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10" windowWidth="21645" windowHeight="5040" activeTab="0"/>
  </bookViews>
  <sheets>
    <sheet name="Title" sheetId="1" r:id="rId1"/>
    <sheet name="SB2_comments" sheetId="2" r:id="rId2"/>
    <sheet name="SB2_statistic" sheetId="3" r:id="rId3"/>
    <sheet name="Overview" sheetId="4" r:id="rId4"/>
    <sheet name="Legend" sheetId="5" r:id="rId5"/>
    <sheet name="Rev. History" sheetId="6" r:id="rId6"/>
    <sheet name="SB1_comments" sheetId="7" r:id="rId7"/>
    <sheet name="SB1_statistic" sheetId="8" r:id="rId8"/>
    <sheet name="SB0_comments" sheetId="9" r:id="rId9"/>
    <sheet name="SB0_statistic" sheetId="10" r:id="rId10"/>
  </sheets>
  <definedNames>
    <definedName name="_xlnm._FilterDatabase" localSheetId="8" hidden="1">'SB0_comments'!$A$1:$AE$308</definedName>
    <definedName name="_xlnm._FilterDatabase" localSheetId="6" hidden="1">'SB1_comments'!$A$1:$AE$368</definedName>
    <definedName name="_xlnm._FilterDatabase" localSheetId="1" hidden="1">'SB2_comments'!$A$1:$AE$292</definedName>
  </definedNames>
  <calcPr fullCalcOnLoad="1"/>
</workbook>
</file>

<file path=xl/sharedStrings.xml><?xml version="1.0" encoding="utf-8"?>
<sst xmlns="http://schemas.openxmlformats.org/spreadsheetml/2006/main" count="17345" uniqueCount="2899">
  <si>
    <t>What is the largest T_ClockDrift value, -5 or +3?</t>
  </si>
  <si>
    <t>What is a particular neighbor STA?</t>
  </si>
  <si>
    <t>It's not the clock drift that is adjusted but the TSF.</t>
  </si>
  <si>
    <t>Use proper wording.</t>
  </si>
  <si>
    <t>This is nice! The clock drift adjustment will never be done since every mesh STA will hav no previous offset at the beginning. Therefore, it will not operate the clock drift adjustment. q.e.d.</t>
  </si>
  <si>
    <t>Fix the process</t>
  </si>
  <si>
    <t>Step d) contains the potential for ripple effects throughout the whole mesh network and for TSF flapping which would be counterproductive (non-convergence of algorithm)</t>
  </si>
  <si>
    <t>Verify that this does not lead to TSF flapping, that is, verify that the algorithm converges.</t>
  </si>
  <si>
    <t>indices for time are given in increasing chronological order</t>
  </si>
  <si>
    <t>previous reception has to be index 0, current reception has to be index 1</t>
  </si>
  <si>
    <t>The counting frequency of a TSF is a physical process and cannot be aligned.</t>
  </si>
  <si>
    <t>Find correct noun instead of counting frequency</t>
  </si>
  <si>
    <t>The first sentence on the MLME-MeshNeighborOffsetMeasure.request belongs into clause 10.3</t>
  </si>
  <si>
    <t>Move first sentence to clause 10.3.79.3</t>
  </si>
  <si>
    <t>apostrophe in "measured in a neighbor mesh STA's TSF"</t>
  </si>
  <si>
    <t>measured in the TSF of a neighbor mesh STA</t>
  </si>
  <si>
    <t>The text of this clause might be better a new clause 11.1.2.2a Beacon generation in an MBSS</t>
  </si>
  <si>
    <t>Move text to new clause 11.1.2.2a</t>
  </si>
  <si>
    <t>The text of this clause might be better placed in 11.1.2.3.</t>
  </si>
  <si>
    <t>Move text to 11.1.2.3</t>
  </si>
  <si>
    <t>... set the MBCA Enabled subfield ...</t>
  </si>
  <si>
    <t>dot11MBCAActivated is true means that it is already activated, so the mesh STA cannot activate it. According to 11-09-533, dot11...Activated indicates that a capability is enabled. Same issue, it cannot be enabled (activated) because it is already enabled.</t>
  </si>
  <si>
    <t>change "shall activate" with "shall use"</t>
  </si>
  <si>
    <t>if clause sounds strange in the middle of sentence.</t>
  </si>
  <si>
    <t>move if clause at the end of sentence.</t>
  </si>
  <si>
    <t>Wrong name of the element</t>
  </si>
  <si>
    <t>MCCAOP Advertisement element</t>
  </si>
  <si>
    <t>What is "neighbor STA identification". It is used only once and not defined.</t>
  </si>
  <si>
    <t>comma too much</t>
  </si>
  <si>
    <t>delete comma after identification</t>
  </si>
  <si>
    <t>"calculated for the first time since the latest update of the status number" is not understandable. Furthermore, it seems to contradict "time predicted from the previous TBTT" in line 45.</t>
  </si>
  <si>
    <t>correct this.</t>
  </si>
  <si>
    <t>previously received beacon frame has to be index 0, received beacon frame has to be index 1</t>
  </si>
  <si>
    <t>The T_TBTT is used ...</t>
  </si>
  <si>
    <t>apostrophe in "in the receiving mesh STA's TSF timer"</t>
  </si>
  <si>
    <t>in the TSF timer of the receiving mesh STA</t>
  </si>
  <si>
    <t>particular is not defined, and it is not necessary.</t>
  </si>
  <si>
    <t>delete "particular"</t>
  </si>
  <si>
    <t>The condition is difficult to understand, especially the when. It is always set to 0 and than incremented to 1 every time? Also some English "since it has updated"</t>
  </si>
  <si>
    <t>Make condition easy to understand. Improve wording.</t>
  </si>
  <si>
    <t>The status number is not given by a modulo-16 counter, it is such a counter.</t>
  </si>
  <si>
    <t>Change "The status number, given by a modulo-16 counter, is initialized with 0 ..." into "The status number is modulo-16 counter. It is initialized with 0 ..."</t>
  </si>
  <si>
    <t>The beacon timing advertisement comes out of the blue. The overview was talking about MBCA, but did not introduce a beacon timing advertisement. Furthermore, 11C.12.4.2.1 starts with a very specific detail, the maintenance of the status number. But where does this status number come from?</t>
  </si>
  <si>
    <t>1) add a overview description of MBCA including the beacon timing advertisement into clause 11C.12.4.1 Overview.
2) reorganize 11C.12.4 in such a way that the reader can follow the specification and that there is a line of thought that develops by building on the information of the previous subclauses within 11C.12.4 MBCA.</t>
  </si>
  <si>
    <t>article too many: "the maximum number of ..."</t>
  </si>
  <si>
    <t>"maximum number of ..."</t>
  </si>
  <si>
    <t>"In such case"</t>
  </si>
  <si>
    <t>"In this case"</t>
  </si>
  <si>
    <t>all tuples need to be put into Beacon Timing Information elements.</t>
  </si>
  <si>
    <t>Change "When the beacon timing information set is divided, the mesh STA shall include one of the successive tuples of beacon timing information in the Beacon Timing element." into
"When the beacon timing information set is divided, the mesh STA shall include the successive tuples of beacon timing information in the Beacon Timing elements."</t>
  </si>
  <si>
    <t>article too many</t>
  </si>
  <si>
    <t>"... an interger multiple of dot11MeshBeaconTimingReportInterval."</t>
  </si>
  <si>
    <t>different article</t>
  </si>
  <si>
    <t>"... is present in a Beacon frame ..."</t>
  </si>
  <si>
    <t>Make last sentence a separate paragraph (because the sister variable is also one)</t>
  </si>
  <si>
    <t>simplify sentence "The mesh STA shall also include the Beacon Timing element in Beacon frames as specified by the attributes of the beacon timing report procedure given by dot11MeshBeaconTimingReportInterval and dot11MeshBeaconTimingReportMaxNum."</t>
  </si>
  <si>
    <t>The mesh STA shall also include the Beacon Timing element in Beacon frames as specified by dot11MeshBeaconTimingReportInterval and dot11MeshBeaconTimingReportMaxNum.</t>
  </si>
  <si>
    <t>number representation</t>
  </si>
  <si>
    <t>better write 524,288 TU</t>
  </si>
  <si>
    <t>Might be a good idea to put this value in a variable.</t>
  </si>
  <si>
    <t>wrong article, use plural</t>
  </si>
  <si>
    <t>"... shall look for a timing of its beacon transmissions ..."</t>
  </si>
  <si>
    <t>The information obtained from the Beacon Timing elements is not enough.</t>
  </si>
  <si>
    <t>Add information received from the beacons of the neighbors.</t>
  </si>
  <si>
    <t>This sentence (last sentence of this paragraph) is more of a general nature. In any way, it does not belong to the procedures done in lieu of the reception of a beacon timing element. It does not say what to do when a beacon timing element is received. Instead it talks about general procedures to be done when dot11MBCAActivated is true.</t>
  </si>
  <si>
    <t>Move this to the general clause of MBCA. In clause 11C.12.4.2.5 Receiver's procedure, only normative text that directly follows out of the reception of the beacon timing element belongs in this clause.</t>
  </si>
  <si>
    <t>How can a mesh STA obtain the beacon reception timing (i.e. the time when a beacon has been received)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</si>
  <si>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 Maybe beacon timing information?</t>
  </si>
  <si>
    <t>simplify, apostrope</t>
  </si>
  <si>
    <t>"... represents the correct beacon reception by the neighbor mesh STA."</t>
  </si>
  <si>
    <t>"assigned by this peer mesh STA" is the wrong term</t>
  </si>
  <si>
    <t>"assigned to this mesh STA"</t>
  </si>
  <si>
    <t>word order and grammar, simplification</t>
  </si>
  <si>
    <t>"NOTE2--Once the entire beacon timing information set with a particular Status Number is obtained, the mesh STA does not need to retrieve beacon timing information as long as the Status Number remains the same."</t>
  </si>
  <si>
    <t>better wording for "When a mesh STA receives a Beacon frame containing Beacon Timing element that indicates only a subset of the beacon timing information set is contained, ..."</t>
  </si>
  <si>
    <t>"When a mesh STA receives a Beacon frame with a Beacon Timing element that contains only a subset of the beacon timing information set, ..."</t>
  </si>
  <si>
    <t>... to advertise a fragmented beacon timing information set ...</t>
  </si>
  <si>
    <t>The structure of and distribution between scanning and adjustment procedure needs to be revised.</t>
  </si>
  <si>
    <t>coming later is not a sufficient differentiation. Especially in a collision situation, the TBTTs might be the same.</t>
  </si>
  <si>
    <t>provide complete differantiation criterion</t>
  </si>
  <si>
    <t>The mesh STA should not parse the Beacon Timing element. It might contain only incomplete information, and there might be none available when it wants to parse it.</t>
  </si>
  <si>
    <t>parse or analyse or what other better verb the beacon timing information.</t>
  </si>
  <si>
    <t>spelling</t>
  </si>
  <si>
    <t>rage --&gt; range</t>
  </si>
  <si>
    <t>There is a contradiction. The specification of the MLME-START.request primitive says "the MLME-START.request primitive must be generated before an MLMEMeshNeighborOffsetSync.
request primitive and MLME-MeshPeerigManagement.request have been used." But in this clause, the MLME-START.request primitive is only used after a mechanism that requires the usage of MLME-MeshNeighborOffsetSync.request.</t>
  </si>
  <si>
    <t>resolve the contradiction</t>
  </si>
  <si>
    <t>Clause 11C.12.4.4.3 TBTT adjustment procedure should be improved.</t>
  </si>
  <si>
    <t>rewrite in a procedural style, still lyrics, but in a step by step manner where the steps are in chronological order.</t>
  </si>
  <si>
    <t>What does the mesh STA with dot11MBCAActived do all the time? I thought it is supposed to collect the recent beacon timing information. Therefore, step b) is not necessary (that is, the scanning procedure is not necessary).</t>
  </si>
  <si>
    <t>delete step b)
delete the term "scanning procedure" and related stuff from clause 11C.12.4.4.3</t>
  </si>
  <si>
    <t>Setting the TBTT Adjusting field in the Mesh Configuration element has serious implications to the synchronization method performed at the neighbor mesh STAs. Therefore, it should be only set when an adjustment is really performed. It is a bad idea to set this flag when the mesh STA is only collecting information and is only doing internal calculations that do not have any effect on neighbor mesh STAs.</t>
  </si>
  <si>
    <t>move step a) to the correct place, that is, just before the actual TBTT adjustment.</t>
  </si>
  <si>
    <t>clause on proactive RANN mechanism of HWMP needs review.</t>
  </si>
  <si>
    <t>Since I suggested we delete 11C4.3.2, 11C4.3.3 and 11C4.3.4, it is silly to keep "11C.4.3.1 Overview" as a standalone clause.</t>
  </si>
  <si>
    <t>If there is any material of interest in 11C.4.3.1, move it to a relevant clause.  The rest can be deleted (e.g. statements such as "When two HT mesh STA establish a mesh peering, and they support a common HT capability, the HT feature may be used for the mesh peering communication." and "frames are either accepted or silently discarded" provide no actionable information).
This should result in the deletion of 11C.4.3, but we can use the title of 11C.4.3 for the previous 11C.4.4 (i.e. the state machine, which is the means by which Mesh Peering Management frames are processed).</t>
  </si>
  <si>
    <t>Some text in this section is redundant (e.g. "or if the frame was dropped and if the frame is a Mesh Peering Open frame", "If the frame contains a group address in TA or RA, it shall be silently discarded") or erroneous ("If the Mesh Peering Open frame is not discarded, the mesh peering instance controller shall generate a new protocol finite state machine and actively reject or accept the mesh peering open request" indicates that a duplicate Open frame should start a new state machine, which contradicts "If the mesh peering instance controller finds a matching mesh peering instance it shall process the frames
according to the frame type", which BTW is as vague as it gets)</t>
  </si>
  <si>
    <t>Thoroughly rewrite the clause to specify behaviour without ambiguity.</t>
  </si>
  <si>
    <t>This clause is a peering instance controller function, it therefore deserves to be in 11C.3.2 Mesh peering instance controller</t>
  </si>
  <si>
    <t>Move 11C.4.2 to 11C.3.2.5 Pre-processsing Mesh Peering Management frames</t>
  </si>
  <si>
    <t>The separation of the mesh peering instance controller clause into "Functions", "creation" and "deletion" is inappropriate.  In a functional spec, everything is a function, so I think it should be rename overview.  And the issue of managing peering instances is a lot more involved than just creating andd deleting them</t>
  </si>
  <si>
    <t>Replace "Functions" with "Overview".  Remove "creation" and "deletion" clauses and replace with something along the lines of "creating a new instance", "updating a partially identified instance", "deleting a mesh peering instance".  Then make references to clause 13C.3.2.5 where the actual decision-making occurs.</t>
  </si>
  <si>
    <t>This clause is a repetition of the equivalent frame format clause and the element preprocessing clause (11C.4.2)</t>
  </si>
  <si>
    <t>In compliance with the TGs motto, remove the whole clause.</t>
  </si>
  <si>
    <t>The clause contains many "shall" statement that are not testable, or sometimes not even actionable.  For example: "When dot11MeshSecurityActivated is true, the mesh STA shall manage mesh peerings and Mesh
TKSAs for each peer mesh STA.", "one of the following protocols shall be invoked", "A mesh STA shall use a mesh peering instance controller"</t>
  </si>
  <si>
    <t>Remove all unactionable "shall", and severely limit the number of untestable ones.</t>
  </si>
  <si>
    <t>It is not clear which metric value (measured metric value or the metric value used for path selection) are reported through the link metric reporting, when Airtime Link Metric is activated.</t>
  </si>
  <si>
    <t>Specify it.</t>
  </si>
  <si>
    <t>In the base standard (REVmb D4.0), subclause 11.3.0a talks about the authentication, association, and frame classes. I think TGs needs to have a similar diagram for mesh peering management. At least, Mesh Peering Management frames should be defined as class 2 frames (not sure if it is the case for Mesh Group Key Inform/Acknowledge frames). The omission causes architectural flaw. Need to add pointer information for mesh peering in this subclause, and add the class 1/2/3 frames diagram for mesh peering in a mesh MLME subclause.</t>
  </si>
  <si>
    <t>1) Add "Self-protected Action"or "Mesh Peering Open/Confirm/Close frames" to Class 2 frames entry.
2) Add some pointer information on mesh peering for mesh BSS in 11.3.
3) Also, delete ", or Mesh Peering Management frames," in subclause 10.3.4.1.3 and in subclause 10.3.5.1.3.
4) Draw a state diagram for mesh peering management and place it somewhre in 11C.3.</t>
  </si>
  <si>
    <t>MLME- MeshLinkMetricRead.confirm() reports on a single LinkMetricValue. However, there are some link metric values internally as follows:
1) the link metric value measured at the local STA
2) the link metric value reported from its neighbor peer STA (through link metric report frame)
3) the link metric value used for the path selection
They should be reported to SME in a separate manner. OR 3) might be given from SME to MLME.</t>
  </si>
  <si>
    <t>Change the primitive argument to include these 3 different values.</t>
  </si>
  <si>
    <t>Mesh Action field value is not contiguous assignment. This causes unnecessary signal processing when conforming to TGae.</t>
  </si>
  <si>
    <t>Change the value assignment to be more TGae friendly.</t>
  </si>
  <si>
    <t>In table 7-17, "Finite Cyclic Group is present if Status is zero." should read "Finite Cyclic Group is present if Status is zero or 76."</t>
  </si>
  <si>
    <t>5.2.3.1. is the subclause from the base stndard. It is not clear if mesh BSS is a part of ESS or not.</t>
  </si>
  <si>
    <t>Figure 5-6c should look something more similar to Figure 5-2 in the base standard.</t>
  </si>
  <si>
    <t>Figure 5-6b should look something more similar to Figure 5-7 in the base standard. Also, TGs may want to amend some part in clause 5.3.2 (DSS) and Figure 5-7 in the base standard, as there is no mentioning of mesh BSS in the clause and the figure.</t>
  </si>
  <si>
    <t>Typo</t>
  </si>
  <si>
    <t>Replace "point a infinity" with "point at infinity".</t>
  </si>
  <si>
    <t>The MCCAOP Advertisement Overview has incorrect total length in Table 7-26. 7.3.2.108 defines this element as having a fixed Length field value of 6, i.e., having total length of 8.</t>
  </si>
  <si>
    <t>Replace "6" with "8" in the Total length column.</t>
  </si>
  <si>
    <t>My previous comment does not seem to be addressed.  Support for IEEE 802.1X authentication is not fully incorporated.</t>
  </si>
  <si>
    <t>Incorporate support for IEEE 802.1X.</t>
  </si>
  <si>
    <t>The use of the word "unspecified" is not very clear. Change the paragraph to be clearer.</t>
  </si>
  <si>
    <t>Change the paragraph to read:
"In a mesh STA when dot11ESNetwork is false, it is unable to support the mesh peering of ES
and ESR shall be set to 0. When that mesh STA receives a Mesh Peering Open frame, that includes the
Interworking element with the ASRA bit equal to 1, it is unable to support the mesh peering of ES."</t>
  </si>
  <si>
    <t>MLME primitive</t>
  </si>
  <si>
    <t>G-Prim</t>
  </si>
  <si>
    <t>G-Arch</t>
  </si>
  <si>
    <t>Architecture, definition, etc.</t>
  </si>
  <si>
    <t>P802.11 sponsor ballot 2nd recirc comments</t>
  </si>
  <si>
    <t>Compilation of comments gathered through the sponsor ballot 2nd recirculation.
Preliminary Topic Category and Issue Identifier are put in column R and column S of "SB2_comments" sheet.</t>
  </si>
  <si>
    <t>Line(ORG)</t>
  </si>
  <si>
    <t>Comment #</t>
  </si>
  <si>
    <t xml:space="preserve"> 6-Mar-2011  5:42:15 EST</t>
  </si>
  <si>
    <t>Hunter, David</t>
  </si>
  <si>
    <t xml:space="preserve"> 5-Mar-2011 23:42:15 EST</t>
  </si>
  <si>
    <t xml:space="preserve"> 5-Mar-2011 18:23:18 EST</t>
  </si>
  <si>
    <t xml:space="preserve"> 4-Mar-2011 19:11:59 EST</t>
  </si>
  <si>
    <t xml:space="preserve"> 4-Mar-2011 19: 0:35 EST</t>
  </si>
  <si>
    <t xml:space="preserve"> 4-Mar-2011 18:51:30 EST</t>
  </si>
  <si>
    <t xml:space="preserve"> 4-Mar-2011 18:49:16 EST</t>
  </si>
  <si>
    <t xml:space="preserve"> 4-Mar-2011 18:41:55 EST</t>
  </si>
  <si>
    <t xml:space="preserve"> 4-Mar-2011 18:41:32 EST</t>
  </si>
  <si>
    <t xml:space="preserve"> 4-Mar-2011 18:40:52 EST</t>
  </si>
  <si>
    <t xml:space="preserve"> 4-Mar-2011 18:37:19 EST</t>
  </si>
  <si>
    <t xml:space="preserve"> 3-Mar-2011  3: 5:12 EST</t>
  </si>
  <si>
    <t>23-Feb-2011 13:39:38 EST</t>
  </si>
  <si>
    <t>Malinen, Jouni</t>
  </si>
  <si>
    <t>23-Feb-2011  6:42:38 EST</t>
  </si>
  <si>
    <t>22-Feb-2011 13:13:49 EST</t>
  </si>
  <si>
    <t>22-Feb-2011  6:16:47 EST</t>
  </si>
  <si>
    <t>Panasonic</t>
  </si>
  <si>
    <t>unknown</t>
  </si>
  <si>
    <t>7.3.2.98.7</t>
  </si>
  <si>
    <t>7.3.2.98.9</t>
  </si>
  <si>
    <t>7.3.2.109.2</t>
  </si>
  <si>
    <t>7.3.2.109.1</t>
  </si>
  <si>
    <t>7.3.2.109.3</t>
  </si>
  <si>
    <t>7.3.2.116</t>
  </si>
  <si>
    <t>7.4.15</t>
  </si>
  <si>
    <t>9.9a.3.7.4b</t>
  </si>
  <si>
    <t>9.9a.3.7.4a</t>
  </si>
  <si>
    <t>9.9a.3.7.4</t>
  </si>
  <si>
    <t>9.9a.3.10</t>
  </si>
  <si>
    <t>9.22.2</t>
  </si>
  <si>
    <t>10.3.81.1.2</t>
  </si>
  <si>
    <t>10.3.81.7.1</t>
  </si>
  <si>
    <t>10.3.81.8.2</t>
  </si>
  <si>
    <t>10.3.81.7.3</t>
  </si>
  <si>
    <t>10.3.81.10.2</t>
  </si>
  <si>
    <t>11.1.3</t>
  </si>
  <si>
    <t>11.1.1.3</t>
  </si>
  <si>
    <t>11C.9.7</t>
  </si>
  <si>
    <t>11C.9.8.3</t>
  </si>
  <si>
    <t>11C.9.9.4.3</t>
  </si>
  <si>
    <t>11C.9.11.3</t>
  </si>
  <si>
    <t>11C.9.11.4.3</t>
  </si>
  <si>
    <t>11C.12.2.2</t>
  </si>
  <si>
    <t>11C.12.3.1</t>
  </si>
  <si>
    <t>11C.12.4.2</t>
  </si>
  <si>
    <t>11C.12.4.2.5</t>
  </si>
  <si>
    <t>Y.7</t>
  </si>
  <si>
    <t>11C.4.3</t>
  </si>
  <si>
    <t>11C.4.2</t>
  </si>
  <si>
    <t>11C.3.2</t>
  </si>
  <si>
    <t>11C.4.3.4</t>
  </si>
  <si>
    <t>11C.4.3.3</t>
  </si>
  <si>
    <t>11C.4.3.2</t>
  </si>
  <si>
    <t>10.3.85.2.2</t>
  </si>
  <si>
    <t>7.4.15.1</t>
  </si>
  <si>
    <t>7.2.3.10</t>
  </si>
  <si>
    <t>5.2.3.1</t>
  </si>
  <si>
    <t>5.2.14.4</t>
  </si>
  <si>
    <t>Atheros Communications Inc.</t>
  </si>
  <si>
    <t>8.2a.7.2.4</t>
  </si>
  <si>
    <t>Names of state machines do not need to be in caps.</t>
  </si>
  <si>
    <t>Replace the table name with "Table 11C-2--Authenticated mesh peering exchange finite state machine"</t>
  </si>
  <si>
    <t>English clean up.</t>
  </si>
  <si>
    <t>The capitalized names do not refer to frame, field, primitve, etc. names.</t>
  </si>
  <si>
    <t>Replace "Authenticated Mesh Peering Exchange" with "authenticated mesh peering exchange".and "Mesh Peering Management" with "mesh peering management" throughout the draft when the terms do not directly refer to frames, fields, primitive names, etc.</t>
  </si>
  <si>
    <t>In this heading "exchange" is not</t>
  </si>
  <si>
    <t>Replace "Mesh Peering Management" with "mesh peering management".</t>
  </si>
  <si>
    <t>The indicator "the" for the peer STA brings up the question "which one?".</t>
  </si>
  <si>
    <t>Replace "the peer" with "its peer".</t>
  </si>
  <si>
    <t>Need colon.</t>
  </si>
  <si>
    <t>Place a colon at the end of the line.</t>
  </si>
  <si>
    <t>Passive.</t>
  </si>
  <si>
    <t>Need period.</t>
  </si>
  <si>
    <t>Place a period at the end of the line.</t>
  </si>
  <si>
    <t>Replace "When constructing ... followed:" with "When the mesh STA constructs a Mesh Peering Management frame, it shall follow the procedure:"</t>
  </si>
  <si>
    <t>Requirements can't be stated in informative notes, and "required" and "must" are both deprecated in IEEE standards.</t>
  </si>
  <si>
    <t>Replace "NOTE--" with "Note that".  Replace "is required to" with "shall".
Replace "must" with "shall".</t>
  </si>
  <si>
    <t>Need a pause after "FAIL".</t>
  </si>
  <si>
    <t>Insert a comma after "FAIL".</t>
  </si>
  <si>
    <t>Subortinate clause needs a comma.</t>
  </si>
  <si>
    <t>Insert a comma after "authenticating"</t>
  </si>
  <si>
    <t>In references to action frames, the word "Action" is not capitalized.</t>
  </si>
  <si>
    <t>Replace "Action" with "action" on both lines 29 and 40.</t>
  </si>
  <si>
    <t>"protection in the Mesh Peering Open action frame' sounds like the protection is inside the frame.</t>
  </si>
  <si>
    <t>"selector of the selected"</t>
  </si>
  <si>
    <t>"</t>
  </si>
  <si>
    <t>"if generating" is not clear enough.</t>
  </si>
  <si>
    <t>Insert "it is" before "generating".</t>
  </si>
  <si>
    <t>Insert "the mesh STA shall generate the" before "failure" and delete "shall be generated".</t>
  </si>
  <si>
    <t>Confusing writing</t>
  </si>
  <si>
    <t>Replace "the chosen pairwise cipher suites as the result of step b). If they do not match," with "the pariwise cipher suite chosen in step b).  If there is no match,".</t>
  </si>
  <si>
    <t>"chosen" needs to be closer to the name of the entity doing the choosing.</t>
  </si>
  <si>
    <t>Move "chosen" from its current location to one immediately following "suite".</t>
  </si>
  <si>
    <t>Too many repetitions of "the mesh STA" for clarity.</t>
  </si>
  <si>
    <t>Replace "the mesh STA supports" with "it supports" (since it is clear that this reference is the decisionmaker mesh STA).</t>
  </si>
  <si>
    <t>"STA with the largest" is vague.</t>
  </si>
  <si>
    <t>Replace "with" with "that has"  and replace "in the lexicographic ordering" with "(in lexicographic order)".</t>
  </si>
  <si>
    <t>"not empty and contains more than one entry" is redundant.</t>
  </si>
  <si>
    <t>Delete "is not empty and".</t>
  </si>
  <si>
    <t>Missing indicator and passive.</t>
  </si>
  <si>
    <t>Replace "and" with ", the mesh STA generates the" before "failure" and replace "shall be generated and corresponding actions shall be taken according to" with " and then takes the corresponding actions specified in"</t>
  </si>
  <si>
    <t>Replace "shall independently make decision on" with "shall make its decision about" and "based on intersection" with "based on the intersection".</t>
  </si>
  <si>
    <t>Missing indicator.</t>
  </si>
  <si>
    <t>Insert "the" before "last".</t>
  </si>
  <si>
    <t>Bulky writing.</t>
  </si>
  <si>
    <t>Replace "most preferred cipher suite by the mesh STA" with "mesh STA's most preferred cipher suite".</t>
  </si>
  <si>
    <t>Misplaced apostrophe.</t>
  </si>
  <si>
    <t>Replace "STAs'" with "STA's" as this refers to a single STA.  Alternatively, could replace just with "STA".</t>
  </si>
  <si>
    <t>"Mesh" in "Mesh TKSA" does not need to be capitalized.</t>
  </si>
  <si>
    <t>Replace "Mesh TKSA" with "mesh TKSA".</t>
  </si>
  <si>
    <t>"via the active authenticaion protocol" is confusing at best.</t>
  </si>
  <si>
    <t>Delete "via the active authentication protocol" as that concept is incorporated in "initiation of the protocol".</t>
  </si>
  <si>
    <t>In this heading "Authenticated Mesh Peering Management" does not refer to a frame, field, primitive name, parameter name, etc.</t>
  </si>
  <si>
    <t>Replace "Authenticated Mesh Peering Exchange" with "Authenticated mesh peering exchange" throughout the draft, whenever this term does not apply directly to a frame, field, primitive name, etc.</t>
  </si>
  <si>
    <t>"NOTE--" is used only with informative statements, while "is required to" and "must" indicate normative behavior.</t>
  </si>
  <si>
    <t>Antecedent clause needs a comma.</t>
  </si>
  <si>
    <t>Insert a comma after "STA".</t>
  </si>
  <si>
    <t>"must" is deprecated in IEEE standards.</t>
  </si>
  <si>
    <t>Replace "must be" with "is".</t>
  </si>
  <si>
    <t>Insert a comma after "AMPE".</t>
  </si>
  <si>
    <t>Replace "must" with "shall".</t>
  </si>
  <si>
    <t>In the 802.11 naming style "MLME-" primitive names are in all-caps.</t>
  </si>
  <si>
    <t>Replace "MLME-MWMPMeshPathSelection" with "MLME-MWMPMESHPATHSELECTION" throughout the draft.</t>
  </si>
  <si>
    <t>Replace "MLME-MeshLinkMetricReport" with "MLME-MESHLINKMETRICREPORT" throughout the draft.</t>
  </si>
  <si>
    <t>Replace "MLME-MeshLinkMetricRead" with "MLME-MESHLINKMETRICREAD" throughout the draft.</t>
  </si>
  <si>
    <t>Replace "MLME-MBSSGateAnnouncement" with "MLME-MBSSGATEANNOUNCEMENT" throughout the draft.</t>
  </si>
  <si>
    <t>Replace "MLME-MBSSProxyUpdate" with "MLME-MBSSPROXYUPDATE" throughout the draft.</t>
  </si>
  <si>
    <t>Replace "MLME-MBSSCongestonControl" with "MLME-MBSSCONGESTIONCONTROL" throughout the draft.</t>
  </si>
  <si>
    <t>Replace "MLME-MeshTBTTAdjustment" with "MLME-MESHTBTTADJUSTMENT" throughout the draft.</t>
  </si>
  <si>
    <t>Replace "MLME-NeighborOffsetSyncStop"" with "MLME-NEIGHBOROFFSETSYNCSTOP" throughout the draft.</t>
  </si>
  <si>
    <t>Replace "MLME-MeshNeighborOffsetMeasure" with "MLME-MESHNEIGHBOROFFSETMEASURE" throughout the draft.</t>
  </si>
  <si>
    <t>Replace "MLME-NeighborOffsetSyncStart"" with "MLME-NEIGHBOROFFSETSYNCSTART" throughout the draft.</t>
  </si>
  <si>
    <t>Replace "MLME-MeshPOWERMGT" with "MLME-MESHPOWERMGT" throughout the draft.</t>
  </si>
  <si>
    <t>The words in heading titles should not be concatenated.</t>
  </si>
  <si>
    <t>Replace MeshPOWERMGT in the heading with "Mesh power management"</t>
  </si>
  <si>
    <t>Parameter name style does not match others.</t>
  </si>
  <si>
    <t>Replace "peerMAC" with "PeerMAC" both here and in the table below.</t>
  </si>
  <si>
    <t>Incorrect primitive type.</t>
  </si>
  <si>
    <t>Replace ".confirm" with ".response".</t>
  </si>
  <si>
    <t>The function subclause needs to say what the function is that sending that frame accomplishes.</t>
  </si>
  <si>
    <t>What is sending that frame asking the other STA to do?  Where is that functionality specified?</t>
  </si>
  <si>
    <t>Replace "MLME-MeshPeeringManagement" with "MLME-MESHPEERINGMANAGEMENT" throughout the text.</t>
  </si>
  <si>
    <t>Replace "MeshPeeringManagement" with "Mesh peering management".</t>
  </si>
  <si>
    <t>Replace "MeshPeeringManagement:" with "Mesh peering management".</t>
  </si>
  <si>
    <t>Typo:  Peerig</t>
  </si>
  <si>
    <t>Replace "Peerig" with "Peering" in the MLME primitive name.</t>
  </si>
  <si>
    <t>The mesh is not in TU.</t>
  </si>
  <si>
    <t>Move "(in TU)" to the location immediately following "period" in this phrase.</t>
  </si>
  <si>
    <t>The title of a major subclause, especially one defining a significant functionality, should be written out.</t>
  </si>
  <si>
    <t>Replace "MCF" with "Mesh coordination function (MCF)".</t>
  </si>
  <si>
    <t>Replace "must then include" with "then includes".</t>
  </si>
  <si>
    <t>"can" is discouraged in IEEE standards. The same is true of lines 47 and 49.</t>
  </si>
  <si>
    <t>This is a statement of permission given by the standard.  Replace "can" with "may".</t>
  </si>
  <si>
    <t>"can" is discouraged in IEEE standards.</t>
  </si>
  <si>
    <t>Replace "can be" with "are".</t>
  </si>
  <si>
    <t>Replace "can be" with "is".</t>
  </si>
  <si>
    <t>Replace "can" with "might".</t>
  </si>
  <si>
    <t>The last two sentences of this paragraph do not appear to be testable components of a MAC or PHY,</t>
  </si>
  <si>
    <t>Delete both sentences.</t>
  </si>
  <si>
    <t>Replace "must" with "need to".</t>
  </si>
  <si>
    <t>Contrary to the claim, the Finite Cyclic Group field is not defined in this figure.  The figure just shows a box for it.</t>
  </si>
  <si>
    <t>Define the Finite Cyclic Group field.</t>
  </si>
  <si>
    <t>Contrary to the claim, the Confirm field is not defined in this figure.  The figure just shows a box for it.</t>
  </si>
  <si>
    <t>Define the Confirm field.</t>
  </si>
  <si>
    <t>Contrary to the claim, the Element field is not defined in this figure.  The figure just shows a box for it.</t>
  </si>
  <si>
    <t>Define the Element field.</t>
  </si>
  <si>
    <t>Indicator missing.</t>
  </si>
  <si>
    <t>Insert "The" before "Element".</t>
  </si>
  <si>
    <t>Contrary to the claim, the Anti-clogging Token field is not defined in this figure.  The figure just shows a box for it.</t>
  </si>
  <si>
    <t>Define the Anti-clogging Token field.</t>
  </si>
  <si>
    <t>"case of" is unnecessary (and incorrect) verbiage.</t>
  </si>
  <si>
    <t>Delete "case of".</t>
  </si>
  <si>
    <t>There is no "ES" defined in either 802.11mb or 802.11s.</t>
  </si>
  <si>
    <t>Define "ES" both in clause 3 and in the main text.</t>
  </si>
  <si>
    <t>There is no "PSAP" defined in either 802.11mb or 802.11s.</t>
  </si>
  <si>
    <t>Delete "(such as a PSAP)".</t>
  </si>
  <si>
    <t>Is proxy functionality defined?</t>
  </si>
  <si>
    <t>If it is defined, point to that location.  Otherwise create a technical definition of the proxy functionality.</t>
  </si>
  <si>
    <t>Bulky language.</t>
  </si>
  <si>
    <t>Replace "that in case multiple mesh gates are present in the mesh BSS that have access to the same DS," with "that, when multiple mesh gates that have access to the same DS are present in the mesh BSS,"</t>
  </si>
  <si>
    <t>"can" is strongly discouraged in IEEE standards because it might or might not mean "may".</t>
  </si>
  <si>
    <t>In these cases "can" seems to mean "may".  Replace "can": with "may" on lines 54 and 55.</t>
  </si>
  <si>
    <t>In the 802.11 standard the names of protocols, mechanisms and other terms that are not the names of frames, fields, etc. are not in initial caps.</t>
  </si>
  <si>
    <t>Replace "Hybrid Wireless Mesh Protocol" with "hybrid wireless mesh protocol" and "Airtime Link Metric" with "airtime link metric"  (of course with appropriate caps for the first word of a sentence or title) throughout this draft.</t>
  </si>
  <si>
    <t>"is..specified to" sounds like it doesn't.</t>
  </si>
  <si>
    <t>Replace "is also specified to mitigate" with "mitigates".</t>
  </si>
  <si>
    <t>"Neighbor Offset Synchronization" is not the name of a frame, field, primitive, etc.</t>
  </si>
  <si>
    <t>Replace "Neighbor Offset Synchronization" with "neighbor offset synchronization" througout this draft.</t>
  </si>
  <si>
    <t>"periodically" needs to be closer to the agent.</t>
  </si>
  <si>
    <t>Move "periodically" to the location immediately following "STAs".</t>
  </si>
  <si>
    <t>"authenticated mesh peering exchange" is not the name of a frame, field, etc.</t>
  </si>
  <si>
    <t>Replace "Mesh Peering Exchange" with "mesh peering exchange".</t>
  </si>
  <si>
    <t>Missing comma.</t>
  </si>
  <si>
    <t>Insert a comma after "and".</t>
  </si>
  <si>
    <t>Need a period after "BSS".</t>
  </si>
  <si>
    <t>Insert period after "BSS".</t>
  </si>
  <si>
    <t>Initial caps are not used for protocols, etc.</t>
  </si>
  <si>
    <t>Replace "Peering Management"" with "peering management".</t>
  </si>
  <si>
    <t>This is true even if the DS conatins a portal that is not explained in that subclause.</t>
  </si>
  <si>
    <t>Replace "a portatl that is explained in" with "a portal.  See"</t>
  </si>
  <si>
    <t>"For example," is unneccessary.</t>
  </si>
  <si>
    <t>Delete "For example," and change "the" to "The".</t>
  </si>
  <si>
    <t>A mesh gate is only a "logical point"?  IT might be a point of contact, but "logical" seems inappropriate.</t>
  </si>
  <si>
    <t>Replace this term with somethng that more accurately describes the function.</t>
  </si>
  <si>
    <t>What does it mean that a "Mesh BSS may access the DS".  Do mesh STAs exchange Data and management frames with non-mesh STAs?  In this context being able to forward data through a bridge does not constitute "accessing" the DS.</t>
  </si>
  <si>
    <t>If so, say so.  If not, say why not.</t>
  </si>
  <si>
    <t>"distribution system" is not in initial caps in IEEE 802.11.</t>
  </si>
  <si>
    <t>Replace "Distribution System" with "distribution system" throughout the draft.</t>
  </si>
  <si>
    <t>Is TDLS incorporated or not?</t>
  </si>
  <si>
    <t>Need to include that in this list, if it is not supported, otherwise in the list above.</t>
  </si>
  <si>
    <t>Very bulky writing.</t>
  </si>
  <si>
    <t>Perhaps replace the two sentences (until the colon) with "A mesh BSS does not incorporate the full hybrid coordinator (HC) and BSS QoS functionality.  MBSSs do not incorporate:" and replace the traffic specification line with "Traffic specificatons (TSPECs).</t>
  </si>
  <si>
    <t>The a list at the end of the sentence completes the sentence.</t>
  </si>
  <si>
    <t>Insert a period after "(optional)".</t>
  </si>
  <si>
    <t>"The Subset is as follows:" is redundant.</t>
  </si>
  <si>
    <t>Delete that sentence and replace the period at the end of the previous sentence with a colon.</t>
  </si>
  <si>
    <t>Missing quotes indicating the term.</t>
  </si>
  <si>
    <t>Insert double quotes around "mesh station".</t>
  </si>
  <si>
    <t>"the QoS BSS" brings up the question of "which one is that?"</t>
  </si>
  <si>
    <t>Delete "the" from "the QoS BSS".</t>
  </si>
  <si>
    <t>The first clause of this sentence indicates that the only transmission options of a mesh STA are source or sink.  The second clause denies that indication.</t>
  </si>
  <si>
    <t>Rewrite this sentence for accuracy -- perhaps "STAs in a mesh BSS may be sources, sinks or propagators of traffic; some may only propagate traffic for other STAs."</t>
  </si>
  <si>
    <t>The join of two independent clauses requires a comma.</t>
  </si>
  <si>
    <t>Insert a comma after "traffic".</t>
  </si>
  <si>
    <t>"can" is discouraged in IEEE standards.  Also, the clause 5 general description shouldn't include normative statements.</t>
  </si>
  <si>
    <t>On line 15 replace both "can" and "may" with "might".  On line 18 replace "may" with "might" and delete "can".</t>
  </si>
  <si>
    <t>Quantities of mechanisms are not the correct subject.  For example, how many (quantity) of the EDCA mechanism are implemented in an MBSS?  This and many other sentences in this draft need to be rewritten into precise English, or may lead to ambiguities.</t>
  </si>
  <si>
    <t>Replace "The quantity of certain mesh-specific" with "The mesh-spcific".</t>
  </si>
  <si>
    <t>Insert double quotes around "the mesh facility".</t>
  </si>
  <si>
    <t>Number mismatch:  STAs that have not become *a* member.</t>
  </si>
  <si>
    <t>Replace "For mesh STAs that have not" with "For a mesh STA that has not"</t>
  </si>
  <si>
    <t>Passive text is discouraged.</t>
  </si>
  <si>
    <t>Insert "For infrastructure BSS and IBSS" ath the beginning of the sentence, and do not delete "This standard provides" (but replace "The" with "the") and do not insert "are specified for the infrastructure BSS and IBSS".</t>
  </si>
  <si>
    <t>This statement indicates that any QoS STA, notably including mesh STAs, may associate with a non-QoS AP.  Are mesh STAs allowed to associate with non-QoS APs?</t>
  </si>
  <si>
    <t>If this is not true, rewrite this text.</t>
  </si>
  <si>
    <t>Use of the word "between" here indicates that transactions among mesh STAs are only peer-to-peer, that is, no broadcast or multicast is possible.</t>
  </si>
  <si>
    <t>If true, explain why no broadcast or multicast is supported in MBSSs.  If false, then replace "between" with "among".</t>
  </si>
  <si>
    <t>As it is rewritten, this paragraph now indicates that only an infrastructure BSS incorporates association -- and that an MBSS does not.</t>
  </si>
  <si>
    <t>If true, then explain why there is no association in an MBSS.  If not true, then rewrite to indicate that both infrastructure BSSs and MBSSs require association.</t>
  </si>
  <si>
    <t>Words that are not capitalized for other reasons (such as names of frames, fields, etc.) are not capitalized in IEEE acronym appreviations.  In addition, acronyms in the defintions need themselves to be defined.</t>
  </si>
  <si>
    <t>Replace the definitions in this section with the appropriate definition that follows:
"authenticated mesh peering exchange"
"gate announcement"
"hybrid wireless mesh protocol"
"MCCA access fraction"
"mesh Beacon collision avoidance"
"mesh coordination function (MCF) coordinated channel access"
"mesh coordination function (MCF) coordinated channel access opportunity"
"mesh peering management"
"path error"
"path reply"
"path request"
"proxy update"
"proxy update confirm"
"root announcement"
"resource allocation vector"
"receiver service period initiated"
"simultaneous authengication of equals"
"time to live"</t>
  </si>
  <si>
    <t>What is the definition of "reduced contention access method".</t>
  </si>
  <si>
    <t>Need to oinclude that in this list.</t>
  </si>
  <si>
    <t>Replace "where" with "during which" and "in awake state afte its Beacon or Probe Response frame transmission that" with "in the awake state after its transmission of a Becon or Probe Response frame that"</t>
  </si>
  <si>
    <t>Replace "as the link to" with "because the link in"</t>
  </si>
  <si>
    <t>This definition defines "peering" in terms of "peering".  What is a peering? What does it do functionally?</t>
  </si>
  <si>
    <t>Defiine "peering".  If it means "establish a wireless peer-to-peer link", define it as such.</t>
  </si>
  <si>
    <t>What is the difference between a mesh gate and a mesh portal.  The "mesh gate"s shown in the figure on page 9 seem to have the same functionality as a portal that contains a mesh STA.</t>
  </si>
  <si>
    <t>Unless there are some technical differences between a gate and a portal, replace "mesh gate" with ":mesh portal" throughout this draft.  If there are technical differences, list at least some of them in this definition.</t>
  </si>
  <si>
    <t>As a noun "Beacon" refers only to a Beacon frame.  So it must be written in initial cap.</t>
  </si>
  <si>
    <t>Replace "beacon" with "Beacon" through out the text when it refers to the Beacon frame.  Note that termas containing "beacon", such as "beaconing" and "beacon period" are not in intial caps.</t>
  </si>
  <si>
    <t>since the term WDS is obsolete it should be removed from the base standard.</t>
  </si>
  <si>
    <t>remove of all occurences of WDS in 802.11-2007 (or whatever the baseline document is), especially in the UML descriptions. Only the text in 3 Definitions might be kept.</t>
  </si>
  <si>
    <t>The current text is valid for any data transmission. However, it has to be restricted to the cases where this makes sense (PS).</t>
  </si>
  <si>
    <t>Add restriction, that this is only the rule when peer mesh STAs use power save. Restrict to buffered packets, because the more MSDUs might be transmitted only tomorrow.</t>
  </si>
  <si>
    <t>The current text is valid for any data transmission. However, it has to be restricted to the cases where this makes sense (PS and buffered packets).</t>
  </si>
  <si>
    <t>"for all values" is not correct, because "11" is reserved.</t>
  </si>
  <si>
    <t>Change "for all values" into "for values 01 (binary) and 10 (binary)"</t>
  </si>
  <si>
    <t>Not all 11s information elements are extensible.</t>
  </si>
  <si>
    <t>Check extensibility for all and correct accordingly.</t>
  </si>
  <si>
    <t>Why element ID 174 for MCCAOP Advertisement Overview element instead of contiguous?</t>
  </si>
  <si>
    <t>Move MCCAOP Advertisement Overview element before MCCAOP Advertisement element, so that it has element ID 123 and increase the others accordingly.</t>
  </si>
  <si>
    <t>The total length of the MCCAOP Advertisement overview element is not correct.</t>
  </si>
  <si>
    <t>"8" in column Total length</t>
  </si>
  <si>
    <t>The total length of the MCCAOP Advertisement element is not correct.</t>
  </si>
  <si>
    <t>"4 to 257" in column Total length</t>
  </si>
  <si>
    <t>MCCAOP Setup Reply element is not extensible.</t>
  </si>
  <si>
    <t>"No" in column Extensible</t>
  </si>
  <si>
    <t>The clause on the Interworking element is actually 7.3.2.92 in 11u. Furthermore, the title in 11u is not right - Interworking information element.</t>
  </si>
  <si>
    <t>Change clause to 7.3.2.92
change heading into "Interworking information element" as given in 11u and delete (strike-through) the "information"</t>
  </si>
  <si>
    <t>The assignment scheme of the Mesh Peering Protocol identifier is different from the assignment schemes of the other protocol identifiers.</t>
  </si>
  <si>
    <t>Assign protocol identifiers similar to the scheme used for the Mesh Peering Protocol identifier, that is, protocol identifier 0 is HWMP for path selection protocol, Airtime Link metric for path selection metric, and Neighbor Offset for Synchronization method.</t>
  </si>
  <si>
    <t>The MBCA Enabled subfield is not set to 1 when MBCA is activated. It is set to 1 when MBCA is used.  According to 11-09-533, dot11...Activated indicates that a capability is enabled. Same issue, it cannot be enabled (activated) because it is already enabled.</t>
  </si>
  <si>
    <t>The Neighbor TBTT field is 3 octets long but the contained value is truncated to only 19 bits. This is a waste of 5 bits.</t>
  </si>
  <si>
    <t>Use Neighbor TBTT field efficiently.</t>
  </si>
  <si>
    <t>"advertisements set sequence number" should be</t>
  </si>
  <si>
    <t>"advertisement set sequence number" (twice)</t>
  </si>
  <si>
    <t>"MCCAOP advertisements set" should be</t>
  </si>
  <si>
    <t>"MCCAOP advertisement set" (multiple occurrences)</t>
  </si>
  <si>
    <t>wrong name of element</t>
  </si>
  <si>
    <t>MCCAOP Advertisement elements</t>
  </si>
  <si>
    <t>length.and</t>
  </si>
  <si>
    <t>length and</t>
  </si>
  <si>
    <t>missing space between "integer." and "The"</t>
  </si>
  <si>
    <t>wrong field name</t>
  </si>
  <si>
    <t>Accept Reservations</t>
  </si>
  <si>
    <t>The indication is for a specific report field. The name of this field is incomplete.</t>
  </si>
  <si>
    <t>change "if a Broadcast Report field is present" into "if the Broadcast Times Report field is present</t>
  </si>
  <si>
    <t>change "if a TX-RX Report field is present" into "if the TX-RX Times Report field is present</t>
  </si>
  <si>
    <t>error-prone repetition of the content of the Interfering times report.</t>
  </si>
  <si>
    <t>point the the clause with the definition of the content of the Interfering times report.</t>
  </si>
  <si>
    <t>error-prone repetition of the content of the Broadcast times report.</t>
  </si>
  <si>
    <t>point the the clause with the definition of the content of the Broadcast times report.</t>
  </si>
  <si>
    <t>error-prone repetition of the content of the TX-RX times report.</t>
  </si>
  <si>
    <t>point the the clause with the definition of the content of the TX-RX times report.</t>
  </si>
  <si>
    <t>Last sentence needs better wording.</t>
  </si>
  <si>
    <t>Each MCCAOP Reservation field is 5 octets in length and its format is shown in Figure 7-95o145 (MCCAOP Reservation field) in 7.3.2.106.2 (MCCAOP Reservation field).</t>
  </si>
  <si>
    <t>The MCCAOP Reservations are not reported in the Number of Reported MCCAOP Reservations field (this field).</t>
  </si>
  <si>
    <t>change "reported in this field." into "reported in this MCCAOP Reservation Report field."</t>
  </si>
  <si>
    <t>The indication is for a specific report field.</t>
  </si>
  <si>
    <t>change "if an Interfering Times Report field is present" into "if the Interfering Times Report field is present</t>
  </si>
  <si>
    <t>"non-mesh gate" is ambiguous. Is it a gate that is not a mesh STA?</t>
  </si>
  <si>
    <t>(0 = no mesh gate, ...)</t>
  </si>
  <si>
    <t>The concept of the PXU sequence number seems to be a little bit crude. Needs improvement.</t>
  </si>
  <si>
    <t>rethink for all MCCA frame types whether MCCA ... or MCCAOP ...</t>
  </si>
  <si>
    <t>either MCCA ... or MCCAOP ...</t>
  </si>
  <si>
    <t>bad wording</t>
  </si>
  <si>
    <t>better wording</t>
  </si>
  <si>
    <t>A restricted number of DTIM interval lengths that increase exponentially is not a good idea. The same concept has been one of the reasons why the IEEE 802.15.4 beacon-enabled mode has not been adopted. The beacon interval is simply to inflexible for the set of applications.</t>
  </si>
  <si>
    <t>This needs rethinking. Possible solution: Require that all MCCA-enable mesh STAs use the same DTIM interval or DTIM intervals that are multiples of the largest one.</t>
  </si>
  <si>
    <t>Isn't the content of Note 2 the normal understanding?</t>
  </si>
  <si>
    <t>delete Note 2</t>
  </si>
  <si>
    <t>wrong name of frame</t>
  </si>
  <si>
    <t>an MCCA Setup Request frame</t>
  </si>
  <si>
    <t>last part of the last sentence of the paragraph is duplicated with last sentence of next paragraph.</t>
  </si>
  <si>
    <t>delete "and terminated when the MCCAOP reservation is torn down" from lines 15-16</t>
  </si>
  <si>
    <t>insertion numbering</t>
  </si>
  <si>
    <t>make it 9.9a.3.7.6 and update subsequent clauses accordingly.</t>
  </si>
  <si>
    <t>make it 9.9a.3.7.5 and update subsequent clauses accordingly.</t>
  </si>
  <si>
    <t>get ride of pseudo code</t>
  </si>
  <si>
    <t>provide lyrical paragraphs that describe the procedure and conditions.</t>
  </si>
  <si>
    <t>apostrophe for dead object "a mesh STA's", upper case</t>
  </si>
  <si>
    <t>change "a mesh STA's MCCAOP Advertisements" into "an MCCAOP advertisement of a mesh STA"</t>
  </si>
  <si>
    <t>it's the active mesh path selection protocol</t>
  </si>
  <si>
    <t>insert "active" so that it reads "... by the active mesh path selection protocol ..."</t>
  </si>
  <si>
    <t>it's the additional parameters</t>
  </si>
  <si>
    <t>"Details on the additional parameters of the forwarding information constructed by the Hybrid Wireless Mesh Protocol (HWMP) are described in 11C.9.8.4 (Forwarding information).</t>
  </si>
  <si>
    <t>Do we really need to spell out "WDS format"?</t>
  </si>
  <si>
    <t>delete "(previously called WDS format)"</t>
  </si>
  <si>
    <t>The mesh STA waits not for an update of an advertisement, it waits for the advertisement.</t>
  </si>
  <si>
    <t>change into "... waits for an MCCAOP advertisement."</t>
  </si>
  <si>
    <t>Wrong name of the frame</t>
  </si>
  <si>
    <t>MCCAOP Advertisement Request frame</t>
  </si>
  <si>
    <t>It's only a single advertisement in lower case</t>
  </si>
  <si>
    <t>MCCAOP advertisement</t>
  </si>
  <si>
    <t>It's only a single advertisement</t>
  </si>
  <si>
    <t>MCCAOP Advertisement // MCCAOP Advertisement // ... // One or more MCCAOP Advertisement elements.</t>
  </si>
  <si>
    <t>Advertisement is unspecified</t>
  </si>
  <si>
    <t>MCCAOP Advertisement,</t>
  </si>
  <si>
    <t>clause 11.1.2.3 on beacon reception does not contain text for MBSS</t>
  </si>
  <si>
    <t>append text for MBSS in clause 11.1.2.3 Beacon Reception. Blue print might be taken from 11C.12.3.2</t>
  </si>
  <si>
    <t>Clause "11.1.3 Acquiring synchronization, scanning" has not been extended for MBSS.</t>
  </si>
  <si>
    <t>extend clause  "11.1.3 Acquiring synchronization, scanning" with text for MBSS, especially the paragraphs directly under 11.1.3 (before 11.1.3.1).</t>
  </si>
  <si>
    <t>clause on beacon generation in MBSS is missing in 11.1.</t>
  </si>
  <si>
    <t>Add new clause "11.1.2.2a Beacon generation in an MBSS"</t>
  </si>
  <si>
    <t>11.1.1.2 talks about the TSF for an IBSS. Be consistent with this heading.</t>
  </si>
  <si>
    <t>change heading into "TSF for an MBSS"</t>
  </si>
  <si>
    <t>The link between the TSF (timing synchronisation function) and the active synchronization method is missing.</t>
  </si>
  <si>
    <t>Start paragraph with new sentence "The TSF in an MBSS is provided by the active synchronization method."</t>
  </si>
  <si>
    <t>always use square brackets</t>
  </si>
  <si>
    <t>what is a modulo 2^32 comparison? How is it done?</t>
  </si>
  <si>
    <t>Describe the modulo 2^32 comparison</t>
  </si>
  <si>
    <t>The originator of the PREQ in Case A (path discovery) cannot act as mesh gate</t>
  </si>
  <si>
    <t>"Bit 0: 0 (no mesh gate)"</t>
  </si>
  <si>
    <t>The originator of the PREQ in Case B (path maintenance) cannot act as mesh gate</t>
  </si>
  <si>
    <t>The originator of the PREQ in Case D (root path confirmation) cannot act as mesh gate</t>
  </si>
  <si>
    <t>In some earlier comment resolution, we decided to always propagate the PREQ with TO=1 in case of an intermediate path reply. This has not yet been reflected in this clause.</t>
  </si>
  <si>
    <t>adapt clause  accordingly</t>
  </si>
  <si>
    <t>If the forwarding information is missing, the HWMP sequence number cannot be increased.</t>
  </si>
  <si>
    <t>delete paragraph.</t>
  </si>
  <si>
    <t>The determination of the value of the HWMP Sequence Number field has to be coordinated with the rules in 11C.9.11.4.3</t>
  </si>
  <si>
    <t>review and change accordingly</t>
  </si>
  <si>
    <t>The flow of the decision tree is not described well.</t>
  </si>
  <si>
    <t>include condition on reason code</t>
  </si>
  <si>
    <t>item b) is unclear</t>
  </si>
  <si>
    <t>The mesh STA does not stop synchronization in general after receipt of MeshNeighborOffsetSyncStop.request</t>
  </si>
  <si>
    <t>insert "using the Neighbor Offset Synchronization method" after "synchronization".</t>
  </si>
  <si>
    <t>It is nowhere specified when the MeshNeighborOffsetSyncStart.request primitive is issued. I assume it is not done out of the blue.</t>
  </si>
  <si>
    <t>Specify the issueing of MeshNeighborOffsetSyncStart.request.</t>
  </si>
  <si>
    <t>"update" seems to imply that there is always a timing offset value independent of the active synchronization method. This is not the case.</t>
  </si>
  <si>
    <t>Change paragraph into: When dot11MeshActiveSynchronizationMethod is 1 (Neighbor Offset Synchronization), the mesh STA shall calculate the timing offset value with respect to the neighbor mesh STAs, with which it maintains synchronization. The calculation of the timing offset value is based on time stamps from the received Beacon and Probe Response frames as follows:</t>
  </si>
  <si>
    <t>English needs to be improved - too many parts of the sentence in front of subject. Furthermore, flexibility is provided not allowed.</t>
  </si>
  <si>
    <t>Change "However, to accommodate various application needs, the framework allows flexibility to integrate future synchronization methods for MBSSs." into "The framework allows to integrate other synchronization methods for MBSSs in order to accommodate various application needs."</t>
  </si>
  <si>
    <t>whole clause: inconsistencies in the use of neighbor peer mesh STA, neighbor mesh STA, neighbor STA</t>
  </si>
  <si>
    <t>review 11C.12.2 and 10.3.79</t>
  </si>
  <si>
    <t>apostrophe in "in the mesh STA's TSF timer"</t>
  </si>
  <si>
    <t>in the TSF timer of the mesh STA</t>
  </si>
  <si>
    <t>Semantics of dot11MeshNbrOffsetMaxNeighbor is unclear. The requirement, that it has to be at least as large as the max number of peer neighbors is missing, it is used for two different and distinct sets of neighbors (MBSS and non-MBSS), but the definition in Annex D puts both sets into one. That is, the text in 11C.12.2.2.1 allows twice as many STA with synchronization as Annex D.</t>
  </si>
  <si>
    <t>Since dot11MeshNbrOffsetMaxNeighbor is only used internally and has no effect on any communication with or information sent to neighbor stations, dot11MeshNbrOffsetMaxNeighbor might be safely deleted. Deletion of dot11MeshNbrOffsetMaxNeighbor is the suggested resolution.</t>
  </si>
  <si>
    <t>I am still convinced that it is advantageous, if the Neighbor Offset method only calculates the Offset and Clock drift, but does not do any TSF adjustments. TSF adjustments should be specified as a separate procedure which is called by the 11s mechanisms that need it (MCCA, MBCA, although MBCA has it's own mechanism to deal with TBTT drifting). The two main advantages are:
- Power Save does not need clock drift adjustment (TSF adjustment). What power save needs is to know the TBTT of a neighbor mesh STA in order to wake up at the right time. This can be easily achieved by calculating the offset and clock drift. Furthermore, the requirement to do the TSF adjustment as currently specified requires the power save nodes to stay awake longer and to do additional computations. This requires power that could be saved.
- just calculating the offset and clock-drift of a neighbor is truly a link-only mechanism. In contrast to this, the clock drift adjustment (TSF adjustment) introduces MBSS-wide dependencies where a change on one mesh link can have ripple effects for the whole MBSS. This is also prone to non-convergence. Since the proposed calculation is truly link-local, there is no danger of ripple effects or unstable synchronization behaviour in the MBSS.</t>
  </si>
  <si>
    <t>make 11C.12.2.2.3 clock drift adjustment a separate mechanism and move it to clause 11C.12.2a.
extend the neighbor offset synchronization method with clock drift calculation.
reference clock drift adjustment procedure in all 11s mechanisms that need it or use it (MCCA, MBCA)</t>
  </si>
  <si>
    <t>twos complement is too implementation specific. Everything how it is represented is implementation specific here.</t>
  </si>
  <si>
    <t>Either delete this sentence or say "The offset value is a signed integer."</t>
  </si>
  <si>
    <t>It is not allowing some jitter of TSF timer, it is introducing jitter of the TSF timer.</t>
  </si>
  <si>
    <t>change "allowing" into "introducing"</t>
  </si>
  <si>
    <t>step d) seems not to take into account the distributed nature of an MBSS completely.</t>
  </si>
  <si>
    <t>Support distributed nature of MBSS</t>
  </si>
  <si>
    <t>See submissions 11-11-0216-03-000s, 11-11-0217-02-000s, and 11-11-0231-01-000s for comment resolution.</t>
  </si>
  <si>
    <t>The clause in mention was reviewed and the task group invites more review from the commenter.</t>
  </si>
  <si>
    <t>Resolved by documents 11-11/0057r1 and 11-11/0228r2.</t>
  </si>
  <si>
    <t>#60</t>
  </si>
  <si>
    <t>https://mentor.ieee.org/802.11/dcn/11/11-11-0220-02-000s-m-bs-comment-resolution-text.doc</t>
  </si>
  <si>
    <t>https://mentor.ieee.org/802.11/dcn/11/11-11-0101-04-000s-m-bs-comment-resolution-overview.ppt</t>
  </si>
  <si>
    <t>I</t>
  </si>
  <si>
    <t>#67</t>
  </si>
  <si>
    <t>https://mentor.ieee.org/802.11/dcn/11/11-11-0216-03-000s-mccaop-advertisements-frame-formats.doc
https://mentor.ieee.org/802.11/dcn/11/11-11-0217-02-000s-clause-9-9a-3-8-rewrite.docx
https://mentor.ieee.org/802.11/dcn/11/11-11-0231-01-000s-mcca-clause-9-9a-text.doc</t>
  </si>
  <si>
    <t>#62</t>
  </si>
  <si>
    <t>changes in item d) are implemented by editor</t>
  </si>
  <si>
    <t>https://mentor.ieee.org/802.11/dcn/11/11-11-0229-02-000s-rfi-forwarding-resolutions.doc</t>
  </si>
  <si>
    <t>#63</t>
  </si>
  <si>
    <t>https://mentor.ieee.org/802.11/dcn/11/11-11-0230-01-000s-rfi-comment-resolution-eindhoven-feb-11.xls</t>
  </si>
  <si>
    <t>#64</t>
  </si>
  <si>
    <t>#64</t>
  </si>
  <si>
    <t>https://mentor.ieee.org/802.11/dcn/11/11-11-0233-00-000s-informative-annex-for-rann.doc</t>
  </si>
  <si>
    <t>#65</t>
  </si>
  <si>
    <t>Resolved in submission https://mentor.ieee.org/802.11/dcn/11/11-11-0232-00-000s-resolution-to-cid-1286.doc</t>
  </si>
  <si>
    <t>https://mentor.ieee.org/802.11/dcn/11/11-11-0232-00-000s-resolution-to-cid-1286.doc</t>
  </si>
  <si>
    <t>#66</t>
  </si>
  <si>
    <t>#61, #67a</t>
  </si>
  <si>
    <t>https://mentor.ieee.org/802.11/dcn/11/11-11-0228-02-000s-addition-security-comment-resolution.doc</t>
  </si>
  <si>
    <t>The resolution is amended on Feb 10.</t>
  </si>
  <si>
    <t>BT element procedure:
see resolution to CID1231</t>
  </si>
  <si>
    <t>wording:
Beacon frames can be sent across reported TBTTs. This is because the valid beacon frames are also reported in the Beacon Timing element. If beacon collision is found, the TBTT is adjusted as described in 11C.12.4.4 TBTT adjustment.</t>
  </si>
  <si>
    <t>MIB:
Change the MIB description to "This attribute specifies the average duration of the last 16 Beacon frames of other mesh STAs received by this mesh STA. The value is expressed in units of microseconds."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</si>
  <si>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</si>
  <si>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</si>
  <si>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</si>
  <si>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Change to 
"This attribute specifies the interval of the delayed beacon transmissions for the purpose of MBCA. The value 0 indicates that the delayed beacon transmission is disabled."</t>
  </si>
  <si>
    <t>omission:
Add "The value is expressed in units of Beacon Interval." to the end of the paragraph.</t>
  </si>
  <si>
    <t>wording:
Remove "shall" from the description in the MIB in clause D.3 throughout.</t>
  </si>
  <si>
    <t>wording: 
"activate" is the recommended term from ARC study. See page 14 in 11-09-0533-00-0arc-recomendation-re-mib-types-and-usage.ppt.
Replace "and set the MBCA Enabled subfield" with "and shall set the MBCA Enabled subfield"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</si>
  <si>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</si>
  <si>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</si>
  <si>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</si>
  <si>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wording: "activate" is the recommended term from ARC study. See page 14 in 11-09-0533-00-0arc-recomendation-re-mib-types-and-usage.ppt</t>
  </si>
  <si>
    <t>wording: (beacon timing inforamtion)
A new subclause "Beacon timing information" is created. See submission 11-11-100.</t>
  </si>
  <si>
    <t>wording: (beacon timing inforamtion)
Storing abbreviated TBTT is the minimum requirement to a mesh STA. It does not preclude the implementation storing entire 64 bits. There is no need to change the text.</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</si>
  <si>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</si>
  <si>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</si>
  <si>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wording:
The cited text is talking about the T_offset value. It should be more reader friendly to describe it after explaining what T_offset is about.</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</si>
  <si>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</si>
  <si>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MLME:
Add parameter peerMAC to 
- MLME-MeshNeighborOffsetMeasure.confirm
- MLME-MeshNeighborOffsetSyncStart.confirm
- MLME-MeshNeighborOffsetSyncStop.confirm</t>
  </si>
  <si>
    <t>MLME:
Change the valid range to "–2^63 to (2^63– 1)" Apply the same change in 10.3.75.4.4.
See submission 11-11-100.</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</si>
  <si>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</si>
  <si>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</si>
  <si>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extensible framework:
The condition for generating MLME-START.request is modified to satisfy the commenter's concern. Submission11-11-100 provides a resolution to this comment.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</si>
  <si>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</si>
  <si>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</si>
  <si>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wording:
Looking at the context of the paragraph, it seems that the original text fits better than the proposed text.</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</si>
  <si>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</si>
  <si>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Principle</t>
  </si>
  <si>
    <t>doc struture:
The cited text is moved to 11.1.1.3. Submission 11-11-100 provides a resolution to this comment.</t>
  </si>
  <si>
    <t>Disagree</t>
  </si>
  <si>
    <t>wording:
"A mesh STA that utilizes the Neighbor Offset Protocol may start its TSF timer independently of other mesh STAs." This is the only description concerning the initialization of the TSF timer. No need to create a subclause to describe this.</t>
  </si>
  <si>
    <t>doc struture:
"A Timing Synchronization Function (TSF) keeps the timers for all STAs in the same BSS synchronized." is not applicable to mesh STAs, as each mesh STA maintains its own TSF timer and there will be multiple TSF timer value in a mesh BSS.</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</si>
  <si>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</si>
  <si>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MLME:
The "Status Code" is replaced with "ReasonCode". See submission 11-11-100.</t>
  </si>
  <si>
    <t>Reject. The protocol instance behiavior in the state machine (8.2a.8.6.2) specifically says what to do with every possible payload received in every possible state. Generally the offending frame is dropped, an error counter incremented, possibly frames are (re)sent, and possibly a retransmission timer is set. See 8.2a.8.6.2</t>
  </si>
  <si>
    <t>Counter. The note in 8.2a.6 explains how one can statelessly bind a token to a MAC address. Being a statelessly bound token there is no pairs to store for each (Commit message, device). The Anti-clogging token is encode in a Commit Message  per 8.2a.7.4, just like it says in 8.2a.6. The text around the state machine counter will be made more explicit in hopes of addressing this comment.</t>
  </si>
  <si>
    <t>Reject. Defining a function to be the identity function always would be somewhat pointless. K is not computed by operating on x-coordinates only, but after K is computed (using scalar-op and element-op operations) its x-coordinate is obtained to use in a KDF (which cannot be passed a complex data structure like a point).</t>
  </si>
  <si>
    <t>Accept</t>
  </si>
  <si>
    <t>Counter. Say "shall be equal to one (1) modulo the prime." instead of "shall be equal to 1 (mod p)".</t>
  </si>
  <si>
    <t>duplicate of 1005</t>
  </si>
  <si>
    <t>counter, I think "r" should be bracketed by commas but will defer to the editor. The suggested addition of a comma between "group" and "scalar" is accepted.</t>
  </si>
  <si>
    <t>reject. Accepting this comment would require notification of potentially essential patents being required to implement the standard.</t>
  </si>
  <si>
    <t>Reject. As mentioned in the state machine, there can only be 1 active protocol instance in committed or confirmed. And there can only be 1 protocol instance in accepted. Receipt of "old" messages is handled by the state machine.</t>
  </si>
  <si>
    <t>Counter. Make informative note in 8.2a.4.1.1 normative specifying odd prime curves with a co-factor = 1.</t>
  </si>
  <si>
    <t>Counter. Make informative note in 8.2a.4.1.1 normative specifying odd prime curves with a co-factor = 1</t>
  </si>
  <si>
    <t>Counter. Add note about probability of finding a point on the curve to text describing technique.</t>
  </si>
  <si>
    <t>Reject. This removes information about what this "binary operator" is, namely point addition. The suggested remedy does not define the notation in complains about.</t>
  </si>
  <si>
    <t>accept</t>
  </si>
  <si>
    <t>couter. Just say it's successive iterations. The recursive definition is correct.</t>
  </si>
  <si>
    <t>reject. This does not seem to add anything to the draft and may become a target for future comments-- e.g. "'the groups are indeed groups'? Well indeed!"</t>
  </si>
  <si>
    <t xml:space="preserve">Reject. The IANA registry does not define curves, it provides a 1:1 mapping between a curve (defined somewhere else) and a unique number. We use the unique number here to identify the curve. This makes maintanence of the amendment (and 802.11 standard) much easier. RFC 5903 or FIPS Pub 186-2 does not provide such a convenient mapping. </t>
  </si>
  <si>
    <t>Reject. It is too late to add new key exchange protocols to the draft. There is nothing in the draft that requires set-up of passwords for each pair of devices that wish to communicate.</t>
  </si>
  <si>
    <t>Reject. There aren't any yet.</t>
  </si>
  <si>
    <t>Although this is the case, it is better to mark the Link Metric Report element as not extensible. This simplifies processing of the Link Metric Report element.</t>
  </si>
  <si>
    <t>The text of 11C.7.3 states that “Each peer mesh STA may request a link metric report from a neighbor peer mesh STA”.  This implies that the peer mesh STA must have implemented the Link metric reporting functionality.  In fact, it is stated that “A mesh STA receiving a Mesh Link Metric Report element with the Request subfield of the Flags field equal to 1 shall reply with a Mesh Link Metric Report frame”.</t>
  </si>
  <si>
    <t>11C.7.3 page 224, line 61 states that the Link Metric Report frame contains "link metric value for the corresponding link"; second part of comment: after “Upon reception of a Mesh Link Metric Report frames, a peer mesh STA may update its local link metric information using the link metric information received.” (page 224, lines 64-65) add “The procedure to update the local  link metric information with the link metric information received by a neighbor peer mesh STA is outside the scope of the standard”.  The method used to calculate the airtime link metric is defined in 11C.8 Airtime Link Metric. Change is implemented in doc 11-11/183"</t>
  </si>
  <si>
    <t>The use of the link metric reporting is not mandatory when the default path selection protocol HWMP and the default path metric Airtime is used. Here as well as in other path selection protocols, the link metric reporting may be used. The determination when to use the link metric reporting is considered to be implementation specific and out of scope of this specification.</t>
  </si>
  <si>
    <t>Update Subclause D.3 as indicated in 11-11/182r0.</t>
  </si>
  <si>
    <t>Remove comma between "resetting" and "its", as proposed by commenter.</t>
  </si>
  <si>
    <t xml:space="preserve">Replace "3) The reservation does not overlap with known HCCA times of neighbor APs." with "3) The reservation does not overlap with known HCCA times of neighbor APs. How the mesh STA obtains knowledge about HCCA times of neighbor APs is beyond the scope of this standard." </t>
  </si>
  <si>
    <t>Replace "4) The reservation does not overlap with known HCCA times of neighbor APs" with "4) The reservation does not overlap with known HCCA times of neighbor APs. How the mesh STA obtains knowledge about HCCA times of neighbor APs is beyond the scope of this standard. "</t>
  </si>
  <si>
    <t>Make this change in Figure 7-95o150</t>
  </si>
  <si>
    <t>Replace paragraph with the following "The Advertisement Identifier subfield is a 3-bit unsigned integer. It identifies the MCCAOP Advertisements
element, except when the Advertisement Identifier subfield equals 7 and the Last Advertisement subfield equals 1."</t>
  </si>
  <si>
    <t>agree</t>
  </si>
  <si>
    <t>change to  "from neighboring mesh STAs with dot11MCCAActivated equal to true"</t>
  </si>
  <si>
    <t>Change note to "The DTIM interval of the form 2n  100 TU has been chosen to ensure that the starting times of the reservations do not change relative to each other between consecutive DTIM intervals. The restriction that n be less than or equal to 18 has been chosen to be compatible with the maximum DTIM interval and so that the range of the MCCAOP Offset in the reservation, see 7.3.2.104.2 (MCCAOP Reservation field), is compatible with the maximal DTIM interval length."</t>
  </si>
  <si>
    <t>Change first sentence in Clause 10.3.77.7.1 to become as indicated in the proposed change</t>
  </si>
  <si>
    <t>The resultcode contains Advertisement_TIMEOUT as a result code</t>
  </si>
  <si>
    <t>Add the following informative  following line 52. "NOTE: By modifying the offsets of the reservations, the starting times of its MCCAOPs  do not change as a consequence of the TBTT adjustment."</t>
  </si>
  <si>
    <t xml:space="preserve">Change the paragraph to "If a mesh STA adjusts its TBTT, e.g., in response to a TBTT Adjustment Request, it shall adjust the reservations
by modifying the MCCAOP Offset of each of the tracked MCCAOP reservations. If a mesh
STA adjusts its timing offset value with respect to a neighbor mesh STA, as specified in 11C.12.2.2
(Neighbor Offset Protocol), it shall adjust the reservations  by modifying the MCCAOP Offset of
each of the tracked MCCAOP reservations for which this neighbor mesh STA is the owner. In either case, a mesh STA’s MCCAOP Advertisements shall  always
 contain the most recent MCCAOP Offsets."
</t>
  </si>
  <si>
    <t xml:space="preserve">The sentence is deleted from 11C.13.7. The sentence is not needed in 11C.13.10. </t>
  </si>
  <si>
    <t>Change the sentence: "A mesh STA in light or deep sleep mode shall be in Awake state when its Mesh Awake Window is active." to " A mesh STA in active, light sleep or deep sleep mode shall be in Awake state when its Mesh Awake Window is active."</t>
  </si>
  <si>
    <t xml:space="preserve">Replace "," with "." in "[…] is used as an emergency indicator, A mesh STA […]" </t>
  </si>
  <si>
    <t>Add to the end of page 190.</t>
  </si>
  <si>
    <t>Change the first two sentences of paragraph 4 as follows: "When an ES association is used, an infrastructure BSS or an MBSS should be designed to restrict access to ES only (or alternatively prioritise the ES to the highest level of access.)"</t>
  </si>
  <si>
    <t>In document 11-11/116r0 “Performance Results for Extended Congestion Notification IE” it is shown that this added IE can help to improve the performance</t>
  </si>
  <si>
    <t>Text is actually at page 82 lines 7-8. Apply proposed changes to these lines.</t>
  </si>
  <si>
    <t>Same issue with PXU element.
changes in doc 11-proxy</t>
  </si>
  <si>
    <t>changes in doc 11-proxy</t>
  </si>
  <si>
    <t>add ResultCode with SUCCESS, INVALID_PARAMETERS, TIME_OUT, UNSPECIFIED_FAILURE</t>
  </si>
  <si>
    <t>#41</t>
  </si>
  <si>
    <t>https://mentor.ieee.org/802.11/dcn/11/11-11-0179-01-000s-mcca-comments-excell.xls</t>
  </si>
  <si>
    <t>#42</t>
  </si>
  <si>
    <t>#43</t>
  </si>
  <si>
    <t>#44</t>
  </si>
  <si>
    <t>https://mentor.ieee.org/802.11/dcn/11/11-11-0187-00-000s-es-comment-resolution.xls</t>
  </si>
  <si>
    <t>#45</t>
  </si>
  <si>
    <t>https://mentor.ieee.org/802.11/dcn/11/11-11-0182-00-000s-resolutions-to-mib-conflicts.doc</t>
  </si>
  <si>
    <t>#46</t>
  </si>
  <si>
    <t>#47</t>
  </si>
  <si>
    <t>https://mentor.ieee.org/802.11/dcn/11/11-11-0183-01-000s-mesh-link-reporting-changes.doc</t>
  </si>
  <si>
    <t>#48</t>
  </si>
  <si>
    <t>https://mentor.ieee.org/802.11/dcn/11/11-11-0057-01-000s-security-comments-1st-recirc.docx</t>
  </si>
  <si>
    <t>#40</t>
  </si>
  <si>
    <t>https://mentor.ieee.org/802.11/dcn/11/11-11-0163-01-000s-xls-to-frame-format-comments.xls</t>
  </si>
  <si>
    <t xml:space="preserve">Replace all occurences of "Mesh Flags field" with "Mesh Flags subfield", and replace all occurences of "Mesh TTL field" with "Mesh TTL subfield", and replace all occurences of "Mesh Sequence Number field" with "Mesh Sequence Number subfield", and replace all occurences of "Mesh Address Extension field" with "Mesh Address Extension subfield."
</t>
  </si>
  <si>
    <t>#49</t>
  </si>
  <si>
    <t>https://mentor.ieee.org/802.11/dcn/11/11-11-0189-00-000s-rfi-proxy-comment-resolutions-text.doc</t>
  </si>
  <si>
    <t>#50</t>
  </si>
  <si>
    <t>https://mentor.ieee.org/802.11/dcn/11/11-11-0188-00-000s-rfi-proxy-comment-resolutions-spreadsheet.xls</t>
  </si>
  <si>
    <t>#51</t>
  </si>
  <si>
    <t>https://mentor.ieee.org/802.11/dcn/11/11-11-0166-00-000s-performance-results-for-extended-congestion-notification-ie.ppt</t>
  </si>
  <si>
    <t>Change "MAC address of the recipient of the PXU" into "MAC address of the originator of the PXUC"</t>
  </si>
  <si>
    <t>change "otherwise" into "if the proxy information is to be added"</t>
  </si>
  <si>
    <t>done throughout the text</t>
  </si>
  <si>
    <t>"in7.3.2.104.2"</t>
  </si>
  <si>
    <t>Change "bit 2 of the Flags subfield" to "the Lifetime subfield in the Flags subfield".</t>
  </si>
  <si>
    <t>Conflicts with the resolution to CID79. Do not open the closed issue again. The comment should be rejected.</t>
  </si>
  <si>
    <t>The text is changed per other resolution</t>
  </si>
  <si>
    <t>In submission 11-11/100, peerMAC is missing in some of the argument of the primitive, although peerMAC presents in the table. Argument peerMAC is added to resolve this inconsistency.</t>
  </si>
  <si>
    <t>https://mentor.ieee.org/802.11/dcn/11/11-11-0100-02-000s-m-bs-comment-resolution-text.doc</t>
  </si>
  <si>
    <t>https://mentor.ieee.org/802.11/dcn/11/11-11-0128-01-000s-m-pm-comment-resolution-text.doc</t>
  </si>
  <si>
    <t>See resolutions to CIDs 1056 and 1058. Furthermore, see table 8-118 in Draft P802.11-REVmb/D7.0. The latter contains order numbers for repated elements too.</t>
  </si>
  <si>
    <t>The point is well taken. However, there is no description how many group addressed frames can be buffered, how long they may be buffered, and which protective mechanism is to be used when multiple (naturally unacknowledged) group addressed frames are transmitted in a burst.</t>
  </si>
  <si>
    <t>Add the following immediately after the heading "11.3 STA authentication and association" in IEEE 802.11-2007:  "A STA for which dot11MeshActivated is true uses the Mesh Peering Management framework (11C.3) and does not keep this state variable. Instead this STA uses a Mesh peering instance controller that manages states and state variables similar to the ones described in this clause."</t>
  </si>
  <si>
    <t>Clock drift:
Neighbor Offset protocol is designed according to the consensus bulit on a long discussion. It should be reasonable to keep the current functions as a set of Neighbor Offset protocol. See strawpoll result in 11-11/101r4.</t>
  </si>
  <si>
    <t>Submission 802.11-11/0220r2 provides resolutions to this comment.</t>
  </si>
  <si>
    <t>The proposed change is useful, and the commenter is invited to provide some proposed text for review. However, we do not see it necessary right now, that the CRC provides a resolution.
No changes to existing text.</t>
  </si>
  <si>
    <t>Delete sentence "As the Proxy Update frame is a Multihop Action frame, the PXU element can be propagated beyond the neighbor mesh STAs." (lines 24-25, page 262, D8.0)
Already done in D8.01 by doc 11-11/188</t>
  </si>
  <si>
    <t>Serious refinement done. 9.22 deals with everything inside the MBSS, 11C.10.3 deals with everything that crosses the DS-MBSS border.
text provided in 11-11/229</t>
  </si>
  <si>
    <t>Only first part of commented paragraph has been kept. Second part has been deleted. The clause on forwarding to non-MBSS STAs has been rewriten.
to 1. - this is implicitly assumed and expected.
to 2. - expected behaviour is still to forward it to the DS. Now, mesh gate may sent PERR to mesh source.
text changes are provided in doc 11-11/229</t>
  </si>
  <si>
    <t>Serious rewrite done and in 11C.10.3. 9.22.3 is now about the case where a source end STA which is a mesh STA inside the MBSS cannot find a path to the destination and forwards the frame to the known mesh gates.
text provided in 11-11/229</t>
  </si>
  <si>
    <t>added description similar to mesh data frames. contains now address 1 through 4. Text provided in doc 11-11/229.</t>
  </si>
  <si>
    <t>Did not include Mesh Flags field in order to avoid very long chain pointer: "with the Address Extension Mode subfield in the Mesh Control field set to 01 (binary)". Also done for other occurrances.  Text has moved. Changes provided in doc 11-11/229</t>
  </si>
  <si>
    <t>insert after "discarded" and before the comma "and one or more MSDUs are collected from the frame"
implemented in 11-11/229</t>
  </si>
  <si>
    <t>as in comment
also insert "field" after "Mesh Control" on page 228 line 31 in clause 11C.9.2 Terminology (D8.0)
implemented in 11-11/229</t>
  </si>
  <si>
    <t>commented paragraph has been moved to 11C.10.3.3 and substantially changed.
text provided in doc 11-11/229</t>
  </si>
  <si>
    <t>paragraph removed, done in doc 11-11/229</t>
  </si>
  <si>
    <t>paragraph with commented text has been deleted. done in doc 11-11/229</t>
  </si>
  <si>
    <t>The parts of the forwarding information such as lifetime or precursor list are generic. The forwarding rules can be applied to every routing protocol. However, one might assume generic values such as infinity for lifetime or any for precursor.</t>
  </si>
  <si>
    <t>implemented in doc 11-11/229</t>
  </si>
  <si>
    <t xml:space="preserve">- item d) becomes separate paragraph.
- Did not include "When the MSDU is not discarded ..." because this is implicit.
- removed "and one or more MSDUs are collected from the frame" in line 60 
'- changes implemented in doc 11-11/229
</t>
  </si>
  <si>
    <t>nevertheless, added references for HWMP as example. implemented in doc 11-11/229.
The 3 choices really only depend on the availability (usually called "knowledge of the destination address") of a path to the mesh destination. Although such rules as proposed by the commenter are possible, they are not intended. The intention is that any path selection protocol has these 3 choices, because each one stresses a certain aspect or behaviour:
item 1) assumes that this is a malicious frame, if it were not, there would be a path
item 2) assumes that the path just timed out or got deleted due to some broken link, so the frame is alright, I just need to find a new path, and the intermediate node does this locally.
item 3) is similar to item 2, but more general. The local node does not take any action, instead it just informs the sender of the frame about the problem</t>
  </si>
  <si>
    <t>The MA-UNITDATA.request is still there, because this indicates that the mesh STA is the source end STA for this kind of data frames.
Did not include Mesh Flags field in order to avoid very long chain pointer: "with the Address Extension Mode subfield in the Mesh Control field set to 01 (binary)"
moved the part on the MSDUs received from the DS to 11C.10.3.3
some text changes
all changes implemented in doc 11-11/229</t>
  </si>
  <si>
    <t>general forwarding information is now in the new section 9.22.2 Forwarding information. 11C.9.8.4 now only contains addtions to the forwarding info by HWMP.
implemented in doc 11-11/229</t>
  </si>
  <si>
    <t>We do not consider it necessary to specify the different ways of finding the forwarding info at what time. Instead, the description in 9.22.2.2.1 assumes a function get_nexthop_from_forwarding_info( mesh_DA) which will return the MAC address of the next hop if it exists (i.e. if it is stored in the forwarding information or if it can be computed/ determined somehow. The latter would be the path discovery in HWMP).</t>
  </si>
  <si>
    <t>"Address 3 corresponds to the mesh source address (mesh SA) of the group addressed Mesh Data frame."
done in 11-11/229</t>
  </si>
  <si>
    <t>The mesh STA of the comment covers two different situations: 
1) forwarding via an intermediate mesh STA, or in other words, concatenated mesh paths (the via mesh STA is in address 3 and the final destination mesh STA is in address 5)
2) forwarding at a proxy mesh gate into an external network.
Case 1) also includes cases where the mesh STA is not a proxy mesh gate. Since a proxy mesh gate is also a mesh STA, mesh STA is used as the more general term that covers both cases.</t>
  </si>
  <si>
    <t>added missing case where MSDU/MMPDU received from mesh path and forwarded on different mesh path. Therefore, again, mesh STA is the more general term covering all cases (see also CID 1346)
changes implemented in doc 11-11/229</t>
  </si>
  <si>
    <t>"… by proxy mesh gates and by source mesh STAs."
implemented in doc 11-11/229</t>
  </si>
  <si>
    <t>This paragraph is only describing what the meaning of the different addresses is. References to the forwarding at proxy mesh gates and to the description of the proxy information would be overloading this paragraph.
However, a reference to Figure 9-38 would be helpful. Is added in doc 11-11/229.
Also made the last sentence more generic. Is implemented in doc 11-11/229 as well.</t>
  </si>
  <si>
    <t>Values are corrected. Changed the layout ("… equals 10 (binary)"). Implemented in doc 11-11/229</t>
  </si>
  <si>
    <t>changes implemented in doc 11-11/229.
First sentence changed as commenter suggested.
Second sentence does not include Mesh Flags field in order to avoid very long chain pointer: "with the Address Extension Mode subfield in the Mesh Control field"</t>
  </si>
  <si>
    <t>changes implemented in doc 11-11/229. 
field is no a subfield. Did not include Mesh Flags field in order to avoid very long chain pointer: "Address Extension Mode subfield in the Mesh Control field"</t>
  </si>
  <si>
    <t>added all the information contained in the suggested text in different places throughout 9.22.
Implemented in doc 11-11/229</t>
  </si>
  <si>
    <t>Informative text for RANN mode added. Resolved in submission 11-11-0233-00-000s.</t>
  </si>
  <si>
    <t>March 2011</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</si>
  <si>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</si>
  <si>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</si>
  <si>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</si>
  <si>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</si>
  <si>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</si>
  <si>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</si>
  <si>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</si>
  <si>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</si>
  <si>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</si>
  <si>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</si>
  <si>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</si>
  <si>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</si>
  <si>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</si>
  <si>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</si>
  <si>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</si>
  <si>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</si>
  <si>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</si>
  <si>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</si>
  <si>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</si>
  <si>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</si>
  <si>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</si>
  <si>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</si>
  <si>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</si>
  <si>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</si>
  <si>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</si>
  <si>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</si>
  <si>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</si>
  <si>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</si>
  <si>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</si>
  <si>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</si>
  <si>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</si>
  <si>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</si>
  <si>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</si>
  <si>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</si>
  <si>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</si>
  <si>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</si>
  <si>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</si>
  <si>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</si>
  <si>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</si>
  <si>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</si>
  <si>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</si>
  <si>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</si>
  <si>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</si>
  <si>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</si>
  <si>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</si>
  <si>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</si>
  <si>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</si>
  <si>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</si>
  <si>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</si>
  <si>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</si>
  <si>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</si>
  <si>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"modulo-4 294 967 296"  Because you are using spaces for the separateors, the phrase here is really ambiguous; does the modulo apply only to the "4", or to the entire 10 digit number?</t>
  </si>
  <si>
    <t>Principle</t>
  </si>
  <si>
    <t>Change "modulo-4 294 967 296" to "modulo 2^32". 32 is superscript.</t>
  </si>
  <si>
    <t>"robe Response"</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</si>
  <si>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</si>
  <si>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</si>
  <si>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</si>
  <si>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</si>
  <si>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</si>
  <si>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</si>
  <si>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</si>
  <si>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</si>
  <si>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</si>
  <si>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</si>
  <si>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</si>
  <si>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</si>
  <si>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</si>
  <si>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</si>
  <si>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</si>
  <si>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General</t>
  </si>
  <si>
    <t>G-General</t>
  </si>
  <si>
    <t>Kaz/Michael</t>
  </si>
  <si>
    <t>Dee/Guido/Michael</t>
  </si>
  <si>
    <t>Michael/Guenael</t>
  </si>
  <si>
    <t>See submission 11-11-0162-00-000s for resolution.</t>
  </si>
  <si>
    <t>See resolution to CID 1283.</t>
  </si>
  <si>
    <t>The commenter provides better language for the sentence, change the sentence starting on line 1 of the page 276 to read: "When a mesh STA expects to receive a group addressed frame and CCA is IDLE for the duration of the PHY specific Group Delivery Idle Time, the receiving mesh STA may assume that no more frames destined to group addresses will be transmitted and may return to Doze state."</t>
  </si>
  <si>
    <t>Change the text to read: if the MCCAOP responder operates in light  sleep mode for the MCCAOP owner."</t>
  </si>
  <si>
    <t>Remove the redundant: "and may contain one or more TXOPs"
Add to page 279, line 18: " Two mesh peer service periods may be initiated with a peer trigger frame to enable both the transmitter and the receiver to be an owner of the mesh peer service period."</t>
  </si>
  <si>
    <t>Change the sentence:"A mesh STA in light or deep sleep mode may receive peer trigger frames when its Mesh Awake Window is active as described in 11C.13.7 (Mesh Awake Window)." to: "If a mesh STA receives a peer trigger frame initiating a mesh peer service period from a peer mesh STA in deep sleep for the link, the mesh STA shall remain in Awake state until the mesh peer service period is terminated as defined in 11C.13.10.4 (Termination of a mesh peer service period). The mesh STA may return to Doze state after its Mesh Awake Window if no peer trigger frame is received during the Mesh Awake Window."</t>
  </si>
  <si>
    <t xml:space="preserve">The comment resolution to CID1294 is providing better text to describe the sentence. </t>
  </si>
  <si>
    <t xml:space="preserve">The mesh awake window may terminate before all group addressed frames are transmitted. There is rule to increase the duration of the mesh Awake Window, but if the group addressed frames transmission continues after the mesh Awake Window, the mesh STA shall stay Awake to transmit the group addressed frames. </t>
  </si>
  <si>
    <t>Replace the sentence:"when they do not have a mesh peer service period ongoing." with:" when the active STA does not operate as owner in peer service period with the peer mesh STA."</t>
  </si>
  <si>
    <t xml:space="preserve">Change the text:"... if the conditions definedin 11C.13.9.3 (Operation in light sleep mode), 11C.13.9.4 (Operation in deep sleep mode), and 11C.13.10 (Mesh peer service periods) are met; otherwise, the mesh STA shall buffer frames." 
To:"... if the mesh STA is in Awake state as defined in 11C.13.9.3 (Operation in light sleep mode), 11C.13.9.4 (Operation in deep sleep mode), and 11C.13.10 (Mesh peer service periods) are met; otherwise, the mesh STA shall buffer frames." </t>
  </si>
  <si>
    <t>The sentence is added to end of the line 20.</t>
  </si>
  <si>
    <t>Add to the line 54 in page 275: "The TIM element is handled as described in 7.3.2.6 (TIM element)."</t>
  </si>
  <si>
    <t xml:space="preserve">The discussion of the peer mesh STA in deep sleep mode does not concern transition to lower power mode. Remove:"mesh STA is in deep sleep mode for a link or the". The remaining sentence is in hte scope of transition to lower activity mode. </t>
  </si>
  <si>
    <t>Add to line 54 at page 274 the following text: "The non-peer mesh power mode is set to active or deep sleep mode."</t>
  </si>
  <si>
    <t xml:space="preserve">The clause structure is enhanced to include four levels of subsections. 
</t>
  </si>
  <si>
    <t>Change the text to read:"The Power Management field and Mesh Power Save Level indicate the mesh power mode in use."</t>
  </si>
  <si>
    <t xml:space="preserve">The delete the sentence. PICS provides the same information. </t>
  </si>
  <si>
    <t>wording:
MBCA is a part of a synchronization function. It should be better to state "interaction with time  synchronization" in this context.</t>
  </si>
  <si>
    <t>MLME:</t>
  </si>
  <si>
    <t>wording:</t>
  </si>
  <si>
    <t>wording:
Looking at 10.3.6.4.2 and 10.3.4.4.2 of the REVmb D4.0, "result response" seems to be an appropriate description in this context.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</si>
  <si>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</si>
  <si>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However, change "of peer entity's TBTT" into "of the peer entity's TBTT"</t>
  </si>
  <si>
    <t>wording:
change "to be sent" to "be sent".</t>
  </si>
  <si>
    <t>wording:
Change 
"This primitive requests that a TBTT Adjustment Request frame be sent to the specified peer mesh STA."
to 
"This primitive requests transmission of a TBTT Adjustment Request frame."</t>
  </si>
  <si>
    <t>wording:
change 
"a mesh STA requests TBTT adjustment to its neighboring peer mesh STA."
to 
"a mesh STA requests its neighbor peer mesh STA of TBTT adjustment."</t>
  </si>
  <si>
    <t>BT element extension:
It is not required to make the Beacon Timing element etensible.</t>
  </si>
  <si>
    <t>omission:
Add the following sentence to the end of the paragraph:
"The unit of the Neighbor Beacon Interval subfield is TU."</t>
  </si>
  <si>
    <t>wording:
Change 
"are contained in this field, in order to represent the time in units of 256 us." 
into 
"are contained in this subfield representing the TBTT in units of 256 us." (with the correct character for micro)</t>
  </si>
  <si>
    <t>wording: the cited text will be removed per CID1141.</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</si>
  <si>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</si>
  <si>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</si>
  <si>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</si>
  <si>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</si>
  <si>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Status Number definition:
Changed the status number to be given by a modulo-16 counter. See submission 11-11-100.</t>
  </si>
  <si>
    <t>BT element naming:</t>
  </si>
  <si>
    <t>wording: 
Change 
"to signal the status of the beacon timing information tuple" 
into 
"to signal information about the beacon timing information tuple"</t>
  </si>
  <si>
    <t>Agree</t>
  </si>
  <si>
    <t>wording:</t>
  </si>
  <si>
    <t>Disagree</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</si>
  <si>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</si>
  <si>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Principle</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</si>
  <si>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</si>
  <si>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</si>
  <si>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wording: 
The sentence is refined. See submission 11-11-100.</t>
  </si>
  <si>
    <t>wording:
Replace "at" with "in".</t>
  </si>
  <si>
    <t>wording:
it is clear from the description "so that all tuples are informed".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</si>
  <si>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</si>
  <si>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The matching conditions are clear from the description. No need to change the text.</t>
  </si>
  <si>
    <t>wording:
change to "the Beacon Timing elements received from its neighbor mesh STAs"</t>
  </si>
  <si>
    <t>wording:
If the MSB is 1, the mesh STA does not count them as essential beacon reception timing. It is clear from the context.</t>
  </si>
  <si>
    <t>wording:
Information obtained from the Beacon Timing element is not the neighbor STA's TBTT. It is actually beacon reception timing at the neighbor STA. The beacon might be transmitted from neighbor or 2 hop neighbors.</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</si>
  <si>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</si>
  <si>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</si>
  <si>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wording:
The original text is more direct and accurate than the proposed text.</t>
  </si>
  <si>
    <t>wording: (beacon timing inforamtion)
The cieted text is removed in the proposed text. See submission 1-11-100.</t>
  </si>
  <si>
    <t>wording: (beacon timing inforamtion)
A new subclause "Beacon timing information" is created. The new clause defines the beacon timing information, the beacon timing information set, and a tuple of beacon information set. See submission 11-11-100.</t>
  </si>
  <si>
    <t>wording:
Cited text fit with the contex of the entire description. No need to change the text.</t>
  </si>
  <si>
    <t>wording:
This operation actually relates to both MCCA and MBCA. Same kind of description is present in MCCA subclause. It is more reader friendly to leave the text in MBCA clause as well.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</si>
  <si>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</si>
  <si>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is clear from the context. No need to specify "mesh STA" here.</t>
  </si>
  <si>
    <t>wording:
MBCA is also applicable to non mesh beacons.</t>
  </si>
  <si>
    <t>wording:
The proposed text "using the information obtained from Beacon frames" is vague and duplicates with the Beacon Timing element.</t>
  </si>
  <si>
    <t>status code:
It is clearly described in page 271 line 60-65.</t>
  </si>
  <si>
    <t>wording:
50 beacon timing information is a fixed value. As the Beacon Timing element is not extensible.</t>
  </si>
  <si>
    <t>wording:
it should be reader friendly to state what it means here.</t>
  </si>
  <si>
    <t>TBTT adjustment: (scannning and adjustment)
The clause describing TBTT adjustment has been updated per comment. See submission 11-11-100</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</si>
  <si>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</si>
  <si>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wording:
change 
", in order to request that the neighbor mesh STA adjusts its TBTT" 
into 
"in order to request this neighbor mesh STA to adjust its TBTT"</t>
  </si>
  <si>
    <t xml:space="preserve">wording:
Replace 
"its TBTT appears later than that of colliding STA," 
with 
"its TBTT appears later than that of colliding STA at the time of collision," </t>
  </si>
  <si>
    <t>TBTT adjustment:
The sentence is changed to read "When dot11MBCAActivated is true, the mesh STA shall check if it does not transmit Beacon frames during the beacon transmissions of other STAs withing its 2 hop rage by parsing the Beacon Timing element."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</si>
  <si>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</si>
  <si>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</si>
  <si>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TBTT adjustment:
Change "Since the TBTT is adjusted in slower direction" to "Since the TBTT is adjusted by slowing its TSF".</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</si>
  <si>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</si>
  <si>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wording:
Replace 
"that are contained in the Beacon Timing element,"
with 
"that are to be contained in the Beacon Timing element,"</t>
  </si>
  <si>
    <t>wording:
This refrence is helpful to specify what the TBTT information is.</t>
  </si>
  <si>
    <t xml:space="preserve">wording:
replace 
"the neighbor STA’s TBTT information" 
with 
"TBTT information of the neighbor STAs" </t>
  </si>
  <si>
    <t xml:space="preserve">wording:
Change "11C.12.4.4.1 Proactive adjustment" to "11C.12.4.4.1 Proactive TBTT adjustment"
Change "11C.12.4.4.2 Reactive adjustment" to "11C.12.4.4.2 Reactive TBTT adjustment"
Change "11C.12.4.4.3 Adjustment procedure" to "11C.12.4.4.3 TBTT adjustment procedure"
</t>
  </si>
  <si>
    <t xml:space="preserve">wording:
Replace 
", in order to announce that it is adjusting its TBTT to avoid beacon collision." 
with 
"in order to announce that the TBTT adjustment procedure is ongoing." </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</si>
  <si>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</si>
  <si>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</si>
  <si>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</si>
  <si>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</si>
  <si>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</si>
  <si>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</si>
  <si>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</si>
  <si>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</si>
  <si>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</si>
  <si>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</si>
  <si>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</si>
  <si>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</si>
  <si>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</si>
  <si>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</si>
  <si>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</si>
  <si>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</si>
  <si>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</si>
  <si>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</si>
  <si>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</si>
  <si>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</si>
  <si>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</si>
  <si>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</si>
  <si>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</si>
  <si>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</si>
  <si>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</si>
  <si>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</si>
  <si>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</si>
  <si>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</si>
  <si>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</si>
  <si>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</si>
  <si>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</si>
  <si>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</si>
  <si>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</si>
  <si>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</si>
  <si>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</si>
  <si>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</si>
  <si>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</si>
  <si>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</si>
  <si>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</si>
  <si>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</si>
  <si>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</si>
  <si>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</si>
  <si>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</si>
  <si>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</si>
  <si>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</si>
  <si>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</si>
  <si>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</si>
  <si>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</si>
  <si>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</si>
  <si>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</si>
  <si>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</si>
  <si>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</si>
  <si>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</si>
  <si>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</si>
  <si>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</si>
  <si>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</si>
  <si>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</si>
  <si>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</si>
  <si>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</si>
  <si>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</si>
  <si>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</si>
  <si>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</si>
  <si>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</si>
  <si>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</si>
  <si>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</si>
  <si>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</si>
  <si>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</si>
  <si>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</si>
  <si>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</si>
  <si>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</si>
  <si>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</si>
  <si>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</si>
  <si>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</si>
  <si>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</si>
  <si>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</si>
  <si>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</si>
  <si>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</si>
  <si>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</si>
  <si>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</si>
  <si>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</si>
  <si>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</si>
  <si>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</si>
  <si>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</si>
  <si>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</si>
  <si>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</si>
  <si>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</si>
  <si>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</si>
  <si>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</si>
  <si>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</si>
  <si>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</si>
  <si>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</si>
  <si>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</si>
  <si>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</si>
  <si>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</si>
  <si>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</si>
  <si>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</si>
  <si>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</si>
  <si>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</si>
  <si>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</si>
  <si>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</si>
  <si>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</si>
  <si>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</si>
  <si>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</si>
  <si>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</si>
  <si>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</si>
  <si>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</si>
  <si>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</si>
  <si>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</si>
  <si>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</si>
  <si>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</si>
  <si>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</si>
  <si>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</si>
  <si>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</si>
  <si>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</si>
  <si>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</si>
  <si>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</si>
  <si>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</si>
  <si>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</si>
  <si>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</si>
  <si>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</si>
  <si>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</si>
  <si>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</si>
  <si>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</si>
  <si>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</si>
  <si>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</si>
  <si>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</si>
  <si>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</si>
  <si>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</si>
  <si>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</si>
  <si>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</si>
  <si>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</si>
  <si>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</si>
  <si>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</si>
  <si>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</si>
  <si>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</si>
  <si>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</si>
  <si>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</si>
  <si>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</si>
  <si>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</si>
  <si>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</si>
  <si>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</si>
  <si>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</si>
  <si>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</si>
  <si>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</si>
  <si>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</si>
  <si>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</si>
  <si>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</si>
  <si>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</si>
  <si>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</si>
  <si>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</si>
  <si>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</si>
  <si>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</si>
  <si>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</si>
  <si>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</si>
  <si>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</si>
  <si>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</si>
  <si>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</si>
  <si>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</si>
  <si>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</si>
  <si>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</si>
  <si>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</si>
  <si>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</si>
  <si>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</si>
  <si>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</si>
  <si>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</si>
  <si>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</si>
  <si>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</si>
  <si>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</si>
  <si>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</si>
  <si>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</si>
  <si>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</si>
  <si>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</si>
  <si>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</si>
  <si>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</si>
  <si>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</si>
  <si>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</si>
  <si>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</si>
  <si>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</si>
  <si>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</si>
  <si>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</si>
  <si>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</si>
  <si>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</si>
  <si>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</si>
  <si>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</si>
  <si>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</si>
  <si>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</si>
  <si>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</si>
  <si>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</si>
  <si>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</si>
  <si>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</si>
  <si>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</si>
  <si>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</si>
  <si>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</si>
  <si>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</si>
  <si>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</si>
  <si>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</si>
  <si>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</si>
  <si>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</si>
  <si>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</si>
  <si>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</si>
  <si>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</si>
  <si>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</si>
  <si>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</si>
  <si>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</si>
  <si>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</si>
  <si>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</si>
  <si>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</si>
  <si>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</si>
  <si>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</si>
  <si>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</si>
  <si>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</si>
  <si>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</si>
  <si>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</si>
  <si>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</si>
  <si>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</si>
  <si>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</si>
  <si>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</si>
  <si>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</si>
  <si>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</si>
  <si>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</si>
  <si>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</si>
  <si>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</si>
  <si>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</si>
  <si>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</si>
  <si>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</si>
  <si>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</si>
  <si>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</si>
  <si>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</si>
  <si>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</si>
  <si>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</si>
  <si>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</si>
  <si>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</si>
  <si>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</si>
  <si>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</si>
  <si>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</si>
  <si>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</si>
  <si>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</si>
  <si>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</si>
  <si>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</si>
  <si>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</si>
  <si>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</si>
  <si>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</si>
  <si>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</si>
  <si>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</si>
  <si>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</si>
  <si>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</si>
  <si>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</si>
  <si>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</si>
  <si>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</si>
  <si>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</si>
  <si>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</si>
  <si>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</si>
  <si>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</si>
  <si>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</si>
  <si>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</si>
  <si>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</si>
  <si>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</si>
  <si>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</si>
  <si>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</si>
  <si>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</si>
  <si>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</si>
  <si>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</si>
  <si>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</si>
  <si>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</si>
  <si>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</si>
  <si>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</si>
  <si>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</si>
  <si>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</si>
  <si>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</si>
  <si>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</si>
  <si>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</si>
  <si>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</si>
  <si>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</si>
  <si>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</si>
  <si>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</si>
  <si>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</si>
  <si>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</si>
  <si>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</si>
  <si>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</si>
  <si>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</si>
  <si>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</si>
  <si>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</si>
  <si>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</si>
  <si>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</si>
  <si>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</si>
  <si>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</si>
  <si>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</si>
  <si>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</si>
  <si>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</si>
  <si>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</si>
  <si>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</si>
  <si>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</si>
  <si>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</si>
  <si>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</si>
  <si>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</si>
  <si>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</si>
  <si>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</si>
  <si>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</si>
  <si>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</si>
  <si>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</si>
  <si>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</si>
  <si>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</si>
  <si>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</si>
  <si>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</si>
  <si>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</si>
  <si>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</si>
  <si>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</si>
  <si>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</si>
  <si>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</si>
  <si>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</si>
  <si>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</si>
  <si>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</si>
  <si>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</si>
  <si>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</si>
  <si>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</si>
  <si>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</si>
  <si>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</si>
  <si>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</si>
  <si>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</si>
  <si>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</si>
  <si>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</si>
  <si>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</si>
  <si>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</si>
  <si>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</si>
  <si>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</si>
  <si>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</si>
  <si>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</si>
  <si>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</si>
  <si>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</si>
  <si>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</si>
  <si>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</si>
  <si>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</si>
  <si>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</si>
  <si>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</si>
  <si>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</si>
  <si>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</si>
  <si>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</si>
  <si>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</si>
  <si>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</si>
  <si>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</si>
  <si>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</si>
  <si>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</si>
  <si>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</si>
  <si>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</si>
  <si>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</si>
  <si>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</si>
  <si>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</si>
  <si>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</si>
  <si>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</si>
  <si>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</si>
  <si>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</si>
  <si>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</si>
  <si>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</si>
  <si>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</si>
  <si>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</si>
  <si>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</si>
  <si>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</si>
  <si>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</si>
  <si>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</si>
  <si>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</si>
  <si>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</si>
  <si>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</si>
  <si>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</si>
  <si>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</si>
  <si>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</si>
  <si>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</si>
  <si>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</si>
  <si>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</si>
  <si>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</si>
  <si>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</si>
  <si>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</si>
  <si>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</si>
  <si>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</si>
  <si>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</si>
  <si>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</si>
  <si>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</si>
  <si>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</si>
  <si>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</si>
  <si>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</si>
  <si>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</si>
  <si>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</si>
  <si>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</si>
  <si>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</si>
  <si>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</si>
  <si>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</si>
  <si>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</si>
  <si>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</si>
  <si>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</si>
  <si>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</si>
  <si>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</si>
  <si>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</si>
  <si>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</si>
  <si>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</si>
  <si>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</si>
  <si>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</si>
  <si>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</si>
  <si>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</si>
  <si>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</si>
  <si>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</si>
  <si>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</si>
  <si>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</si>
  <si>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</si>
  <si>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</si>
  <si>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</si>
  <si>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</si>
  <si>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</si>
  <si>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</si>
  <si>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</si>
  <si>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</si>
  <si>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</si>
  <si>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</si>
  <si>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</si>
  <si>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</si>
  <si>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</si>
  <si>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</si>
  <si>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</si>
  <si>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</si>
  <si>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</si>
  <si>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</si>
  <si>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</si>
  <si>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</si>
  <si>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</si>
  <si>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</si>
  <si>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</si>
  <si>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</si>
  <si>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</si>
  <si>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</si>
  <si>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</si>
  <si>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</si>
  <si>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</si>
  <si>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</si>
  <si>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</si>
  <si>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</si>
  <si>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</si>
  <si>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</si>
  <si>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</si>
  <si>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</si>
  <si>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</si>
  <si>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</si>
  <si>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</si>
  <si>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</si>
  <si>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</si>
  <si>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</si>
  <si>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</si>
  <si>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</si>
  <si>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</si>
  <si>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</si>
  <si>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</si>
  <si>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</si>
  <si>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</si>
  <si>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</si>
  <si>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</si>
  <si>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</si>
  <si>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</si>
  <si>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</si>
  <si>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</si>
  <si>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</si>
  <si>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</si>
  <si>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</si>
  <si>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</si>
  <si>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</si>
  <si>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</si>
  <si>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</si>
  <si>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</si>
  <si>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</si>
  <si>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</si>
  <si>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</si>
  <si>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</si>
  <si>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</si>
  <si>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</si>
  <si>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</si>
  <si>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</si>
  <si>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</si>
  <si>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</si>
  <si>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</si>
  <si>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</si>
  <si>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</si>
  <si>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</si>
  <si>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</si>
  <si>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</si>
  <si>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</si>
  <si>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</si>
  <si>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</si>
  <si>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</si>
  <si>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</si>
  <si>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</si>
  <si>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</si>
  <si>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</si>
  <si>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</si>
  <si>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</si>
  <si>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</si>
  <si>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</si>
  <si>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</si>
  <si>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</si>
  <si>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</si>
  <si>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</si>
  <si>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</si>
  <si>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</si>
  <si>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</si>
  <si>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</si>
  <si>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</si>
  <si>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</si>
  <si>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</si>
  <si>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</si>
  <si>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</si>
  <si>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</si>
  <si>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</si>
  <si>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</si>
  <si>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</si>
  <si>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</si>
  <si>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</si>
  <si>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</si>
  <si>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</si>
  <si>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</si>
  <si>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</si>
  <si>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</si>
  <si>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</si>
  <si>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</si>
  <si>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</si>
  <si>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</si>
  <si>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</si>
  <si>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</si>
  <si>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</si>
  <si>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</si>
  <si>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</si>
  <si>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</si>
  <si>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</si>
  <si>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</si>
  <si>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</si>
  <si>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</si>
  <si>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</si>
  <si>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</si>
  <si>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</si>
  <si>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</si>
  <si>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</si>
  <si>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</si>
  <si>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</si>
  <si>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</si>
  <si>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</si>
  <si>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</si>
  <si>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</si>
  <si>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</si>
  <si>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</si>
  <si>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</si>
  <si>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</si>
  <si>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</si>
  <si>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</si>
  <si>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</si>
  <si>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</si>
  <si>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</si>
  <si>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</si>
  <si>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</si>
  <si>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</si>
  <si>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</si>
  <si>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</si>
  <si>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</si>
  <si>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</si>
  <si>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</si>
  <si>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</si>
  <si>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</si>
  <si>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</si>
  <si>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</si>
  <si>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</si>
  <si>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</si>
  <si>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</si>
  <si>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</si>
  <si>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</si>
  <si>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</si>
  <si>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</si>
  <si>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</si>
  <si>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</si>
  <si>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</si>
  <si>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</si>
  <si>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</si>
  <si>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</si>
  <si>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</si>
  <si>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</si>
  <si>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</si>
  <si>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</si>
  <si>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</si>
  <si>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</si>
  <si>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</si>
  <si>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</si>
  <si>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</si>
  <si>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</si>
  <si>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</si>
  <si>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</si>
  <si>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</si>
  <si>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</si>
  <si>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</si>
  <si>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</si>
  <si>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</si>
  <si>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</si>
  <si>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</si>
  <si>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</si>
  <si>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</si>
  <si>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</si>
  <si>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</si>
  <si>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</si>
  <si>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</si>
  <si>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</si>
  <si>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</si>
  <si>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</si>
  <si>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</si>
  <si>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</si>
  <si>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</si>
  <si>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</si>
  <si>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</si>
  <si>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</si>
  <si>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</si>
  <si>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</si>
  <si>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</si>
  <si>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</si>
  <si>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</si>
  <si>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</si>
  <si>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</si>
  <si>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</si>
  <si>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</si>
  <si>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</si>
  <si>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</si>
  <si>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</si>
  <si>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</si>
  <si>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</si>
  <si>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</si>
  <si>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</si>
  <si>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</si>
  <si>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</si>
  <si>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</si>
  <si>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</si>
  <si>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</si>
  <si>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</si>
  <si>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</si>
  <si>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</si>
  <si>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</si>
  <si>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</si>
  <si>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</si>
  <si>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</si>
  <si>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</si>
  <si>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</si>
  <si>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</si>
  <si>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</si>
  <si>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</si>
  <si>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</si>
  <si>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</si>
  <si>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</si>
  <si>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</si>
  <si>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</si>
  <si>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</si>
  <si>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</si>
  <si>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</si>
  <si>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</si>
  <si>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</si>
  <si>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</si>
  <si>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</si>
  <si>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</si>
  <si>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</si>
  <si>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</si>
  <si>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</si>
  <si>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</si>
  <si>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</si>
  <si>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</si>
  <si>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</si>
  <si>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</si>
  <si>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</si>
  <si>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</si>
  <si>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</si>
  <si>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</si>
  <si>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</si>
  <si>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</si>
  <si>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</si>
  <si>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</si>
  <si>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</si>
  <si>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</si>
  <si>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</si>
  <si>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</si>
  <si>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</si>
  <si>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</si>
  <si>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</si>
  <si>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</si>
  <si>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</si>
  <si>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</si>
  <si>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</si>
  <si>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</si>
  <si>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</si>
  <si>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</si>
  <si>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</si>
  <si>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</si>
  <si>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</si>
  <si>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</si>
  <si>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</si>
  <si>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</si>
  <si>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</si>
  <si>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</si>
  <si>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</si>
  <si>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</si>
  <si>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</si>
  <si>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</si>
  <si>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</si>
  <si>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</si>
  <si>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</si>
  <si>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</si>
  <si>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</si>
  <si>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</si>
  <si>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</si>
  <si>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</si>
  <si>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</si>
  <si>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</si>
  <si>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</si>
  <si>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</si>
  <si>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</si>
  <si>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</si>
  <si>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</si>
  <si>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</si>
  <si>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</si>
  <si>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</si>
  <si>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</si>
  <si>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</si>
  <si>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</si>
  <si>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</si>
  <si>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</si>
  <si>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</si>
  <si>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</si>
  <si>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</si>
  <si>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</si>
  <si>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</si>
  <si>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</si>
  <si>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</si>
  <si>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</si>
  <si>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</si>
  <si>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</si>
  <si>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</si>
  <si>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</si>
  <si>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</si>
  <si>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</si>
  <si>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</si>
  <si>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</si>
  <si>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</si>
  <si>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</si>
  <si>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</si>
  <si>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</si>
  <si>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</si>
  <si>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</si>
  <si>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</si>
  <si>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</si>
  <si>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</si>
  <si>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</si>
  <si>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</si>
  <si>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</si>
  <si>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</si>
  <si>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</si>
  <si>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</si>
  <si>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</si>
  <si>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</si>
  <si>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</si>
  <si>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</si>
  <si>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</si>
  <si>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</si>
  <si>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</si>
  <si>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</si>
  <si>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</si>
  <si>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</si>
  <si>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</si>
  <si>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</si>
  <si>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</si>
  <si>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</si>
  <si>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</si>
  <si>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</si>
  <si>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</si>
  <si>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</si>
  <si>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</si>
  <si>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</si>
  <si>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</si>
  <si>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</si>
  <si>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</si>
  <si>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</si>
  <si>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</si>
  <si>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</si>
  <si>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</si>
  <si>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</si>
  <si>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</si>
  <si>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</si>
  <si>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</si>
  <si>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</si>
  <si>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</si>
  <si>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</si>
  <si>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</si>
  <si>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</si>
  <si>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</si>
  <si>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</si>
  <si>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</si>
  <si>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</si>
  <si>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</si>
  <si>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</si>
  <si>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</si>
  <si>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</si>
  <si>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</si>
  <si>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</si>
  <si>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</si>
  <si>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</si>
  <si>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</si>
  <si>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</si>
  <si>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</si>
  <si>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</si>
  <si>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</si>
  <si>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</si>
  <si>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</si>
  <si>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</si>
  <si>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</si>
  <si>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</si>
  <si>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</si>
  <si>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</si>
  <si>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</si>
  <si>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</si>
  <si>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</si>
  <si>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</si>
  <si>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</si>
  <si>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</si>
  <si>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</si>
  <si>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</si>
  <si>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</si>
  <si>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</si>
  <si>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</si>
  <si>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</si>
  <si>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</si>
  <si>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</si>
  <si>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</si>
  <si>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</si>
  <si>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</si>
  <si>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</si>
  <si>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</si>
  <si>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</si>
  <si>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</si>
  <si>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</si>
  <si>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</si>
  <si>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</si>
  <si>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</si>
  <si>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</si>
  <si>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</si>
  <si>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</si>
  <si>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</si>
  <si>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</si>
  <si>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</si>
  <si>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</si>
  <si>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</si>
  <si>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</si>
  <si>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</si>
  <si>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</si>
  <si>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</si>
  <si>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</si>
  <si>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</si>
  <si>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</si>
  <si>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</si>
  <si>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</si>
  <si>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</si>
  <si>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</si>
  <si>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</si>
  <si>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</si>
  <si>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</si>
  <si>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</si>
  <si>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</si>
  <si>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</si>
  <si>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</si>
  <si>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</si>
  <si>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</si>
  <si>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</si>
  <si>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</si>
  <si>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</si>
  <si>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</si>
  <si>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</si>
  <si>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</si>
  <si>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</si>
  <si>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</si>
  <si>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</si>
  <si>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</si>
  <si>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</si>
  <si>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</si>
  <si>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</si>
  <si>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</si>
  <si>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</si>
  <si>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</si>
  <si>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</si>
  <si>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</si>
  <si>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</si>
  <si>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</si>
  <si>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</si>
  <si>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</si>
  <si>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</si>
  <si>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</si>
  <si>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</si>
  <si>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</si>
  <si>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</si>
  <si>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</si>
  <si>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</si>
  <si>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</si>
  <si>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</si>
  <si>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</si>
  <si>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</si>
  <si>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</si>
  <si>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</si>
  <si>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</si>
  <si>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</si>
  <si>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</si>
  <si>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</si>
  <si>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</si>
  <si>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</si>
  <si>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</si>
  <si>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</si>
  <si>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</si>
  <si>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</si>
  <si>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</si>
  <si>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</si>
  <si>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</si>
  <si>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</si>
  <si>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</si>
  <si>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</si>
  <si>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</si>
  <si>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</si>
  <si>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</si>
  <si>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</si>
  <si>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</si>
  <si>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</si>
  <si>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</si>
  <si>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</si>
  <si>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</si>
  <si>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</si>
  <si>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</si>
  <si>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</si>
  <si>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</si>
  <si>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</si>
  <si>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</si>
  <si>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</si>
  <si>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</si>
  <si>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</si>
  <si>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</si>
  <si>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</si>
  <si>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</si>
  <si>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</si>
  <si>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</si>
  <si>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</si>
  <si>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</si>
  <si>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</si>
  <si>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</si>
  <si>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</si>
  <si>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</si>
  <si>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</si>
  <si>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</si>
  <si>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</si>
  <si>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</si>
  <si>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</si>
  <si>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</si>
  <si>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</si>
  <si>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</si>
  <si>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</si>
  <si>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</si>
  <si>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</si>
  <si>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</si>
  <si>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</si>
  <si>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</si>
  <si>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</si>
  <si>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</si>
  <si>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</si>
  <si>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</si>
  <si>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</si>
  <si>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</si>
  <si>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</si>
  <si>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</si>
  <si>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</si>
  <si>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</si>
  <si>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</si>
  <si>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</si>
  <si>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</si>
  <si>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</si>
  <si>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</si>
  <si>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</si>
  <si>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</si>
  <si>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</si>
  <si>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</si>
  <si>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</si>
  <si>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</si>
  <si>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</si>
  <si>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</si>
  <si>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</si>
  <si>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</si>
  <si>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</si>
  <si>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</si>
  <si>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</si>
  <si>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</si>
  <si>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</si>
  <si>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</si>
  <si>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</si>
  <si>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</si>
  <si>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</si>
  <si>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</si>
  <si>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</si>
  <si>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</si>
  <si>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</si>
  <si>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</si>
  <si>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</si>
  <si>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</si>
  <si>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</si>
  <si>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</si>
  <si>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</si>
  <si>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</si>
  <si>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</si>
  <si>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</si>
  <si>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</si>
  <si>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</si>
  <si>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</si>
  <si>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</si>
  <si>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</si>
  <si>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</si>
  <si>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</si>
  <si>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</si>
  <si>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</si>
  <si>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</si>
  <si>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</si>
  <si>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</si>
  <si>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</si>
  <si>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</si>
  <si>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</si>
  <si>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</si>
  <si>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</si>
  <si>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</si>
  <si>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</si>
  <si>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</si>
  <si>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</si>
  <si>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</si>
  <si>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</si>
  <si>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</si>
  <si>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</si>
  <si>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</si>
  <si>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</si>
  <si>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</si>
  <si>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</si>
  <si>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</si>
  <si>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</si>
  <si>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</si>
  <si>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</si>
  <si>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</si>
  <si>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</si>
  <si>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</si>
  <si>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</si>
  <si>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</si>
  <si>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</si>
  <si>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</si>
  <si>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</si>
  <si>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</si>
  <si>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</si>
  <si>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</si>
  <si>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</si>
  <si>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</si>
  <si>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</si>
  <si>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</si>
  <si>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</si>
  <si>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</si>
  <si>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</si>
  <si>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</si>
  <si>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</si>
  <si>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</si>
  <si>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</si>
  <si>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</si>
  <si>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</si>
  <si>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</si>
  <si>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</si>
  <si>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</si>
  <si>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</si>
  <si>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</si>
  <si>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KazuyukiA.Sakoda (at) jp.sony.com</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</si>
  <si>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</si>
  <si>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</si>
  <si>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</si>
  <si>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</si>
  <si>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</si>
  <si>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</si>
  <si>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</si>
  <si>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</si>
  <si>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</si>
  <si>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</si>
  <si>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</si>
  <si>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</si>
  <si>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</si>
  <si>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</si>
  <si>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</si>
  <si>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</si>
  <si>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</si>
  <si>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</si>
  <si>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</si>
  <si>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</si>
  <si>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</si>
  <si>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</si>
  <si>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</si>
  <si>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</si>
  <si>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</si>
  <si>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</si>
  <si>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</si>
  <si>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</si>
  <si>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</si>
  <si>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</si>
  <si>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</si>
  <si>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</si>
  <si>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</si>
  <si>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</si>
  <si>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</si>
  <si>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</si>
  <si>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</si>
  <si>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</si>
  <si>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</si>
  <si>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</si>
  <si>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</si>
  <si>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</si>
  <si>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</si>
  <si>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</si>
  <si>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</si>
  <si>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</si>
  <si>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</si>
  <si>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</si>
  <si>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</si>
  <si>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</si>
  <si>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</si>
  <si>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</si>
  <si>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</si>
  <si>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</si>
  <si>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</si>
  <si>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</si>
  <si>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</si>
  <si>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</si>
  <si>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</si>
  <si>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</si>
  <si>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</si>
  <si>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</si>
  <si>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</si>
  <si>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</si>
  <si>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</si>
  <si>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</si>
  <si>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</si>
  <si>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</si>
  <si>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</si>
  <si>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</si>
  <si>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</si>
  <si>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</si>
  <si>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</si>
  <si>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</si>
  <si>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</si>
  <si>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</si>
  <si>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</si>
  <si>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</si>
  <si>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</si>
  <si>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</si>
  <si>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</si>
  <si>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</si>
  <si>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</si>
  <si>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</si>
  <si>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</si>
  <si>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</si>
  <si>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</si>
  <si>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</si>
  <si>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</si>
  <si>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</si>
  <si>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</si>
  <si>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</si>
  <si>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</si>
  <si>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</si>
  <si>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</si>
  <si>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</si>
  <si>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</si>
  <si>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</si>
  <si>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</si>
  <si>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</si>
  <si>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</si>
  <si>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</si>
  <si>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</si>
  <si>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</si>
  <si>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</si>
  <si>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</si>
  <si>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</si>
  <si>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</si>
  <si>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</si>
  <si>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</si>
  <si>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</si>
  <si>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</si>
  <si>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</si>
  <si>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</si>
  <si>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</si>
  <si>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</si>
  <si>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</si>
  <si>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</si>
  <si>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</si>
  <si>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</si>
  <si>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</si>
  <si>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</si>
  <si>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</si>
  <si>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</si>
  <si>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</si>
  <si>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</si>
  <si>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</si>
  <si>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</si>
  <si>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</si>
  <si>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</si>
  <si>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</si>
  <si>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</si>
  <si>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</si>
  <si>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</si>
  <si>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</si>
  <si>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</si>
  <si>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</si>
  <si>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</si>
  <si>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</si>
  <si>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</si>
  <si>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</si>
  <si>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</si>
  <si>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</si>
  <si>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</si>
  <si>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</si>
  <si>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</si>
  <si>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</si>
  <si>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</si>
  <si>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</si>
  <si>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</si>
  <si>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</si>
  <si>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</si>
  <si>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</si>
  <si>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</si>
  <si>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</si>
  <si>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</si>
  <si>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</si>
  <si>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</si>
  <si>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</si>
  <si>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</si>
  <si>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</si>
  <si>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</si>
  <si>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</si>
  <si>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</si>
  <si>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</si>
  <si>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</si>
  <si>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</si>
  <si>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</si>
  <si>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</si>
  <si>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</si>
  <si>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</si>
  <si>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</si>
  <si>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</si>
  <si>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</si>
  <si>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</si>
  <si>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</si>
  <si>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</si>
  <si>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</si>
  <si>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</si>
  <si>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</si>
  <si>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</si>
  <si>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</si>
  <si>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</si>
  <si>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</si>
  <si>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</si>
  <si>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</si>
  <si>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</si>
  <si>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</si>
  <si>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</si>
  <si>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</si>
  <si>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</si>
  <si>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</si>
  <si>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</si>
  <si>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</si>
  <si>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</si>
  <si>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</si>
  <si>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</si>
  <si>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</si>
  <si>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</si>
  <si>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</si>
  <si>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</si>
  <si>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</si>
  <si>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</si>
  <si>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</si>
  <si>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</si>
  <si>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</si>
  <si>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</si>
  <si>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</si>
  <si>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</si>
  <si>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</si>
  <si>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</si>
  <si>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</si>
  <si>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</si>
  <si>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</si>
  <si>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</si>
  <si>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</si>
  <si>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</si>
  <si>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</si>
  <si>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</si>
  <si>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</si>
  <si>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</si>
  <si>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</si>
  <si>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</si>
  <si>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</si>
  <si>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</si>
  <si>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</si>
  <si>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</si>
  <si>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</si>
  <si>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</si>
  <si>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</si>
  <si>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</si>
  <si>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</si>
  <si>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</si>
  <si>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</si>
  <si>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</si>
  <si>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</si>
  <si>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</si>
  <si>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</si>
  <si>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</si>
  <si>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</si>
  <si>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</si>
  <si>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</si>
  <si>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</si>
  <si>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</si>
  <si>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</si>
  <si>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</si>
  <si>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</si>
  <si>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</si>
  <si>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</si>
  <si>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</si>
  <si>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</si>
  <si>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</si>
  <si>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</si>
  <si>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</si>
  <si>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</si>
  <si>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</si>
  <si>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</si>
  <si>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</si>
  <si>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</si>
  <si>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</si>
  <si>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</si>
  <si>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</si>
  <si>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</si>
  <si>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</si>
  <si>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</si>
  <si>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</si>
  <si>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</si>
  <si>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</si>
  <si>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</si>
  <si>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</si>
  <si>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</si>
  <si>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</si>
  <si>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</si>
  <si>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</si>
  <si>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</si>
  <si>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</si>
  <si>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</si>
  <si>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</si>
  <si>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</si>
  <si>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</si>
  <si>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</si>
  <si>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</si>
  <si>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</si>
  <si>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</si>
  <si>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</si>
  <si>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</si>
  <si>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</si>
  <si>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</si>
  <si>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</si>
  <si>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</si>
  <si>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</si>
  <si>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</si>
  <si>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</si>
  <si>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</si>
  <si>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</si>
  <si>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</si>
  <si>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</si>
  <si>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</si>
  <si>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</si>
  <si>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</si>
  <si>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</si>
  <si>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</si>
  <si>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</si>
  <si>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</si>
  <si>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</si>
  <si>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</si>
  <si>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</si>
  <si>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</si>
  <si>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</si>
  <si>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</si>
  <si>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</si>
  <si>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</si>
  <si>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</si>
  <si>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</si>
  <si>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</si>
  <si>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</si>
  <si>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</si>
  <si>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</si>
  <si>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</si>
  <si>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</si>
  <si>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</si>
  <si>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</si>
  <si>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</si>
  <si>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</si>
  <si>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</si>
  <si>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</si>
  <si>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</si>
  <si>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</si>
  <si>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</si>
  <si>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</si>
  <si>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</si>
  <si>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</si>
  <si>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</si>
  <si>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</si>
  <si>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</si>
  <si>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</si>
  <si>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</si>
  <si>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</si>
  <si>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</si>
  <si>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</si>
  <si>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</si>
  <si>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</si>
  <si>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</si>
  <si>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</si>
  <si>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</si>
  <si>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</si>
  <si>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</si>
  <si>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</si>
  <si>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</si>
  <si>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</si>
  <si>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</si>
  <si>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</si>
  <si>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</si>
  <si>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</si>
  <si>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</si>
  <si>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</si>
  <si>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</si>
  <si>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</si>
  <si>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</si>
  <si>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</si>
  <si>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</si>
  <si>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</si>
  <si>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</si>
  <si>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</si>
  <si>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</si>
  <si>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</si>
  <si>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</si>
  <si>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</si>
  <si>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</si>
  <si>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</si>
  <si>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</si>
  <si>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</si>
  <si>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</si>
  <si>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</si>
  <si>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</si>
  <si>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</si>
  <si>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</si>
  <si>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</si>
  <si>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</si>
  <si>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</si>
  <si>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</si>
  <si>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</si>
  <si>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</si>
  <si>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</si>
  <si>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</si>
  <si>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</si>
  <si>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</si>
  <si>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</si>
  <si>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</si>
  <si>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</si>
  <si>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</si>
  <si>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</si>
  <si>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</si>
  <si>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</si>
  <si>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</si>
  <si>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</si>
  <si>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</si>
  <si>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</si>
  <si>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</si>
  <si>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</si>
  <si>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</si>
  <si>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</si>
  <si>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</si>
  <si>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</si>
  <si>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</si>
  <si>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</si>
  <si>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</si>
  <si>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</si>
  <si>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</si>
  <si>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</si>
  <si>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</si>
  <si>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</si>
  <si>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</si>
  <si>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</si>
  <si>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</si>
  <si>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</si>
  <si>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</si>
  <si>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</si>
  <si>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</si>
  <si>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</si>
  <si>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</si>
  <si>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</si>
  <si>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</si>
  <si>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</si>
  <si>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</si>
  <si>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</si>
  <si>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</si>
  <si>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</si>
  <si>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</si>
  <si>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</si>
  <si>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</si>
  <si>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</si>
  <si>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</si>
  <si>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</si>
  <si>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</si>
  <si>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</si>
  <si>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</si>
  <si>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</si>
  <si>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</si>
  <si>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</si>
  <si>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</si>
  <si>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</si>
  <si>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</si>
  <si>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</si>
  <si>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</si>
  <si>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</si>
  <si>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</si>
  <si>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</si>
  <si>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</si>
  <si>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</si>
  <si>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</si>
  <si>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</si>
  <si>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</si>
  <si>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</si>
  <si>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</si>
  <si>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</si>
  <si>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</si>
  <si>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</si>
  <si>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</si>
  <si>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</si>
  <si>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</si>
  <si>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</si>
  <si>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</si>
  <si>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</si>
  <si>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</si>
  <si>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</si>
  <si>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</si>
  <si>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</si>
  <si>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</si>
  <si>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</si>
  <si>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</si>
  <si>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</si>
  <si>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</si>
  <si>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</si>
  <si>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</si>
  <si>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</si>
  <si>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</si>
  <si>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</si>
  <si>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</si>
  <si>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</si>
  <si>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</si>
  <si>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</si>
  <si>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</si>
  <si>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</si>
  <si>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</si>
  <si>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</si>
  <si>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</si>
  <si>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</si>
  <si>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</si>
  <si>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</si>
  <si>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</si>
  <si>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</si>
  <si>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</si>
  <si>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</si>
  <si>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</si>
  <si>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</si>
  <si>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</si>
  <si>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</si>
  <si>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</si>
  <si>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</si>
  <si>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</si>
  <si>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</si>
  <si>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</si>
  <si>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</si>
  <si>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</si>
  <si>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</si>
  <si>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</si>
  <si>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</si>
  <si>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</si>
  <si>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</si>
  <si>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</si>
  <si>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</si>
  <si>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</si>
  <si>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</si>
  <si>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</si>
  <si>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</si>
  <si>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</si>
  <si>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</si>
  <si>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</si>
  <si>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</si>
  <si>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</si>
  <si>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</si>
  <si>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</si>
  <si>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</si>
  <si>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</si>
  <si>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</si>
  <si>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</si>
  <si>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</si>
  <si>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</si>
  <si>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</si>
  <si>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</si>
  <si>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</si>
  <si>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</si>
  <si>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</si>
  <si>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</si>
  <si>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</si>
  <si>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</si>
  <si>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</si>
  <si>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</si>
  <si>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</si>
  <si>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</si>
  <si>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</si>
  <si>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</si>
  <si>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</si>
  <si>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</si>
  <si>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</si>
  <si>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</si>
  <si>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</si>
  <si>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</si>
  <si>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</si>
  <si>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</si>
  <si>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</si>
  <si>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</si>
  <si>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</si>
  <si>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</si>
  <si>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</si>
  <si>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</si>
  <si>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</si>
  <si>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</si>
  <si>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</si>
  <si>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</si>
  <si>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</si>
  <si>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</si>
  <si>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</si>
  <si>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</si>
  <si>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</si>
  <si>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</si>
  <si>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</si>
  <si>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</si>
  <si>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</si>
  <si>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</si>
  <si>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</si>
  <si>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</si>
  <si>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</si>
  <si>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</si>
  <si>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</si>
  <si>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</si>
  <si>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</si>
  <si>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</si>
  <si>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</si>
  <si>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</si>
  <si>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</si>
  <si>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</si>
  <si>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</si>
  <si>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</si>
  <si>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</si>
  <si>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</si>
  <si>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</si>
  <si>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</si>
  <si>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</si>
  <si>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</si>
  <si>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</si>
  <si>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</si>
  <si>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</si>
  <si>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</si>
  <si>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</si>
  <si>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</si>
  <si>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</si>
  <si>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</si>
  <si>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</si>
  <si>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</si>
  <si>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</si>
  <si>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</si>
  <si>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</si>
  <si>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</si>
  <si>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</si>
  <si>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</si>
  <si>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</si>
  <si>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</si>
  <si>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</si>
  <si>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</si>
  <si>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</si>
  <si>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</si>
  <si>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</si>
  <si>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</si>
  <si>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</si>
  <si>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</si>
  <si>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</si>
  <si>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</si>
  <si>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</si>
  <si>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</si>
  <si>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</si>
  <si>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</si>
  <si>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</si>
  <si>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</si>
  <si>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</si>
  <si>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</si>
  <si>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</si>
  <si>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</si>
  <si>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</si>
  <si>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</si>
  <si>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</si>
  <si>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</si>
  <si>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</si>
  <si>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</si>
  <si>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</si>
  <si>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</si>
  <si>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</si>
  <si>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</si>
  <si>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</si>
  <si>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</si>
  <si>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</si>
  <si>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</si>
  <si>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</si>
  <si>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</si>
  <si>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</si>
  <si>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</si>
  <si>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</si>
  <si>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</si>
  <si>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</si>
  <si>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</si>
  <si>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</si>
  <si>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</si>
  <si>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</si>
  <si>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</si>
  <si>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</si>
  <si>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</si>
  <si>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</si>
  <si>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</si>
  <si>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</si>
  <si>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</si>
  <si>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</si>
  <si>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</si>
  <si>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</si>
  <si>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</si>
  <si>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</si>
  <si>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</si>
  <si>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</si>
  <si>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</si>
  <si>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</si>
  <si>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</si>
  <si>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</si>
  <si>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</si>
  <si>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</si>
  <si>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</si>
  <si>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</si>
  <si>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</si>
  <si>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</si>
  <si>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</si>
  <si>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</si>
  <si>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</si>
  <si>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</si>
  <si>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</si>
  <si>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</si>
  <si>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</si>
  <si>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</si>
  <si>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</si>
  <si>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</si>
  <si>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</si>
  <si>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</si>
  <si>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</si>
  <si>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</si>
  <si>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</si>
  <si>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</si>
  <si>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</si>
  <si>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</si>
  <si>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</si>
  <si>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</si>
  <si>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</si>
  <si>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</si>
  <si>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</si>
  <si>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</si>
  <si>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</si>
  <si>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</si>
  <si>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</si>
  <si>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</si>
  <si>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</si>
  <si>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</si>
  <si>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</si>
  <si>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</si>
  <si>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</si>
  <si>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</si>
  <si>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</si>
  <si>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</si>
  <si>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</si>
  <si>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</si>
  <si>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</si>
  <si>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</si>
  <si>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</si>
  <si>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</si>
  <si>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</si>
  <si>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</si>
  <si>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</si>
  <si>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</si>
  <si>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</si>
  <si>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</si>
  <si>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</si>
  <si>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</si>
  <si>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</si>
  <si>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</si>
  <si>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</si>
  <si>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</si>
  <si>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</si>
  <si>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</si>
  <si>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</si>
  <si>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</si>
  <si>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</si>
  <si>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</si>
  <si>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</si>
  <si>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</si>
  <si>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</si>
  <si>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</si>
  <si>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</si>
  <si>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</si>
  <si>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</si>
  <si>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</si>
  <si>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</si>
  <si>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</si>
  <si>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</si>
  <si>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</si>
  <si>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</si>
  <si>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</si>
  <si>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</si>
  <si>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</si>
  <si>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</si>
  <si>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</si>
  <si>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</si>
  <si>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</si>
  <si>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</si>
  <si>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</si>
  <si>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</si>
  <si>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</si>
  <si>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</si>
  <si>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</si>
  <si>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</si>
  <si>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</si>
  <si>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</si>
  <si>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</si>
  <si>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</si>
  <si>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</si>
  <si>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</si>
  <si>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</si>
  <si>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</si>
  <si>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</si>
  <si>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</si>
  <si>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</si>
  <si>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</si>
  <si>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</si>
  <si>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</si>
  <si>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</si>
  <si>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</si>
  <si>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</si>
  <si>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</si>
  <si>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</si>
  <si>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</si>
  <si>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SB2</t>
  </si>
  <si>
    <t>Terminology</t>
  </si>
  <si>
    <t>Malinen, Jouni</t>
  </si>
  <si>
    <t>Hunter, David</t>
  </si>
  <si>
    <t>r1</t>
  </si>
  <si>
    <t>Some suggested resolutions to comments under general topic are included.</t>
  </si>
  <si>
    <t>2011-03-08</t>
  </si>
  <si>
    <t>General</t>
  </si>
  <si>
    <t>G-Editor</t>
  </si>
  <si>
    <t>Names of state machines do not need to be in caps.</t>
  </si>
  <si>
    <t>Replace the figure name with "Table 11C-3--Finite state machine of the authenticated mesh peering exchange protocol"</t>
  </si>
  <si>
    <t>Agree</t>
  </si>
  <si>
    <t>Capital letter: Also solicit CRC members to recognize this guideline.</t>
  </si>
  <si>
    <t>Security</t>
  </si>
  <si>
    <t>S-Edit</t>
  </si>
  <si>
    <t>Replace "element" with "elements" after both "RSN" and "AMPE".  Insert "the" before "Authenticated" and, since the following terms do not refer to the field names, on lines 61 through 64 replace "Authenticated Mesh Peering Exchange" with "authenticated mesh peering exchange".(twice) and "Mesh Peering Management" with "mesh peering management".</t>
  </si>
  <si>
    <t>S-General</t>
  </si>
  <si>
    <t>Replace "When verifying .. followed:" with:
"When the mesh STA verifies a Mesh Peering Management frame, it shall follow the procedure:"</t>
  </si>
  <si>
    <t xml:space="preserve">Replace this complete paragraph with "A mesh STA shall announce in a Mesh Peering Open action frame the group cipher suite it uses for broadcast protection.  When it receives a Mesh Peering Open frame from a candidate peer, it shall verify that it supports the candidate's announced group cipher suite .  In addition, if the mesh STA receives a Mesh Peering Confirm frame, it shall verify that it supports the group cipher suite listed in that frame.  If either selection fails, the mesh STA shall issue the appropriate reply frame with the MESH-INVALID-SECURITY-CAPABILITY reason code."
</t>
  </si>
  <si>
    <t>S-MPM</t>
  </si>
  <si>
    <t>G-Prim</t>
  </si>
  <si>
    <t>Thank you for your helpful comment!</t>
  </si>
  <si>
    <t>MAC</t>
  </si>
  <si>
    <t>M-MCCA</t>
  </si>
  <si>
    <t>Principle</t>
  </si>
  <si>
    <t>Replace "peerMAC" with "PeerMACAddress" throughout, in order to align with the base standard.</t>
  </si>
  <si>
    <t>M-PM</t>
  </si>
  <si>
    <t>Also, correct inappropriate capitalization at the 3rd level heading title in clause 10.3.
10.3.79: "Mesh Neighbor Offset Synchronization" -&gt; "Mesh neighbor offset synchronization"
10.3.80: "Mesh TBTT Adjustment" -&gt; "Mesh TBTT adjustment"
10.3.82: "MBSS Congestion Control" -&gt; "MBSS congestion control"
10.3.83: "MBSS Proxy Update" -&gt; "MBSS proxy update"
10.3.86: "HWMP Mesh Path Selection" -&gt; "HWMP mesh path selection"</t>
  </si>
  <si>
    <t>Replace "must be" with "shall be". (To be aligned with REVmb D7.02)</t>
  </si>
  <si>
    <t>Replace "must match" with "matches" (To be aligned with REVmb D7.02)</t>
  </si>
  <si>
    <t>Apply the similar change to line 26-28 on the same page.</t>
  </si>
  <si>
    <t>S-SAE</t>
  </si>
  <si>
    <t>RFI</t>
  </si>
  <si>
    <t>R-Proxy</t>
  </si>
  <si>
    <t>R-HWMP</t>
  </si>
  <si>
    <t>Replace "In case of infrastructure BSS operation" with "In infrastructure BSS operation".
Replace "In a mesh BSS operation" with "In mesh BSS operation".</t>
  </si>
  <si>
    <t>G-Emergency</t>
  </si>
  <si>
    <t>Replace "ES" with "emergency service" in sublause 5.2.14.5.12. There are 6 instances.</t>
  </si>
  <si>
    <t>Disagree</t>
  </si>
  <si>
    <t>"PSAP" is defined by TGu.</t>
  </si>
  <si>
    <t>Replace "Synchonization in a mesh BSS can be maintained by the default synchronizaion method, Neighbor Offset Synchronization method." with "Synchronization in a mesh BSS is maintained by an active synchronization method. The default synchronization method is the Neighbor Offset Synchronization method."</t>
  </si>
  <si>
    <t>Replace "can be" with "is".</t>
  </si>
  <si>
    <t>G-Arch</t>
  </si>
  <si>
    <t>Hunter, David</t>
  </si>
  <si>
    <t>G-Base</t>
  </si>
  <si>
    <t>TDLS is not incorporated in mesh BSS.
Add "-- Tunneled direct-link setup (TDLS)" after "-- Diirect-link setup (DLS)".</t>
  </si>
  <si>
    <t>Replace can with "are able to" and on line replace "can benefit" with "benefits".</t>
  </si>
  <si>
    <t>Replace "can establish…" with "establish". Replace "can benefit" with "benefits" on line 13.</t>
  </si>
  <si>
    <t>R-General</t>
  </si>
  <si>
    <t>R-MeshGate</t>
  </si>
  <si>
    <t>G-Frame</t>
  </si>
  <si>
    <t>TGs editor has actually requested swapping number assignment from ANA. (Assign 120 as MCCAOP Advertsement Overview, and relocate Beacon Timing to 174). However, this request has been disagreed by ANA.</t>
  </si>
  <si>
    <t>M-BS</t>
  </si>
  <si>
    <t>R-FWD</t>
  </si>
  <si>
    <t>RFI</t>
  </si>
  <si>
    <t>R-HWMP</t>
  </si>
  <si>
    <t>Security</t>
  </si>
  <si>
    <t>S-MPM</t>
  </si>
  <si>
    <t>R-LM</t>
  </si>
  <si>
    <t>General</t>
  </si>
  <si>
    <t>G-General</t>
  </si>
  <si>
    <t>MAC</t>
  </si>
  <si>
    <t>M-General</t>
  </si>
  <si>
    <t>G-Frame</t>
  </si>
  <si>
    <t>R-Proxy</t>
  </si>
  <si>
    <t>S-General</t>
  </si>
  <si>
    <t>G-Base</t>
  </si>
  <si>
    <t>Malinen, Jouni</t>
  </si>
  <si>
    <t>M-MCCA</t>
  </si>
  <si>
    <t>Mccann, Stephen</t>
  </si>
  <si>
    <t>Change the paragraph to read:
"In a mesh STA when dot11ESNetwork is false, it is unable to support the mesh peering of emergency service and ESR shall be set to 0. When that mesh STA receives a Mesh Peering Open frame, that includes the Interworking element with the ASRA bit equal to 1, it is unable to support the mesh peering of emergency service."
Further, correct the capitalization in clause 11.23(, and 11.21).</t>
  </si>
  <si>
    <t>r2</t>
  </si>
  <si>
    <t>Some suggested resolutions to comments under general topic are included. Some issue identifiers are changed.</t>
  </si>
  <si>
    <t>Change the sentence to "For infrastructure BSS and IBSS this standard provides two mechanisms for the support of applications with QoS requirements."</t>
  </si>
  <si>
    <t>grh-2011-03-15</t>
  </si>
  <si>
    <t>In 5.2.6 (QoS BSS: The QoS network) replace "Because a QoS STA implements a superset of STA functionality, as defined in this standard, the STA may associate with a non-QoS access point in a non-QoS BSS, to provide non-QoS MAC data service when there is no QoS BSS with which to associate." with Replace "Because a non-mesh QoS STA implements a superset of STA functionality, as defined in this standard, the STA may associate with a non-QoS access point in a non-QoS BSS, to provide non-QoS MAC data service when there is no QoS BSS with which to associate. As a mesh STA does not implement the necessary service, the mesh STA may not associate with any access point."</t>
  </si>
  <si>
    <t>The definition defines the peering as a logical relationship. Mesh STAs use the wireless link between them to establish a mesh peering. Subsequent, they "know each other." As a logical relationship, the mesh peering continues to exist even if the wireless link between the mesh STAs is currently unavailable. Once the wireless link can be used again, the mesh STAs continue to use the logical relationship. This is different from traditional 802.11 networks where a STA might need to reassociate with an AP in case its link to the AP broke.</t>
  </si>
  <si>
    <t>See submission 11-11-0398-00-000s for comment resolution.</t>
  </si>
  <si>
    <t>Replace "For all other values, […]" with "For values 01 and 10, […]."</t>
  </si>
  <si>
    <t>This observation is highly subjective. The comment lacks instructions which details of the figures do not comply with the base standard's appearance.</t>
  </si>
  <si>
    <t>The observation with respect to Figure 5-6b is highly subjective. The comment lacks instructions which details of the figures do not comply with the base standard's appearance. Also figure 5-6b does not relate to Clause 5.3.2. Thus, we propose to keep Figure 5-6b unchanged. However, submission 11-11-0423-00-000s contains a resolution to the second part of the comment that asks to amend Clause 5.3.2.</t>
  </si>
  <si>
    <t>Replace 'To access all the services of an infrastructure BSS, a STA becomes “associated.” These associations are dynamic and involve the use of the distribution system service (DSS), which is described in 5.3.2 (DSS).' with 'To access all the services of an infrastructure BSS, a STA becomes “associated.” These associations are dynamic and involve the use of the distribution system service (DSS), which is described in 5.3.2 (DSS).
A mesh STA cannot become associated as there is no central entity in a mesh BSS (MBSS). Instead a mesh STA peers with other mesh STAs and thereby they form the MBSS.'</t>
  </si>
  <si>
    <t>Replace the sentence as proposed by the commenter.</t>
  </si>
  <si>
    <t>The mesh gate connects the MBSS with the DS. Thus, it has a similar function like the portal. Accordingly, we were happily  and ruthlessly copying text from the 802.11-2007 ("3.110 portal: The logical point at which the integration service is provided." and in 5.2.5 "A portal is the logical point at which MSDUs from an integrated non-IEEE-802.11 LAN enter the IEEE 802.11 DS."). This definition hasn't changed in 802.11-REVmb/D7.0. Thus, we believe that the description as a "logical point" is valid. If commenter disagrees, the portal definition in 802.11-2007 should be changed and we will take over the new terminology in 802.11s.</t>
  </si>
  <si>
    <t>grh-2011-03-16</t>
  </si>
  <si>
    <t>The basic idea of 802.11s is that the MBSS is a self-contained network. 802.11s tries to reuse as much 802.11 mechanisms as possible. Therefore, 802.11s introduces the mesh gate that is more similar to the AP than to the portal. Through an AP an infrastructure BSS accesses the DS. Similar, an MBSS access the DS through a mesh gate. From DS both, the MBSS and the infrastructure BSS, can connect with a portal then. So, a mesh gate does not connect to a non-802.11 network. It connects to a DS only. There is text in 5.2.14.4 that explains the relationship "Whereas the portal integrates the IEEE 802.11 architecture with a traditional wired LAN, the mesh gate integrates the MBSS with the IEEE 802.11 DS. Once an MBSS contains a mesh gate that connects it to the IEEE 802.11 DS, the MBSS may integrate with other infrastructure BSSs too, given that their APs connect to the same DS." We hope that this text is sufficient to resolve the comment.</t>
  </si>
  <si>
    <t>In 5.2.14.1 replace the last sentence ". The quantity of certain mesh-specific mechanisms may vary among mesh implementations." with ". The mesh-specific quantity of certain mechanisms may vary among mesh implementations."
Further, the group believes that it carefully reviewed the whole draft for syntactical errors. However, we request the commenter to provide further input and to hint to sentences that are not precise English.</t>
  </si>
  <si>
    <t>Table Table 7-43bj1 has changed. The group further decided that the value 0 should be used in case a protocol is not in use. If this meaning is not correct, the value 0 is to be reserverd.
Thus, in Table 7-43bj6 (Mesh Peering Protocol Identifier values), increment all values by 1. Further introduce the following meaning for the value 0: "Reserved".</t>
  </si>
  <si>
    <t>We carefully checked all elements.</t>
  </si>
  <si>
    <t xml:space="preserve">The comment proposes better language. Implement as in the comment. </t>
  </si>
  <si>
    <t>jk-2011-03-16</t>
  </si>
  <si>
    <t>See submission 11-11-0425-01-000s for comment resolution.</t>
  </si>
  <si>
    <t>See submission 11-11-0429-01-000s for comment resolution.</t>
  </si>
  <si>
    <t>ks-2011-03</t>
  </si>
  <si>
    <t>MCCA20110315</t>
  </si>
  <si>
    <t>However, compare 9.9 HCF; MCF was already introduced in 9.1.3a</t>
  </si>
  <si>
    <t>Replace sentence with "A coordination function that combines aspects of the contention-based and scheduled access methods"</t>
  </si>
  <si>
    <t xml:space="preserve"> </t>
  </si>
  <si>
    <t>Replace "Mesh coordination function (MCF)" with "MCCA initialization"</t>
  </si>
  <si>
    <t>The solution prevents DTIM intervals to drift with respect to each other. This ensures that MCCAOP reservations can be selected. The proposed solution, on the other hand, begs the question of how such a shared DTIM value would be arrived at, and requires a mechanism for distributed decision making.</t>
  </si>
  <si>
    <t>Delete the last sentence of the next paragraph</t>
  </si>
  <si>
    <t>The formal style is consistent with other parts of IEEE802.11-2007.</t>
  </si>
  <si>
    <t>counter</t>
  </si>
  <si>
    <t>counter. The IEs are singular so it will become "the RSN element" and "the AMPE element". Rest of comment is accepted.</t>
  </si>
  <si>
    <t>dh-2011-03-17</t>
  </si>
  <si>
    <t>counter, the heading shall read "Mesh Peering Management frames for authenticated mesh peering exchange."</t>
  </si>
  <si>
    <t>I don't know what this refers to. I can't find "the peer" on line 42 and the closest text to line 42 has been completely replaced by accepting CID 2016.</t>
  </si>
  <si>
    <t>ibid</t>
  </si>
  <si>
    <t>I just have to note that if I followed this comment the way it is worded there would be an extra "the" in the sentence-- "the the mesh STA…"</t>
  </si>
  <si>
    <t>ggrrrrrrr</t>
  </si>
  <si>
    <t>HORRIBLE COMMENT! EXPAND "with" to be "the mesh STA with the largest MAC address"</t>
  </si>
  <si>
    <t>horrible comment. Take text before "and" and after "and" and include it in the comment before the word "with" to provide context.</t>
  </si>
  <si>
    <t>it's page 218! Maybe if you included subclauses with your comments it would be easier to see what you're talking about!</t>
  </si>
  <si>
    <t>make this comment against 11mb</t>
  </si>
  <si>
    <t>counter, just remove must. Sentence is fine without it.</t>
  </si>
  <si>
    <t>this is not a statement of permission, it's a description of a different way to look at the same function.</t>
  </si>
  <si>
    <t>11-11-0329r0</t>
  </si>
  <si>
    <t>Change "the mesh STA activates MBCA" to "the mesh STA is using"</t>
  </si>
  <si>
    <t>Change "The B5 to the B23 (taking the B0 as the LSB)" to "The B5 to the B28 (taking the B0 as the LSB)".</t>
  </si>
  <si>
    <t>look at 11.1.1.1. it talks about TSF for infrastructure networks. The base is not consistent. Suggest commenter to provide comment to REVmb.</t>
  </si>
  <si>
    <t>Add the following sentence to the end of 11.1.1.3. "The synchronization method in an MBSS is described in 11C.12.2 (Extensible synchronization framework)."</t>
  </si>
  <si>
    <t>Add the following text to the end of the 11.1.2.3 (Beacon reception) in the base standard.
"STAs in an MBSS shall use information in received Beacon frames as described in 11C.12.3.2."</t>
  </si>
  <si>
    <t>Add the following sentences to 11.1.3 (Acquiring synchronization, scanning) in the base standard.
1. Add the following sentence to the end of the 5th paragraph in 11.1.3.
"Note that MLME-JOIN.request primitive is not used to start synchronization in an MBSS. The synchronization in an MBSS is described in 11C.12."
2. Add the following paragraph after the 7th paragraph in 11.1.3.
"When scanning MBSSs, the STA shall process the procedures described in 11C.2 (Mesh discovery)."</t>
  </si>
  <si>
    <t>Add new subclause 11.1.2.2a Beacon generation in an MBSS as follows:
"11.1.2.2a Beacon generation in an MBSS
Beacon generation in an MBSS is described in 11C.12.3.1."</t>
  </si>
  <si>
    <t>It is SME's decision to which neighbor STA to maintain synchronization.</t>
  </si>
  <si>
    <t>Change paragraph into: "When dot11MeshActiveSynchronizationMethod is 1 (Neighbor Offset Synchronization), the mesh STA shall calculate the timing offset value with respect to the neighbor STA, with which it maintains synchronization. The calculation of the timing offset value is based on time stamps from the received Beacon and Probe Response frames as follows:"
Also, change "neighbor mesh STA" to "neighbor STA" in this subclause.</t>
  </si>
  <si>
    <t>As described in Annex D, dot11MeshNbrOffsetMaxNeighbor is a capability variable. This is used to notify the SME of the hardware capability/limitation in terms of how many neighbor STAs can be tracked. Using this information and the result from scanning, the SME may select to which neighbor STAs maintain synchronization.</t>
  </si>
  <si>
    <t>Many useful functions such as MBCA, MCCA, and power save usually relies on clock drift compensation. Clock drift compensation works only if mesh STAs support this function mutually. If there is a mesh STA that does not support clock drift compensation in a mesh BSS, the mesh STA causes problems at the neighbor mesh STAs. Thus, it should be safe to define clock drift compensation as a part of the defalt synchronization method in order to facilitate the interoperability of mesh STAs that leverage either MBCA, MCCA, power save support or power saving.</t>
  </si>
  <si>
    <t>Add "(a signed integer)" to the end of the sentence.</t>
  </si>
  <si>
    <t>"allowing" is more reader friendly in this context.</t>
  </si>
  <si>
    <t>Resolution to CID2219 resolve this problem.</t>
  </si>
  <si>
    <t>It is clear that -5 &lt; +3.</t>
  </si>
  <si>
    <t>Change the paragraph and the lettered item a) and b) as follows:
"When the mesh STA receives a Beacon frame or a Probe Response frame from one of the neighbor STAs with which it maintains synchronization, the mesh STA shall operate the following clock drift compensation procedure:
a)  If the mesh STA does not have a valid Toffset value obtained from the previous Beacon or Probe Response frame reception from the transmitter of the Beacon frame or Probe Response frame, it shall not perform the following steps. 
b)  The mesh STA shall calculate the clock drift amount TClockDrift by comparing the Toffset obtained previously for this neighbor STA and the Toffset obtained from the frame reception. 
  TClockDrift = Toffset,1 – Toffset,0 
where TClockDrift is the clock drift amount represented as twos complement in unit of µs, the Toffset,1 is the Toffset obtained from the previous reception, and Toffset,0 is the Toffset obtained from the current frame reception."</t>
  </si>
  <si>
    <t>It is clock drift adjustment. It is done through TSF adjustment. No need to change the text here.</t>
  </si>
  <si>
    <t>Change the sentence to read "it shall not perform the following steps.".</t>
  </si>
  <si>
    <t>The clock drift is adusted in a single direction (to be aligned to the slowest TSF counting). So, the significant flapping will be avoided although it may introduce some jitter depeding on the clock drift compensation implementation.</t>
  </si>
  <si>
    <t>Change index "0" to "c", and change index "1" to "p" throughout the clause 11C.12.</t>
  </si>
  <si>
    <t>Replace "counting frequency" with "counting".</t>
  </si>
  <si>
    <t>It is already described in 10.3.79.3. It is helpful to have this kind of sentence in MLME. See 11.1.3 in the base standard.
By the way, "xx.request" shall be changed to "xx.request primitive", "xx.confirm" shall be changed to "xx.confirm primitive". Check for it throughout this clause.</t>
  </si>
  <si>
    <t>See resolution to CID2190 as well.
Clause 11.1 of the base standard describes "Synchronization". This implies that the beaconing and synchronizatioon is tightly coupled for infrastructure BSS and IBSS. However, Mesh BSS decouples beaconing and synchronization. Thus, it should not be good idea to describe the rationale of mesh beaconing and synchronization in a separate subclause such as 11C.12.
However, it should be reasonable to define a new subclause 11.1.2.2a describing beacon generation in an MBSS, in parallel with infrastructure BSS and IBSS. Add the following new subclause leaving a pointer information.
"11.1.2.2a Beacon generation in an MBSS
Beacon generation in an MBSS is described in 11C.12.3.1."</t>
  </si>
  <si>
    <t>See resolution to CID2225, 2188.
Add the following text to the end of the 11.1.2.3 (Beacon reception) in the base standard.
"STAs in an MBSS shall use information in received Beacon frames as described in 11C.12.3.2."</t>
  </si>
  <si>
    <t>Replace 
"A mesh STA shall use information from the Timestamp field without regard for the BSSID or Mesh ID, if the mesh STA maintains synchronization with the transmitter of the Beacon frame, to obtain information necessary for synchronization."
with 
"A mesh STA shall use information from the Timestamp field without regard for the BSSID or Mesh ID in order to obtain information necessary for synchronization, if the mesh STA maintains synchronization with the transmitter of the Beacon frame."</t>
  </si>
  <si>
    <t>Change "neighbor STA identification" to "identifier of the neighbor STA".</t>
  </si>
  <si>
    <t>Wording:
Change the sentence to read "is the TBTT calculated when the latest status number update occurs"</t>
  </si>
  <si>
    <t>The index do not need to be in increasing order in time.</t>
  </si>
  <si>
    <t>It is clear from the context. It is a arbitrary neighbor STA.</t>
  </si>
  <si>
    <t>Replace 
"is initialized with 0 and incremented by 1 before transmitting a frame containing the Beacon Timing element when the mesh STA encountered any of the following events since it has updated the status number previously:"
with 
"is initialized with 0. It is incremented by 1 before transmitting a frame containing the Beacon Timing element, when the mesh STA encountered any of the following events after it has updated the status number previously:"</t>
  </si>
  <si>
    <t>Status number is not a counter. It is a number given from the counter.</t>
  </si>
  <si>
    <t>MBCA text structure:
Replace the last paragraph in 11C.12.4.1 with the following text:
"MBCA is composed of beacon timing advertisement, TBTT selection, and TBTT adjustment. When dot11MBCAActivated is true, the mesh STA advertises the TBTT and beacon interval of its neighbor STAs through the Beacon Timing element as described in 11C.12.4.2 (Beacon timing advertisement). The receiver of the Beacon Timing element obtains the beacon reception timing of its neighbor mesh STAs and uses this information for its TBTT selection and TBTT adjustment as described in 11C.12.4.3 (TBTT selection) and 11C.12.4.4 (TBTT adjustment). The mesh STA may also perform additional procedures described in 11C.12.4.5 (Frame transmission across reported TBTT) and 11C.12.4.6 (Delayed beacon transmissions).
When dot11MBCAActivated is true, the mesh STA shall set the MBCA Enabled subfield in the Mesh Capability field of the Mesh Configuration element to 1."</t>
  </si>
  <si>
    <t>"in such case" is more reader friendly in this context.</t>
  </si>
  <si>
    <t>The intention of this sentence is that a Beacon Timing element only includes one tuple. How the tuples are included in the Beacon Timing element is described later in this subclause.</t>
  </si>
  <si>
    <t>The sentence is reader friendly enough.</t>
  </si>
  <si>
    <t>"524 228" is encouraged by the style manual. See 15.4.2 (Numerical values) in IEEE Standards Style Manual.</t>
  </si>
  <si>
    <t>There is no need to do it. It is a fixed number dervied from the length of the field.</t>
  </si>
  <si>
    <t>Remove ", using the information obtained from the Beacon Timing element from its neighbor mesh STAs"</t>
  </si>
  <si>
    <t>Replace "beacon reception timing" with "beaon timing information".</t>
  </si>
  <si>
    <t>The comment is not specific to a particular issue.
Anyway... As indicated in resolution to CID2266, the TBTT scanning procedure is intended for the mesh STAs in deep sleep mode. It should be necessary for mesh STAs in deep sleep mode to collect the up-to-date beacon information before adjusting its TBTT.</t>
  </si>
  <si>
    <t>TBTT adjustment should be activated as a last resort bailout.
The procedure for proactive TBTT adjustment is intended to avoid false positive initiation, which can cause flapping of TBTT adjustmen among multiple mesh STAs. So, a mesh STA does not initiate the procedure unless it recognize that it really needs to move its TBTT. From this sense, the described differentiation is appropriate.</t>
  </si>
  <si>
    <t>The text has been modified to describe the procedure more accurately. See submission 11-11/400r2.</t>
  </si>
  <si>
    <t>As written in this subclause, the TBTT selection procedure described in 11C.12.4.3 is performed during the mesh discovery process. This means that beacon timing information are gathered without establishing synchronization with its neighbors.
To make it clear, insert the following paragraph after the first paragraph in 11C.2.8 (11C.2  Establishing or becoming a member of a mesh BSS).
"When dot11MBCAActivated is true, the mesh STA shall perform TBTT selection procedure described in 11C.12.4.3 (TBTT selection) using TimeStamp, Local Time, and Beacon Timing in the BSSDescription parameter given by MLME-SCAN.confirm primitive, before start beaconing."</t>
  </si>
  <si>
    <t>The comment is not specific to a particular issue.</t>
  </si>
  <si>
    <t>TBTT adjustment should be activated as a last resort bailout, and false positive initiation, which can cause flapping of TBTT adjustmen among multiple mesh STAs, should be strictly avoided. Setting the TBTT Adjusting field in the Mesh Config element to 1 signals that the mesh STA is already in the process of TBTT adjustment and it is helpful to avoid unnecessary (false positive) initiation of TBTT adjustment at the other mesh STAs. To leverage the benefit of this bit setting, modify the condition to request a TBTT adjustment to its neighbor mesh STA, in clause 11C.12.4.4.2, as implemented in 11-11/400r2.</t>
  </si>
  <si>
    <t>This process is intended for the mesh STAs in deep sleep mode. It should be necessary for mesh STAs in deep sleep mode to collect the up-to-date beacon information before adjusting its TBTT. To make this clear, modify the text in 11C.12.4.4.3 as implemented in 11-11/400r2.</t>
  </si>
  <si>
    <t>Refined text is provided in 11-11/400r2.</t>
  </si>
  <si>
    <t>ks-2011-03-17</t>
  </si>
  <si>
    <t>Submission 11-11-0420-01-000s contains the inclusion of 802.1X in 802.11s</t>
  </si>
  <si>
    <t>py-2011-03-17</t>
  </si>
  <si>
    <t>11-11-0420-01-000s</t>
  </si>
  <si>
    <t>The more data bit value for group addressed frames ensures the correct setting of the bit, if the mesh STAs change their mesh power management mode. It is not trivial to check the correct operation, if the peer changes its mesh power mode.
The More Data bit should be valid for group addressed frames  if there is any peer STA in light or deep sleep mode. 
During the discussion in 802.11s Thursday 17.3 AM1, it was explained that the comment is requesting to clarify "when there are more group
addressed MSDUs or MMPDUs to be transmitted." It was agreed to change the text to: "when there are more group
addressed MSDUs or MMPDUs remain to be transmitted."</t>
  </si>
  <si>
    <t>11-11-0429-01-000s</t>
  </si>
  <si>
    <t>11-11-0398-00-000s</t>
  </si>
  <si>
    <t>11-11-0425-01-000s</t>
  </si>
  <si>
    <t>11-11-0423-00-000s</t>
  </si>
  <si>
    <t>Looking at the latest REVmb, it seems that this does not need to be in lower case. Keep the current form for now.</t>
  </si>
  <si>
    <t>Use square brackets for the listed items here for now. (Publication editor will be working on the final style)
page 238 line 32, add bracket ")" as it is missing.</t>
  </si>
  <si>
    <t>Decided to use the prependix "MCCA" for all frames. see contribution 11-11-0416-02-000s, where the change is implemented.</t>
  </si>
  <si>
    <t>see contribution 11-11-0416-02-000s, where multiple occurrences were corrected.</t>
  </si>
  <si>
    <t>Corrected multiple occurrences in contribution 11-11-0416-02-000s.</t>
  </si>
  <si>
    <t>11-11-0416-02-000s</t>
  </si>
  <si>
    <t>11-11/400r2</t>
  </si>
  <si>
    <t>At the discussion on Thursday AM1, the comment was explained and the 802.11s group agreed to change the text: "The More Data field is set to 1 by mesh STAs for individually addressed frames sent to a neighbor peer
mesh STA when there are more MSDUs or MMPDUs to be transmitted to that mesh STA." to"The More Data field is set to 1 by mesh STAs for individually addressed frames sent to a neighbor peer
mesh STA in light or deep sleep mode when there are more MSDUs or MMPDUs are present for that mesh STA"</t>
  </si>
  <si>
    <t xml:space="preserve"> Replace sentence as indicated in contriubution 11-11-0416r2.</t>
  </si>
  <si>
    <t xml:space="preserve"> Replace sentence as indicated in contriubution 11-11-0416r2</t>
  </si>
  <si>
    <t>change "A destination mesh station (STA) that is considered unreachable as the link to the next hop of the mesh path to this destination mesh STA is no longer usable."
into "An unreachable destination mesh station (STA) because the link to the next hop of the mesh path to this destination mesh STA is no longer usable."</t>
  </si>
  <si>
    <t>Change "(0 = non-mesh gate, 1 = mesh gate)" to "(0 = gate announcement protocol not activated, 1 = gate announcement protocol activated)"
also do this change in 7.3.2.112 (RANN element) page 59 line 22</t>
  </si>
  <si>
    <t>Bit 0: 0 (gate role not applicable)</t>
  </si>
  <si>
    <t>Guido R. Hiertz</t>
  </si>
  <si>
    <t>Riedel Communications GmbH &amp; Co. KG, Uellendahler Str. 353, 42109 Wuppertal, Germany</t>
  </si>
  <si>
    <t>+49-202-292-9987</t>
  </si>
  <si>
    <t>hiertz@ieee.org</t>
  </si>
  <si>
    <t>+81-3-5448-4018</t>
  </si>
  <si>
    <t>See document 11-11-0450r0</t>
  </si>
  <si>
    <t>11-11-0450r0</t>
  </si>
  <si>
    <t>jk-2011-03-17</t>
  </si>
  <si>
    <t>group-2011-03-17</t>
  </si>
  <si>
    <t>doc.: IEEE 802.11-11/0287r06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</si>
</sst>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 numFmtId="182" formatCode="&quot;Ja&quot;;&quot;Ja&quot;;&quot;Nein&quot;"/>
    <numFmt numFmtId="183" formatCode="&quot;Wahr&quot;;&quot;Wahr&quot;;&quot;Falsch&quot;"/>
    <numFmt numFmtId="184" formatCode="&quot;Ein&quot;;&quot;Ein&quot;;&quot;Aus&quot;"/>
  </numFmts>
  <fonts count="53">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u val="single"/>
      <sz val="10"/>
      <color indexed="12"/>
      <name val="Arial Unicode MS"/>
      <family val="3"/>
    </font>
    <font>
      <sz val="11"/>
      <color indexed="8"/>
      <name val="ＭＳ Ｐゴシック"/>
      <family val="3"/>
    </font>
    <font>
      <sz val="11"/>
      <color indexed="9"/>
      <name val="ＭＳ Ｐゴシック"/>
      <family val="3"/>
    </font>
    <font>
      <b/>
      <sz val="11"/>
      <color indexed="63"/>
      <name val="ＭＳ Ｐゴシック"/>
      <family val="3"/>
    </font>
    <font>
      <b/>
      <sz val="11"/>
      <color indexed="52"/>
      <name val="ＭＳ Ｐゴシック"/>
      <family val="3"/>
    </font>
    <font>
      <sz val="11"/>
      <color indexed="62"/>
      <name val="ＭＳ Ｐゴシック"/>
      <family val="3"/>
    </font>
    <font>
      <b/>
      <sz val="11"/>
      <color indexed="8"/>
      <name val="ＭＳ Ｐゴシック"/>
      <family val="3"/>
    </font>
    <font>
      <i/>
      <sz val="11"/>
      <color indexed="23"/>
      <name val="ＭＳ Ｐゴシック"/>
      <family val="3"/>
    </font>
    <font>
      <sz val="11"/>
      <color indexed="17"/>
      <name val="ＭＳ Ｐゴシック"/>
      <family val="3"/>
    </font>
    <font>
      <sz val="11"/>
      <color indexed="60"/>
      <name val="ＭＳ Ｐゴシック"/>
      <family val="3"/>
    </font>
    <font>
      <sz val="11"/>
      <color indexed="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52"/>
      <name val="ＭＳ Ｐゴシック"/>
      <family val="3"/>
    </font>
    <font>
      <sz val="11"/>
      <color indexed="10"/>
      <name val="ＭＳ Ｐゴシック"/>
      <family val="3"/>
    </font>
    <font>
      <b/>
      <sz val="11"/>
      <color indexed="9"/>
      <name val="ＭＳ Ｐゴシック"/>
      <family val="3"/>
    </font>
    <font>
      <sz val="8"/>
      <name val="Tahoma"/>
      <family val="2"/>
    </font>
    <font>
      <sz val="11"/>
      <color indexed="50"/>
      <name val="Arial Unicode MS"/>
      <family val="3"/>
    </font>
    <font>
      <sz val="14"/>
      <color indexed="8"/>
      <name val="Times New Roman"/>
      <family val="0"/>
    </font>
    <font>
      <sz val="11"/>
      <color theme="1"/>
      <name val="ＭＳ Ｐゴシック"/>
      <family val="3"/>
    </font>
    <font>
      <sz val="11"/>
      <color theme="0"/>
      <name val="ＭＳ Ｐゴシック"/>
      <family val="3"/>
    </font>
    <font>
      <b/>
      <sz val="11"/>
      <color rgb="FF3F3F3F"/>
      <name val="ＭＳ Ｐゴシック"/>
      <family val="3"/>
    </font>
    <font>
      <b/>
      <sz val="11"/>
      <color rgb="FFFA7D00"/>
      <name val="ＭＳ Ｐゴシック"/>
      <family val="3"/>
    </font>
    <font>
      <sz val="11"/>
      <color rgb="FF3F3F76"/>
      <name val="ＭＳ Ｐゴシック"/>
      <family val="3"/>
    </font>
    <font>
      <b/>
      <sz val="11"/>
      <color theme="1"/>
      <name val="ＭＳ Ｐゴシック"/>
      <family val="3"/>
    </font>
    <font>
      <i/>
      <sz val="11"/>
      <color rgb="FF7F7F7F"/>
      <name val="ＭＳ Ｐゴシック"/>
      <family val="3"/>
    </font>
    <font>
      <sz val="11"/>
      <color rgb="FF006100"/>
      <name val="ＭＳ Ｐゴシック"/>
      <family val="3"/>
    </font>
    <font>
      <sz val="11"/>
      <color rgb="FF9C6500"/>
      <name val="ＭＳ Ｐゴシック"/>
      <family val="3"/>
    </font>
    <font>
      <sz val="11"/>
      <color rgb="FF9C0006"/>
      <name val="ＭＳ Ｐゴシック"/>
      <family val="3"/>
    </font>
    <font>
      <b/>
      <sz val="18"/>
      <color theme="3"/>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FA7D00"/>
      <name val="ＭＳ Ｐゴシック"/>
      <family val="3"/>
    </font>
    <font>
      <sz val="11"/>
      <color rgb="FFFF0000"/>
      <name val="ＭＳ Ｐゴシック"/>
      <family val="3"/>
    </font>
    <font>
      <b/>
      <sz val="11"/>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1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8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8"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8" applyAlignment="1" applyProtection="1">
      <alignment vertical="center" wrapText="1"/>
      <protection/>
    </xf>
    <xf numFmtId="0" fontId="7" fillId="0" borderId="0" xfId="0" applyFont="1" applyFill="1" applyAlignment="1">
      <alignment vertical="center" wrapText="1"/>
    </xf>
    <xf numFmtId="0" fontId="5" fillId="0" borderId="0" xfId="48"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48" applyFont="1" applyAlignment="1" applyProtection="1">
      <alignment/>
      <protection/>
    </xf>
    <xf numFmtId="0" fontId="7" fillId="33"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173" fontId="7" fillId="0" borderId="0" xfId="0" applyNumberFormat="1" applyFont="1" applyAlignment="1">
      <alignment vertical="center" wrapText="1"/>
    </xf>
    <xf numFmtId="0" fontId="7" fillId="0" borderId="0" xfId="0" applyFont="1" applyAlignment="1" quotePrefix="1">
      <alignment vertical="center" wrapText="1"/>
    </xf>
    <xf numFmtId="49" fontId="2" fillId="0" borderId="0" xfId="0" applyNumberFormat="1" applyFont="1" applyAlignment="1" quotePrefix="1">
      <alignment vertical="center"/>
    </xf>
    <xf numFmtId="14" fontId="7" fillId="0" borderId="0" xfId="0" applyNumberFormat="1" applyFont="1" applyAlignment="1">
      <alignment vertical="center" wrapText="1"/>
    </xf>
    <xf numFmtId="0" fontId="7" fillId="0" borderId="0" xfId="0" applyFont="1" applyAlignment="1">
      <alignment vertical="top" wrapText="1"/>
    </xf>
    <xf numFmtId="0" fontId="7" fillId="0" borderId="0" xfId="0" applyNumberFormat="1" applyFont="1" applyAlignment="1">
      <alignment vertical="top" wrapText="1"/>
    </xf>
    <xf numFmtId="0" fontId="15" fillId="0" borderId="0" xfId="48" applyFont="1" applyAlignment="1" applyProtection="1">
      <alignment vertical="center" wrapText="1"/>
      <protection/>
    </xf>
    <xf numFmtId="0" fontId="7" fillId="0" borderId="0" xfId="0" applyFont="1" applyAlignment="1">
      <alignment horizontal="center"/>
    </xf>
    <xf numFmtId="177" fontId="7" fillId="0" borderId="0" xfId="0" applyNumberFormat="1" applyFont="1" applyAlignment="1">
      <alignment vertical="center"/>
    </xf>
    <xf numFmtId="0" fontId="7" fillId="0" borderId="0" xfId="0" applyFont="1" applyAlignment="1">
      <alignment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xf numFmtId="0" fontId="15" fillId="0" borderId="0" xfId="48" applyFont="1" applyFill="1" applyAlignment="1" applyProtection="1">
      <alignment vertical="center" wrapText="1"/>
      <protection/>
    </xf>
    <xf numFmtId="0" fontId="34" fillId="0" borderId="0" xfId="0" applyFont="1" applyFill="1" applyAlignment="1">
      <alignment vertical="center" wrapText="1"/>
    </xf>
    <xf numFmtId="0" fontId="7" fillId="0" borderId="0" xfId="0" applyFont="1" applyFill="1" applyAlignment="1">
      <alignment vertical="center"/>
    </xf>
    <xf numFmtId="0" fontId="2" fillId="0" borderId="0" xfId="0" applyFont="1" applyAlignment="1" quotePrefix="1">
      <alignment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1095375" y="3009900"/>
          <a:ext cx="11744325"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2nd recirculation with resolutions.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hyperlink" Target="mailto:hiertz@ieee.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s://mentor.ieee.org/802.11/dcn/11/11-11-0220-02-000s-m-bs-comment-resolution-text.doc" TargetMode="External" /><Relationship Id="rId2" Type="http://schemas.openxmlformats.org/officeDocument/2006/relationships/hyperlink" Target="https://mentor.ieee.org/802.11/dcn/11/11-11-0220-02-000s-m-bs-comment-resolution-text.doc" TargetMode="External" /><Relationship Id="rId3" Type="http://schemas.openxmlformats.org/officeDocument/2006/relationships/hyperlink" Target="https://mentor.ieee.org/802.11/dcn/11/11-11-0220-02-000s-m-bs-comment-resolution-text.doc" TargetMode="External" /><Relationship Id="rId4" Type="http://schemas.openxmlformats.org/officeDocument/2006/relationships/hyperlink" Target="https://mentor.ieee.org/802.11/dcn/11/11-11-0220-02-000s-m-bs-comment-resolution-text.doc" TargetMode="External" /><Relationship Id="rId5" Type="http://schemas.openxmlformats.org/officeDocument/2006/relationships/hyperlink" Target="https://mentor.ieee.org/802.11/dcn/11/11-11-0220-02-000s-m-bs-comment-resolution-text.doc" TargetMode="External" /><Relationship Id="rId6" Type="http://schemas.openxmlformats.org/officeDocument/2006/relationships/hyperlink" Target="https://mentor.ieee.org/802.11/dcn/11/11-11-0101-04-000s-m-bs-comment-resolution-overview.ppt" TargetMode="External" /><Relationship Id="rId7" Type="http://schemas.openxmlformats.org/officeDocument/2006/relationships/hyperlink" Target="https://mentor.ieee.org/802.11/dcn/11/11-11-0220-02-000s-m-bs-comment-resolution-text.doc" TargetMode="External" /><Relationship Id="rId8" Type="http://schemas.openxmlformats.org/officeDocument/2006/relationships/hyperlink" Target="https://mentor.ieee.org/802.11/dcn/11/11-11-0220-02-000s-m-bs-comment-resolution-text.doc" TargetMode="External" /><Relationship Id="rId9" Type="http://schemas.openxmlformats.org/officeDocument/2006/relationships/hyperlink" Target="https://mentor.ieee.org/802.11/dcn/11/11-11-0220-02-000s-m-bs-comment-resolution-text.doc" TargetMode="External" /><Relationship Id="rId10" Type="http://schemas.openxmlformats.org/officeDocument/2006/relationships/hyperlink" Target="https://mentor.ieee.org/802.11/dcn/11/11-11-0220-02-000s-m-bs-comment-resolution-text.doc" TargetMode="External" /><Relationship Id="rId11" Type="http://schemas.openxmlformats.org/officeDocument/2006/relationships/hyperlink" Target="https://mentor.ieee.org/802.11/dcn/11/11-11-0229-02-000s-rfi-forwarding-resolutions.doc" TargetMode="External" /><Relationship Id="rId12" Type="http://schemas.openxmlformats.org/officeDocument/2006/relationships/hyperlink" Target="https://mentor.ieee.org/802.11/dcn/11/11-11-0229-02-000s-rfi-forwarding-resolutions.doc" TargetMode="External" /><Relationship Id="rId13" Type="http://schemas.openxmlformats.org/officeDocument/2006/relationships/hyperlink" Target="https://mentor.ieee.org/802.11/dcn/11/11-11-0229-02-000s-rfi-forwarding-resolutions.doc" TargetMode="External" /><Relationship Id="rId14" Type="http://schemas.openxmlformats.org/officeDocument/2006/relationships/hyperlink" Target="https://mentor.ieee.org/802.11/dcn/11/11-11-0229-02-000s-rfi-forwarding-resolutions.doc" TargetMode="External" /><Relationship Id="rId15" Type="http://schemas.openxmlformats.org/officeDocument/2006/relationships/hyperlink" Target="https://mentor.ieee.org/802.11/dcn/11/11-11-0229-02-000s-rfi-forwarding-resolutions.doc" TargetMode="External" /><Relationship Id="rId16" Type="http://schemas.openxmlformats.org/officeDocument/2006/relationships/hyperlink" Target="https://mentor.ieee.org/802.11/dcn/11/11-11-0229-02-000s-rfi-forwarding-resolutions.doc" TargetMode="External" /><Relationship Id="rId17" Type="http://schemas.openxmlformats.org/officeDocument/2006/relationships/hyperlink" Target="https://mentor.ieee.org/802.11/dcn/11/11-11-0229-02-000s-rfi-forwarding-resolutions.doc" TargetMode="External" /><Relationship Id="rId18" Type="http://schemas.openxmlformats.org/officeDocument/2006/relationships/hyperlink" Target="https://mentor.ieee.org/802.11/dcn/11/11-11-0229-02-000s-rfi-forwarding-resolutions.doc" TargetMode="External" /><Relationship Id="rId19" Type="http://schemas.openxmlformats.org/officeDocument/2006/relationships/hyperlink" Target="https://mentor.ieee.org/802.11/dcn/11/11-11-0229-02-000s-rfi-forwarding-resolutions.doc" TargetMode="External" /><Relationship Id="rId20" Type="http://schemas.openxmlformats.org/officeDocument/2006/relationships/hyperlink" Target="https://mentor.ieee.org/802.11/dcn/11/11-11-0229-02-000s-rfi-forwarding-resolutions.doc" TargetMode="External" /><Relationship Id="rId21" Type="http://schemas.openxmlformats.org/officeDocument/2006/relationships/hyperlink" Target="https://mentor.ieee.org/802.11/dcn/11/11-11-0229-02-000s-rfi-forwarding-resolutions.doc" TargetMode="External" /><Relationship Id="rId22" Type="http://schemas.openxmlformats.org/officeDocument/2006/relationships/hyperlink" Target="https://mentor.ieee.org/802.11/dcn/11/11-11-0229-02-000s-rfi-forwarding-resolutions.doc" TargetMode="External" /><Relationship Id="rId23" Type="http://schemas.openxmlformats.org/officeDocument/2006/relationships/hyperlink" Target="https://mentor.ieee.org/802.11/dcn/11/11-11-0229-02-000s-rfi-forwarding-resolutions.doc" TargetMode="External" /><Relationship Id="rId24" Type="http://schemas.openxmlformats.org/officeDocument/2006/relationships/hyperlink" Target="https://mentor.ieee.org/802.11/dcn/11/11-11-0229-02-000s-rfi-forwarding-resolutions.doc" TargetMode="External" /><Relationship Id="rId25" Type="http://schemas.openxmlformats.org/officeDocument/2006/relationships/hyperlink" Target="https://mentor.ieee.org/802.11/dcn/11/11-11-0229-02-000s-rfi-forwarding-resolutions.doc" TargetMode="External" /><Relationship Id="rId26" Type="http://schemas.openxmlformats.org/officeDocument/2006/relationships/hyperlink" Target="https://mentor.ieee.org/802.11/dcn/11/11-11-0229-02-000s-rfi-forwarding-resolutions.doc" TargetMode="External" /><Relationship Id="rId27" Type="http://schemas.openxmlformats.org/officeDocument/2006/relationships/hyperlink" Target="https://mentor.ieee.org/802.11/dcn/11/11-11-0229-02-000s-rfi-forwarding-resolutions.doc" TargetMode="External" /><Relationship Id="rId28" Type="http://schemas.openxmlformats.org/officeDocument/2006/relationships/hyperlink" Target="https://mentor.ieee.org/802.11/dcn/11/11-11-0229-02-000s-rfi-forwarding-resolutions.doc" TargetMode="External" /><Relationship Id="rId29" Type="http://schemas.openxmlformats.org/officeDocument/2006/relationships/hyperlink" Target="https://mentor.ieee.org/802.11/dcn/11/11-11-0229-02-000s-rfi-forwarding-resolutions.doc" TargetMode="External" /><Relationship Id="rId30" Type="http://schemas.openxmlformats.org/officeDocument/2006/relationships/hyperlink" Target="https://mentor.ieee.org/802.11/dcn/11/11-11-0229-02-000s-rfi-forwarding-resolutions.doc" TargetMode="External" /><Relationship Id="rId31" Type="http://schemas.openxmlformats.org/officeDocument/2006/relationships/hyperlink" Target="https://mentor.ieee.org/802.11/dcn/11/11-11-0229-02-000s-rfi-forwarding-resolutions.doc" TargetMode="External" /><Relationship Id="rId32" Type="http://schemas.openxmlformats.org/officeDocument/2006/relationships/hyperlink" Target="https://mentor.ieee.org/802.11/dcn/11/11-11-0229-02-000s-rfi-forwarding-resolutions.doc" TargetMode="External" /><Relationship Id="rId33" Type="http://schemas.openxmlformats.org/officeDocument/2006/relationships/hyperlink" Target="https://mentor.ieee.org/802.11/dcn/11/11-11-0229-02-000s-rfi-forwarding-resolutions.doc" TargetMode="External" /><Relationship Id="rId34" Type="http://schemas.openxmlformats.org/officeDocument/2006/relationships/hyperlink" Target="https://mentor.ieee.org/802.11/dcn/11/11-11-0229-02-000s-rfi-forwarding-resolutions.doc" TargetMode="External" /><Relationship Id="rId35" Type="http://schemas.openxmlformats.org/officeDocument/2006/relationships/hyperlink" Target="https://mentor.ieee.org/802.11/dcn/11/11-11-0229-02-000s-rfi-forwarding-resolutions.doc" TargetMode="External" /><Relationship Id="rId36" Type="http://schemas.openxmlformats.org/officeDocument/2006/relationships/hyperlink" Target="https://mentor.ieee.org/802.11/dcn/11/11-11-0229-02-000s-rfi-forwarding-resolutions.doc" TargetMode="External" /><Relationship Id="rId37" Type="http://schemas.openxmlformats.org/officeDocument/2006/relationships/hyperlink" Target="https://mentor.ieee.org/802.11/dcn/11/11-11-0229-02-000s-rfi-forwarding-resolutions.doc" TargetMode="External" /><Relationship Id="rId38" Type="http://schemas.openxmlformats.org/officeDocument/2006/relationships/hyperlink" Target="https://mentor.ieee.org/802.11/dcn/11/11-11-0229-02-000s-rfi-forwarding-resolutions.doc" TargetMode="External" /><Relationship Id="rId39" Type="http://schemas.openxmlformats.org/officeDocument/2006/relationships/hyperlink" Target="https://mentor.ieee.org/802.11/dcn/11/11-11-0229-02-000s-rfi-forwarding-resolutions.doc" TargetMode="External" /><Relationship Id="rId40" Type="http://schemas.openxmlformats.org/officeDocument/2006/relationships/hyperlink" Target="https://mentor.ieee.org/802.11/dcn/11/11-11-0229-02-000s-rfi-forwarding-resolutions.doc" TargetMode="External" /><Relationship Id="rId41" Type="http://schemas.openxmlformats.org/officeDocument/2006/relationships/hyperlink" Target="https://mentor.ieee.org/802.11/dcn/11/11-11-0229-02-000s-rfi-forwarding-resolutions.doc" TargetMode="External" /><Relationship Id="rId42" Type="http://schemas.openxmlformats.org/officeDocument/2006/relationships/hyperlink" Target="https://mentor.ieee.org/802.11/dcn/11/11-11-0230-01-000s-rfi-comment-resolution-eindhoven-feb-11.xls" TargetMode="External" /><Relationship Id="rId43" Type="http://schemas.openxmlformats.org/officeDocument/2006/relationships/hyperlink" Target="https://mentor.ieee.org/802.11/dcn/11/11-11-0230-01-000s-rfi-comment-resolution-eindhoven-feb-11.xls" TargetMode="External" /><Relationship Id="rId44" Type="http://schemas.openxmlformats.org/officeDocument/2006/relationships/hyperlink" Target="https://mentor.ieee.org/802.11/dcn/11/11-11-0230-01-000s-rfi-comment-resolution-eindhoven-feb-11.xls" TargetMode="External" /><Relationship Id="rId45" Type="http://schemas.openxmlformats.org/officeDocument/2006/relationships/hyperlink" Target="https://mentor.ieee.org/802.11/dcn/11/11-11-0230-01-000s-rfi-comment-resolution-eindhoven-feb-11.xls" TargetMode="External" /><Relationship Id="rId46" Type="http://schemas.openxmlformats.org/officeDocument/2006/relationships/hyperlink" Target="https://mentor.ieee.org/802.11/dcn/11/11-11-0230-01-000s-rfi-comment-resolution-eindhoven-feb-11.xls" TargetMode="External" /><Relationship Id="rId47" Type="http://schemas.openxmlformats.org/officeDocument/2006/relationships/hyperlink" Target="https://mentor.ieee.org/802.11/dcn/11/11-11-0230-01-000s-rfi-comment-resolution-eindhoven-feb-11.xls" TargetMode="External" /><Relationship Id="rId48" Type="http://schemas.openxmlformats.org/officeDocument/2006/relationships/hyperlink" Target="https://mentor.ieee.org/802.11/dcn/11/11-11-0230-01-000s-rfi-comment-resolution-eindhoven-feb-11.xls" TargetMode="External" /><Relationship Id="rId49" Type="http://schemas.openxmlformats.org/officeDocument/2006/relationships/hyperlink" Target="https://mentor.ieee.org/802.11/dcn/11/11-11-0230-01-000s-rfi-comment-resolution-eindhoven-feb-11.xls" TargetMode="External" /><Relationship Id="rId50" Type="http://schemas.openxmlformats.org/officeDocument/2006/relationships/hyperlink" Target="https://mentor.ieee.org/802.11/dcn/11/11-11-0230-01-000s-rfi-comment-resolution-eindhoven-feb-11.xls" TargetMode="External" /><Relationship Id="rId51" Type="http://schemas.openxmlformats.org/officeDocument/2006/relationships/hyperlink" Target="https://mentor.ieee.org/802.11/dcn/11/11-11-0233-00-000s-informative-annex-for-rann.doc" TargetMode="External" /><Relationship Id="rId52" Type="http://schemas.openxmlformats.org/officeDocument/2006/relationships/hyperlink" Target="https://mentor.ieee.org/802.11/dcn/11/11-11-0232-00-000s-resolution-to-cid-1286.doc" TargetMode="External" /><Relationship Id="rId53" Type="http://schemas.openxmlformats.org/officeDocument/2006/relationships/hyperlink" Target="https://mentor.ieee.org/802.11/dcn/11/11-11-0228-02-000s-addition-security-comment-resolution.doc" TargetMode="External" /><Relationship Id="rId5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B3" sqref="B3"/>
    </sheetView>
  </sheetViews>
  <sheetFormatPr defaultColWidth="8.00390625" defaultRowHeight="13.5"/>
  <cols>
    <col min="1" max="1" width="14.375" style="1" customWidth="1"/>
    <col min="2" max="2" width="47.00390625" style="1" customWidth="1"/>
    <col min="3" max="3" width="35.75390625" style="1" customWidth="1"/>
    <col min="4" max="4" width="31.75390625" style="1" customWidth="1"/>
    <col min="5" max="16384" width="8.00390625" style="1" customWidth="1"/>
  </cols>
  <sheetData>
    <row r="1" ht="18.75">
      <c r="B1" s="2" t="s">
        <v>872</v>
      </c>
    </row>
    <row r="2" ht="18.75">
      <c r="B2" s="2" t="s">
        <v>873</v>
      </c>
    </row>
    <row r="3" spans="1:2" ht="18.75">
      <c r="A3" s="1" t="s">
        <v>874</v>
      </c>
      <c r="B3" s="2" t="s">
        <v>2898</v>
      </c>
    </row>
    <row r="4" spans="1:6" ht="18.75">
      <c r="A4" s="1" t="s">
        <v>875</v>
      </c>
      <c r="B4" s="3" t="s">
        <v>694</v>
      </c>
      <c r="F4" s="4"/>
    </row>
    <row r="5" spans="1:2" ht="15.75">
      <c r="A5" s="1" t="s">
        <v>876</v>
      </c>
      <c r="B5" s="5" t="s">
        <v>877</v>
      </c>
    </row>
    <row r="6" s="6" customFormat="1" ht="16.5" thickBot="1"/>
    <row r="7" spans="1:2" s="7" customFormat="1" ht="18.75">
      <c r="A7" s="7" t="s">
        <v>878</v>
      </c>
      <c r="B7" s="8" t="s">
        <v>129</v>
      </c>
    </row>
    <row r="8" spans="1:2" ht="15.75">
      <c r="A8" s="1" t="s">
        <v>879</v>
      </c>
      <c r="B8" s="5" t="s">
        <v>2709</v>
      </c>
    </row>
    <row r="9" spans="1:9" ht="15.75">
      <c r="A9" s="1" t="s">
        <v>880</v>
      </c>
      <c r="B9" s="1" t="s">
        <v>881</v>
      </c>
      <c r="C9" s="5" t="s">
        <v>2889</v>
      </c>
      <c r="E9" s="5"/>
      <c r="F9" s="5"/>
      <c r="G9" s="5"/>
      <c r="H9" s="5"/>
      <c r="I9" s="5"/>
    </row>
    <row r="10" spans="2:9" ht="15.75">
      <c r="B10" s="1" t="s">
        <v>882</v>
      </c>
      <c r="C10" s="5" t="s">
        <v>1435</v>
      </c>
      <c r="E10" s="5"/>
      <c r="F10" s="5"/>
      <c r="G10" s="5"/>
      <c r="H10" s="5"/>
      <c r="I10" s="5"/>
    </row>
    <row r="11" spans="2:9" ht="15.75">
      <c r="B11" s="1" t="s">
        <v>1465</v>
      </c>
      <c r="C11" s="5" t="s">
        <v>2890</v>
      </c>
      <c r="E11" s="5"/>
      <c r="F11" s="5"/>
      <c r="G11" s="5"/>
      <c r="H11" s="5"/>
      <c r="I11" s="5"/>
    </row>
    <row r="12" spans="2:9" ht="15.75">
      <c r="B12" s="85" t="s">
        <v>2893</v>
      </c>
      <c r="C12" s="72" t="s">
        <v>2891</v>
      </c>
      <c r="E12" s="5"/>
      <c r="F12" s="5"/>
      <c r="G12" s="5"/>
      <c r="H12" s="5"/>
      <c r="I12" s="5"/>
    </row>
    <row r="13" spans="2:9" ht="15.75">
      <c r="B13" s="44" t="s">
        <v>1917</v>
      </c>
      <c r="C13" s="9" t="s">
        <v>2892</v>
      </c>
      <c r="E13" s="5"/>
      <c r="F13" s="5"/>
      <c r="G13" s="5"/>
      <c r="H13" s="5"/>
      <c r="I13" s="5"/>
    </row>
    <row r="14" spans="3:9" ht="15.75">
      <c r="C14" s="5"/>
      <c r="D14" s="5"/>
      <c r="E14" s="5"/>
      <c r="F14" s="5"/>
      <c r="G14" s="5"/>
      <c r="H14" s="5"/>
      <c r="I14" s="5"/>
    </row>
    <row r="15" ht="15.75">
      <c r="A15" s="1" t="s">
        <v>1466</v>
      </c>
    </row>
    <row r="27" spans="1:5" ht="15.75" customHeight="1">
      <c r="A27" s="10"/>
      <c r="B27" s="80"/>
      <c r="C27" s="80"/>
      <c r="D27" s="80"/>
      <c r="E27" s="80"/>
    </row>
    <row r="28" spans="1:5" ht="15.75" customHeight="1">
      <c r="A28" s="7"/>
      <c r="B28" s="11"/>
      <c r="C28" s="11"/>
      <c r="D28" s="11"/>
      <c r="E28" s="11"/>
    </row>
    <row r="29" spans="1:5" ht="15.75" customHeight="1">
      <c r="A29" s="7"/>
      <c r="B29" s="81"/>
      <c r="C29" s="81"/>
      <c r="D29" s="81"/>
      <c r="E29" s="81"/>
    </row>
    <row r="30" spans="1:5" ht="15.75" customHeight="1">
      <c r="A30" s="7"/>
      <c r="B30" s="11"/>
      <c r="C30" s="11"/>
      <c r="D30" s="11"/>
      <c r="E30" s="11"/>
    </row>
    <row r="31" spans="1:5" ht="15.75" customHeight="1">
      <c r="A31" s="7"/>
      <c r="B31" s="81"/>
      <c r="C31" s="81"/>
      <c r="D31" s="81"/>
      <c r="E31" s="81"/>
    </row>
    <row r="32" spans="2:5" ht="15.75" customHeight="1">
      <c r="B32" s="81"/>
      <c r="C32" s="81"/>
      <c r="D32" s="81"/>
      <c r="E32" s="81"/>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 ref="C13" r:id="rId2" display="hiertz@ieee.org"/>
  </hyperlinks>
  <printOptions/>
  <pageMargins left="0.787401575" right="0.787401575" top="0.984251969" bottom="0.984251969" header="0.512" footer="0.512"/>
  <pageSetup horizontalDpi="1200" verticalDpi="1200" orientation="portrait" paperSize="9" r:id="rId4"/>
  <drawing r:id="rId3"/>
</worksheet>
</file>

<file path=xl/worksheets/sheet10.xml><?xml version="1.0" encoding="utf-8"?>
<worksheet xmlns="http://schemas.openxmlformats.org/spreadsheetml/2006/main" xmlns:r="http://schemas.openxmlformats.org/officeDocument/2006/relationships">
  <dimension ref="A1:I55"/>
  <sheetViews>
    <sheetView zoomScalePageLayoutView="0" workbookViewId="0" topLeftCell="A1">
      <selection activeCell="L4" sqref="L4"/>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1580</v>
      </c>
    </row>
    <row r="3" spans="1:9" s="24" customFormat="1" ht="20.25">
      <c r="A3" s="24" t="s">
        <v>1044</v>
      </c>
      <c r="D3" s="25" t="s">
        <v>1491</v>
      </c>
      <c r="E3" s="25" t="s">
        <v>1492</v>
      </c>
      <c r="F3" s="25" t="s">
        <v>1493</v>
      </c>
      <c r="G3" s="24" t="s">
        <v>1494</v>
      </c>
      <c r="H3" s="24" t="s">
        <v>1495</v>
      </c>
      <c r="I3" s="24" t="s">
        <v>1496</v>
      </c>
    </row>
    <row r="4" spans="2:9" ht="16.5">
      <c r="B4" s="26" t="s">
        <v>1497</v>
      </c>
      <c r="C4" s="26" t="s">
        <v>1498</v>
      </c>
      <c r="D4" s="27">
        <f>COUNTIF(SB0_comments!$S$2:$S$308,$B4)</f>
        <v>3</v>
      </c>
      <c r="E4" s="28">
        <f>SUMPRODUCT((SB0_comments!$S$2:$S$308=$B4)*(SB0_comments!$Z$2:$Z$308="Closed"))</f>
        <v>3</v>
      </c>
      <c r="F4" s="26">
        <f aca="true" t="shared" si="0" ref="F4:F13">D4-E4</f>
        <v>0</v>
      </c>
      <c r="G4" s="26" t="s">
        <v>696</v>
      </c>
      <c r="H4" s="28">
        <f>SUMPRODUCT((SB0_comments!$S$2:$S$308=$B4)*((SB0_comments!$V$2:$V$308="Agree")+(SB0_comments!$V$2:$V$308="Principle")+(SB0_comments!$V$2:$V$308="Disagree")+(SB0_comments!$V$2:$V$308="Scope")+(SB0_comments!$V$2:$V$308="Unresolvable")))</f>
        <v>3</v>
      </c>
      <c r="I4" s="26">
        <f aca="true" t="shared" si="1" ref="I4:I13">D4-H4</f>
        <v>0</v>
      </c>
    </row>
    <row r="5" spans="2:9" ht="16.5">
      <c r="B5" s="26" t="s">
        <v>1499</v>
      </c>
      <c r="C5" s="26" t="s">
        <v>1500</v>
      </c>
      <c r="D5" s="27">
        <f>COUNTIF(SB0_comments!$S$2:$S$308,$B5)</f>
        <v>14</v>
      </c>
      <c r="E5" s="28">
        <f>SUMPRODUCT((SB0_comments!$S$2:$S$308=$B5)*(SB0_comments!$Z$2:$Z$308="Closed"))</f>
        <v>14</v>
      </c>
      <c r="F5" s="26">
        <f t="shared" si="0"/>
        <v>0</v>
      </c>
      <c r="G5" s="26" t="s">
        <v>696</v>
      </c>
      <c r="H5" s="28">
        <f>SUMPRODUCT((SB0_comments!$S$2:$S$308=$B5)*((SB0_comments!$V$2:$V$308="Agree")+(SB0_comments!$V$2:$V$308="Principle")+(SB0_comments!$V$2:$V$308="Disagree")+(SB0_comments!$V$2:$V$308="Scope")+(SB0_comments!$V$2:$V$308="Unresolvable")))</f>
        <v>14</v>
      </c>
      <c r="I5" s="26">
        <f t="shared" si="1"/>
        <v>0</v>
      </c>
    </row>
    <row r="6" spans="2:9" ht="16.5">
      <c r="B6" s="26" t="s">
        <v>1501</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1502</v>
      </c>
      <c r="C7" s="26" t="s">
        <v>1503</v>
      </c>
      <c r="D7" s="27">
        <f>COUNTIF(SB0_comments!$S$2:$S$308,$B7)</f>
        <v>61</v>
      </c>
      <c r="E7" s="28">
        <f>SUMPRODUCT((SB0_comments!$S$2:$S$308=$B7)*(SB0_comments!$Z$2:$Z$308="Closed"))</f>
        <v>61</v>
      </c>
      <c r="F7" s="26">
        <f t="shared" si="0"/>
        <v>0</v>
      </c>
      <c r="G7" s="26" t="s">
        <v>1051</v>
      </c>
      <c r="H7" s="28">
        <f>SUMPRODUCT((SB0_comments!$S$2:$S$308=$B7)*((SB0_comments!$V$2:$V$308="Agree")+(SB0_comments!$V$2:$V$308="Principle")+(SB0_comments!$V$2:$V$308="Disagree")+(SB0_comments!$V$2:$V$308="Scope")+(SB0_comments!$V$2:$V$308="Unresolvable")))</f>
        <v>61</v>
      </c>
      <c r="I7" s="26">
        <f t="shared" si="1"/>
        <v>0</v>
      </c>
    </row>
    <row r="8" spans="2:9" ht="16.5">
      <c r="B8" s="26" t="s">
        <v>1504</v>
      </c>
      <c r="C8" s="26" t="s">
        <v>1505</v>
      </c>
      <c r="D8" s="27">
        <f>COUNTIF(SB0_comments!$S$2:$S$308,$B8)</f>
        <v>16</v>
      </c>
      <c r="E8" s="28">
        <f>SUMPRODUCT((SB0_comments!$S$2:$S$308=$B8)*(SB0_comments!$Z$2:$Z$308="Closed"))</f>
        <v>16</v>
      </c>
      <c r="F8" s="26">
        <f t="shared" si="0"/>
        <v>0</v>
      </c>
      <c r="G8" s="26" t="s">
        <v>925</v>
      </c>
      <c r="H8" s="28">
        <f>SUMPRODUCT((SB0_comments!$S$2:$S$308=$B8)*((SB0_comments!$V$2:$V$308="Agree")+(SB0_comments!$V$2:$V$308="Principle")+(SB0_comments!$V$2:$V$308="Disagree")+(SB0_comments!$V$2:$V$308="Scope")+(SB0_comments!$V$2:$V$308="Unresolvable")))</f>
        <v>16</v>
      </c>
      <c r="I8" s="26">
        <f t="shared" si="1"/>
        <v>0</v>
      </c>
    </row>
    <row r="9" spans="2:9" ht="16.5">
      <c r="B9" s="26" t="s">
        <v>1506</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1507</v>
      </c>
      <c r="C10" s="26" t="s">
        <v>1508</v>
      </c>
      <c r="D10" s="27">
        <f>COUNTIF(SB0_comments!$S$2:$S$308,$B10)</f>
        <v>6</v>
      </c>
      <c r="E10" s="28">
        <f>SUMPRODUCT((SB0_comments!$S$2:$S$308=$B10)*(SB0_comments!$Z$2:$Z$308="Closed"))</f>
        <v>6</v>
      </c>
      <c r="F10" s="26">
        <f t="shared" si="0"/>
        <v>0</v>
      </c>
      <c r="G10" s="26" t="s">
        <v>1052</v>
      </c>
      <c r="H10" s="28">
        <f>SUMPRODUCT((SB0_comments!$S$2:$S$308=$B10)*((SB0_comments!$V$2:$V$308="Agree")+(SB0_comments!$V$2:$V$308="Principle")+(SB0_comments!$V$2:$V$308="Disagree")+(SB0_comments!$V$2:$V$308="Scope")+(SB0_comments!$V$2:$V$308="Unresolvable")))</f>
        <v>6</v>
      </c>
      <c r="I10" s="26">
        <f t="shared" si="1"/>
        <v>0</v>
      </c>
    </row>
    <row r="11" spans="2:9" ht="16.5">
      <c r="B11" s="26" t="s">
        <v>1168</v>
      </c>
      <c r="C11" s="26" t="s">
        <v>1638</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1509</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1510</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1511</v>
      </c>
    </row>
    <row r="16" spans="2:9" ht="16.5">
      <c r="B16" s="26" t="s">
        <v>1512</v>
      </c>
      <c r="C16" s="26" t="s">
        <v>1513</v>
      </c>
      <c r="D16" s="27">
        <f>COUNTIF(SB0_comments!$S$2:$S$308,$B16)</f>
        <v>5</v>
      </c>
      <c r="E16" s="28">
        <f>SUMPRODUCT((SB0_comments!$S$2:$S$308=$B16)*(SB0_comments!$Z$2:$Z$308="Closed"))</f>
        <v>5</v>
      </c>
      <c r="F16" s="26">
        <f aca="true" t="shared" si="2" ref="F16:F23">D16-E16</f>
        <v>0</v>
      </c>
      <c r="G16" s="26" t="s">
        <v>1051</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1514</v>
      </c>
      <c r="C17" s="26" t="s">
        <v>1515</v>
      </c>
      <c r="D17" s="27">
        <f>COUNTIF(SB0_comments!$S$2:$S$308,$B17)</f>
        <v>4</v>
      </c>
      <c r="E17" s="28">
        <f>SUMPRODUCT((SB0_comments!$S$2:$S$308=$B17)*(SB0_comments!$Z$2:$Z$308="Closed"))</f>
        <v>4</v>
      </c>
      <c r="F17" s="26">
        <f t="shared" si="2"/>
        <v>0</v>
      </c>
      <c r="G17" s="26" t="s">
        <v>1053</v>
      </c>
      <c r="H17" s="28">
        <f>SUMPRODUCT((SB0_comments!$S$2:$S$308=$B17)*((SB0_comments!$V$2:$V$308="Agree")+(SB0_comments!$V$2:$V$308="Principle")+(SB0_comments!$V$2:$V$308="Disagree")+(SB0_comments!$V$2:$V$308="Scope")+(SB0_comments!$V$2:$V$308="Unresolvable")))</f>
        <v>4</v>
      </c>
      <c r="I17" s="26">
        <f t="shared" si="3"/>
        <v>0</v>
      </c>
    </row>
    <row r="18" spans="2:9" ht="16.5">
      <c r="B18" s="26" t="s">
        <v>1516</v>
      </c>
      <c r="C18" s="26" t="s">
        <v>1517</v>
      </c>
      <c r="D18" s="27">
        <f>COUNTIF(SB0_comments!$S$2:$S$308,$B18)</f>
        <v>3</v>
      </c>
      <c r="E18" s="28">
        <f>SUMPRODUCT((SB0_comments!$S$2:$S$308=$B18)*(SB0_comments!$Z$2:$Z$308="Closed"))</f>
        <v>3</v>
      </c>
      <c r="F18" s="26">
        <f t="shared" si="2"/>
        <v>0</v>
      </c>
      <c r="G18" s="26" t="s">
        <v>1054</v>
      </c>
      <c r="H18" s="28">
        <f>SUMPRODUCT((SB0_comments!$S$2:$S$308=$B18)*((SB0_comments!$V$2:$V$308="Agree")+(SB0_comments!$V$2:$V$308="Principle")+(SB0_comments!$V$2:$V$308="Disagree")+(SB0_comments!$V$2:$V$308="Scope")+(SB0_comments!$V$2:$V$308="Unresolvable")))</f>
        <v>3</v>
      </c>
      <c r="I18" s="26">
        <f t="shared" si="3"/>
        <v>0</v>
      </c>
    </row>
    <row r="19" spans="2:9" ht="16.5">
      <c r="B19" s="26" t="s">
        <v>1518</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1519</v>
      </c>
      <c r="C20" s="26" t="s">
        <v>1520</v>
      </c>
      <c r="D20" s="27">
        <f>COUNTIF(SB0_comments!$S$2:$S$308,$B20)</f>
        <v>35</v>
      </c>
      <c r="E20" s="28">
        <f>SUMPRODUCT((SB0_comments!$S$2:$S$308=$B20)*(SB0_comments!$Z$2:$Z$308="Closed"))</f>
        <v>35</v>
      </c>
      <c r="F20" s="26">
        <f t="shared" si="2"/>
        <v>0</v>
      </c>
      <c r="G20" s="26" t="s">
        <v>1055</v>
      </c>
      <c r="H20" s="28">
        <f>SUMPRODUCT((SB0_comments!$S$2:$S$308=$B20)*((SB0_comments!$V$2:$V$308="Agree")+(SB0_comments!$V$2:$V$308="Principle")+(SB0_comments!$V$2:$V$308="Disagree")+(SB0_comments!$V$2:$V$308="Scope")+(SB0_comments!$V$2:$V$308="Unresolvable")))</f>
        <v>35</v>
      </c>
      <c r="I20" s="26">
        <f t="shared" si="3"/>
        <v>0</v>
      </c>
    </row>
    <row r="21" spans="2:9" ht="16.5">
      <c r="B21" s="26" t="s">
        <v>1521</v>
      </c>
      <c r="C21" s="26" t="s">
        <v>1522</v>
      </c>
      <c r="D21" s="27">
        <f>COUNTIF(SB0_comments!$S$2:$S$308,$B21)</f>
        <v>6</v>
      </c>
      <c r="E21" s="28">
        <f>SUMPRODUCT((SB0_comments!$S$2:$S$308=$B21)*(SB0_comments!$Z$2:$Z$308="Closed"))</f>
        <v>6</v>
      </c>
      <c r="F21" s="26">
        <f t="shared" si="2"/>
        <v>0</v>
      </c>
      <c r="G21" s="26" t="s">
        <v>1056</v>
      </c>
      <c r="H21" s="28">
        <f>SUMPRODUCT((SB0_comments!$S$2:$S$308=$B21)*((SB0_comments!$V$2:$V$308="Agree")+(SB0_comments!$V$2:$V$308="Principle")+(SB0_comments!$V$2:$V$308="Disagree")+(SB0_comments!$V$2:$V$308="Scope")+(SB0_comments!$V$2:$V$308="Unresolvable")))</f>
        <v>6</v>
      </c>
      <c r="I21" s="26">
        <f t="shared" si="3"/>
        <v>0</v>
      </c>
    </row>
    <row r="22" spans="2:9" ht="16.5">
      <c r="B22" s="26" t="s">
        <v>1523</v>
      </c>
      <c r="C22" s="26" t="s">
        <v>1524</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1525</v>
      </c>
      <c r="C23" s="26" t="s">
        <v>1526</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1527</v>
      </c>
    </row>
    <row r="26" spans="2:9" ht="16.5">
      <c r="B26" s="26" t="s">
        <v>1528</v>
      </c>
      <c r="C26" s="26" t="s">
        <v>1529</v>
      </c>
      <c r="D26" s="27">
        <f>COUNTIF(SB0_comments!$S$2:$S$308,$B26)</f>
        <v>4</v>
      </c>
      <c r="E26" s="28">
        <f>SUMPRODUCT((SB0_comments!$S$2:$S$308=$B26)*(SB0_comments!$Z$2:$Z$308="Closed"))</f>
        <v>4</v>
      </c>
      <c r="F26" s="26">
        <f aca="true" t="shared" si="4" ref="F26:F31">D26-E26</f>
        <v>0</v>
      </c>
      <c r="G26" s="26" t="s">
        <v>1057</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1530</v>
      </c>
      <c r="C27" s="26" t="s">
        <v>1531</v>
      </c>
      <c r="D27" s="27">
        <f>COUNTIF(SB0_comments!$S$2:$S$308,$B27)</f>
        <v>32</v>
      </c>
      <c r="E27" s="28">
        <f>SUMPRODUCT((SB0_comments!$S$2:$S$308=$B27)*(SB0_comments!$Z$2:$Z$308="Closed"))</f>
        <v>32</v>
      </c>
      <c r="F27" s="26">
        <f t="shared" si="4"/>
        <v>0</v>
      </c>
      <c r="G27" s="26" t="s">
        <v>1058</v>
      </c>
      <c r="H27" s="28">
        <f>SUMPRODUCT((SB0_comments!$S$2:$S$308=$B27)*((SB0_comments!$V$2:$V$308="Agree")+(SB0_comments!$V$2:$V$308="Principle")+(SB0_comments!$V$2:$V$308="Disagree")+(SB0_comments!$V$2:$V$308="Scope")+(SB0_comments!$V$2:$V$308="Unresolvable")))</f>
        <v>32</v>
      </c>
      <c r="I27" s="26">
        <f t="shared" si="5"/>
        <v>0</v>
      </c>
    </row>
    <row r="28" spans="2:9" ht="16.5">
      <c r="B28" s="26" t="s">
        <v>1532</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1533</v>
      </c>
      <c r="D29" s="27">
        <f>COUNTIF(SB0_comments!$S$2:$S$308,$B29)</f>
        <v>10</v>
      </c>
      <c r="E29" s="28">
        <f>SUMPRODUCT((SB0_comments!$S$2:$S$308=$B29)*(SB0_comments!$Z$2:$Z$308="Closed"))</f>
        <v>10</v>
      </c>
      <c r="F29" s="26">
        <f t="shared" si="4"/>
        <v>0</v>
      </c>
      <c r="G29" s="26" t="s">
        <v>1058</v>
      </c>
      <c r="H29" s="28">
        <f>SUMPRODUCT((SB0_comments!$S$2:$S$308=$B29)*((SB0_comments!$V$2:$V$308="Agree")+(SB0_comments!$V$2:$V$308="Principle")+(SB0_comments!$V$2:$V$308="Disagree")+(SB0_comments!$V$2:$V$308="Scope")+(SB0_comments!$V$2:$V$308="Unresolvable")))</f>
        <v>10</v>
      </c>
      <c r="I29" s="26">
        <f t="shared" si="5"/>
        <v>0</v>
      </c>
    </row>
    <row r="30" spans="2:9" ht="16.5">
      <c r="B30" s="26" t="s">
        <v>1534</v>
      </c>
      <c r="D30" s="27">
        <f>COUNTIF(SB0_comments!$S$2:$S$308,$B30)</f>
        <v>22</v>
      </c>
      <c r="E30" s="28">
        <f>SUMPRODUCT((SB0_comments!$S$2:$S$308=$B30)*(SB0_comments!$Z$2:$Z$308="Closed"))</f>
        <v>22</v>
      </c>
      <c r="F30" s="26">
        <f t="shared" si="4"/>
        <v>0</v>
      </c>
      <c r="G30" s="26" t="s">
        <v>1058</v>
      </c>
      <c r="H30" s="28">
        <f>SUMPRODUCT((SB0_comments!$S$2:$S$308=$B30)*((SB0_comments!$V$2:$V$308="Agree")+(SB0_comments!$V$2:$V$308="Principle")+(SB0_comments!$V$2:$V$308="Disagree")+(SB0_comments!$V$2:$V$308="Scope")+(SB0_comments!$V$2:$V$308="Unresolvable")))</f>
        <v>22</v>
      </c>
      <c r="I30" s="26">
        <f t="shared" si="5"/>
        <v>0</v>
      </c>
    </row>
    <row r="31" spans="2:9" ht="16.5">
      <c r="B31" s="26" t="s">
        <v>1535</v>
      </c>
      <c r="D31" s="27">
        <f>COUNTIF(SB0_comments!$S$2:$S$308,$B31)</f>
        <v>7</v>
      </c>
      <c r="E31" s="28">
        <f>SUMPRODUCT((SB0_comments!$S$2:$S$308=$B31)*(SB0_comments!$Z$2:$Z$308="Closed"))</f>
        <v>7</v>
      </c>
      <c r="F31" s="26">
        <f t="shared" si="4"/>
        <v>0</v>
      </c>
      <c r="G31" s="26" t="s">
        <v>1053</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1482</v>
      </c>
    </row>
    <row r="34" spans="2:9" ht="16.5">
      <c r="B34" s="26" t="s">
        <v>1536</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1640</v>
      </c>
      <c r="C35" s="26" t="s">
        <v>1641</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1537</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1484</v>
      </c>
      <c r="C37" s="26" t="s">
        <v>1639</v>
      </c>
      <c r="D37" s="27">
        <f>COUNTIF(SB0_comments!$S$2:$S$308,$B37)</f>
        <v>11</v>
      </c>
      <c r="E37" s="28">
        <f>SUMPRODUCT((SB0_comments!$S$2:$S$308=$B37)*(SB0_comments!$Z$2:$Z$308="Closed"))</f>
        <v>11</v>
      </c>
      <c r="F37" s="26">
        <f>D37-E37</f>
        <v>0</v>
      </c>
      <c r="G37" s="26" t="s">
        <v>1057</v>
      </c>
      <c r="H37" s="28">
        <f>SUMPRODUCT((SB0_comments!$S$2:$S$308=$B37)*((SB0_comments!$V$2:$V$308="Agree")+(SB0_comments!$V$2:$V$308="Principle")+(SB0_comments!$V$2:$V$308="Disagree")+(SB0_comments!$V$2:$V$308="Scope")+(SB0_comments!$V$2:$V$308="Unresolvable")))</f>
        <v>11</v>
      </c>
      <c r="I37" s="26">
        <f>D37-H37</f>
        <v>0</v>
      </c>
    </row>
    <row r="38" spans="2:9" ht="16.5">
      <c r="B38" s="26" t="s">
        <v>1538</v>
      </c>
      <c r="C38" s="26" t="s">
        <v>1539</v>
      </c>
      <c r="D38" s="27">
        <f>COUNTIF(SB0_comments!$S$2:$S$308,$B38)</f>
        <v>20</v>
      </c>
      <c r="E38" s="28">
        <f>SUMPRODUCT((SB0_comments!$S$2:$S$308=$B38)*(SB0_comments!$Z$2:$Z$308="Closed"))</f>
        <v>20</v>
      </c>
      <c r="F38" s="26">
        <f>D38-E38</f>
        <v>0</v>
      </c>
      <c r="G38" s="26" t="s">
        <v>1059</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861</v>
      </c>
    </row>
    <row r="44" ht="17.25" thickBot="1"/>
    <row r="45" spans="3:8" ht="18" thickBot="1" thickTop="1">
      <c r="C45" s="29" t="s">
        <v>1540</v>
      </c>
      <c r="D45" s="30" t="s">
        <v>1541</v>
      </c>
      <c r="E45" s="30" t="s">
        <v>1475</v>
      </c>
      <c r="F45" s="30" t="s">
        <v>1542</v>
      </c>
      <c r="G45" s="31" t="s">
        <v>1543</v>
      </c>
      <c r="H45" s="32" t="s">
        <v>862</v>
      </c>
    </row>
    <row r="46" spans="3:8" ht="17.25" thickTop="1">
      <c r="C46" s="33" t="s">
        <v>1544</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863</v>
      </c>
      <c r="D47" s="27">
        <f>COUNTIF(SB0_comments!$N$2:$N$308,C47)</f>
        <v>15</v>
      </c>
      <c r="E47" s="35">
        <f>SUMPRODUCT((SB0_comments!$N$2:$N$308=C47)*(SB0_comments!$Z$2:$Z$308="Open"))</f>
        <v>0</v>
      </c>
      <c r="F47" s="35">
        <f>SUMPRODUCT((SB0_comments!$N$2:$N$308=C47)*(SB0_comments!$Z$2:$Z$308="Closed"))</f>
        <v>15</v>
      </c>
      <c r="G47" s="34">
        <f>F47/D47</f>
        <v>1</v>
      </c>
    </row>
    <row r="48" spans="3:7" ht="16.5">
      <c r="C48" s="33" t="s">
        <v>864</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865</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1544</v>
      </c>
      <c r="D50" s="38">
        <f>SUM(D51:D54)</f>
        <v>307</v>
      </c>
      <c r="E50" s="38">
        <f>SUM(E51:E54)</f>
        <v>0</v>
      </c>
      <c r="F50" s="38">
        <f>SUM(F51:F54)</f>
        <v>307</v>
      </c>
      <c r="G50" s="39">
        <f>F50/D50</f>
        <v>1</v>
      </c>
    </row>
    <row r="51" spans="3:7" ht="16.5">
      <c r="C51" s="40" t="s">
        <v>863</v>
      </c>
      <c r="D51" s="27">
        <f>COUNTIF(SB0_comments!$R$2:$R$308,C51)</f>
        <v>134</v>
      </c>
      <c r="E51" s="35">
        <f>SUMPRODUCT((SB0_comments!$R$2:$R$308=$C51)*(SB0_comments!$Z$2:$Z$308="Open"))</f>
        <v>0</v>
      </c>
      <c r="F51" s="35">
        <f>SUMPRODUCT((SB0_comments!$R$2:$R$308=$C51)*(SB0_comments!$Z$2:$Z$308="Closed"))</f>
        <v>134</v>
      </c>
      <c r="G51" s="34">
        <f t="shared" si="6"/>
        <v>1</v>
      </c>
    </row>
    <row r="52" spans="3:7" ht="16.5">
      <c r="C52" s="40" t="s">
        <v>866</v>
      </c>
      <c r="D52" s="27">
        <f>COUNTIF(SB0_comments!$R$2:$R$308,C52)</f>
        <v>60</v>
      </c>
      <c r="E52" s="35">
        <f>SUMPRODUCT((SB0_comments!$R$2:$R$308=$C52)*(SB0_comments!$Z$2:$Z$308="Open"))</f>
        <v>0</v>
      </c>
      <c r="F52" s="35">
        <f>SUMPRODUCT((SB0_comments!$R$2:$R$308=$C52)*(SB0_comments!$Z$2:$Z$308="Closed"))</f>
        <v>60</v>
      </c>
      <c r="G52" s="34">
        <f t="shared" si="6"/>
        <v>1</v>
      </c>
    </row>
    <row r="53" spans="3:7" ht="16.5">
      <c r="C53" s="40" t="s">
        <v>867</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868</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87401575" right="0.787401575" top="0.984251969" bottom="0.984251969" header="0.512" footer="0.51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E368"/>
  <sheetViews>
    <sheetView zoomScale="110" zoomScaleNormal="110"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V95" sqref="V95:Y95"/>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9.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4" width="9.00390625" style="12" customWidth="1"/>
    <col min="25" max="25" width="10.375" style="12" bestFit="1" customWidth="1"/>
    <col min="26"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1467</v>
      </c>
      <c r="B1" s="26" t="s">
        <v>1025</v>
      </c>
      <c r="C1" s="26" t="s">
        <v>1026</v>
      </c>
      <c r="D1" s="12" t="s">
        <v>132</v>
      </c>
      <c r="E1" s="12" t="s">
        <v>1028</v>
      </c>
      <c r="F1" s="26" t="s">
        <v>1029</v>
      </c>
      <c r="G1" s="26" t="s">
        <v>1030</v>
      </c>
      <c r="H1" s="12" t="s">
        <v>1468</v>
      </c>
      <c r="I1" s="12" t="s">
        <v>1469</v>
      </c>
      <c r="J1" s="12" t="s">
        <v>1470</v>
      </c>
      <c r="K1" s="12" t="s">
        <v>131</v>
      </c>
      <c r="L1" s="26" t="s">
        <v>1036</v>
      </c>
      <c r="M1" s="12" t="s">
        <v>2453</v>
      </c>
      <c r="N1" s="12" t="s">
        <v>2449</v>
      </c>
      <c r="O1" s="12" t="s">
        <v>2456</v>
      </c>
      <c r="P1" s="12" t="s">
        <v>2450</v>
      </c>
      <c r="Q1" s="12" t="s">
        <v>2451</v>
      </c>
      <c r="R1" s="12" t="s">
        <v>1472</v>
      </c>
      <c r="S1" s="12" t="s">
        <v>1645</v>
      </c>
      <c r="T1" s="12" t="s">
        <v>1035</v>
      </c>
      <c r="U1" s="12" t="s">
        <v>1038</v>
      </c>
      <c r="V1" s="12" t="s">
        <v>724</v>
      </c>
      <c r="W1" s="12" t="s">
        <v>1039</v>
      </c>
      <c r="X1" s="12" t="s">
        <v>1473</v>
      </c>
      <c r="Y1" s="12" t="s">
        <v>2454</v>
      </c>
      <c r="Z1" s="12" t="s">
        <v>1476</v>
      </c>
      <c r="AA1" s="12" t="s">
        <v>1474</v>
      </c>
      <c r="AB1" s="12" t="s">
        <v>938</v>
      </c>
      <c r="AC1" s="12" t="s">
        <v>1478</v>
      </c>
      <c r="AD1" s="12" t="s">
        <v>1479</v>
      </c>
      <c r="AE1" s="12" t="s">
        <v>1480</v>
      </c>
    </row>
    <row r="2" spans="1:25" ht="66">
      <c r="A2" s="26">
        <v>2001</v>
      </c>
      <c r="B2" s="26">
        <v>11359400023</v>
      </c>
      <c r="C2" s="26" t="s">
        <v>133</v>
      </c>
      <c r="D2" s="26">
        <v>291</v>
      </c>
      <c r="E2" s="12" t="s">
        <v>134</v>
      </c>
      <c r="F2" s="26" t="s">
        <v>1164</v>
      </c>
      <c r="G2" s="26" t="s">
        <v>151</v>
      </c>
      <c r="H2" s="26" t="s">
        <v>1113</v>
      </c>
      <c r="I2" s="26">
        <v>226</v>
      </c>
      <c r="K2" s="26">
        <v>47</v>
      </c>
      <c r="M2" s="26" t="s">
        <v>1193</v>
      </c>
      <c r="N2" s="26" t="s">
        <v>1113</v>
      </c>
      <c r="O2" s="26"/>
      <c r="P2" s="26">
        <v>226</v>
      </c>
      <c r="Q2" s="26">
        <v>47</v>
      </c>
      <c r="R2" s="12" t="s">
        <v>2710</v>
      </c>
      <c r="S2" s="12" t="s">
        <v>2711</v>
      </c>
      <c r="T2" s="74" t="s">
        <v>2712</v>
      </c>
      <c r="U2" s="74" t="s">
        <v>2713</v>
      </c>
      <c r="V2" s="12" t="s">
        <v>2714</v>
      </c>
      <c r="W2" s="12" t="s">
        <v>2715</v>
      </c>
      <c r="Y2" s="12" t="s">
        <v>2796</v>
      </c>
    </row>
    <row r="3" spans="1:25" ht="49.5">
      <c r="A3" s="26">
        <v>2002</v>
      </c>
      <c r="B3" s="26">
        <v>11359300023</v>
      </c>
      <c r="C3" s="26" t="s">
        <v>135</v>
      </c>
      <c r="D3" s="26">
        <v>290</v>
      </c>
      <c r="E3" s="12" t="s">
        <v>134</v>
      </c>
      <c r="F3" s="26" t="s">
        <v>1164</v>
      </c>
      <c r="G3" s="26" t="s">
        <v>151</v>
      </c>
      <c r="H3" s="26" t="s">
        <v>1113</v>
      </c>
      <c r="I3" s="26">
        <v>225</v>
      </c>
      <c r="K3" s="26">
        <v>1</v>
      </c>
      <c r="M3" s="26" t="s">
        <v>1193</v>
      </c>
      <c r="N3" s="26" t="s">
        <v>1113</v>
      </c>
      <c r="O3" s="26"/>
      <c r="P3" s="26">
        <v>225</v>
      </c>
      <c r="Q3" s="26">
        <v>1</v>
      </c>
      <c r="R3" s="12" t="s">
        <v>2710</v>
      </c>
      <c r="S3" s="12" t="s">
        <v>2711</v>
      </c>
      <c r="T3" s="74" t="s">
        <v>195</v>
      </c>
      <c r="U3" s="74" t="s">
        <v>196</v>
      </c>
      <c r="V3" s="12" t="s">
        <v>2714</v>
      </c>
      <c r="W3" s="12" t="s">
        <v>2715</v>
      </c>
      <c r="Y3" s="12" t="s">
        <v>2796</v>
      </c>
    </row>
    <row r="4" spans="1:25" ht="165">
      <c r="A4" s="26">
        <v>2003</v>
      </c>
      <c r="B4" s="26">
        <v>11359200023</v>
      </c>
      <c r="C4" s="26" t="s">
        <v>135</v>
      </c>
      <c r="D4" s="26">
        <v>289</v>
      </c>
      <c r="E4" s="12" t="s">
        <v>134</v>
      </c>
      <c r="F4" s="26" t="s">
        <v>1164</v>
      </c>
      <c r="G4" s="26" t="s">
        <v>151</v>
      </c>
      <c r="H4" s="26" t="s">
        <v>1113</v>
      </c>
      <c r="I4" s="26">
        <v>220</v>
      </c>
      <c r="K4" s="26">
        <v>59</v>
      </c>
      <c r="M4" s="26" t="s">
        <v>1193</v>
      </c>
      <c r="N4" s="26" t="s">
        <v>1113</v>
      </c>
      <c r="O4" s="26"/>
      <c r="P4" s="26">
        <v>220</v>
      </c>
      <c r="Q4" s="26">
        <v>59</v>
      </c>
      <c r="R4" s="12" t="s">
        <v>2716</v>
      </c>
      <c r="S4" s="12" t="s">
        <v>2717</v>
      </c>
      <c r="T4" s="74" t="s">
        <v>197</v>
      </c>
      <c r="U4" s="75" t="s">
        <v>2718</v>
      </c>
      <c r="V4" s="12" t="s">
        <v>702</v>
      </c>
      <c r="W4" s="12" t="s">
        <v>2806</v>
      </c>
      <c r="X4" s="12" t="s">
        <v>2819</v>
      </c>
      <c r="Y4" s="12" t="s">
        <v>2807</v>
      </c>
    </row>
    <row r="5" spans="1:25" ht="115.5">
      <c r="A5" s="26">
        <v>2004</v>
      </c>
      <c r="B5" s="26">
        <v>11359100023</v>
      </c>
      <c r="C5" s="26" t="s">
        <v>135</v>
      </c>
      <c r="D5" s="26">
        <v>288</v>
      </c>
      <c r="E5" s="12" t="s">
        <v>134</v>
      </c>
      <c r="F5" s="26" t="s">
        <v>1164</v>
      </c>
      <c r="G5" s="26" t="s">
        <v>151</v>
      </c>
      <c r="H5" s="26" t="s">
        <v>1113</v>
      </c>
      <c r="I5" s="26">
        <v>220</v>
      </c>
      <c r="K5" s="26">
        <v>55</v>
      </c>
      <c r="M5" s="26" t="s">
        <v>1193</v>
      </c>
      <c r="N5" s="26" t="s">
        <v>1113</v>
      </c>
      <c r="O5" s="26"/>
      <c r="P5" s="26">
        <v>220</v>
      </c>
      <c r="Q5" s="26">
        <v>55</v>
      </c>
      <c r="R5" s="12" t="s">
        <v>2710</v>
      </c>
      <c r="S5" s="12" t="s">
        <v>2711</v>
      </c>
      <c r="T5" s="74" t="s">
        <v>198</v>
      </c>
      <c r="U5" s="74" t="s">
        <v>199</v>
      </c>
      <c r="V5" s="12" t="s">
        <v>2714</v>
      </c>
      <c r="W5" s="12" t="s">
        <v>2715</v>
      </c>
      <c r="X5" s="76"/>
      <c r="Y5" s="12" t="s">
        <v>2796</v>
      </c>
    </row>
    <row r="6" spans="1:25" ht="66">
      <c r="A6" s="26">
        <v>2005</v>
      </c>
      <c r="B6" s="26">
        <v>11359000023</v>
      </c>
      <c r="C6" s="26" t="s">
        <v>135</v>
      </c>
      <c r="D6" s="26">
        <v>287</v>
      </c>
      <c r="E6" s="12" t="s">
        <v>134</v>
      </c>
      <c r="F6" s="26" t="s">
        <v>1164</v>
      </c>
      <c r="G6" s="26" t="s">
        <v>151</v>
      </c>
      <c r="H6" s="26" t="s">
        <v>1113</v>
      </c>
      <c r="I6" s="26">
        <v>220</v>
      </c>
      <c r="K6" s="26">
        <v>49</v>
      </c>
      <c r="M6" s="26" t="s">
        <v>1193</v>
      </c>
      <c r="N6" s="26" t="s">
        <v>1113</v>
      </c>
      <c r="O6" s="26"/>
      <c r="P6" s="26">
        <v>220</v>
      </c>
      <c r="Q6" s="26">
        <v>49</v>
      </c>
      <c r="R6" s="12" t="s">
        <v>2716</v>
      </c>
      <c r="S6" s="12" t="s">
        <v>2719</v>
      </c>
      <c r="T6" s="74" t="s">
        <v>200</v>
      </c>
      <c r="U6" s="74" t="s">
        <v>201</v>
      </c>
      <c r="V6" s="12" t="s">
        <v>702</v>
      </c>
      <c r="W6" s="12" t="s">
        <v>2808</v>
      </c>
      <c r="X6" s="12" t="s">
        <v>2819</v>
      </c>
      <c r="Y6" s="12" t="s">
        <v>2807</v>
      </c>
    </row>
    <row r="7" spans="1:25" ht="82.5">
      <c r="A7" s="26">
        <v>2006</v>
      </c>
      <c r="B7" s="26">
        <v>11358900023</v>
      </c>
      <c r="C7" s="26" t="s">
        <v>135</v>
      </c>
      <c r="D7" s="26">
        <v>286</v>
      </c>
      <c r="E7" s="12" t="s">
        <v>134</v>
      </c>
      <c r="F7" s="26" t="s">
        <v>1164</v>
      </c>
      <c r="G7" s="26" t="s">
        <v>151</v>
      </c>
      <c r="H7" s="26" t="s">
        <v>1113</v>
      </c>
      <c r="I7" s="26">
        <v>219</v>
      </c>
      <c r="K7" s="26">
        <v>42</v>
      </c>
      <c r="M7" s="26" t="s">
        <v>1193</v>
      </c>
      <c r="N7" s="26" t="s">
        <v>1113</v>
      </c>
      <c r="O7" s="26"/>
      <c r="P7" s="26">
        <v>219</v>
      </c>
      <c r="Q7" s="26">
        <v>42</v>
      </c>
      <c r="R7" s="12" t="s">
        <v>2716</v>
      </c>
      <c r="S7" s="12" t="s">
        <v>2717</v>
      </c>
      <c r="T7" s="74" t="s">
        <v>202</v>
      </c>
      <c r="U7" s="74" t="s">
        <v>203</v>
      </c>
      <c r="V7" s="12" t="s">
        <v>697</v>
      </c>
      <c r="W7" s="12" t="s">
        <v>2809</v>
      </c>
      <c r="X7" s="12" t="s">
        <v>2819</v>
      </c>
      <c r="Y7" s="12" t="s">
        <v>2807</v>
      </c>
    </row>
    <row r="8" spans="1:25" ht="33">
      <c r="A8" s="26">
        <v>2007</v>
      </c>
      <c r="B8" s="26">
        <v>11358800023</v>
      </c>
      <c r="C8" s="26" t="s">
        <v>135</v>
      </c>
      <c r="D8" s="26">
        <v>285</v>
      </c>
      <c r="E8" s="12" t="s">
        <v>134</v>
      </c>
      <c r="F8" s="26" t="s">
        <v>1164</v>
      </c>
      <c r="G8" s="26" t="s">
        <v>151</v>
      </c>
      <c r="H8" s="26" t="s">
        <v>1113</v>
      </c>
      <c r="I8" s="26">
        <v>219</v>
      </c>
      <c r="K8" s="26">
        <v>24</v>
      </c>
      <c r="M8" s="26" t="s">
        <v>1193</v>
      </c>
      <c r="N8" s="26" t="s">
        <v>1113</v>
      </c>
      <c r="O8" s="26"/>
      <c r="P8" s="26">
        <v>220</v>
      </c>
      <c r="Q8" s="26">
        <v>24</v>
      </c>
      <c r="R8" s="12" t="s">
        <v>2710</v>
      </c>
      <c r="S8" s="12" t="s">
        <v>2711</v>
      </c>
      <c r="T8" s="74" t="s">
        <v>204</v>
      </c>
      <c r="U8" s="74" t="s">
        <v>205</v>
      </c>
      <c r="V8" s="12" t="s">
        <v>2714</v>
      </c>
      <c r="Y8" s="12" t="s">
        <v>2796</v>
      </c>
    </row>
    <row r="9" spans="1:25" ht="82.5">
      <c r="A9" s="26">
        <v>2008</v>
      </c>
      <c r="B9" s="26">
        <v>11358700023</v>
      </c>
      <c r="C9" s="26" t="s">
        <v>135</v>
      </c>
      <c r="D9" s="26">
        <v>284</v>
      </c>
      <c r="E9" s="12" t="s">
        <v>134</v>
      </c>
      <c r="F9" s="26" t="s">
        <v>1164</v>
      </c>
      <c r="G9" s="26" t="s">
        <v>151</v>
      </c>
      <c r="H9" s="26" t="s">
        <v>1113</v>
      </c>
      <c r="I9" s="26">
        <v>220</v>
      </c>
      <c r="K9" s="26">
        <v>14</v>
      </c>
      <c r="M9" s="26" t="s">
        <v>1193</v>
      </c>
      <c r="N9" s="26" t="s">
        <v>1113</v>
      </c>
      <c r="O9" s="26"/>
      <c r="P9" s="26">
        <v>220</v>
      </c>
      <c r="Q9" s="26">
        <v>14</v>
      </c>
      <c r="R9" s="12" t="s">
        <v>2716</v>
      </c>
      <c r="S9" s="12" t="s">
        <v>2717</v>
      </c>
      <c r="T9" s="74" t="s">
        <v>206</v>
      </c>
      <c r="U9" s="74" t="s">
        <v>2720</v>
      </c>
      <c r="V9" s="12" t="s">
        <v>697</v>
      </c>
      <c r="X9" s="12" t="s">
        <v>2819</v>
      </c>
      <c r="Y9" s="12" t="s">
        <v>2807</v>
      </c>
    </row>
    <row r="10" spans="1:25" ht="33">
      <c r="A10" s="26">
        <v>2009</v>
      </c>
      <c r="B10" s="26">
        <v>11358600023</v>
      </c>
      <c r="C10" s="26" t="s">
        <v>135</v>
      </c>
      <c r="D10" s="26">
        <v>283</v>
      </c>
      <c r="E10" s="12" t="s">
        <v>134</v>
      </c>
      <c r="F10" s="26" t="s">
        <v>1164</v>
      </c>
      <c r="G10" s="26" t="s">
        <v>151</v>
      </c>
      <c r="H10" s="26" t="s">
        <v>1113</v>
      </c>
      <c r="I10" s="26">
        <v>220</v>
      </c>
      <c r="K10" s="26">
        <v>12</v>
      </c>
      <c r="M10" s="26" t="s">
        <v>1193</v>
      </c>
      <c r="N10" s="26" t="s">
        <v>1113</v>
      </c>
      <c r="O10" s="26"/>
      <c r="P10" s="26">
        <v>220</v>
      </c>
      <c r="Q10" s="26">
        <v>12</v>
      </c>
      <c r="R10" s="12" t="s">
        <v>2710</v>
      </c>
      <c r="S10" s="12" t="s">
        <v>2711</v>
      </c>
      <c r="T10" s="74" t="s">
        <v>207</v>
      </c>
      <c r="U10" s="74" t="s">
        <v>208</v>
      </c>
      <c r="V10" s="12" t="s">
        <v>2714</v>
      </c>
      <c r="Y10" s="12" t="s">
        <v>2796</v>
      </c>
    </row>
    <row r="11" spans="1:25" ht="33">
      <c r="A11" s="26">
        <v>2010</v>
      </c>
      <c r="B11" s="26">
        <v>11358500023</v>
      </c>
      <c r="C11" s="26" t="s">
        <v>135</v>
      </c>
      <c r="D11" s="26">
        <v>282</v>
      </c>
      <c r="E11" s="12" t="s">
        <v>134</v>
      </c>
      <c r="F11" s="26" t="s">
        <v>1164</v>
      </c>
      <c r="G11" s="26" t="s">
        <v>151</v>
      </c>
      <c r="H11" s="26" t="s">
        <v>1113</v>
      </c>
      <c r="I11" s="26">
        <v>219</v>
      </c>
      <c r="K11" s="26">
        <v>65</v>
      </c>
      <c r="M11" s="26" t="s">
        <v>1193</v>
      </c>
      <c r="N11" s="26" t="s">
        <v>1113</v>
      </c>
      <c r="O11" s="26"/>
      <c r="P11" s="26">
        <v>219</v>
      </c>
      <c r="Q11" s="26">
        <v>65</v>
      </c>
      <c r="R11" s="12" t="s">
        <v>2710</v>
      </c>
      <c r="S11" s="12" t="s">
        <v>2711</v>
      </c>
      <c r="T11" s="74" t="s">
        <v>204</v>
      </c>
      <c r="U11" s="74" t="s">
        <v>205</v>
      </c>
      <c r="V11" s="12" t="s">
        <v>2714</v>
      </c>
      <c r="Y11" s="12" t="s">
        <v>2796</v>
      </c>
    </row>
    <row r="12" spans="1:25" ht="82.5">
      <c r="A12" s="26">
        <v>2011</v>
      </c>
      <c r="B12" s="26">
        <v>11358400023</v>
      </c>
      <c r="C12" s="26" t="s">
        <v>135</v>
      </c>
      <c r="D12" s="26">
        <v>281</v>
      </c>
      <c r="E12" s="12" t="s">
        <v>134</v>
      </c>
      <c r="F12" s="26" t="s">
        <v>1164</v>
      </c>
      <c r="G12" s="26" t="s">
        <v>151</v>
      </c>
      <c r="H12" s="26" t="s">
        <v>1113</v>
      </c>
      <c r="I12" s="26">
        <v>219</v>
      </c>
      <c r="K12" s="26">
        <v>58</v>
      </c>
      <c r="M12" s="26" t="s">
        <v>1193</v>
      </c>
      <c r="N12" s="26" t="s">
        <v>1113</v>
      </c>
      <c r="O12" s="26"/>
      <c r="P12" s="26">
        <v>219</v>
      </c>
      <c r="Q12" s="26">
        <v>58</v>
      </c>
      <c r="R12" s="12" t="s">
        <v>2716</v>
      </c>
      <c r="S12" s="12" t="s">
        <v>2717</v>
      </c>
      <c r="T12" s="74" t="s">
        <v>206</v>
      </c>
      <c r="U12" s="74" t="s">
        <v>209</v>
      </c>
      <c r="V12" s="12" t="s">
        <v>697</v>
      </c>
      <c r="X12" s="12" t="s">
        <v>2819</v>
      </c>
      <c r="Y12" s="12" t="s">
        <v>2807</v>
      </c>
    </row>
    <row r="13" spans="1:25" ht="66">
      <c r="A13" s="26">
        <v>2012</v>
      </c>
      <c r="B13" s="26">
        <v>11358300023</v>
      </c>
      <c r="C13" s="26" t="s">
        <v>135</v>
      </c>
      <c r="D13" s="26">
        <v>280</v>
      </c>
      <c r="E13" s="12" t="s">
        <v>134</v>
      </c>
      <c r="F13" s="26" t="s">
        <v>1164</v>
      </c>
      <c r="G13" s="26" t="s">
        <v>151</v>
      </c>
      <c r="H13" s="26" t="s">
        <v>1113</v>
      </c>
      <c r="I13" s="26">
        <v>219</v>
      </c>
      <c r="K13" s="26">
        <v>54</v>
      </c>
      <c r="M13" s="26" t="s">
        <v>1193</v>
      </c>
      <c r="N13" s="26" t="s">
        <v>1113</v>
      </c>
      <c r="O13" s="26"/>
      <c r="P13" s="26">
        <v>219</v>
      </c>
      <c r="Q13" s="26">
        <v>54</v>
      </c>
      <c r="R13" s="12" t="s">
        <v>2716</v>
      </c>
      <c r="S13" s="12" t="s">
        <v>2717</v>
      </c>
      <c r="T13" s="74" t="s">
        <v>210</v>
      </c>
      <c r="U13" s="74" t="s">
        <v>211</v>
      </c>
      <c r="V13" s="12" t="s">
        <v>697</v>
      </c>
      <c r="X13" s="12" t="s">
        <v>2819</v>
      </c>
      <c r="Y13" s="12" t="s">
        <v>2807</v>
      </c>
    </row>
    <row r="14" spans="1:25" ht="33">
      <c r="A14" s="26">
        <v>2013</v>
      </c>
      <c r="B14" s="26">
        <v>11358200023</v>
      </c>
      <c r="C14" s="26" t="s">
        <v>135</v>
      </c>
      <c r="D14" s="26">
        <v>279</v>
      </c>
      <c r="E14" s="12" t="s">
        <v>134</v>
      </c>
      <c r="F14" s="26" t="s">
        <v>1164</v>
      </c>
      <c r="G14" s="26" t="s">
        <v>151</v>
      </c>
      <c r="H14" s="26" t="s">
        <v>1113</v>
      </c>
      <c r="I14" s="26">
        <v>219</v>
      </c>
      <c r="K14" s="26">
        <v>52</v>
      </c>
      <c r="M14" s="26" t="s">
        <v>1193</v>
      </c>
      <c r="N14" s="26" t="s">
        <v>1113</v>
      </c>
      <c r="O14" s="26"/>
      <c r="P14" s="26">
        <v>219</v>
      </c>
      <c r="Q14" s="26">
        <v>52</v>
      </c>
      <c r="R14" s="12" t="s">
        <v>2716</v>
      </c>
      <c r="S14" s="12" t="s">
        <v>2717</v>
      </c>
      <c r="T14" s="74" t="s">
        <v>212</v>
      </c>
      <c r="U14" s="74" t="s">
        <v>213</v>
      </c>
      <c r="V14" s="12" t="s">
        <v>697</v>
      </c>
      <c r="X14" s="12" t="s">
        <v>2819</v>
      </c>
      <c r="Y14" s="12" t="s">
        <v>2807</v>
      </c>
    </row>
    <row r="15" spans="1:25" ht="33">
      <c r="A15" s="26">
        <v>2014</v>
      </c>
      <c r="B15" s="26">
        <v>11358100023</v>
      </c>
      <c r="C15" s="26" t="s">
        <v>135</v>
      </c>
      <c r="D15" s="26">
        <v>278</v>
      </c>
      <c r="E15" s="12" t="s">
        <v>134</v>
      </c>
      <c r="F15" s="26" t="s">
        <v>1164</v>
      </c>
      <c r="G15" s="26" t="s">
        <v>151</v>
      </c>
      <c r="H15" s="26" t="s">
        <v>1113</v>
      </c>
      <c r="I15" s="26">
        <v>219</v>
      </c>
      <c r="K15" s="26">
        <v>49</v>
      </c>
      <c r="M15" s="26" t="s">
        <v>1193</v>
      </c>
      <c r="N15" s="26" t="s">
        <v>1113</v>
      </c>
      <c r="O15" s="26"/>
      <c r="P15" s="26">
        <v>219</v>
      </c>
      <c r="Q15" s="26">
        <v>49</v>
      </c>
      <c r="R15" s="12" t="s">
        <v>2716</v>
      </c>
      <c r="S15" s="12" t="s">
        <v>2717</v>
      </c>
      <c r="T15" s="74" t="s">
        <v>214</v>
      </c>
      <c r="U15" s="74" t="s">
        <v>215</v>
      </c>
      <c r="V15" s="12" t="s">
        <v>697</v>
      </c>
      <c r="X15" s="12" t="s">
        <v>2819</v>
      </c>
      <c r="Y15" s="12" t="s">
        <v>2807</v>
      </c>
    </row>
    <row r="16" spans="1:25" ht="66">
      <c r="A16" s="26">
        <v>2015</v>
      </c>
      <c r="B16" s="26">
        <v>11358000023</v>
      </c>
      <c r="C16" s="26" t="s">
        <v>135</v>
      </c>
      <c r="D16" s="26">
        <v>277</v>
      </c>
      <c r="E16" s="12" t="s">
        <v>134</v>
      </c>
      <c r="F16" s="26" t="s">
        <v>1164</v>
      </c>
      <c r="G16" s="26" t="s">
        <v>151</v>
      </c>
      <c r="H16" s="26" t="s">
        <v>1113</v>
      </c>
      <c r="I16" s="26">
        <v>219</v>
      </c>
      <c r="K16" s="26">
        <v>36</v>
      </c>
      <c r="M16" s="26" t="s">
        <v>1193</v>
      </c>
      <c r="N16" s="26" t="s">
        <v>1113</v>
      </c>
      <c r="O16" s="26"/>
      <c r="P16" s="26">
        <v>219</v>
      </c>
      <c r="Q16" s="26">
        <v>36</v>
      </c>
      <c r="R16" s="12" t="s">
        <v>2710</v>
      </c>
      <c r="S16" s="12" t="s">
        <v>2711</v>
      </c>
      <c r="T16" s="74" t="s">
        <v>216</v>
      </c>
      <c r="U16" s="74" t="s">
        <v>217</v>
      </c>
      <c r="V16" s="12" t="s">
        <v>577</v>
      </c>
      <c r="W16" s="12" t="s">
        <v>2876</v>
      </c>
      <c r="Y16" s="12" t="s">
        <v>2796</v>
      </c>
    </row>
    <row r="17" spans="1:25" ht="297">
      <c r="A17" s="26">
        <v>2016</v>
      </c>
      <c r="B17" s="26">
        <v>11357900023</v>
      </c>
      <c r="C17" s="26" t="s">
        <v>135</v>
      </c>
      <c r="D17" s="26">
        <v>276</v>
      </c>
      <c r="E17" s="12" t="s">
        <v>134</v>
      </c>
      <c r="F17" s="26" t="s">
        <v>1164</v>
      </c>
      <c r="G17" s="26" t="s">
        <v>151</v>
      </c>
      <c r="H17" s="26" t="s">
        <v>1113</v>
      </c>
      <c r="I17" s="26">
        <v>219</v>
      </c>
      <c r="K17" s="26">
        <v>34</v>
      </c>
      <c r="M17" s="26" t="s">
        <v>1193</v>
      </c>
      <c r="N17" s="26" t="s">
        <v>1113</v>
      </c>
      <c r="O17" s="26"/>
      <c r="P17" s="26">
        <v>219</v>
      </c>
      <c r="Q17" s="26">
        <v>34</v>
      </c>
      <c r="R17" s="12" t="s">
        <v>2716</v>
      </c>
      <c r="S17" s="12" t="s">
        <v>2717</v>
      </c>
      <c r="T17" s="74" t="s">
        <v>218</v>
      </c>
      <c r="U17" s="75" t="s">
        <v>2721</v>
      </c>
      <c r="V17" s="12" t="s">
        <v>697</v>
      </c>
      <c r="X17" s="12" t="s">
        <v>2819</v>
      </c>
      <c r="Y17" s="12" t="s">
        <v>2807</v>
      </c>
    </row>
    <row r="18" spans="1:25" ht="33">
      <c r="A18" s="26">
        <v>2017</v>
      </c>
      <c r="B18" s="26">
        <v>11357800023</v>
      </c>
      <c r="C18" s="26" t="s">
        <v>135</v>
      </c>
      <c r="D18" s="26">
        <v>275</v>
      </c>
      <c r="E18" s="12" t="s">
        <v>134</v>
      </c>
      <c r="F18" s="26" t="s">
        <v>1164</v>
      </c>
      <c r="G18" s="26" t="s">
        <v>151</v>
      </c>
      <c r="H18" s="26" t="s">
        <v>1113</v>
      </c>
      <c r="I18" s="26">
        <v>219</v>
      </c>
      <c r="K18" s="26">
        <v>24</v>
      </c>
      <c r="M18" s="26" t="s">
        <v>1193</v>
      </c>
      <c r="N18" s="26" t="s">
        <v>1113</v>
      </c>
      <c r="O18" s="26"/>
      <c r="P18" s="26">
        <v>219</v>
      </c>
      <c r="Q18" s="26">
        <v>24</v>
      </c>
      <c r="R18" s="12" t="s">
        <v>2716</v>
      </c>
      <c r="S18" s="12" t="s">
        <v>2717</v>
      </c>
      <c r="T18" s="74" t="s">
        <v>219</v>
      </c>
      <c r="U18" s="74" t="s">
        <v>220</v>
      </c>
      <c r="V18" s="12" t="s">
        <v>697</v>
      </c>
      <c r="W18" s="12" t="s">
        <v>2805</v>
      </c>
      <c r="X18" s="12" t="s">
        <v>2819</v>
      </c>
      <c r="Y18" s="12" t="s">
        <v>2807</v>
      </c>
    </row>
    <row r="19" spans="1:25" ht="33">
      <c r="A19" s="26">
        <v>2018</v>
      </c>
      <c r="B19" s="26">
        <v>11357700023</v>
      </c>
      <c r="C19" s="26" t="s">
        <v>135</v>
      </c>
      <c r="D19" s="26">
        <v>274</v>
      </c>
      <c r="E19" s="12" t="s">
        <v>134</v>
      </c>
      <c r="F19" s="26" t="s">
        <v>1164</v>
      </c>
      <c r="G19" s="26" t="s">
        <v>151</v>
      </c>
      <c r="H19" s="26" t="s">
        <v>1113</v>
      </c>
      <c r="I19" s="26">
        <v>219</v>
      </c>
      <c r="K19" s="26">
        <v>21</v>
      </c>
      <c r="M19" s="26" t="s">
        <v>1193</v>
      </c>
      <c r="N19" s="26" t="s">
        <v>1113</v>
      </c>
      <c r="O19" s="26"/>
      <c r="P19" s="26">
        <v>219</v>
      </c>
      <c r="Q19" s="26">
        <v>21</v>
      </c>
      <c r="R19" s="12" t="s">
        <v>2716</v>
      </c>
      <c r="S19" s="12" t="s">
        <v>2717</v>
      </c>
      <c r="T19" s="74" t="s">
        <v>221</v>
      </c>
      <c r="U19" s="74" t="s">
        <v>222</v>
      </c>
      <c r="V19" s="12" t="s">
        <v>697</v>
      </c>
      <c r="W19" s="12" t="s">
        <v>2805</v>
      </c>
      <c r="X19" s="12" t="s">
        <v>2819</v>
      </c>
      <c r="Y19" s="12" t="s">
        <v>2807</v>
      </c>
    </row>
    <row r="20" spans="1:25" ht="49.5">
      <c r="A20" s="26">
        <v>2019</v>
      </c>
      <c r="B20" s="26">
        <v>11357600023</v>
      </c>
      <c r="C20" s="26" t="s">
        <v>135</v>
      </c>
      <c r="D20" s="26">
        <v>273</v>
      </c>
      <c r="E20" s="12" t="s">
        <v>134</v>
      </c>
      <c r="F20" s="26" t="s">
        <v>1164</v>
      </c>
      <c r="G20" s="26" t="s">
        <v>151</v>
      </c>
      <c r="H20" s="26" t="s">
        <v>1113</v>
      </c>
      <c r="I20" s="26">
        <v>219</v>
      </c>
      <c r="K20" s="26">
        <v>18</v>
      </c>
      <c r="M20" s="26" t="s">
        <v>1193</v>
      </c>
      <c r="N20" s="26" t="s">
        <v>1113</v>
      </c>
      <c r="O20" s="26"/>
      <c r="P20" s="26">
        <v>219</v>
      </c>
      <c r="Q20" s="26">
        <v>18</v>
      </c>
      <c r="R20" s="12" t="s">
        <v>2716</v>
      </c>
      <c r="S20" s="12" t="s">
        <v>2717</v>
      </c>
      <c r="T20" s="74" t="s">
        <v>206</v>
      </c>
      <c r="U20" s="74" t="s">
        <v>223</v>
      </c>
      <c r="V20" s="12" t="s">
        <v>697</v>
      </c>
      <c r="W20" s="12" t="s">
        <v>2810</v>
      </c>
      <c r="X20" s="12" t="s">
        <v>2819</v>
      </c>
      <c r="Y20" s="12" t="s">
        <v>2807</v>
      </c>
    </row>
    <row r="21" spans="1:25" ht="82.5">
      <c r="A21" s="26">
        <v>2020</v>
      </c>
      <c r="B21" s="26">
        <v>11357500023</v>
      </c>
      <c r="C21" s="26" t="s">
        <v>135</v>
      </c>
      <c r="D21" s="26">
        <v>272</v>
      </c>
      <c r="E21" s="12" t="s">
        <v>134</v>
      </c>
      <c r="F21" s="26" t="s">
        <v>1164</v>
      </c>
      <c r="G21" s="26" t="s">
        <v>151</v>
      </c>
      <c r="H21" s="26" t="s">
        <v>1113</v>
      </c>
      <c r="I21" s="26">
        <v>219</v>
      </c>
      <c r="K21" s="26">
        <v>16</v>
      </c>
      <c r="M21" s="26" t="s">
        <v>1193</v>
      </c>
      <c r="N21" s="26" t="s">
        <v>1113</v>
      </c>
      <c r="O21" s="26"/>
      <c r="P21" s="26">
        <v>219</v>
      </c>
      <c r="Q21" s="26">
        <v>16</v>
      </c>
      <c r="R21" s="12" t="s">
        <v>2716</v>
      </c>
      <c r="S21" s="12" t="s">
        <v>2717</v>
      </c>
      <c r="T21" s="74" t="s">
        <v>224</v>
      </c>
      <c r="U21" s="74" t="s">
        <v>225</v>
      </c>
      <c r="V21" s="12" t="s">
        <v>697</v>
      </c>
      <c r="X21" s="12" t="s">
        <v>2819</v>
      </c>
      <c r="Y21" s="12" t="s">
        <v>2807</v>
      </c>
    </row>
    <row r="22" spans="1:25" ht="66">
      <c r="A22" s="26">
        <v>2021</v>
      </c>
      <c r="B22" s="26">
        <v>11357400023</v>
      </c>
      <c r="C22" s="26" t="s">
        <v>135</v>
      </c>
      <c r="D22" s="26">
        <v>271</v>
      </c>
      <c r="E22" s="12" t="s">
        <v>134</v>
      </c>
      <c r="F22" s="26" t="s">
        <v>1164</v>
      </c>
      <c r="G22" s="26" t="s">
        <v>151</v>
      </c>
      <c r="H22" s="26" t="s">
        <v>1113</v>
      </c>
      <c r="I22" s="26">
        <v>219</v>
      </c>
      <c r="K22" s="26">
        <v>13</v>
      </c>
      <c r="M22" s="26" t="s">
        <v>1193</v>
      </c>
      <c r="N22" s="26" t="s">
        <v>1113</v>
      </c>
      <c r="O22" s="26"/>
      <c r="P22" s="26">
        <v>219</v>
      </c>
      <c r="Q22" s="26">
        <v>13</v>
      </c>
      <c r="R22" s="12" t="s">
        <v>2716</v>
      </c>
      <c r="S22" s="12" t="s">
        <v>2717</v>
      </c>
      <c r="T22" s="74" t="s">
        <v>206</v>
      </c>
      <c r="U22" s="74" t="s">
        <v>223</v>
      </c>
      <c r="V22" s="12" t="s">
        <v>697</v>
      </c>
      <c r="W22" s="12" t="s">
        <v>2811</v>
      </c>
      <c r="X22" s="12" t="s">
        <v>2819</v>
      </c>
      <c r="Y22" s="12" t="s">
        <v>2807</v>
      </c>
    </row>
    <row r="23" spans="1:25" ht="49.5">
      <c r="A23" s="26">
        <v>2022</v>
      </c>
      <c r="B23" s="26">
        <v>11357300023</v>
      </c>
      <c r="C23" s="26" t="s">
        <v>135</v>
      </c>
      <c r="D23" s="26">
        <v>270</v>
      </c>
      <c r="E23" s="12" t="s">
        <v>134</v>
      </c>
      <c r="F23" s="26" t="s">
        <v>1164</v>
      </c>
      <c r="G23" s="26" t="s">
        <v>151</v>
      </c>
      <c r="H23" s="26" t="s">
        <v>1113</v>
      </c>
      <c r="I23" s="26">
        <v>219</v>
      </c>
      <c r="K23" s="26">
        <v>12</v>
      </c>
      <c r="M23" s="26" t="s">
        <v>1193</v>
      </c>
      <c r="N23" s="26" t="s">
        <v>1113</v>
      </c>
      <c r="O23" s="26"/>
      <c r="P23" s="26">
        <v>219</v>
      </c>
      <c r="Q23" s="26">
        <v>12</v>
      </c>
      <c r="R23" s="12" t="s">
        <v>2716</v>
      </c>
      <c r="S23" s="12" t="s">
        <v>2717</v>
      </c>
      <c r="T23" s="74" t="s">
        <v>226</v>
      </c>
      <c r="U23" s="74" t="s">
        <v>227</v>
      </c>
      <c r="V23" s="12" t="s">
        <v>697</v>
      </c>
      <c r="W23" s="12" t="s">
        <v>2812</v>
      </c>
      <c r="X23" s="12" t="s">
        <v>2819</v>
      </c>
      <c r="Y23" s="12" t="s">
        <v>2807</v>
      </c>
    </row>
    <row r="24" spans="1:25" ht="66">
      <c r="A24" s="26">
        <v>2023</v>
      </c>
      <c r="B24" s="26">
        <v>11357200023</v>
      </c>
      <c r="C24" s="26" t="s">
        <v>135</v>
      </c>
      <c r="D24" s="26">
        <v>269</v>
      </c>
      <c r="E24" s="12" t="s">
        <v>134</v>
      </c>
      <c r="F24" s="26" t="s">
        <v>1164</v>
      </c>
      <c r="G24" s="26" t="s">
        <v>151</v>
      </c>
      <c r="H24" s="26" t="s">
        <v>1113</v>
      </c>
      <c r="I24" s="26">
        <v>219</v>
      </c>
      <c r="K24" s="26">
        <v>11</v>
      </c>
      <c r="M24" s="26" t="s">
        <v>1193</v>
      </c>
      <c r="N24" s="26" t="s">
        <v>1113</v>
      </c>
      <c r="O24" s="26"/>
      <c r="P24" s="26">
        <v>219</v>
      </c>
      <c r="Q24" s="26">
        <v>11</v>
      </c>
      <c r="R24" s="12" t="s">
        <v>2716</v>
      </c>
      <c r="S24" s="12" t="s">
        <v>2717</v>
      </c>
      <c r="T24" s="74" t="s">
        <v>228</v>
      </c>
      <c r="U24" s="74" t="s">
        <v>229</v>
      </c>
      <c r="V24" s="12" t="s">
        <v>697</v>
      </c>
      <c r="X24" s="12" t="s">
        <v>2819</v>
      </c>
      <c r="Y24" s="12" t="s">
        <v>2807</v>
      </c>
    </row>
    <row r="25" spans="1:25" ht="49.5">
      <c r="A25" s="26">
        <v>2024</v>
      </c>
      <c r="B25" s="26">
        <v>11357100023</v>
      </c>
      <c r="C25" s="26" t="s">
        <v>135</v>
      </c>
      <c r="D25" s="26">
        <v>268</v>
      </c>
      <c r="E25" s="12" t="s">
        <v>134</v>
      </c>
      <c r="F25" s="26" t="s">
        <v>1164</v>
      </c>
      <c r="G25" s="26" t="s">
        <v>151</v>
      </c>
      <c r="H25" s="26" t="s">
        <v>1113</v>
      </c>
      <c r="I25" s="26">
        <v>219</v>
      </c>
      <c r="K25" s="26">
        <v>8</v>
      </c>
      <c r="M25" s="26" t="s">
        <v>1193</v>
      </c>
      <c r="N25" s="26" t="s">
        <v>1113</v>
      </c>
      <c r="O25" s="26"/>
      <c r="P25" s="26">
        <v>219</v>
      </c>
      <c r="Q25" s="26">
        <v>8</v>
      </c>
      <c r="R25" s="12" t="s">
        <v>2716</v>
      </c>
      <c r="S25" s="12" t="s">
        <v>2717</v>
      </c>
      <c r="T25" s="74" t="s">
        <v>230</v>
      </c>
      <c r="U25" s="74" t="s">
        <v>231</v>
      </c>
      <c r="V25" s="12" t="s">
        <v>697</v>
      </c>
      <c r="W25" s="12" t="s">
        <v>2813</v>
      </c>
      <c r="X25" s="12" t="s">
        <v>2819</v>
      </c>
      <c r="Y25" s="12" t="s">
        <v>2807</v>
      </c>
    </row>
    <row r="26" spans="1:25" ht="33">
      <c r="A26" s="26">
        <v>2025</v>
      </c>
      <c r="B26" s="26">
        <v>11357000023</v>
      </c>
      <c r="C26" s="26" t="s">
        <v>135</v>
      </c>
      <c r="D26" s="26">
        <v>267</v>
      </c>
      <c r="E26" s="12" t="s">
        <v>134</v>
      </c>
      <c r="F26" s="26" t="s">
        <v>1164</v>
      </c>
      <c r="G26" s="26" t="s">
        <v>151</v>
      </c>
      <c r="H26" s="26" t="s">
        <v>1113</v>
      </c>
      <c r="I26" s="26">
        <v>219</v>
      </c>
      <c r="K26" s="26">
        <v>6</v>
      </c>
      <c r="M26" s="26" t="s">
        <v>1193</v>
      </c>
      <c r="N26" s="26" t="s">
        <v>1113</v>
      </c>
      <c r="O26" s="26"/>
      <c r="P26" s="26">
        <v>219</v>
      </c>
      <c r="Q26" s="26">
        <v>6</v>
      </c>
      <c r="R26" s="12" t="s">
        <v>2716</v>
      </c>
      <c r="S26" s="12" t="s">
        <v>2717</v>
      </c>
      <c r="T26" s="74" t="s">
        <v>232</v>
      </c>
      <c r="U26" s="74" t="s">
        <v>233</v>
      </c>
      <c r="V26" s="12" t="s">
        <v>697</v>
      </c>
      <c r="X26" s="12" t="s">
        <v>2819</v>
      </c>
      <c r="Y26" s="12" t="s">
        <v>2807</v>
      </c>
    </row>
    <row r="27" spans="1:25" ht="99">
      <c r="A27" s="26">
        <v>2026</v>
      </c>
      <c r="B27" s="26">
        <v>11356900023</v>
      </c>
      <c r="C27" s="26" t="s">
        <v>135</v>
      </c>
      <c r="D27" s="26">
        <v>266</v>
      </c>
      <c r="E27" s="12" t="s">
        <v>134</v>
      </c>
      <c r="F27" s="26" t="s">
        <v>1164</v>
      </c>
      <c r="G27" s="26" t="s">
        <v>151</v>
      </c>
      <c r="H27" s="26" t="s">
        <v>1113</v>
      </c>
      <c r="I27" s="26">
        <v>219</v>
      </c>
      <c r="K27" s="26">
        <v>1</v>
      </c>
      <c r="M27" s="26" t="s">
        <v>1193</v>
      </c>
      <c r="N27" s="26" t="s">
        <v>1113</v>
      </c>
      <c r="O27" s="26"/>
      <c r="P27" s="26">
        <v>219</v>
      </c>
      <c r="Q27" s="26">
        <v>1</v>
      </c>
      <c r="R27" s="12" t="s">
        <v>2716</v>
      </c>
      <c r="S27" s="12" t="s">
        <v>2717</v>
      </c>
      <c r="T27" s="74" t="s">
        <v>234</v>
      </c>
      <c r="U27" s="74" t="s">
        <v>235</v>
      </c>
      <c r="V27" s="12" t="s">
        <v>697</v>
      </c>
      <c r="W27" s="12" t="s">
        <v>2814</v>
      </c>
      <c r="X27" s="12" t="s">
        <v>2819</v>
      </c>
      <c r="Y27" s="12" t="s">
        <v>2807</v>
      </c>
    </row>
    <row r="28" spans="1:25" ht="82.5">
      <c r="A28" s="26">
        <v>2027</v>
      </c>
      <c r="B28" s="26">
        <v>11356800023</v>
      </c>
      <c r="C28" s="26" t="s">
        <v>135</v>
      </c>
      <c r="D28" s="26">
        <v>265</v>
      </c>
      <c r="E28" s="12" t="s">
        <v>134</v>
      </c>
      <c r="F28" s="26" t="s">
        <v>1164</v>
      </c>
      <c r="G28" s="26" t="s">
        <v>151</v>
      </c>
      <c r="H28" s="26" t="s">
        <v>1113</v>
      </c>
      <c r="I28" s="26">
        <v>218</v>
      </c>
      <c r="K28" s="26">
        <v>63</v>
      </c>
      <c r="M28" s="26" t="s">
        <v>1193</v>
      </c>
      <c r="N28" s="26" t="s">
        <v>1113</v>
      </c>
      <c r="O28" s="26"/>
      <c r="P28" s="26">
        <v>218</v>
      </c>
      <c r="Q28" s="26">
        <v>63</v>
      </c>
      <c r="R28" s="12" t="s">
        <v>2716</v>
      </c>
      <c r="S28" s="12" t="s">
        <v>2717</v>
      </c>
      <c r="T28" s="74" t="s">
        <v>197</v>
      </c>
      <c r="U28" s="74" t="s">
        <v>236</v>
      </c>
      <c r="V28" s="12" t="s">
        <v>697</v>
      </c>
      <c r="X28" s="12" t="s">
        <v>2819</v>
      </c>
      <c r="Y28" s="12" t="s">
        <v>2807</v>
      </c>
    </row>
    <row r="29" spans="1:25" ht="33">
      <c r="A29" s="26">
        <v>2028</v>
      </c>
      <c r="B29" s="26">
        <v>11356700023</v>
      </c>
      <c r="C29" s="26" t="s">
        <v>135</v>
      </c>
      <c r="D29" s="26">
        <v>264</v>
      </c>
      <c r="E29" s="12" t="s">
        <v>134</v>
      </c>
      <c r="F29" s="26" t="s">
        <v>1164</v>
      </c>
      <c r="G29" s="26" t="s">
        <v>151</v>
      </c>
      <c r="H29" s="26" t="s">
        <v>1113</v>
      </c>
      <c r="I29" s="26">
        <v>218</v>
      </c>
      <c r="K29" s="26">
        <v>61</v>
      </c>
      <c r="M29" s="26" t="s">
        <v>1193</v>
      </c>
      <c r="N29" s="26" t="s">
        <v>1113</v>
      </c>
      <c r="O29" s="26"/>
      <c r="P29" s="26">
        <v>218</v>
      </c>
      <c r="Q29" s="26">
        <v>61</v>
      </c>
      <c r="R29" s="12" t="s">
        <v>2716</v>
      </c>
      <c r="S29" s="12" t="s">
        <v>2717</v>
      </c>
      <c r="T29" s="74" t="s">
        <v>237</v>
      </c>
      <c r="U29" s="74" t="s">
        <v>238</v>
      </c>
      <c r="V29" s="12" t="s">
        <v>697</v>
      </c>
      <c r="X29" s="12" t="s">
        <v>2819</v>
      </c>
      <c r="Y29" s="12" t="s">
        <v>2807</v>
      </c>
    </row>
    <row r="30" spans="1:25" ht="49.5">
      <c r="A30" s="26">
        <v>2029</v>
      </c>
      <c r="B30" s="26">
        <v>11356600023</v>
      </c>
      <c r="C30" s="26" t="s">
        <v>135</v>
      </c>
      <c r="D30" s="26">
        <v>263</v>
      </c>
      <c r="E30" s="12" t="s">
        <v>134</v>
      </c>
      <c r="F30" s="26" t="s">
        <v>1164</v>
      </c>
      <c r="G30" s="26" t="s">
        <v>151</v>
      </c>
      <c r="H30" s="26" t="s">
        <v>1113</v>
      </c>
      <c r="I30" s="26">
        <v>218</v>
      </c>
      <c r="K30" s="26">
        <v>60</v>
      </c>
      <c r="M30" s="26" t="s">
        <v>1193</v>
      </c>
      <c r="N30" s="26" t="s">
        <v>1113</v>
      </c>
      <c r="O30" s="26"/>
      <c r="P30" s="26">
        <v>218</v>
      </c>
      <c r="Q30" s="26">
        <v>60</v>
      </c>
      <c r="R30" s="12" t="s">
        <v>2716</v>
      </c>
      <c r="S30" s="12" t="s">
        <v>2717</v>
      </c>
      <c r="T30" s="74" t="s">
        <v>239</v>
      </c>
      <c r="U30" s="74" t="s">
        <v>240</v>
      </c>
      <c r="V30" s="12" t="s">
        <v>697</v>
      </c>
      <c r="X30" s="12" t="s">
        <v>2819</v>
      </c>
      <c r="Y30" s="12" t="s">
        <v>2807</v>
      </c>
    </row>
    <row r="31" spans="1:25" ht="66">
      <c r="A31" s="26">
        <v>2030</v>
      </c>
      <c r="B31" s="26">
        <v>11356500023</v>
      </c>
      <c r="C31" s="26" t="s">
        <v>135</v>
      </c>
      <c r="D31" s="26">
        <v>262</v>
      </c>
      <c r="E31" s="12" t="s">
        <v>134</v>
      </c>
      <c r="F31" s="26" t="s">
        <v>1164</v>
      </c>
      <c r="G31" s="26" t="s">
        <v>151</v>
      </c>
      <c r="H31" s="26" t="s">
        <v>1113</v>
      </c>
      <c r="I31" s="26">
        <v>218</v>
      </c>
      <c r="K31" s="26">
        <v>29</v>
      </c>
      <c r="M31" s="26" t="s">
        <v>1193</v>
      </c>
      <c r="N31" s="26" t="s">
        <v>1113</v>
      </c>
      <c r="O31" s="26"/>
      <c r="P31" s="26">
        <v>218</v>
      </c>
      <c r="Q31" s="26">
        <v>29</v>
      </c>
      <c r="R31" s="12" t="s">
        <v>2710</v>
      </c>
      <c r="S31" s="12" t="s">
        <v>2711</v>
      </c>
      <c r="T31" s="74" t="s">
        <v>216</v>
      </c>
      <c r="U31" s="74" t="s">
        <v>217</v>
      </c>
      <c r="V31" s="12" t="s">
        <v>577</v>
      </c>
      <c r="W31" s="12" t="s">
        <v>2876</v>
      </c>
      <c r="Y31" s="12" t="s">
        <v>2796</v>
      </c>
    </row>
    <row r="32" spans="1:25" ht="49.5">
      <c r="A32" s="26">
        <v>2031</v>
      </c>
      <c r="B32" s="26">
        <v>11356400023</v>
      </c>
      <c r="C32" s="26" t="s">
        <v>135</v>
      </c>
      <c r="D32" s="26">
        <v>261</v>
      </c>
      <c r="E32" s="12" t="s">
        <v>134</v>
      </c>
      <c r="F32" s="26" t="s">
        <v>1164</v>
      </c>
      <c r="G32" s="26" t="s">
        <v>151</v>
      </c>
      <c r="H32" s="26" t="s">
        <v>1113</v>
      </c>
      <c r="I32" s="26">
        <v>218</v>
      </c>
      <c r="K32" s="26">
        <v>26</v>
      </c>
      <c r="M32" s="26" t="s">
        <v>1193</v>
      </c>
      <c r="N32" s="26" t="s">
        <v>1113</v>
      </c>
      <c r="O32" s="26"/>
      <c r="P32" s="26">
        <v>218</v>
      </c>
      <c r="Q32" s="26">
        <v>26</v>
      </c>
      <c r="R32" s="12" t="s">
        <v>2716</v>
      </c>
      <c r="S32" s="12" t="s">
        <v>2717</v>
      </c>
      <c r="T32" s="74" t="s">
        <v>241</v>
      </c>
      <c r="U32" s="74" t="s">
        <v>242</v>
      </c>
      <c r="V32" s="12" t="s">
        <v>697</v>
      </c>
      <c r="X32" s="12" t="s">
        <v>2819</v>
      </c>
      <c r="Y32" s="12" t="s">
        <v>2807</v>
      </c>
    </row>
    <row r="33" spans="1:25" ht="49.5">
      <c r="A33" s="26">
        <v>2032</v>
      </c>
      <c r="B33" s="26">
        <v>11356300023</v>
      </c>
      <c r="C33" s="26" t="s">
        <v>135</v>
      </c>
      <c r="D33" s="26">
        <v>260</v>
      </c>
      <c r="E33" s="12" t="s">
        <v>134</v>
      </c>
      <c r="F33" s="26" t="s">
        <v>1164</v>
      </c>
      <c r="G33" s="26" t="s">
        <v>151</v>
      </c>
      <c r="H33" s="26" t="s">
        <v>1113</v>
      </c>
      <c r="I33" s="26">
        <v>218</v>
      </c>
      <c r="K33" s="26">
        <v>26</v>
      </c>
      <c r="M33" s="26" t="s">
        <v>1193</v>
      </c>
      <c r="N33" s="26" t="s">
        <v>1113</v>
      </c>
      <c r="O33" s="26"/>
      <c r="P33" s="26">
        <v>218</v>
      </c>
      <c r="Q33" s="26">
        <v>26</v>
      </c>
      <c r="R33" s="12" t="s">
        <v>2710</v>
      </c>
      <c r="S33" s="12" t="s">
        <v>2711</v>
      </c>
      <c r="T33" s="74" t="s">
        <v>243</v>
      </c>
      <c r="U33" s="74" t="s">
        <v>244</v>
      </c>
      <c r="V33" s="12" t="s">
        <v>2714</v>
      </c>
      <c r="W33" s="12" t="s">
        <v>2715</v>
      </c>
      <c r="Y33" s="12" t="s">
        <v>2796</v>
      </c>
    </row>
    <row r="34" spans="1:25" ht="66">
      <c r="A34" s="26">
        <v>2033</v>
      </c>
      <c r="B34" s="26">
        <v>11356200023</v>
      </c>
      <c r="C34" s="26" t="s">
        <v>135</v>
      </c>
      <c r="D34" s="26">
        <v>259</v>
      </c>
      <c r="E34" s="12" t="s">
        <v>134</v>
      </c>
      <c r="F34" s="26" t="s">
        <v>1164</v>
      </c>
      <c r="G34" s="26" t="s">
        <v>151</v>
      </c>
      <c r="H34" s="26" t="s">
        <v>1166</v>
      </c>
      <c r="I34" s="26">
        <v>217</v>
      </c>
      <c r="K34" s="26">
        <v>9</v>
      </c>
      <c r="M34" s="26" t="s">
        <v>1193</v>
      </c>
      <c r="N34" s="26" t="s">
        <v>1166</v>
      </c>
      <c r="O34" s="26"/>
      <c r="P34" s="26">
        <v>217</v>
      </c>
      <c r="Q34" s="26">
        <v>9</v>
      </c>
      <c r="R34" s="12" t="s">
        <v>2716</v>
      </c>
      <c r="S34" s="12" t="s">
        <v>2722</v>
      </c>
      <c r="T34" s="74" t="s">
        <v>245</v>
      </c>
      <c r="U34" s="74" t="s">
        <v>246</v>
      </c>
      <c r="V34" s="12" t="s">
        <v>697</v>
      </c>
      <c r="W34" s="12" t="s">
        <v>2815</v>
      </c>
      <c r="X34" s="12" t="s">
        <v>2819</v>
      </c>
      <c r="Y34" s="12" t="s">
        <v>2807</v>
      </c>
    </row>
    <row r="35" spans="1:25" ht="99">
      <c r="A35" s="26">
        <v>2034</v>
      </c>
      <c r="B35" s="26">
        <v>11356100023</v>
      </c>
      <c r="C35" s="26" t="s">
        <v>135</v>
      </c>
      <c r="D35" s="26">
        <v>258</v>
      </c>
      <c r="E35" s="12" t="s">
        <v>134</v>
      </c>
      <c r="F35" s="26" t="s">
        <v>1164</v>
      </c>
      <c r="G35" s="26" t="s">
        <v>151</v>
      </c>
      <c r="H35" s="26" t="s">
        <v>1113</v>
      </c>
      <c r="I35" s="26">
        <v>217</v>
      </c>
      <c r="K35" s="26">
        <v>1</v>
      </c>
      <c r="M35" s="26" t="s">
        <v>1193</v>
      </c>
      <c r="N35" s="26" t="s">
        <v>1113</v>
      </c>
      <c r="O35" s="26"/>
      <c r="P35" s="26">
        <v>217</v>
      </c>
      <c r="Q35" s="26">
        <v>1</v>
      </c>
      <c r="R35" s="12" t="s">
        <v>2710</v>
      </c>
      <c r="S35" s="12" t="s">
        <v>2711</v>
      </c>
      <c r="T35" s="74" t="s">
        <v>247</v>
      </c>
      <c r="U35" s="74" t="s">
        <v>248</v>
      </c>
      <c r="V35" s="12" t="s">
        <v>2714</v>
      </c>
      <c r="W35" s="12" t="s">
        <v>2715</v>
      </c>
      <c r="Y35" s="12" t="s">
        <v>2796</v>
      </c>
    </row>
    <row r="36" spans="1:25" ht="49.5">
      <c r="A36" s="26">
        <v>2035</v>
      </c>
      <c r="B36" s="26">
        <v>11356000023</v>
      </c>
      <c r="C36" s="26" t="s">
        <v>135</v>
      </c>
      <c r="D36" s="26">
        <v>257</v>
      </c>
      <c r="E36" s="12" t="s">
        <v>134</v>
      </c>
      <c r="F36" s="26" t="s">
        <v>1164</v>
      </c>
      <c r="G36" s="26" t="s">
        <v>151</v>
      </c>
      <c r="H36" s="26" t="s">
        <v>1166</v>
      </c>
      <c r="I36" s="26">
        <v>209</v>
      </c>
      <c r="K36" s="26">
        <v>43</v>
      </c>
      <c r="M36" s="26" t="s">
        <v>1193</v>
      </c>
      <c r="N36" s="26" t="s">
        <v>1166</v>
      </c>
      <c r="O36" s="26"/>
      <c r="P36" s="26">
        <v>209</v>
      </c>
      <c r="Q36" s="26">
        <v>43</v>
      </c>
      <c r="R36" s="12" t="s">
        <v>2716</v>
      </c>
      <c r="S36" s="12" t="s">
        <v>2717</v>
      </c>
      <c r="T36" s="74" t="s">
        <v>249</v>
      </c>
      <c r="U36" s="74" t="s">
        <v>211</v>
      </c>
      <c r="V36" s="12" t="s">
        <v>704</v>
      </c>
      <c r="W36" s="12" t="s">
        <v>2816</v>
      </c>
      <c r="Y36" s="12" t="s">
        <v>2807</v>
      </c>
    </row>
    <row r="37" spans="1:25" ht="33">
      <c r="A37" s="26">
        <v>2036</v>
      </c>
      <c r="B37" s="26">
        <v>11355900023</v>
      </c>
      <c r="C37" s="26" t="s">
        <v>135</v>
      </c>
      <c r="D37" s="26">
        <v>256</v>
      </c>
      <c r="E37" s="12" t="s">
        <v>134</v>
      </c>
      <c r="F37" s="26" t="s">
        <v>1164</v>
      </c>
      <c r="G37" s="26" t="s">
        <v>151</v>
      </c>
      <c r="H37" s="26" t="s">
        <v>1113</v>
      </c>
      <c r="I37" s="26">
        <v>207</v>
      </c>
      <c r="K37" s="26">
        <v>22</v>
      </c>
      <c r="M37" s="26" t="s">
        <v>1193</v>
      </c>
      <c r="N37" s="26" t="s">
        <v>1113</v>
      </c>
      <c r="O37" s="26"/>
      <c r="P37" s="26">
        <v>207</v>
      </c>
      <c r="Q37" s="26">
        <v>22</v>
      </c>
      <c r="R37" s="12" t="s">
        <v>2716</v>
      </c>
      <c r="S37" s="12" t="s">
        <v>2717</v>
      </c>
      <c r="T37" s="74" t="s">
        <v>250</v>
      </c>
      <c r="U37" s="74" t="s">
        <v>251</v>
      </c>
      <c r="V37" s="12" t="s">
        <v>697</v>
      </c>
      <c r="X37" s="12" t="s">
        <v>2819</v>
      </c>
      <c r="Y37" s="12" t="s">
        <v>2807</v>
      </c>
    </row>
    <row r="38" spans="1:25" ht="33">
      <c r="A38" s="26">
        <v>2037</v>
      </c>
      <c r="B38" s="26">
        <v>11355800023</v>
      </c>
      <c r="C38" s="26" t="s">
        <v>135</v>
      </c>
      <c r="D38" s="26">
        <v>255</v>
      </c>
      <c r="E38" s="12" t="s">
        <v>134</v>
      </c>
      <c r="F38" s="26" t="s">
        <v>1164</v>
      </c>
      <c r="G38" s="26" t="s">
        <v>151</v>
      </c>
      <c r="H38" s="26" t="s">
        <v>1166</v>
      </c>
      <c r="I38" s="26">
        <v>207</v>
      </c>
      <c r="K38" s="26">
        <v>18</v>
      </c>
      <c r="M38" s="26" t="s">
        <v>1193</v>
      </c>
      <c r="N38" s="26" t="s">
        <v>1166</v>
      </c>
      <c r="O38" s="26"/>
      <c r="P38" s="26">
        <v>207</v>
      </c>
      <c r="Q38" s="26">
        <v>18</v>
      </c>
      <c r="R38" s="12" t="s">
        <v>2716</v>
      </c>
      <c r="S38" s="12" t="s">
        <v>2717</v>
      </c>
      <c r="T38" s="74" t="s">
        <v>252</v>
      </c>
      <c r="U38" s="74" t="s">
        <v>253</v>
      </c>
      <c r="V38" s="12" t="s">
        <v>697</v>
      </c>
      <c r="X38" s="12" t="s">
        <v>2819</v>
      </c>
      <c r="Y38" s="12" t="s">
        <v>2807</v>
      </c>
    </row>
    <row r="39" spans="1:25" ht="33">
      <c r="A39" s="26">
        <v>2038</v>
      </c>
      <c r="B39" s="26">
        <v>11355700023</v>
      </c>
      <c r="C39" s="26" t="s">
        <v>135</v>
      </c>
      <c r="D39" s="26">
        <v>254</v>
      </c>
      <c r="E39" s="12" t="s">
        <v>134</v>
      </c>
      <c r="F39" s="26" t="s">
        <v>1164</v>
      </c>
      <c r="G39" s="26" t="s">
        <v>151</v>
      </c>
      <c r="H39" s="26" t="s">
        <v>1113</v>
      </c>
      <c r="I39" s="26">
        <v>207</v>
      </c>
      <c r="K39" s="26">
        <v>18</v>
      </c>
      <c r="M39" s="26" t="s">
        <v>1193</v>
      </c>
      <c r="N39" s="26" t="s">
        <v>1113</v>
      </c>
      <c r="O39" s="26"/>
      <c r="P39" s="26">
        <v>207</v>
      </c>
      <c r="Q39" s="26">
        <v>18</v>
      </c>
      <c r="R39" s="12" t="s">
        <v>2716</v>
      </c>
      <c r="S39" s="12" t="s">
        <v>2717</v>
      </c>
      <c r="T39" s="74" t="s">
        <v>250</v>
      </c>
      <c r="U39" s="74" t="s">
        <v>254</v>
      </c>
      <c r="V39" s="12" t="s">
        <v>697</v>
      </c>
      <c r="X39" s="12" t="s">
        <v>2819</v>
      </c>
      <c r="Y39" s="12" t="s">
        <v>2807</v>
      </c>
    </row>
    <row r="40" spans="1:25" ht="33">
      <c r="A40" s="26">
        <v>2039</v>
      </c>
      <c r="B40" s="26">
        <v>11355600023</v>
      </c>
      <c r="C40" s="26" t="s">
        <v>135</v>
      </c>
      <c r="D40" s="26">
        <v>253</v>
      </c>
      <c r="E40" s="12" t="s">
        <v>134</v>
      </c>
      <c r="F40" s="26" t="s">
        <v>1164</v>
      </c>
      <c r="G40" s="26" t="s">
        <v>151</v>
      </c>
      <c r="H40" s="26" t="s">
        <v>1166</v>
      </c>
      <c r="I40" s="26">
        <v>203</v>
      </c>
      <c r="K40" s="26">
        <v>38</v>
      </c>
      <c r="M40" s="26" t="s">
        <v>1193</v>
      </c>
      <c r="N40" s="26" t="s">
        <v>1166</v>
      </c>
      <c r="O40" s="26"/>
      <c r="P40" s="26">
        <v>203</v>
      </c>
      <c r="Q40" s="26">
        <v>38</v>
      </c>
      <c r="R40" s="12" t="s">
        <v>2716</v>
      </c>
      <c r="S40" s="12" t="s">
        <v>2717</v>
      </c>
      <c r="T40" s="74" t="s">
        <v>252</v>
      </c>
      <c r="U40" s="74" t="s">
        <v>255</v>
      </c>
      <c r="V40" s="12" t="s">
        <v>702</v>
      </c>
      <c r="W40" s="12" t="s">
        <v>2817</v>
      </c>
      <c r="X40" s="12" t="s">
        <v>2819</v>
      </c>
      <c r="Y40" s="12" t="s">
        <v>2807</v>
      </c>
    </row>
    <row r="41" spans="1:25" ht="33">
      <c r="A41" s="26">
        <v>2040</v>
      </c>
      <c r="B41" s="26">
        <v>11355500023</v>
      </c>
      <c r="C41" s="26" t="s">
        <v>135</v>
      </c>
      <c r="D41" s="26">
        <v>252</v>
      </c>
      <c r="E41" s="12" t="s">
        <v>134</v>
      </c>
      <c r="F41" s="26" t="s">
        <v>1164</v>
      </c>
      <c r="G41" s="26" t="s">
        <v>151</v>
      </c>
      <c r="H41" s="26" t="s">
        <v>1166</v>
      </c>
      <c r="I41" s="26">
        <v>203</v>
      </c>
      <c r="K41" s="26">
        <v>35</v>
      </c>
      <c r="M41" s="26" t="s">
        <v>1193</v>
      </c>
      <c r="N41" s="26" t="s">
        <v>1166</v>
      </c>
      <c r="O41" s="26"/>
      <c r="P41" s="26">
        <v>203</v>
      </c>
      <c r="Q41" s="26">
        <v>35</v>
      </c>
      <c r="R41" s="12" t="s">
        <v>2716</v>
      </c>
      <c r="S41" s="12" t="s">
        <v>2717</v>
      </c>
      <c r="T41" s="74" t="s">
        <v>252</v>
      </c>
      <c r="U41" s="74" t="s">
        <v>255</v>
      </c>
      <c r="V41" s="12" t="s">
        <v>697</v>
      </c>
      <c r="X41" s="12" t="s">
        <v>2819</v>
      </c>
      <c r="Y41" s="12" t="s">
        <v>2807</v>
      </c>
    </row>
    <row r="42" spans="1:25" ht="82.5">
      <c r="A42" s="26">
        <v>2041</v>
      </c>
      <c r="B42" s="26">
        <v>11355400023</v>
      </c>
      <c r="C42" s="26" t="s">
        <v>135</v>
      </c>
      <c r="D42" s="26">
        <v>251</v>
      </c>
      <c r="E42" s="12" t="s">
        <v>134</v>
      </c>
      <c r="F42" s="26" t="s">
        <v>1164</v>
      </c>
      <c r="G42" s="26" t="s">
        <v>151</v>
      </c>
      <c r="H42" s="26" t="s">
        <v>1113</v>
      </c>
      <c r="I42" s="26">
        <v>176</v>
      </c>
      <c r="K42" s="26">
        <v>39</v>
      </c>
      <c r="M42" s="26" t="s">
        <v>1193</v>
      </c>
      <c r="N42" s="26" t="s">
        <v>1113</v>
      </c>
      <c r="O42" s="26"/>
      <c r="P42" s="26">
        <v>176</v>
      </c>
      <c r="Q42" s="26">
        <v>39</v>
      </c>
      <c r="R42" s="12" t="s">
        <v>2710</v>
      </c>
      <c r="S42" s="12" t="s">
        <v>2723</v>
      </c>
      <c r="T42" s="74" t="s">
        <v>256</v>
      </c>
      <c r="U42" s="74" t="s">
        <v>257</v>
      </c>
      <c r="V42" s="12" t="s">
        <v>2714</v>
      </c>
      <c r="W42" s="12" t="s">
        <v>2724</v>
      </c>
      <c r="Y42" s="12" t="s">
        <v>2796</v>
      </c>
    </row>
    <row r="43" spans="1:25" ht="79.5" customHeight="1">
      <c r="A43" s="26">
        <v>2042</v>
      </c>
      <c r="B43" s="26">
        <v>11355300023</v>
      </c>
      <c r="C43" s="26" t="s">
        <v>135</v>
      </c>
      <c r="D43" s="26">
        <v>250</v>
      </c>
      <c r="E43" s="12" t="s">
        <v>134</v>
      </c>
      <c r="F43" s="26" t="s">
        <v>1164</v>
      </c>
      <c r="G43" s="26" t="s">
        <v>151</v>
      </c>
      <c r="H43" s="26" t="s">
        <v>1113</v>
      </c>
      <c r="I43" s="26">
        <v>176</v>
      </c>
      <c r="K43" s="26">
        <v>39</v>
      </c>
      <c r="M43" s="26" t="s">
        <v>1193</v>
      </c>
      <c r="N43" s="26" t="s">
        <v>1113</v>
      </c>
      <c r="O43" s="26"/>
      <c r="P43" s="26">
        <v>176</v>
      </c>
      <c r="Q43" s="26">
        <v>39</v>
      </c>
      <c r="R43" s="12" t="s">
        <v>2710</v>
      </c>
      <c r="S43" s="12" t="s">
        <v>2723</v>
      </c>
      <c r="T43" s="74" t="s">
        <v>256</v>
      </c>
      <c r="U43" s="74" t="s">
        <v>258</v>
      </c>
      <c r="V43" s="12" t="s">
        <v>2714</v>
      </c>
      <c r="W43" s="12" t="s">
        <v>2724</v>
      </c>
      <c r="Y43" s="12" t="s">
        <v>2796</v>
      </c>
    </row>
    <row r="44" spans="1:25" ht="66">
      <c r="A44" s="26">
        <v>2043</v>
      </c>
      <c r="B44" s="26">
        <v>11355200023</v>
      </c>
      <c r="C44" s="26" t="s">
        <v>135</v>
      </c>
      <c r="D44" s="26">
        <v>249</v>
      </c>
      <c r="E44" s="12" t="s">
        <v>134</v>
      </c>
      <c r="F44" s="26" t="s">
        <v>1164</v>
      </c>
      <c r="G44" s="26" t="s">
        <v>151</v>
      </c>
      <c r="H44" s="26" t="s">
        <v>1113</v>
      </c>
      <c r="I44" s="26">
        <v>176</v>
      </c>
      <c r="K44" s="26">
        <v>39</v>
      </c>
      <c r="M44" s="26" t="s">
        <v>1193</v>
      </c>
      <c r="N44" s="26" t="s">
        <v>1113</v>
      </c>
      <c r="O44" s="26"/>
      <c r="P44" s="26">
        <v>176</v>
      </c>
      <c r="Q44" s="26">
        <v>39</v>
      </c>
      <c r="R44" s="12" t="s">
        <v>2710</v>
      </c>
      <c r="S44" s="12" t="s">
        <v>2723</v>
      </c>
      <c r="T44" s="74" t="s">
        <v>256</v>
      </c>
      <c r="U44" s="74" t="s">
        <v>259</v>
      </c>
      <c r="V44" s="12" t="s">
        <v>2714</v>
      </c>
      <c r="W44" s="12" t="s">
        <v>2724</v>
      </c>
      <c r="Y44" s="12" t="s">
        <v>2796</v>
      </c>
    </row>
    <row r="45" spans="1:25" ht="82.5">
      <c r="A45" s="26">
        <v>2044</v>
      </c>
      <c r="B45" s="26">
        <v>11355100023</v>
      </c>
      <c r="C45" s="26" t="s">
        <v>135</v>
      </c>
      <c r="D45" s="26">
        <v>248</v>
      </c>
      <c r="E45" s="12" t="s">
        <v>134</v>
      </c>
      <c r="F45" s="26" t="s">
        <v>1164</v>
      </c>
      <c r="G45" s="26" t="s">
        <v>151</v>
      </c>
      <c r="H45" s="26" t="s">
        <v>1113</v>
      </c>
      <c r="I45" s="26">
        <v>176</v>
      </c>
      <c r="K45" s="26">
        <v>39</v>
      </c>
      <c r="M45" s="26" t="s">
        <v>1193</v>
      </c>
      <c r="N45" s="26" t="s">
        <v>1113</v>
      </c>
      <c r="O45" s="26"/>
      <c r="P45" s="26">
        <v>176</v>
      </c>
      <c r="Q45" s="26">
        <v>39</v>
      </c>
      <c r="R45" s="12" t="s">
        <v>2710</v>
      </c>
      <c r="S45" s="12" t="s">
        <v>2723</v>
      </c>
      <c r="T45" s="74" t="s">
        <v>256</v>
      </c>
      <c r="U45" s="74" t="s">
        <v>260</v>
      </c>
      <c r="V45" s="12" t="s">
        <v>2714</v>
      </c>
      <c r="W45" s="12" t="s">
        <v>2724</v>
      </c>
      <c r="Y45" s="12" t="s">
        <v>2796</v>
      </c>
    </row>
    <row r="46" spans="1:25" ht="49.5">
      <c r="A46" s="26">
        <v>2045</v>
      </c>
      <c r="B46" s="26">
        <v>11355000023</v>
      </c>
      <c r="C46" s="26" t="s">
        <v>135</v>
      </c>
      <c r="D46" s="26">
        <v>247</v>
      </c>
      <c r="E46" s="12" t="s">
        <v>134</v>
      </c>
      <c r="F46" s="26" t="s">
        <v>1164</v>
      </c>
      <c r="G46" s="26" t="s">
        <v>151</v>
      </c>
      <c r="H46" s="26" t="s">
        <v>1113</v>
      </c>
      <c r="I46" s="26">
        <v>176</v>
      </c>
      <c r="K46" s="26">
        <v>39</v>
      </c>
      <c r="M46" s="26" t="s">
        <v>1193</v>
      </c>
      <c r="N46" s="26" t="s">
        <v>1113</v>
      </c>
      <c r="O46" s="26"/>
      <c r="P46" s="26">
        <v>176</v>
      </c>
      <c r="Q46" s="26">
        <v>39</v>
      </c>
      <c r="R46" s="12" t="s">
        <v>2710</v>
      </c>
      <c r="S46" s="12" t="s">
        <v>2723</v>
      </c>
      <c r="T46" s="74" t="s">
        <v>256</v>
      </c>
      <c r="U46" s="74" t="s">
        <v>261</v>
      </c>
      <c r="V46" s="12" t="s">
        <v>2714</v>
      </c>
      <c r="W46" s="12" t="s">
        <v>2724</v>
      </c>
      <c r="X46" s="76"/>
      <c r="Y46" s="12" t="s">
        <v>2796</v>
      </c>
    </row>
    <row r="47" spans="1:25" ht="66">
      <c r="A47" s="26">
        <v>2046</v>
      </c>
      <c r="B47" s="26">
        <v>11354900023</v>
      </c>
      <c r="C47" s="26" t="s">
        <v>135</v>
      </c>
      <c r="D47" s="26">
        <v>246</v>
      </c>
      <c r="E47" s="12" t="s">
        <v>134</v>
      </c>
      <c r="F47" s="26" t="s">
        <v>1164</v>
      </c>
      <c r="G47" s="26" t="s">
        <v>151</v>
      </c>
      <c r="H47" s="26" t="s">
        <v>1113</v>
      </c>
      <c r="I47" s="26">
        <v>174</v>
      </c>
      <c r="K47" s="26">
        <v>14</v>
      </c>
      <c r="M47" s="26" t="s">
        <v>1193</v>
      </c>
      <c r="N47" s="26" t="s">
        <v>1113</v>
      </c>
      <c r="O47" s="26"/>
      <c r="P47" s="26">
        <v>174</v>
      </c>
      <c r="Q47" s="26">
        <v>14</v>
      </c>
      <c r="R47" s="12" t="s">
        <v>2710</v>
      </c>
      <c r="S47" s="12" t="s">
        <v>2723</v>
      </c>
      <c r="T47" s="74" t="s">
        <v>256</v>
      </c>
      <c r="U47" s="74" t="s">
        <v>262</v>
      </c>
      <c r="V47" s="12" t="s">
        <v>2714</v>
      </c>
      <c r="W47" s="12" t="s">
        <v>2724</v>
      </c>
      <c r="X47" s="76"/>
      <c r="Y47" s="12" t="s">
        <v>2796</v>
      </c>
    </row>
    <row r="48" spans="1:25" ht="33">
      <c r="A48" s="26">
        <v>2047</v>
      </c>
      <c r="B48" s="26">
        <v>11354800023</v>
      </c>
      <c r="C48" s="26" t="s">
        <v>135</v>
      </c>
      <c r="D48" s="26">
        <v>245</v>
      </c>
      <c r="E48" s="12" t="s">
        <v>134</v>
      </c>
      <c r="F48" s="26" t="s">
        <v>1164</v>
      </c>
      <c r="G48" s="26" t="s">
        <v>151</v>
      </c>
      <c r="H48" s="26" t="s">
        <v>1166</v>
      </c>
      <c r="I48" s="26">
        <v>163</v>
      </c>
      <c r="K48" s="26">
        <v>21</v>
      </c>
      <c r="M48" s="26" t="s">
        <v>1193</v>
      </c>
      <c r="N48" s="26" t="s">
        <v>1166</v>
      </c>
      <c r="O48" s="26"/>
      <c r="P48" s="26">
        <v>163</v>
      </c>
      <c r="Q48" s="26">
        <v>21</v>
      </c>
      <c r="R48" s="12" t="s">
        <v>2725</v>
      </c>
      <c r="S48" s="12" t="s">
        <v>2726</v>
      </c>
      <c r="T48" s="74" t="s">
        <v>252</v>
      </c>
      <c r="U48" s="74" t="s">
        <v>253</v>
      </c>
      <c r="V48" s="12" t="s">
        <v>697</v>
      </c>
      <c r="X48" s="76"/>
      <c r="Y48" s="12" t="s">
        <v>2797</v>
      </c>
    </row>
    <row r="49" spans="1:25" ht="66">
      <c r="A49" s="26">
        <v>2048</v>
      </c>
      <c r="B49" s="26">
        <v>11354700023</v>
      </c>
      <c r="C49" s="26" t="s">
        <v>135</v>
      </c>
      <c r="D49" s="26">
        <v>244</v>
      </c>
      <c r="E49" s="12" t="s">
        <v>134</v>
      </c>
      <c r="F49" s="26" t="s">
        <v>1164</v>
      </c>
      <c r="G49" s="26" t="s">
        <v>151</v>
      </c>
      <c r="H49" s="26" t="s">
        <v>1113</v>
      </c>
      <c r="I49" s="26">
        <v>158</v>
      </c>
      <c r="K49" s="26">
        <v>53</v>
      </c>
      <c r="M49" s="26" t="s">
        <v>1193</v>
      </c>
      <c r="N49" s="26" t="s">
        <v>1113</v>
      </c>
      <c r="O49" s="26"/>
      <c r="P49" s="26">
        <v>158</v>
      </c>
      <c r="Q49" s="26">
        <v>53</v>
      </c>
      <c r="R49" s="12" t="s">
        <v>2710</v>
      </c>
      <c r="S49" s="12" t="s">
        <v>2723</v>
      </c>
      <c r="T49" s="74" t="s">
        <v>256</v>
      </c>
      <c r="U49" s="74" t="s">
        <v>263</v>
      </c>
      <c r="V49" s="12" t="s">
        <v>2714</v>
      </c>
      <c r="W49" s="12" t="s">
        <v>2724</v>
      </c>
      <c r="X49" s="76"/>
      <c r="Y49" s="12" t="s">
        <v>2796</v>
      </c>
    </row>
    <row r="50" spans="1:25" ht="82.5">
      <c r="A50" s="26">
        <v>2049</v>
      </c>
      <c r="B50" s="26">
        <v>11354600023</v>
      </c>
      <c r="C50" s="26" t="s">
        <v>135</v>
      </c>
      <c r="D50" s="26">
        <v>243</v>
      </c>
      <c r="E50" s="12" t="s">
        <v>134</v>
      </c>
      <c r="F50" s="26" t="s">
        <v>1164</v>
      </c>
      <c r="G50" s="26" t="s">
        <v>151</v>
      </c>
      <c r="H50" s="26" t="s">
        <v>1113</v>
      </c>
      <c r="I50" s="26">
        <v>157</v>
      </c>
      <c r="K50" s="26">
        <v>24</v>
      </c>
      <c r="M50" s="26" t="s">
        <v>1193</v>
      </c>
      <c r="N50" s="26" t="s">
        <v>1113</v>
      </c>
      <c r="O50" s="26"/>
      <c r="P50" s="26">
        <v>157</v>
      </c>
      <c r="Q50" s="26">
        <v>24</v>
      </c>
      <c r="R50" s="12" t="s">
        <v>2710</v>
      </c>
      <c r="S50" s="12" t="s">
        <v>2723</v>
      </c>
      <c r="T50" s="74" t="s">
        <v>256</v>
      </c>
      <c r="U50" s="74" t="s">
        <v>264</v>
      </c>
      <c r="V50" s="12" t="s">
        <v>2714</v>
      </c>
      <c r="W50" s="12" t="s">
        <v>2724</v>
      </c>
      <c r="Y50" s="12" t="s">
        <v>2796</v>
      </c>
    </row>
    <row r="51" spans="1:25" ht="82.5">
      <c r="A51" s="26">
        <v>2050</v>
      </c>
      <c r="B51" s="26">
        <v>11354500023</v>
      </c>
      <c r="C51" s="26" t="s">
        <v>135</v>
      </c>
      <c r="D51" s="26">
        <v>242</v>
      </c>
      <c r="E51" s="12" t="s">
        <v>134</v>
      </c>
      <c r="F51" s="26" t="s">
        <v>1164</v>
      </c>
      <c r="G51" s="26" t="s">
        <v>151</v>
      </c>
      <c r="H51" s="26" t="s">
        <v>1113</v>
      </c>
      <c r="I51" s="26">
        <v>156</v>
      </c>
      <c r="K51" s="26">
        <v>1</v>
      </c>
      <c r="M51" s="26" t="s">
        <v>1193</v>
      </c>
      <c r="N51" s="26" t="s">
        <v>1113</v>
      </c>
      <c r="O51" s="26"/>
      <c r="P51" s="26">
        <v>156</v>
      </c>
      <c r="Q51" s="26">
        <v>1</v>
      </c>
      <c r="R51" s="12" t="s">
        <v>2710</v>
      </c>
      <c r="S51" s="12" t="s">
        <v>2723</v>
      </c>
      <c r="T51" s="74" t="s">
        <v>256</v>
      </c>
      <c r="U51" s="74" t="s">
        <v>265</v>
      </c>
      <c r="V51" s="12" t="s">
        <v>2714</v>
      </c>
      <c r="W51" s="12" t="s">
        <v>2724</v>
      </c>
      <c r="Y51" s="12" t="s">
        <v>2796</v>
      </c>
    </row>
    <row r="52" spans="1:25" ht="82.5">
      <c r="A52" s="26">
        <v>2051</v>
      </c>
      <c r="B52" s="26">
        <v>11354400023</v>
      </c>
      <c r="C52" s="26" t="s">
        <v>135</v>
      </c>
      <c r="D52" s="26">
        <v>241</v>
      </c>
      <c r="E52" s="12" t="s">
        <v>134</v>
      </c>
      <c r="F52" s="26" t="s">
        <v>1164</v>
      </c>
      <c r="G52" s="26" t="s">
        <v>151</v>
      </c>
      <c r="H52" s="26" t="s">
        <v>1113</v>
      </c>
      <c r="I52" s="26">
        <v>154</v>
      </c>
      <c r="K52" s="26">
        <v>39</v>
      </c>
      <c r="M52" s="26" t="s">
        <v>1193</v>
      </c>
      <c r="N52" s="26" t="s">
        <v>1113</v>
      </c>
      <c r="O52" s="26"/>
      <c r="P52" s="26">
        <v>154</v>
      </c>
      <c r="Q52" s="26">
        <v>39</v>
      </c>
      <c r="R52" s="12" t="s">
        <v>2710</v>
      </c>
      <c r="S52" s="12" t="s">
        <v>2723</v>
      </c>
      <c r="T52" s="74" t="s">
        <v>256</v>
      </c>
      <c r="U52" s="74" t="s">
        <v>266</v>
      </c>
      <c r="V52" s="12" t="s">
        <v>2714</v>
      </c>
      <c r="W52" s="12" t="s">
        <v>2724</v>
      </c>
      <c r="Y52" s="12" t="s">
        <v>2796</v>
      </c>
    </row>
    <row r="53" spans="1:25" ht="49.5">
      <c r="A53" s="26">
        <v>2052</v>
      </c>
      <c r="B53" s="26">
        <v>11354300023</v>
      </c>
      <c r="C53" s="26" t="s">
        <v>135</v>
      </c>
      <c r="D53" s="26">
        <v>240</v>
      </c>
      <c r="E53" s="12" t="s">
        <v>134</v>
      </c>
      <c r="F53" s="26" t="s">
        <v>1164</v>
      </c>
      <c r="G53" s="26" t="s">
        <v>151</v>
      </c>
      <c r="H53" s="26" t="s">
        <v>1113</v>
      </c>
      <c r="I53" s="26">
        <v>153</v>
      </c>
      <c r="K53" s="26">
        <v>8</v>
      </c>
      <c r="M53" s="26" t="s">
        <v>1193</v>
      </c>
      <c r="N53" s="26" t="s">
        <v>1113</v>
      </c>
      <c r="O53" s="26"/>
      <c r="P53" s="26">
        <v>153</v>
      </c>
      <c r="Q53" s="26">
        <v>8</v>
      </c>
      <c r="R53" s="12" t="s">
        <v>2710</v>
      </c>
      <c r="S53" s="12" t="s">
        <v>2723</v>
      </c>
      <c r="T53" s="74" t="s">
        <v>256</v>
      </c>
      <c r="U53" s="74" t="s">
        <v>267</v>
      </c>
      <c r="V53" s="12" t="s">
        <v>2714</v>
      </c>
      <c r="W53" s="12" t="s">
        <v>2724</v>
      </c>
      <c r="Y53" s="12" t="s">
        <v>2796</v>
      </c>
    </row>
    <row r="54" spans="1:25" ht="49.5">
      <c r="A54" s="26">
        <v>2053</v>
      </c>
      <c r="B54" s="26">
        <v>11354200023</v>
      </c>
      <c r="C54" s="26" t="s">
        <v>135</v>
      </c>
      <c r="D54" s="26">
        <v>239</v>
      </c>
      <c r="E54" s="12" t="s">
        <v>134</v>
      </c>
      <c r="F54" s="26" t="s">
        <v>1164</v>
      </c>
      <c r="G54" s="26" t="s">
        <v>151</v>
      </c>
      <c r="H54" s="26" t="s">
        <v>1113</v>
      </c>
      <c r="I54" s="26">
        <v>153</v>
      </c>
      <c r="K54" s="26">
        <v>1</v>
      </c>
      <c r="M54" s="26" t="s">
        <v>1193</v>
      </c>
      <c r="N54" s="26" t="s">
        <v>1113</v>
      </c>
      <c r="O54" s="26"/>
      <c r="P54" s="26">
        <v>153</v>
      </c>
      <c r="Q54" s="26">
        <v>1</v>
      </c>
      <c r="R54" s="12" t="s">
        <v>2710</v>
      </c>
      <c r="S54" s="12" t="s">
        <v>2723</v>
      </c>
      <c r="T54" s="74" t="s">
        <v>268</v>
      </c>
      <c r="U54" s="74" t="s">
        <v>269</v>
      </c>
      <c r="V54" s="12" t="s">
        <v>2714</v>
      </c>
      <c r="W54" s="12" t="s">
        <v>2724</v>
      </c>
      <c r="Y54" s="12" t="s">
        <v>2796</v>
      </c>
    </row>
    <row r="55" spans="1:25" ht="66">
      <c r="A55" s="26">
        <v>2054</v>
      </c>
      <c r="B55" s="26">
        <v>11354100023</v>
      </c>
      <c r="C55" s="26" t="s">
        <v>135</v>
      </c>
      <c r="D55" s="26">
        <v>238</v>
      </c>
      <c r="E55" s="12" t="s">
        <v>134</v>
      </c>
      <c r="F55" s="26" t="s">
        <v>1164</v>
      </c>
      <c r="G55" s="26" t="s">
        <v>151</v>
      </c>
      <c r="H55" s="26" t="s">
        <v>1113</v>
      </c>
      <c r="I55" s="26">
        <v>152</v>
      </c>
      <c r="K55" s="26">
        <v>24</v>
      </c>
      <c r="M55" s="26" t="s">
        <v>1193</v>
      </c>
      <c r="N55" s="26" t="s">
        <v>1113</v>
      </c>
      <c r="O55" s="26"/>
      <c r="P55" s="26">
        <v>152</v>
      </c>
      <c r="Q55" s="26">
        <v>24</v>
      </c>
      <c r="R55" s="12" t="s">
        <v>2710</v>
      </c>
      <c r="S55" s="12" t="s">
        <v>2723</v>
      </c>
      <c r="T55" s="74" t="s">
        <v>270</v>
      </c>
      <c r="U55" s="74" t="s">
        <v>271</v>
      </c>
      <c r="V55" s="12" t="s">
        <v>2727</v>
      </c>
      <c r="W55" s="12" t="s">
        <v>2728</v>
      </c>
      <c r="X55" s="76"/>
      <c r="Y55" s="12" t="s">
        <v>2796</v>
      </c>
    </row>
    <row r="56" spans="1:25" ht="33">
      <c r="A56" s="26">
        <v>2055</v>
      </c>
      <c r="B56" s="26">
        <v>11354000023</v>
      </c>
      <c r="C56" s="26" t="s">
        <v>135</v>
      </c>
      <c r="D56" s="26">
        <v>237</v>
      </c>
      <c r="E56" s="12" t="s">
        <v>134</v>
      </c>
      <c r="F56" s="26" t="s">
        <v>1164</v>
      </c>
      <c r="G56" s="26" t="s">
        <v>151</v>
      </c>
      <c r="H56" s="26" t="s">
        <v>1113</v>
      </c>
      <c r="I56" s="26">
        <v>152</v>
      </c>
      <c r="K56" s="26">
        <v>22</v>
      </c>
      <c r="M56" s="26" t="s">
        <v>1193</v>
      </c>
      <c r="N56" s="26" t="s">
        <v>1113</v>
      </c>
      <c r="O56" s="26"/>
      <c r="P56" s="26">
        <v>152</v>
      </c>
      <c r="Q56" s="26">
        <v>22</v>
      </c>
      <c r="R56" s="12" t="s">
        <v>2710</v>
      </c>
      <c r="S56" s="12" t="s">
        <v>2723</v>
      </c>
      <c r="T56" s="74" t="s">
        <v>272</v>
      </c>
      <c r="U56" s="74" t="s">
        <v>273</v>
      </c>
      <c r="V56" s="12" t="s">
        <v>2714</v>
      </c>
      <c r="W56" s="12" t="s">
        <v>2724</v>
      </c>
      <c r="Y56" s="12" t="s">
        <v>2796</v>
      </c>
    </row>
    <row r="57" spans="1:25" ht="66">
      <c r="A57" s="26">
        <v>2056</v>
      </c>
      <c r="B57" s="26">
        <v>11353900023</v>
      </c>
      <c r="C57" s="26" t="s">
        <v>135</v>
      </c>
      <c r="D57" s="26">
        <v>236</v>
      </c>
      <c r="E57" s="12" t="s">
        <v>134</v>
      </c>
      <c r="F57" s="26" t="s">
        <v>1164</v>
      </c>
      <c r="G57" s="26" t="s">
        <v>151</v>
      </c>
      <c r="H57" s="26" t="s">
        <v>1113</v>
      </c>
      <c r="I57" s="26">
        <v>150</v>
      </c>
      <c r="K57" s="26">
        <v>54</v>
      </c>
      <c r="M57" s="26" t="s">
        <v>1193</v>
      </c>
      <c r="N57" s="26" t="s">
        <v>1113</v>
      </c>
      <c r="O57" s="26"/>
      <c r="P57" s="26">
        <v>150</v>
      </c>
      <c r="Q57" s="26">
        <v>54</v>
      </c>
      <c r="R57" s="12" t="s">
        <v>2710</v>
      </c>
      <c r="S57" s="12" t="s">
        <v>2723</v>
      </c>
      <c r="T57" s="74" t="s">
        <v>270</v>
      </c>
      <c r="U57" s="74" t="s">
        <v>271</v>
      </c>
      <c r="V57" s="12" t="s">
        <v>2727</v>
      </c>
      <c r="W57" s="12" t="s">
        <v>2728</v>
      </c>
      <c r="Y57" s="12" t="s">
        <v>2796</v>
      </c>
    </row>
    <row r="58" spans="1:25" ht="49.5">
      <c r="A58" s="26">
        <v>2057</v>
      </c>
      <c r="B58" s="26">
        <v>11353800023</v>
      </c>
      <c r="C58" s="26" t="s">
        <v>135</v>
      </c>
      <c r="D58" s="26">
        <v>235</v>
      </c>
      <c r="E58" s="12" t="s">
        <v>134</v>
      </c>
      <c r="F58" s="26" t="s">
        <v>1164</v>
      </c>
      <c r="G58" s="26" t="s">
        <v>151</v>
      </c>
      <c r="H58" s="26" t="s">
        <v>1166</v>
      </c>
      <c r="I58" s="26">
        <v>149</v>
      </c>
      <c r="K58" s="26">
        <v>64</v>
      </c>
      <c r="M58" s="26" t="s">
        <v>1193</v>
      </c>
      <c r="N58" s="26" t="s">
        <v>1166</v>
      </c>
      <c r="O58" s="26"/>
      <c r="P58" s="26">
        <v>149</v>
      </c>
      <c r="Q58" s="26">
        <v>64</v>
      </c>
      <c r="R58" s="12" t="s">
        <v>2725</v>
      </c>
      <c r="S58" s="12" t="s">
        <v>2729</v>
      </c>
      <c r="T58" s="74" t="s">
        <v>274</v>
      </c>
      <c r="U58" s="74" t="s">
        <v>275</v>
      </c>
      <c r="V58" s="12" t="s">
        <v>702</v>
      </c>
      <c r="W58" s="12" t="s">
        <v>2894</v>
      </c>
      <c r="X58" s="12" t="s">
        <v>2895</v>
      </c>
      <c r="Y58" s="12" t="s">
        <v>2896</v>
      </c>
    </row>
    <row r="59" spans="1:25" ht="82.5">
      <c r="A59" s="26">
        <v>2058</v>
      </c>
      <c r="B59" s="26">
        <v>11353700023</v>
      </c>
      <c r="C59" s="26" t="s">
        <v>135</v>
      </c>
      <c r="D59" s="26">
        <v>234</v>
      </c>
      <c r="E59" s="12" t="s">
        <v>134</v>
      </c>
      <c r="F59" s="26" t="s">
        <v>1164</v>
      </c>
      <c r="G59" s="26" t="s">
        <v>151</v>
      </c>
      <c r="H59" s="26" t="s">
        <v>1113</v>
      </c>
      <c r="I59" s="26">
        <v>149</v>
      </c>
      <c r="K59" s="26">
        <v>58</v>
      </c>
      <c r="M59" s="26" t="s">
        <v>1193</v>
      </c>
      <c r="N59" s="26" t="s">
        <v>1113</v>
      </c>
      <c r="O59" s="26"/>
      <c r="P59" s="26">
        <v>149</v>
      </c>
      <c r="Q59" s="26">
        <v>58</v>
      </c>
      <c r="R59" s="12" t="s">
        <v>2710</v>
      </c>
      <c r="S59" s="12" t="s">
        <v>2723</v>
      </c>
      <c r="T59" s="74" t="s">
        <v>256</v>
      </c>
      <c r="U59" s="74" t="s">
        <v>276</v>
      </c>
      <c r="V59" s="12" t="s">
        <v>2714</v>
      </c>
      <c r="W59" s="12" t="s">
        <v>2724</v>
      </c>
      <c r="Y59" s="12" t="s">
        <v>2796</v>
      </c>
    </row>
    <row r="60" spans="1:25" ht="33">
      <c r="A60" s="26">
        <v>2059</v>
      </c>
      <c r="B60" s="26">
        <v>11353600023</v>
      </c>
      <c r="C60" s="26" t="s">
        <v>135</v>
      </c>
      <c r="D60" s="26">
        <v>233</v>
      </c>
      <c r="E60" s="12" t="s">
        <v>134</v>
      </c>
      <c r="F60" s="26" t="s">
        <v>1164</v>
      </c>
      <c r="G60" s="26" t="s">
        <v>151</v>
      </c>
      <c r="H60" s="26" t="s">
        <v>1113</v>
      </c>
      <c r="I60" s="26">
        <v>149</v>
      </c>
      <c r="K60" s="26">
        <v>50</v>
      </c>
      <c r="M60" s="26" t="s">
        <v>1193</v>
      </c>
      <c r="N60" s="26" t="s">
        <v>1113</v>
      </c>
      <c r="O60" s="26"/>
      <c r="P60" s="26">
        <v>149</v>
      </c>
      <c r="Q60" s="26">
        <v>50</v>
      </c>
      <c r="R60" s="12" t="s">
        <v>2710</v>
      </c>
      <c r="S60" s="12" t="s">
        <v>2723</v>
      </c>
      <c r="T60" s="74" t="s">
        <v>268</v>
      </c>
      <c r="U60" s="74" t="s">
        <v>277</v>
      </c>
      <c r="V60" s="12" t="s">
        <v>2714</v>
      </c>
      <c r="W60" s="12" t="s">
        <v>2724</v>
      </c>
      <c r="X60" s="76"/>
      <c r="Y60" s="12" t="s">
        <v>2796</v>
      </c>
    </row>
    <row r="61" spans="1:25" ht="247.5">
      <c r="A61" s="26">
        <v>2060</v>
      </c>
      <c r="B61" s="26">
        <v>11353500023</v>
      </c>
      <c r="C61" s="26" t="s">
        <v>135</v>
      </c>
      <c r="D61" s="26">
        <v>232</v>
      </c>
      <c r="E61" s="12" t="s">
        <v>134</v>
      </c>
      <c r="F61" s="26" t="s">
        <v>1164</v>
      </c>
      <c r="G61" s="26" t="s">
        <v>151</v>
      </c>
      <c r="H61" s="26" t="s">
        <v>1113</v>
      </c>
      <c r="I61" s="26">
        <v>149</v>
      </c>
      <c r="K61" s="26">
        <v>50</v>
      </c>
      <c r="M61" s="26" t="s">
        <v>1193</v>
      </c>
      <c r="N61" s="26" t="s">
        <v>1113</v>
      </c>
      <c r="O61" s="26"/>
      <c r="P61" s="26">
        <v>149</v>
      </c>
      <c r="Q61" s="26">
        <v>50</v>
      </c>
      <c r="R61" s="12" t="s">
        <v>2710</v>
      </c>
      <c r="S61" s="12" t="s">
        <v>2723</v>
      </c>
      <c r="T61" s="74" t="s">
        <v>268</v>
      </c>
      <c r="U61" s="74" t="s">
        <v>278</v>
      </c>
      <c r="V61" s="12" t="s">
        <v>2714</v>
      </c>
      <c r="W61" s="12" t="s">
        <v>2730</v>
      </c>
      <c r="Y61" s="12" t="s">
        <v>2796</v>
      </c>
    </row>
    <row r="62" spans="1:25" ht="33">
      <c r="A62" s="26">
        <v>2061</v>
      </c>
      <c r="B62" s="26">
        <v>11353400023</v>
      </c>
      <c r="C62" s="26" t="s">
        <v>135</v>
      </c>
      <c r="D62" s="26">
        <v>231</v>
      </c>
      <c r="E62" s="12" t="s">
        <v>134</v>
      </c>
      <c r="F62" s="26" t="s">
        <v>1164</v>
      </c>
      <c r="G62" s="26" t="s">
        <v>151</v>
      </c>
      <c r="H62" s="26" t="s">
        <v>1113</v>
      </c>
      <c r="I62" s="26">
        <v>143</v>
      </c>
      <c r="K62" s="26">
        <v>36</v>
      </c>
      <c r="M62" s="26" t="s">
        <v>1193</v>
      </c>
      <c r="N62" s="26" t="s">
        <v>1113</v>
      </c>
      <c r="O62" s="26"/>
      <c r="P62" s="26">
        <v>143</v>
      </c>
      <c r="Q62" s="26">
        <v>36</v>
      </c>
      <c r="R62" s="12" t="s">
        <v>2710</v>
      </c>
      <c r="S62" s="12" t="s">
        <v>2711</v>
      </c>
      <c r="T62" s="74" t="s">
        <v>279</v>
      </c>
      <c r="U62" s="74" t="s">
        <v>280</v>
      </c>
      <c r="V62" s="12" t="s">
        <v>2714</v>
      </c>
      <c r="Y62" s="12" t="s">
        <v>2796</v>
      </c>
    </row>
    <row r="63" spans="1:25" ht="33">
      <c r="A63" s="26">
        <v>2062</v>
      </c>
      <c r="B63" s="26">
        <v>11353300023</v>
      </c>
      <c r="C63" s="26" t="s">
        <v>135</v>
      </c>
      <c r="D63" s="26">
        <v>230</v>
      </c>
      <c r="E63" s="12" t="s">
        <v>134</v>
      </c>
      <c r="F63" s="26" t="s">
        <v>1164</v>
      </c>
      <c r="G63" s="26" t="s">
        <v>151</v>
      </c>
      <c r="H63" s="26" t="s">
        <v>1166</v>
      </c>
      <c r="I63" s="26">
        <v>143</v>
      </c>
      <c r="K63" s="26">
        <v>35</v>
      </c>
      <c r="M63" s="26" t="s">
        <v>1193</v>
      </c>
      <c r="N63" s="26" t="s">
        <v>1166</v>
      </c>
      <c r="O63" s="26"/>
      <c r="P63" s="26">
        <v>143</v>
      </c>
      <c r="Q63" s="26">
        <v>35</v>
      </c>
      <c r="R63" s="12" t="s">
        <v>2710</v>
      </c>
      <c r="S63" s="12" t="s">
        <v>2711</v>
      </c>
      <c r="T63" s="74" t="s">
        <v>252</v>
      </c>
      <c r="U63" s="74" t="s">
        <v>253</v>
      </c>
      <c r="V63" s="12" t="s">
        <v>2727</v>
      </c>
      <c r="W63" s="12" t="s">
        <v>2731</v>
      </c>
      <c r="Y63" s="12" t="s">
        <v>2796</v>
      </c>
    </row>
    <row r="64" spans="1:25" ht="33">
      <c r="A64" s="26">
        <v>2063</v>
      </c>
      <c r="B64" s="26">
        <v>11353200023</v>
      </c>
      <c r="C64" s="26" t="s">
        <v>135</v>
      </c>
      <c r="D64" s="26">
        <v>229</v>
      </c>
      <c r="E64" s="12" t="s">
        <v>134</v>
      </c>
      <c r="F64" s="26" t="s">
        <v>1164</v>
      </c>
      <c r="G64" s="26" t="s">
        <v>151</v>
      </c>
      <c r="H64" s="26" t="s">
        <v>1166</v>
      </c>
      <c r="I64" s="26">
        <v>143</v>
      </c>
      <c r="K64" s="26">
        <v>32</v>
      </c>
      <c r="M64" s="26" t="s">
        <v>1193</v>
      </c>
      <c r="N64" s="26" t="s">
        <v>1166</v>
      </c>
      <c r="O64" s="26"/>
      <c r="P64" s="26">
        <v>143</v>
      </c>
      <c r="Q64" s="26">
        <v>32</v>
      </c>
      <c r="R64" s="12" t="s">
        <v>2710</v>
      </c>
      <c r="S64" s="12" t="s">
        <v>2711</v>
      </c>
      <c r="T64" s="74" t="s">
        <v>252</v>
      </c>
      <c r="U64" s="74" t="s">
        <v>253</v>
      </c>
      <c r="V64" s="12" t="s">
        <v>2727</v>
      </c>
      <c r="W64" s="12" t="s">
        <v>2731</v>
      </c>
      <c r="Y64" s="12" t="s">
        <v>2796</v>
      </c>
    </row>
    <row r="65" spans="1:25" ht="33">
      <c r="A65" s="26">
        <v>2064</v>
      </c>
      <c r="B65" s="26">
        <v>11353100023</v>
      </c>
      <c r="C65" s="26" t="s">
        <v>135</v>
      </c>
      <c r="D65" s="26">
        <v>228</v>
      </c>
      <c r="E65" s="12" t="s">
        <v>134</v>
      </c>
      <c r="F65" s="26" t="s">
        <v>1164</v>
      </c>
      <c r="G65" s="26" t="s">
        <v>151</v>
      </c>
      <c r="H65" s="26" t="s">
        <v>1166</v>
      </c>
      <c r="I65" s="26">
        <v>143</v>
      </c>
      <c r="K65" s="26">
        <v>27</v>
      </c>
      <c r="M65" s="26" t="s">
        <v>1193</v>
      </c>
      <c r="N65" s="26" t="s">
        <v>1166</v>
      </c>
      <c r="O65" s="26"/>
      <c r="P65" s="26">
        <v>143</v>
      </c>
      <c r="Q65" s="26">
        <v>27</v>
      </c>
      <c r="R65" s="12" t="s">
        <v>2710</v>
      </c>
      <c r="S65" s="12" t="s">
        <v>2711</v>
      </c>
      <c r="T65" s="74" t="s">
        <v>252</v>
      </c>
      <c r="U65" s="74" t="s">
        <v>253</v>
      </c>
      <c r="V65" s="12" t="s">
        <v>2727</v>
      </c>
      <c r="W65" s="12" t="s">
        <v>2731</v>
      </c>
      <c r="Y65" s="12" t="s">
        <v>2796</v>
      </c>
    </row>
    <row r="66" spans="1:25" ht="49.5">
      <c r="A66" s="26">
        <v>2065</v>
      </c>
      <c r="B66" s="26">
        <v>11353000023</v>
      </c>
      <c r="C66" s="26" t="s">
        <v>135</v>
      </c>
      <c r="D66" s="26">
        <v>227</v>
      </c>
      <c r="E66" s="12" t="s">
        <v>134</v>
      </c>
      <c r="F66" s="26" t="s">
        <v>1164</v>
      </c>
      <c r="G66" s="26" t="s">
        <v>151</v>
      </c>
      <c r="H66" s="26" t="s">
        <v>1166</v>
      </c>
      <c r="I66" s="26">
        <v>138</v>
      </c>
      <c r="K66" s="26">
        <v>36</v>
      </c>
      <c r="M66" s="26" t="s">
        <v>1193</v>
      </c>
      <c r="N66" s="26" t="s">
        <v>1166</v>
      </c>
      <c r="O66" s="26"/>
      <c r="P66" s="26">
        <v>138</v>
      </c>
      <c r="Q66" s="26">
        <v>36</v>
      </c>
      <c r="R66" s="12" t="s">
        <v>2710</v>
      </c>
      <c r="S66" s="12" t="s">
        <v>2711</v>
      </c>
      <c r="T66" s="74" t="s">
        <v>252</v>
      </c>
      <c r="U66" s="74" t="s">
        <v>255</v>
      </c>
      <c r="V66" s="12" t="s">
        <v>2727</v>
      </c>
      <c r="W66" s="12" t="s">
        <v>2732</v>
      </c>
      <c r="Y66" s="12" t="s">
        <v>2796</v>
      </c>
    </row>
    <row r="67" spans="1:25" ht="49.5">
      <c r="A67" s="26">
        <v>2066</v>
      </c>
      <c r="B67" s="26">
        <v>11352900023</v>
      </c>
      <c r="C67" s="26" t="s">
        <v>135</v>
      </c>
      <c r="D67" s="26">
        <v>226</v>
      </c>
      <c r="E67" s="12" t="s">
        <v>134</v>
      </c>
      <c r="F67" s="26" t="s">
        <v>1164</v>
      </c>
      <c r="G67" s="26" t="s">
        <v>151</v>
      </c>
      <c r="H67" s="26" t="s">
        <v>1113</v>
      </c>
      <c r="I67" s="26">
        <v>135</v>
      </c>
      <c r="K67" s="26">
        <v>24</v>
      </c>
      <c r="M67" s="26" t="s">
        <v>1193</v>
      </c>
      <c r="N67" s="26" t="s">
        <v>1113</v>
      </c>
      <c r="O67" s="26"/>
      <c r="P67" s="26">
        <v>136</v>
      </c>
      <c r="Q67" s="26">
        <v>24</v>
      </c>
      <c r="R67" s="12" t="s">
        <v>2710</v>
      </c>
      <c r="S67" s="12" t="s">
        <v>2711</v>
      </c>
      <c r="T67" s="74" t="s">
        <v>281</v>
      </c>
      <c r="U67" s="74" t="s">
        <v>282</v>
      </c>
      <c r="V67" s="12" t="s">
        <v>2714</v>
      </c>
      <c r="W67" s="12" t="s">
        <v>2733</v>
      </c>
      <c r="Y67" s="12" t="s">
        <v>2796</v>
      </c>
    </row>
    <row r="68" spans="1:25" ht="49.5">
      <c r="A68" s="26">
        <v>2067</v>
      </c>
      <c r="B68" s="26">
        <v>11352800023</v>
      </c>
      <c r="C68" s="26" t="s">
        <v>135</v>
      </c>
      <c r="D68" s="26">
        <v>225</v>
      </c>
      <c r="E68" s="12" t="s">
        <v>134</v>
      </c>
      <c r="F68" s="26" t="s">
        <v>1164</v>
      </c>
      <c r="G68" s="26" t="s">
        <v>151</v>
      </c>
      <c r="H68" s="26" t="s">
        <v>1113</v>
      </c>
      <c r="I68" s="26">
        <v>112</v>
      </c>
      <c r="K68" s="26">
        <v>39</v>
      </c>
      <c r="M68" s="26" t="s">
        <v>1193</v>
      </c>
      <c r="N68" s="26" t="s">
        <v>1113</v>
      </c>
      <c r="O68" s="26"/>
      <c r="P68" s="26">
        <v>112</v>
      </c>
      <c r="Q68" s="26">
        <v>39</v>
      </c>
      <c r="R68" s="12" t="s">
        <v>2725</v>
      </c>
      <c r="S68" s="12" t="s">
        <v>2726</v>
      </c>
      <c r="T68" s="74" t="s">
        <v>283</v>
      </c>
      <c r="U68" s="74" t="s">
        <v>284</v>
      </c>
      <c r="V68" s="12" t="s">
        <v>697</v>
      </c>
      <c r="W68" s="12" t="s">
        <v>2798</v>
      </c>
      <c r="X68" s="76"/>
      <c r="Y68" s="12" t="s">
        <v>2797</v>
      </c>
    </row>
    <row r="69" spans="1:25" ht="33">
      <c r="A69" s="26">
        <v>2068</v>
      </c>
      <c r="B69" s="26">
        <v>11352700023</v>
      </c>
      <c r="C69" s="26" t="s">
        <v>135</v>
      </c>
      <c r="D69" s="26">
        <v>224</v>
      </c>
      <c r="E69" s="12" t="s">
        <v>134</v>
      </c>
      <c r="F69" s="26" t="s">
        <v>1164</v>
      </c>
      <c r="G69" s="26" t="s">
        <v>151</v>
      </c>
      <c r="H69" s="26" t="s">
        <v>1166</v>
      </c>
      <c r="I69" s="26">
        <v>105</v>
      </c>
      <c r="K69" s="26">
        <v>56</v>
      </c>
      <c r="M69" s="26" t="s">
        <v>1193</v>
      </c>
      <c r="N69" s="26" t="s">
        <v>1166</v>
      </c>
      <c r="O69" s="26"/>
      <c r="P69" s="26">
        <v>105</v>
      </c>
      <c r="Q69" s="26">
        <v>56</v>
      </c>
      <c r="R69" s="12" t="s">
        <v>2716</v>
      </c>
      <c r="S69" s="12" t="s">
        <v>2717</v>
      </c>
      <c r="T69" s="74" t="s">
        <v>252</v>
      </c>
      <c r="U69" s="74" t="s">
        <v>255</v>
      </c>
      <c r="V69" s="12" t="s">
        <v>704</v>
      </c>
      <c r="W69" s="12" t="s">
        <v>2816</v>
      </c>
      <c r="Y69" s="12" t="s">
        <v>2807</v>
      </c>
    </row>
    <row r="70" spans="1:25" ht="33">
      <c r="A70" s="26">
        <v>2069</v>
      </c>
      <c r="B70" s="26">
        <v>11352600023</v>
      </c>
      <c r="C70" s="26" t="s">
        <v>135</v>
      </c>
      <c r="D70" s="26">
        <v>223</v>
      </c>
      <c r="E70" s="12" t="s">
        <v>134</v>
      </c>
      <c r="F70" s="26" t="s">
        <v>1164</v>
      </c>
      <c r="G70" s="26" t="s">
        <v>151</v>
      </c>
      <c r="H70" s="26" t="s">
        <v>1166</v>
      </c>
      <c r="I70" s="26">
        <v>92</v>
      </c>
      <c r="K70" s="26">
        <v>42</v>
      </c>
      <c r="M70" s="26" t="s">
        <v>1193</v>
      </c>
      <c r="N70" s="26" t="s">
        <v>1166</v>
      </c>
      <c r="O70" s="26"/>
      <c r="P70" s="26">
        <v>92</v>
      </c>
      <c r="Q70" s="26">
        <v>42</v>
      </c>
      <c r="R70" s="12" t="s">
        <v>2716</v>
      </c>
      <c r="S70" s="12" t="s">
        <v>2734</v>
      </c>
      <c r="T70" s="74" t="s">
        <v>252</v>
      </c>
      <c r="U70" s="74" t="s">
        <v>285</v>
      </c>
      <c r="V70" s="12" t="s">
        <v>702</v>
      </c>
      <c r="W70" s="12" t="s">
        <v>2805</v>
      </c>
      <c r="X70" s="12" t="s">
        <v>2819</v>
      </c>
      <c r="Y70" s="12" t="s">
        <v>2807</v>
      </c>
    </row>
    <row r="71" spans="1:25" ht="49.5">
      <c r="A71" s="26">
        <v>2070</v>
      </c>
      <c r="B71" s="26">
        <v>11352500023</v>
      </c>
      <c r="C71" s="26" t="s">
        <v>135</v>
      </c>
      <c r="D71" s="26">
        <v>222</v>
      </c>
      <c r="E71" s="12" t="s">
        <v>134</v>
      </c>
      <c r="F71" s="26" t="s">
        <v>1164</v>
      </c>
      <c r="G71" s="26" t="s">
        <v>151</v>
      </c>
      <c r="H71" s="26" t="s">
        <v>1166</v>
      </c>
      <c r="I71" s="26">
        <v>90</v>
      </c>
      <c r="K71" s="26">
        <v>46</v>
      </c>
      <c r="M71" s="26" t="s">
        <v>1193</v>
      </c>
      <c r="N71" s="26" t="s">
        <v>1166</v>
      </c>
      <c r="O71" s="26"/>
      <c r="P71" s="26">
        <v>90</v>
      </c>
      <c r="Q71" s="26">
        <v>46</v>
      </c>
      <c r="R71" s="12" t="s">
        <v>2716</v>
      </c>
      <c r="S71" s="12" t="s">
        <v>2734</v>
      </c>
      <c r="T71" s="74" t="s">
        <v>286</v>
      </c>
      <c r="U71" s="74" t="s">
        <v>287</v>
      </c>
      <c r="V71" s="12" t="s">
        <v>697</v>
      </c>
      <c r="X71" s="12" t="s">
        <v>2819</v>
      </c>
      <c r="Y71" s="12" t="s">
        <v>2807</v>
      </c>
    </row>
    <row r="72" spans="1:25" ht="33">
      <c r="A72" s="26">
        <v>2071</v>
      </c>
      <c r="B72" s="26">
        <v>11352400023</v>
      </c>
      <c r="C72" s="26" t="s">
        <v>135</v>
      </c>
      <c r="D72" s="26">
        <v>221</v>
      </c>
      <c r="E72" s="12" t="s">
        <v>134</v>
      </c>
      <c r="F72" s="26" t="s">
        <v>1164</v>
      </c>
      <c r="G72" s="26" t="s">
        <v>151</v>
      </c>
      <c r="H72" s="26" t="s">
        <v>1166</v>
      </c>
      <c r="I72" s="26">
        <v>90</v>
      </c>
      <c r="K72" s="26">
        <v>43</v>
      </c>
      <c r="M72" s="26" t="s">
        <v>1193</v>
      </c>
      <c r="N72" s="26" t="s">
        <v>1166</v>
      </c>
      <c r="O72" s="26"/>
      <c r="P72" s="26">
        <v>90</v>
      </c>
      <c r="Q72" s="26">
        <v>43</v>
      </c>
      <c r="R72" s="12" t="s">
        <v>2716</v>
      </c>
      <c r="S72" s="12" t="s">
        <v>2734</v>
      </c>
      <c r="T72" s="74" t="s">
        <v>288</v>
      </c>
      <c r="U72" s="74" t="s">
        <v>289</v>
      </c>
      <c r="V72" s="12" t="s">
        <v>697</v>
      </c>
      <c r="X72" s="12" t="s">
        <v>2819</v>
      </c>
      <c r="Y72" s="12" t="s">
        <v>2807</v>
      </c>
    </row>
    <row r="73" spans="1:25" ht="33">
      <c r="A73" s="26">
        <v>2072</v>
      </c>
      <c r="B73" s="26">
        <v>11352300023</v>
      </c>
      <c r="C73" s="26" t="s">
        <v>135</v>
      </c>
      <c r="D73" s="26">
        <v>220</v>
      </c>
      <c r="E73" s="12" t="s">
        <v>134</v>
      </c>
      <c r="F73" s="26" t="s">
        <v>1164</v>
      </c>
      <c r="G73" s="26" t="s">
        <v>151</v>
      </c>
      <c r="H73" s="26" t="s">
        <v>1166</v>
      </c>
      <c r="I73" s="26">
        <v>90</v>
      </c>
      <c r="K73" s="26">
        <v>9</v>
      </c>
      <c r="M73" s="26" t="s">
        <v>1193</v>
      </c>
      <c r="N73" s="26" t="s">
        <v>1166</v>
      </c>
      <c r="O73" s="26"/>
      <c r="P73" s="26">
        <v>90</v>
      </c>
      <c r="Q73" s="26">
        <v>9</v>
      </c>
      <c r="R73" s="12" t="s">
        <v>2716</v>
      </c>
      <c r="S73" s="12" t="s">
        <v>2734</v>
      </c>
      <c r="T73" s="74" t="s">
        <v>288</v>
      </c>
      <c r="U73" s="74" t="s">
        <v>290</v>
      </c>
      <c r="V73" s="12" t="s">
        <v>697</v>
      </c>
      <c r="X73" s="12" t="s">
        <v>2819</v>
      </c>
      <c r="Y73" s="12" t="s">
        <v>2807</v>
      </c>
    </row>
    <row r="74" spans="1:25" ht="66">
      <c r="A74" s="26">
        <v>2073</v>
      </c>
      <c r="B74" s="26">
        <v>11352200023</v>
      </c>
      <c r="C74" s="26" t="s">
        <v>135</v>
      </c>
      <c r="D74" s="26">
        <v>219</v>
      </c>
      <c r="E74" s="12" t="s">
        <v>134</v>
      </c>
      <c r="F74" s="26" t="s">
        <v>1164</v>
      </c>
      <c r="G74" s="26" t="s">
        <v>151</v>
      </c>
      <c r="H74" s="26" t="s">
        <v>1166</v>
      </c>
      <c r="I74" s="26">
        <v>89</v>
      </c>
      <c r="K74" s="26">
        <v>40</v>
      </c>
      <c r="M74" s="26" t="s">
        <v>1193</v>
      </c>
      <c r="N74" s="26" t="s">
        <v>1166</v>
      </c>
      <c r="O74" s="26"/>
      <c r="P74" s="26">
        <v>89</v>
      </c>
      <c r="Q74" s="26">
        <v>40</v>
      </c>
      <c r="R74" s="12" t="s">
        <v>2716</v>
      </c>
      <c r="S74" s="12" t="s">
        <v>2734</v>
      </c>
      <c r="T74" s="74" t="s">
        <v>288</v>
      </c>
      <c r="U74" s="74" t="s">
        <v>287</v>
      </c>
      <c r="V74" s="12" t="s">
        <v>704</v>
      </c>
      <c r="W74" s="12" t="s">
        <v>2818</v>
      </c>
      <c r="Y74" s="12" t="s">
        <v>2807</v>
      </c>
    </row>
    <row r="75" spans="1:25" ht="66">
      <c r="A75" s="26">
        <v>2074</v>
      </c>
      <c r="B75" s="26">
        <v>11352100023</v>
      </c>
      <c r="C75" s="26" t="s">
        <v>135</v>
      </c>
      <c r="D75" s="26">
        <v>218</v>
      </c>
      <c r="E75" s="12" t="s">
        <v>134</v>
      </c>
      <c r="F75" s="26" t="s">
        <v>1164</v>
      </c>
      <c r="G75" s="26" t="s">
        <v>151</v>
      </c>
      <c r="H75" s="26" t="s">
        <v>1166</v>
      </c>
      <c r="I75" s="26">
        <v>87</v>
      </c>
      <c r="K75" s="26">
        <v>40</v>
      </c>
      <c r="M75" s="26" t="s">
        <v>1193</v>
      </c>
      <c r="N75" s="26" t="s">
        <v>1166</v>
      </c>
      <c r="O75" s="26"/>
      <c r="P75" s="26">
        <v>87</v>
      </c>
      <c r="Q75" s="26">
        <v>40</v>
      </c>
      <c r="R75" s="12" t="s">
        <v>2716</v>
      </c>
      <c r="S75" s="12" t="s">
        <v>2734</v>
      </c>
      <c r="T75" s="74" t="s">
        <v>288</v>
      </c>
      <c r="U75" s="74" t="s">
        <v>287</v>
      </c>
      <c r="V75" s="12" t="s">
        <v>704</v>
      </c>
      <c r="W75" s="12" t="s">
        <v>2818</v>
      </c>
      <c r="Y75" s="12" t="s">
        <v>2807</v>
      </c>
    </row>
    <row r="76" spans="1:25" ht="49.5">
      <c r="A76" s="26">
        <v>2075</v>
      </c>
      <c r="B76" s="26">
        <v>11352000023</v>
      </c>
      <c r="C76" s="26" t="s">
        <v>135</v>
      </c>
      <c r="D76" s="26">
        <v>217</v>
      </c>
      <c r="E76" s="12" t="s">
        <v>134</v>
      </c>
      <c r="F76" s="26" t="s">
        <v>1164</v>
      </c>
      <c r="G76" s="26" t="s">
        <v>151</v>
      </c>
      <c r="H76" s="26" t="s">
        <v>1166</v>
      </c>
      <c r="I76" s="26">
        <v>87</v>
      </c>
      <c r="K76" s="26">
        <v>22</v>
      </c>
      <c r="M76" s="26" t="s">
        <v>1193</v>
      </c>
      <c r="N76" s="26" t="s">
        <v>1166</v>
      </c>
      <c r="O76" s="26"/>
      <c r="P76" s="26">
        <v>87</v>
      </c>
      <c r="Q76" s="26">
        <v>22</v>
      </c>
      <c r="R76" s="12" t="s">
        <v>2716</v>
      </c>
      <c r="S76" s="12" t="s">
        <v>2734</v>
      </c>
      <c r="T76" s="74" t="s">
        <v>288</v>
      </c>
      <c r="U76" s="74" t="s">
        <v>287</v>
      </c>
      <c r="V76" s="12" t="s">
        <v>697</v>
      </c>
      <c r="X76" s="12" t="s">
        <v>2819</v>
      </c>
      <c r="Y76" s="12" t="s">
        <v>2807</v>
      </c>
    </row>
    <row r="77" spans="1:25" ht="33">
      <c r="A77" s="26">
        <v>2076</v>
      </c>
      <c r="B77" s="26">
        <v>11351900023</v>
      </c>
      <c r="C77" s="26" t="s">
        <v>135</v>
      </c>
      <c r="D77" s="26">
        <v>216</v>
      </c>
      <c r="E77" s="12" t="s">
        <v>134</v>
      </c>
      <c r="F77" s="26" t="s">
        <v>1164</v>
      </c>
      <c r="G77" s="26" t="s">
        <v>151</v>
      </c>
      <c r="H77" s="26" t="s">
        <v>1166</v>
      </c>
      <c r="I77" s="26">
        <v>87</v>
      </c>
      <c r="K77" s="26">
        <v>13</v>
      </c>
      <c r="M77" s="26" t="s">
        <v>1193</v>
      </c>
      <c r="N77" s="26" t="s">
        <v>1166</v>
      </c>
      <c r="O77" s="26"/>
      <c r="P77" s="26">
        <v>87</v>
      </c>
      <c r="Q77" s="26">
        <v>13</v>
      </c>
      <c r="R77" s="12" t="s">
        <v>2716</v>
      </c>
      <c r="S77" s="12" t="s">
        <v>2734</v>
      </c>
      <c r="T77" s="74" t="s">
        <v>288</v>
      </c>
      <c r="U77" s="74" t="s">
        <v>291</v>
      </c>
      <c r="V77" s="12" t="s">
        <v>697</v>
      </c>
      <c r="X77" s="12" t="s">
        <v>2819</v>
      </c>
      <c r="Y77" s="12" t="s">
        <v>2807</v>
      </c>
    </row>
    <row r="78" spans="1:25" ht="33">
      <c r="A78" s="26">
        <v>2077</v>
      </c>
      <c r="B78" s="26">
        <v>11351800023</v>
      </c>
      <c r="C78" s="26" t="s">
        <v>135</v>
      </c>
      <c r="D78" s="26">
        <v>215</v>
      </c>
      <c r="E78" s="12" t="s">
        <v>134</v>
      </c>
      <c r="F78" s="26" t="s">
        <v>1164</v>
      </c>
      <c r="G78" s="26" t="s">
        <v>151</v>
      </c>
      <c r="H78" s="26" t="s">
        <v>1166</v>
      </c>
      <c r="I78" s="26">
        <v>86</v>
      </c>
      <c r="K78" s="26">
        <v>55</v>
      </c>
      <c r="M78" s="26" t="s">
        <v>1193</v>
      </c>
      <c r="N78" s="26" t="s">
        <v>1166</v>
      </c>
      <c r="O78" s="26"/>
      <c r="P78" s="26">
        <v>86</v>
      </c>
      <c r="Q78" s="26">
        <v>55</v>
      </c>
      <c r="R78" s="12" t="s">
        <v>2716</v>
      </c>
      <c r="S78" s="12" t="s">
        <v>2734</v>
      </c>
      <c r="T78" s="74" t="s">
        <v>252</v>
      </c>
      <c r="U78" s="74" t="s">
        <v>253</v>
      </c>
      <c r="V78" s="12" t="s">
        <v>702</v>
      </c>
      <c r="W78" s="12" t="s">
        <v>2805</v>
      </c>
      <c r="X78" s="12" t="s">
        <v>2819</v>
      </c>
      <c r="Y78" s="12" t="s">
        <v>2807</v>
      </c>
    </row>
    <row r="79" spans="1:25" ht="49.5">
      <c r="A79" s="26">
        <v>2078</v>
      </c>
      <c r="B79" s="26">
        <v>11351700023</v>
      </c>
      <c r="C79" s="26" t="s">
        <v>135</v>
      </c>
      <c r="D79" s="26">
        <v>214</v>
      </c>
      <c r="E79" s="12" t="s">
        <v>134</v>
      </c>
      <c r="F79" s="26" t="s">
        <v>1164</v>
      </c>
      <c r="G79" s="26" t="s">
        <v>151</v>
      </c>
      <c r="H79" s="26" t="s">
        <v>1166</v>
      </c>
      <c r="I79" s="26">
        <v>86</v>
      </c>
      <c r="K79" s="26">
        <v>8</v>
      </c>
      <c r="M79" s="26" t="s">
        <v>1193</v>
      </c>
      <c r="N79" s="26" t="s">
        <v>1166</v>
      </c>
      <c r="O79" s="26"/>
      <c r="P79" s="26">
        <v>86</v>
      </c>
      <c r="Q79" s="26">
        <v>8</v>
      </c>
      <c r="R79" s="12" t="s">
        <v>2716</v>
      </c>
      <c r="S79" s="12" t="s">
        <v>2734</v>
      </c>
      <c r="T79" s="74" t="s">
        <v>292</v>
      </c>
      <c r="U79" s="74" t="s">
        <v>293</v>
      </c>
      <c r="V79" s="12" t="s">
        <v>702</v>
      </c>
      <c r="W79" s="12" t="s">
        <v>2805</v>
      </c>
      <c r="X79" s="12" t="s">
        <v>2819</v>
      </c>
      <c r="Y79" s="12" t="s">
        <v>2807</v>
      </c>
    </row>
    <row r="80" spans="1:25" ht="49.5">
      <c r="A80" s="26">
        <v>2079</v>
      </c>
      <c r="B80" s="26">
        <v>11351600023</v>
      </c>
      <c r="C80" s="26" t="s">
        <v>135</v>
      </c>
      <c r="D80" s="26">
        <v>213</v>
      </c>
      <c r="E80" s="12" t="s">
        <v>134</v>
      </c>
      <c r="F80" s="26" t="s">
        <v>1164</v>
      </c>
      <c r="G80" s="26" t="s">
        <v>151</v>
      </c>
      <c r="H80" s="26" t="s">
        <v>1166</v>
      </c>
      <c r="I80" s="26">
        <v>86</v>
      </c>
      <c r="K80" s="26">
        <v>8</v>
      </c>
      <c r="M80" s="26" t="s">
        <v>1193</v>
      </c>
      <c r="N80" s="26" t="s">
        <v>1166</v>
      </c>
      <c r="O80" s="26"/>
      <c r="P80" s="26">
        <v>86</v>
      </c>
      <c r="Q80" s="26">
        <v>8</v>
      </c>
      <c r="R80" s="12" t="s">
        <v>2716</v>
      </c>
      <c r="S80" s="12" t="s">
        <v>2734</v>
      </c>
      <c r="T80" s="74" t="s">
        <v>288</v>
      </c>
      <c r="U80" s="74" t="s">
        <v>287</v>
      </c>
      <c r="V80" s="12" t="s">
        <v>697</v>
      </c>
      <c r="X80" s="12" t="s">
        <v>2819</v>
      </c>
      <c r="Y80" s="12" t="s">
        <v>2807</v>
      </c>
    </row>
    <row r="81" spans="1:25" ht="33">
      <c r="A81" s="26">
        <v>2080</v>
      </c>
      <c r="B81" s="26">
        <v>11351500023</v>
      </c>
      <c r="C81" s="26" t="s">
        <v>135</v>
      </c>
      <c r="D81" s="26">
        <v>212</v>
      </c>
      <c r="E81" s="12" t="s">
        <v>134</v>
      </c>
      <c r="F81" s="26" t="s">
        <v>1164</v>
      </c>
      <c r="G81" s="26" t="s">
        <v>151</v>
      </c>
      <c r="H81" s="26" t="s">
        <v>1166</v>
      </c>
      <c r="I81" s="26">
        <v>85</v>
      </c>
      <c r="K81" s="26">
        <v>45</v>
      </c>
      <c r="M81" s="26" t="s">
        <v>1193</v>
      </c>
      <c r="N81" s="26" t="s">
        <v>1166</v>
      </c>
      <c r="O81" s="26"/>
      <c r="P81" s="26">
        <v>85</v>
      </c>
      <c r="Q81" s="26">
        <v>45</v>
      </c>
      <c r="R81" s="12" t="s">
        <v>2716</v>
      </c>
      <c r="S81" s="12" t="s">
        <v>2734</v>
      </c>
      <c r="T81" s="74" t="s">
        <v>252</v>
      </c>
      <c r="U81" s="74" t="s">
        <v>294</v>
      </c>
      <c r="V81" s="12" t="s">
        <v>697</v>
      </c>
      <c r="W81" s="12" t="s">
        <v>2800</v>
      </c>
      <c r="X81" s="12" t="s">
        <v>2819</v>
      </c>
      <c r="Y81" s="12" t="s">
        <v>2807</v>
      </c>
    </row>
    <row r="82" spans="1:25" ht="49.5">
      <c r="A82" s="26">
        <v>2081</v>
      </c>
      <c r="B82" s="26">
        <v>11351400023</v>
      </c>
      <c r="C82" s="26" t="s">
        <v>135</v>
      </c>
      <c r="D82" s="26">
        <v>211</v>
      </c>
      <c r="E82" s="12" t="s">
        <v>134</v>
      </c>
      <c r="F82" s="26" t="s">
        <v>1164</v>
      </c>
      <c r="G82" s="26" t="s">
        <v>151</v>
      </c>
      <c r="H82" s="26" t="s">
        <v>1166</v>
      </c>
      <c r="I82" s="26">
        <v>85</v>
      </c>
      <c r="K82" s="26">
        <v>44</v>
      </c>
      <c r="M82" s="26" t="s">
        <v>1193</v>
      </c>
      <c r="N82" s="26" t="s">
        <v>1166</v>
      </c>
      <c r="O82" s="26"/>
      <c r="P82" s="26">
        <v>85</v>
      </c>
      <c r="Q82" s="26">
        <v>44</v>
      </c>
      <c r="R82" s="12" t="s">
        <v>2716</v>
      </c>
      <c r="S82" s="12" t="s">
        <v>2734</v>
      </c>
      <c r="T82" s="74" t="s">
        <v>288</v>
      </c>
      <c r="U82" s="74" t="s">
        <v>287</v>
      </c>
      <c r="V82" s="12" t="s">
        <v>697</v>
      </c>
      <c r="X82" s="12" t="s">
        <v>2819</v>
      </c>
      <c r="Y82" s="12" t="s">
        <v>2807</v>
      </c>
    </row>
    <row r="83" spans="1:25" ht="49.5">
      <c r="A83" s="26">
        <v>2082</v>
      </c>
      <c r="B83" s="26">
        <v>11351300023</v>
      </c>
      <c r="C83" s="26" t="s">
        <v>135</v>
      </c>
      <c r="D83" s="26">
        <v>210</v>
      </c>
      <c r="E83" s="12" t="s">
        <v>134</v>
      </c>
      <c r="F83" s="26" t="s">
        <v>1164</v>
      </c>
      <c r="G83" s="26" t="s">
        <v>151</v>
      </c>
      <c r="H83" s="26" t="s">
        <v>1166</v>
      </c>
      <c r="I83" s="26">
        <v>65</v>
      </c>
      <c r="K83" s="26">
        <v>28</v>
      </c>
      <c r="M83" s="26" t="s">
        <v>1193</v>
      </c>
      <c r="N83" s="26" t="s">
        <v>1166</v>
      </c>
      <c r="O83" s="26"/>
      <c r="P83" s="26">
        <v>65</v>
      </c>
      <c r="Q83" s="26">
        <v>28</v>
      </c>
      <c r="R83" s="12" t="s">
        <v>2735</v>
      </c>
      <c r="S83" s="12" t="s">
        <v>2736</v>
      </c>
      <c r="T83" s="74" t="s">
        <v>288</v>
      </c>
      <c r="U83" s="74" t="s">
        <v>287</v>
      </c>
      <c r="V83" s="21" t="s">
        <v>702</v>
      </c>
      <c r="W83" s="21" t="s">
        <v>290</v>
      </c>
      <c r="X83" s="82"/>
      <c r="Y83" s="21" t="s">
        <v>1527</v>
      </c>
    </row>
    <row r="84" spans="1:25" ht="33">
      <c r="A84" s="26">
        <v>2083</v>
      </c>
      <c r="B84" s="26">
        <v>11351200023</v>
      </c>
      <c r="C84" s="26" t="s">
        <v>135</v>
      </c>
      <c r="D84" s="26">
        <v>209</v>
      </c>
      <c r="E84" s="12" t="s">
        <v>134</v>
      </c>
      <c r="F84" s="26" t="s">
        <v>1164</v>
      </c>
      <c r="G84" s="26" t="s">
        <v>151</v>
      </c>
      <c r="H84" s="26" t="s">
        <v>1166</v>
      </c>
      <c r="I84" s="26">
        <v>61</v>
      </c>
      <c r="K84" s="26">
        <v>61</v>
      </c>
      <c r="M84" s="26" t="s">
        <v>1193</v>
      </c>
      <c r="N84" s="26" t="s">
        <v>1166</v>
      </c>
      <c r="O84" s="26"/>
      <c r="P84" s="26">
        <v>61</v>
      </c>
      <c r="Q84" s="26">
        <v>61</v>
      </c>
      <c r="R84" s="12" t="s">
        <v>2735</v>
      </c>
      <c r="S84" s="12" t="s">
        <v>2737</v>
      </c>
      <c r="T84" s="74" t="s">
        <v>288</v>
      </c>
      <c r="U84" s="74" t="s">
        <v>290</v>
      </c>
      <c r="V84" s="21" t="s">
        <v>697</v>
      </c>
      <c r="W84" s="21"/>
      <c r="X84" s="21"/>
      <c r="Y84" s="21" t="s">
        <v>1527</v>
      </c>
    </row>
    <row r="85" spans="1:25" ht="33">
      <c r="A85" s="26">
        <v>2084</v>
      </c>
      <c r="B85" s="26">
        <v>11351100023</v>
      </c>
      <c r="C85" s="26" t="s">
        <v>135</v>
      </c>
      <c r="D85" s="26">
        <v>208</v>
      </c>
      <c r="E85" s="12" t="s">
        <v>134</v>
      </c>
      <c r="F85" s="26" t="s">
        <v>1164</v>
      </c>
      <c r="G85" s="26" t="s">
        <v>151</v>
      </c>
      <c r="H85" s="26" t="s">
        <v>1166</v>
      </c>
      <c r="I85" s="26">
        <v>55</v>
      </c>
      <c r="K85" s="26">
        <v>48</v>
      </c>
      <c r="M85" s="26" t="s">
        <v>1193</v>
      </c>
      <c r="N85" s="26" t="s">
        <v>1166</v>
      </c>
      <c r="O85" s="26"/>
      <c r="P85" s="26">
        <v>55</v>
      </c>
      <c r="Q85" s="26">
        <v>48</v>
      </c>
      <c r="R85" s="12" t="s">
        <v>2725</v>
      </c>
      <c r="S85" s="12" t="s">
        <v>2726</v>
      </c>
      <c r="T85" s="74" t="s">
        <v>288</v>
      </c>
      <c r="U85" s="74" t="s">
        <v>291</v>
      </c>
      <c r="V85" s="12" t="s">
        <v>697</v>
      </c>
      <c r="Y85" s="12" t="s">
        <v>2797</v>
      </c>
    </row>
    <row r="86" spans="1:25" ht="49.5">
      <c r="A86" s="26">
        <v>2085</v>
      </c>
      <c r="B86" s="26">
        <v>11351000023</v>
      </c>
      <c r="C86" s="26" t="s">
        <v>135</v>
      </c>
      <c r="D86" s="26">
        <v>207</v>
      </c>
      <c r="E86" s="12" t="s">
        <v>134</v>
      </c>
      <c r="F86" s="26" t="s">
        <v>1164</v>
      </c>
      <c r="G86" s="26" t="s">
        <v>151</v>
      </c>
      <c r="H86" s="26" t="s">
        <v>1166</v>
      </c>
      <c r="I86" s="26">
        <v>36</v>
      </c>
      <c r="K86" s="26">
        <v>43</v>
      </c>
      <c r="M86" s="26" t="s">
        <v>1193</v>
      </c>
      <c r="N86" s="26" t="s">
        <v>1166</v>
      </c>
      <c r="O86" s="26"/>
      <c r="P86" s="26">
        <v>36</v>
      </c>
      <c r="Q86" s="26">
        <v>43</v>
      </c>
      <c r="R86" s="12" t="s">
        <v>2716</v>
      </c>
      <c r="S86" s="12" t="s">
        <v>2734</v>
      </c>
      <c r="T86" s="74" t="s">
        <v>295</v>
      </c>
      <c r="U86" s="74" t="s">
        <v>296</v>
      </c>
      <c r="V86" s="12" t="s">
        <v>697</v>
      </c>
      <c r="W86" s="12" t="s">
        <v>2800</v>
      </c>
      <c r="X86" s="12" t="s">
        <v>2819</v>
      </c>
      <c r="Y86" s="12" t="s">
        <v>2807</v>
      </c>
    </row>
    <row r="87" spans="1:25" ht="49.5">
      <c r="A87" s="26">
        <v>2086</v>
      </c>
      <c r="B87" s="26">
        <v>11350900023</v>
      </c>
      <c r="C87" s="26" t="s">
        <v>135</v>
      </c>
      <c r="D87" s="26">
        <v>206</v>
      </c>
      <c r="E87" s="12" t="s">
        <v>134</v>
      </c>
      <c r="F87" s="26" t="s">
        <v>1164</v>
      </c>
      <c r="G87" s="26" t="s">
        <v>151</v>
      </c>
      <c r="H87" s="26" t="s">
        <v>1166</v>
      </c>
      <c r="I87" s="26">
        <v>36</v>
      </c>
      <c r="K87" s="26">
        <v>28</v>
      </c>
      <c r="M87" s="26" t="s">
        <v>1193</v>
      </c>
      <c r="N87" s="26" t="s">
        <v>1166</v>
      </c>
      <c r="O87" s="26"/>
      <c r="P87" s="26">
        <v>36</v>
      </c>
      <c r="Q87" s="26">
        <v>28</v>
      </c>
      <c r="R87" s="12" t="s">
        <v>2716</v>
      </c>
      <c r="S87" s="12" t="s">
        <v>2734</v>
      </c>
      <c r="T87" s="74" t="s">
        <v>297</v>
      </c>
      <c r="U87" s="74" t="s">
        <v>298</v>
      </c>
      <c r="V87" s="12" t="s">
        <v>697</v>
      </c>
      <c r="W87" s="12" t="s">
        <v>2800</v>
      </c>
      <c r="X87" s="12" t="s">
        <v>2819</v>
      </c>
      <c r="Y87" s="12" t="s">
        <v>2807</v>
      </c>
    </row>
    <row r="88" spans="1:25" ht="49.5">
      <c r="A88" s="26">
        <v>2087</v>
      </c>
      <c r="B88" s="26">
        <v>11350800023</v>
      </c>
      <c r="C88" s="26" t="s">
        <v>135</v>
      </c>
      <c r="D88" s="26">
        <v>205</v>
      </c>
      <c r="E88" s="12" t="s">
        <v>134</v>
      </c>
      <c r="F88" s="26" t="s">
        <v>1164</v>
      </c>
      <c r="G88" s="26" t="s">
        <v>151</v>
      </c>
      <c r="H88" s="26" t="s">
        <v>1166</v>
      </c>
      <c r="I88" s="26">
        <v>36</v>
      </c>
      <c r="K88" s="26">
        <v>11</v>
      </c>
      <c r="M88" s="26" t="s">
        <v>1193</v>
      </c>
      <c r="N88" s="26" t="s">
        <v>1166</v>
      </c>
      <c r="O88" s="26"/>
      <c r="P88" s="26">
        <v>36</v>
      </c>
      <c r="Q88" s="26">
        <v>11</v>
      </c>
      <c r="R88" s="12" t="s">
        <v>2716</v>
      </c>
      <c r="S88" s="12" t="s">
        <v>2734</v>
      </c>
      <c r="T88" s="74" t="s">
        <v>299</v>
      </c>
      <c r="U88" s="74" t="s">
        <v>300</v>
      </c>
      <c r="V88" s="12" t="s">
        <v>697</v>
      </c>
      <c r="W88" s="12" t="s">
        <v>2800</v>
      </c>
      <c r="X88" s="12" t="s">
        <v>2819</v>
      </c>
      <c r="Y88" s="12" t="s">
        <v>2807</v>
      </c>
    </row>
    <row r="89" spans="1:25" ht="33">
      <c r="A89" s="26">
        <v>2088</v>
      </c>
      <c r="B89" s="26">
        <v>11350700023</v>
      </c>
      <c r="C89" s="26" t="s">
        <v>135</v>
      </c>
      <c r="D89" s="26">
        <v>204</v>
      </c>
      <c r="E89" s="12" t="s">
        <v>134</v>
      </c>
      <c r="F89" s="26" t="s">
        <v>1164</v>
      </c>
      <c r="G89" s="26" t="s">
        <v>151</v>
      </c>
      <c r="H89" s="26" t="s">
        <v>1113</v>
      </c>
      <c r="I89" s="26">
        <v>36</v>
      </c>
      <c r="K89" s="26">
        <v>11</v>
      </c>
      <c r="M89" s="26" t="s">
        <v>1193</v>
      </c>
      <c r="N89" s="26" t="s">
        <v>1113</v>
      </c>
      <c r="O89" s="26"/>
      <c r="P89" s="26">
        <v>36</v>
      </c>
      <c r="Q89" s="26">
        <v>11</v>
      </c>
      <c r="R89" s="12" t="s">
        <v>2716</v>
      </c>
      <c r="S89" s="12" t="s">
        <v>2734</v>
      </c>
      <c r="T89" s="74" t="s">
        <v>301</v>
      </c>
      <c r="U89" s="74" t="s">
        <v>302</v>
      </c>
      <c r="V89" s="12" t="s">
        <v>697</v>
      </c>
      <c r="W89" s="12" t="s">
        <v>2800</v>
      </c>
      <c r="X89" s="12" t="s">
        <v>2819</v>
      </c>
      <c r="Y89" s="12" t="s">
        <v>2807</v>
      </c>
    </row>
    <row r="90" spans="1:25" ht="49.5">
      <c r="A90" s="26">
        <v>2089</v>
      </c>
      <c r="B90" s="26">
        <v>11350600023</v>
      </c>
      <c r="C90" s="26" t="s">
        <v>135</v>
      </c>
      <c r="D90" s="26">
        <v>203</v>
      </c>
      <c r="E90" s="12" t="s">
        <v>134</v>
      </c>
      <c r="F90" s="26" t="s">
        <v>1164</v>
      </c>
      <c r="G90" s="26" t="s">
        <v>151</v>
      </c>
      <c r="H90" s="26" t="s">
        <v>1166</v>
      </c>
      <c r="I90" s="26">
        <v>35</v>
      </c>
      <c r="K90" s="26">
        <v>49</v>
      </c>
      <c r="M90" s="26" t="s">
        <v>1193</v>
      </c>
      <c r="N90" s="26" t="s">
        <v>1166</v>
      </c>
      <c r="O90" s="26"/>
      <c r="P90" s="26">
        <v>35</v>
      </c>
      <c r="Q90" s="26">
        <v>49</v>
      </c>
      <c r="R90" s="12" t="s">
        <v>2716</v>
      </c>
      <c r="S90" s="12" t="s">
        <v>2734</v>
      </c>
      <c r="T90" s="74" t="s">
        <v>303</v>
      </c>
      <c r="U90" s="74" t="s">
        <v>304</v>
      </c>
      <c r="V90" s="12" t="s">
        <v>697</v>
      </c>
      <c r="W90" s="12" t="s">
        <v>2800</v>
      </c>
      <c r="X90" s="12" t="s">
        <v>2819</v>
      </c>
      <c r="Y90" s="12" t="s">
        <v>2807</v>
      </c>
    </row>
    <row r="91" spans="1:25" ht="82.5">
      <c r="A91" s="26">
        <v>2090</v>
      </c>
      <c r="B91" s="26">
        <v>11350500023</v>
      </c>
      <c r="C91" s="26" t="s">
        <v>135</v>
      </c>
      <c r="D91" s="26">
        <v>202</v>
      </c>
      <c r="E91" s="12" t="s">
        <v>134</v>
      </c>
      <c r="F91" s="26" t="s">
        <v>1164</v>
      </c>
      <c r="G91" s="26" t="s">
        <v>151</v>
      </c>
      <c r="H91" s="26" t="s">
        <v>1113</v>
      </c>
      <c r="I91" s="26">
        <v>34</v>
      </c>
      <c r="K91" s="26">
        <v>23</v>
      </c>
      <c r="M91" s="26" t="s">
        <v>1193</v>
      </c>
      <c r="N91" s="26" t="s">
        <v>1113</v>
      </c>
      <c r="O91" s="26"/>
      <c r="P91" s="26">
        <v>34</v>
      </c>
      <c r="Q91" s="26">
        <v>23</v>
      </c>
      <c r="R91" s="12" t="s">
        <v>2710</v>
      </c>
      <c r="S91" s="12" t="s">
        <v>2711</v>
      </c>
      <c r="T91" s="74" t="s">
        <v>305</v>
      </c>
      <c r="U91" s="74" t="s">
        <v>306</v>
      </c>
      <c r="V91" s="12" t="s">
        <v>2727</v>
      </c>
      <c r="W91" s="12" t="s">
        <v>2738</v>
      </c>
      <c r="Y91" s="12" t="s">
        <v>2796</v>
      </c>
    </row>
    <row r="92" spans="1:25" ht="33">
      <c r="A92" s="26">
        <v>2091</v>
      </c>
      <c r="B92" s="26">
        <v>11350400023</v>
      </c>
      <c r="C92" s="26" t="s">
        <v>135</v>
      </c>
      <c r="D92" s="26">
        <v>201</v>
      </c>
      <c r="E92" s="12" t="s">
        <v>134</v>
      </c>
      <c r="F92" s="26" t="s">
        <v>1164</v>
      </c>
      <c r="G92" s="26" t="s">
        <v>151</v>
      </c>
      <c r="H92" s="26" t="s">
        <v>1166</v>
      </c>
      <c r="I92" s="26">
        <v>15</v>
      </c>
      <c r="K92" s="26">
        <v>36</v>
      </c>
      <c r="M92" s="26" t="s">
        <v>1193</v>
      </c>
      <c r="N92" s="26" t="s">
        <v>1166</v>
      </c>
      <c r="O92" s="26"/>
      <c r="P92" s="26">
        <v>15</v>
      </c>
      <c r="Q92" s="26">
        <v>36</v>
      </c>
      <c r="R92" s="12" t="s">
        <v>2716</v>
      </c>
      <c r="S92" s="12" t="s">
        <v>2717</v>
      </c>
      <c r="T92" s="74" t="s">
        <v>252</v>
      </c>
      <c r="U92" s="74" t="s">
        <v>255</v>
      </c>
      <c r="V92" s="12" t="s">
        <v>697</v>
      </c>
      <c r="X92" s="12" t="s">
        <v>2819</v>
      </c>
      <c r="Y92" s="12" t="s">
        <v>2807</v>
      </c>
    </row>
    <row r="93" spans="1:25" ht="49.5">
      <c r="A93" s="26">
        <v>2092</v>
      </c>
      <c r="B93" s="26">
        <v>11350300023</v>
      </c>
      <c r="C93" s="26" t="s">
        <v>135</v>
      </c>
      <c r="D93" s="26">
        <v>200</v>
      </c>
      <c r="E93" s="12" t="s">
        <v>134</v>
      </c>
      <c r="F93" s="26" t="s">
        <v>1164</v>
      </c>
      <c r="G93" s="26" t="s">
        <v>151</v>
      </c>
      <c r="H93" s="26" t="s">
        <v>1166</v>
      </c>
      <c r="I93" s="26">
        <v>13</v>
      </c>
      <c r="K93" s="26">
        <v>16</v>
      </c>
      <c r="M93" s="26" t="s">
        <v>1193</v>
      </c>
      <c r="N93" s="26" t="s">
        <v>1166</v>
      </c>
      <c r="O93" s="26"/>
      <c r="P93" s="26">
        <v>13</v>
      </c>
      <c r="Q93" s="26">
        <v>16</v>
      </c>
      <c r="R93" s="12" t="s">
        <v>2710</v>
      </c>
      <c r="S93" s="12" t="s">
        <v>2739</v>
      </c>
      <c r="T93" s="74" t="s">
        <v>307</v>
      </c>
      <c r="U93" s="74" t="s">
        <v>308</v>
      </c>
      <c r="V93" s="12" t="s">
        <v>2727</v>
      </c>
      <c r="W93" s="12" t="s">
        <v>2740</v>
      </c>
      <c r="X93" s="76"/>
      <c r="Y93" s="12" t="s">
        <v>2796</v>
      </c>
    </row>
    <row r="94" spans="1:25" ht="49.5">
      <c r="A94" s="26">
        <v>2093</v>
      </c>
      <c r="B94" s="26">
        <v>11350200023</v>
      </c>
      <c r="C94" s="26" t="s">
        <v>135</v>
      </c>
      <c r="D94" s="26">
        <v>199</v>
      </c>
      <c r="E94" s="12" t="s">
        <v>134</v>
      </c>
      <c r="F94" s="26" t="s">
        <v>1164</v>
      </c>
      <c r="G94" s="26" t="s">
        <v>151</v>
      </c>
      <c r="H94" s="26" t="s">
        <v>1166</v>
      </c>
      <c r="I94" s="26">
        <v>13</v>
      </c>
      <c r="K94" s="26">
        <v>21</v>
      </c>
      <c r="M94" s="26" t="s">
        <v>1193</v>
      </c>
      <c r="N94" s="26" t="s">
        <v>1166</v>
      </c>
      <c r="O94" s="26"/>
      <c r="P94" s="26">
        <v>13</v>
      </c>
      <c r="Q94" s="26">
        <v>21</v>
      </c>
      <c r="R94" s="12" t="s">
        <v>2710</v>
      </c>
      <c r="S94" s="12" t="s">
        <v>2739</v>
      </c>
      <c r="T94" s="74" t="s">
        <v>309</v>
      </c>
      <c r="U94" s="74" t="s">
        <v>310</v>
      </c>
      <c r="V94" s="12" t="s">
        <v>2741</v>
      </c>
      <c r="W94" s="12" t="s">
        <v>2742</v>
      </c>
      <c r="X94" s="76"/>
      <c r="Y94" s="12" t="s">
        <v>2796</v>
      </c>
    </row>
    <row r="95" spans="1:25" ht="49.5">
      <c r="A95" s="26">
        <v>2094</v>
      </c>
      <c r="B95" s="26">
        <v>11350100023</v>
      </c>
      <c r="C95" s="26" t="s">
        <v>135</v>
      </c>
      <c r="D95" s="26">
        <v>198</v>
      </c>
      <c r="E95" s="12" t="s">
        <v>134</v>
      </c>
      <c r="F95" s="26" t="s">
        <v>1164</v>
      </c>
      <c r="G95" s="26" t="s">
        <v>151</v>
      </c>
      <c r="H95" s="26" t="s">
        <v>1166</v>
      </c>
      <c r="I95" s="26">
        <v>12</v>
      </c>
      <c r="K95" s="26">
        <v>64</v>
      </c>
      <c r="M95" s="26" t="s">
        <v>1193</v>
      </c>
      <c r="N95" s="26" t="s">
        <v>1166</v>
      </c>
      <c r="O95" s="26"/>
      <c r="P95" s="26">
        <v>12</v>
      </c>
      <c r="Q95" s="26">
        <v>64</v>
      </c>
      <c r="R95" s="12" t="s">
        <v>2735</v>
      </c>
      <c r="S95" s="12" t="s">
        <v>2736</v>
      </c>
      <c r="T95" s="74" t="s">
        <v>311</v>
      </c>
      <c r="U95" s="74" t="s">
        <v>312</v>
      </c>
      <c r="V95" s="12" t="s">
        <v>704</v>
      </c>
      <c r="W95" s="12" t="s">
        <v>523</v>
      </c>
      <c r="Y95" s="12" t="s">
        <v>2897</v>
      </c>
    </row>
    <row r="96" spans="1:25" ht="99">
      <c r="A96" s="26">
        <v>2095</v>
      </c>
      <c r="B96" s="26">
        <v>11350000023</v>
      </c>
      <c r="C96" s="26" t="s">
        <v>135</v>
      </c>
      <c r="D96" s="26">
        <v>197</v>
      </c>
      <c r="E96" s="12" t="s">
        <v>134</v>
      </c>
      <c r="F96" s="26" t="s">
        <v>1164</v>
      </c>
      <c r="G96" s="26" t="s">
        <v>151</v>
      </c>
      <c r="H96" s="26" t="s">
        <v>1113</v>
      </c>
      <c r="I96" s="26">
        <v>12</v>
      </c>
      <c r="K96" s="26">
        <v>60</v>
      </c>
      <c r="M96" s="26" t="s">
        <v>1193</v>
      </c>
      <c r="N96" s="26" t="s">
        <v>1113</v>
      </c>
      <c r="O96" s="26"/>
      <c r="P96" s="26">
        <v>12</v>
      </c>
      <c r="Q96" s="26">
        <v>60</v>
      </c>
      <c r="R96" s="12" t="s">
        <v>2710</v>
      </c>
      <c r="S96" s="12" t="s">
        <v>2711</v>
      </c>
      <c r="T96" s="74" t="s">
        <v>313</v>
      </c>
      <c r="U96" s="74" t="s">
        <v>314</v>
      </c>
      <c r="V96" s="12" t="s">
        <v>2714</v>
      </c>
      <c r="X96" s="76"/>
      <c r="Y96" s="12" t="s">
        <v>2796</v>
      </c>
    </row>
    <row r="97" spans="1:25" ht="49.5">
      <c r="A97" s="26">
        <v>2096</v>
      </c>
      <c r="B97" s="26">
        <v>11349900023</v>
      </c>
      <c r="C97" s="26" t="s">
        <v>135</v>
      </c>
      <c r="D97" s="26">
        <v>196</v>
      </c>
      <c r="E97" s="12" t="s">
        <v>134</v>
      </c>
      <c r="F97" s="26" t="s">
        <v>1164</v>
      </c>
      <c r="G97" s="26" t="s">
        <v>151</v>
      </c>
      <c r="H97" s="26" t="s">
        <v>1166</v>
      </c>
      <c r="I97" s="26">
        <v>12</v>
      </c>
      <c r="K97" s="26">
        <v>54</v>
      </c>
      <c r="M97" s="26" t="s">
        <v>1193</v>
      </c>
      <c r="N97" s="26" t="s">
        <v>1166</v>
      </c>
      <c r="O97" s="26"/>
      <c r="P97" s="26">
        <v>12</v>
      </c>
      <c r="Q97" s="26">
        <v>54</v>
      </c>
      <c r="R97" s="12" t="s">
        <v>2710</v>
      </c>
      <c r="S97" s="12" t="s">
        <v>2711</v>
      </c>
      <c r="T97" s="74" t="s">
        <v>315</v>
      </c>
      <c r="U97" s="74" t="s">
        <v>316</v>
      </c>
      <c r="V97" s="12" t="s">
        <v>2714</v>
      </c>
      <c r="X97" s="76"/>
      <c r="Y97" s="12" t="s">
        <v>2796</v>
      </c>
    </row>
    <row r="98" spans="1:25" ht="99">
      <c r="A98" s="26">
        <v>2097</v>
      </c>
      <c r="B98" s="26">
        <v>11349800023</v>
      </c>
      <c r="C98" s="26" t="s">
        <v>135</v>
      </c>
      <c r="D98" s="26">
        <v>195</v>
      </c>
      <c r="E98" s="12" t="s">
        <v>134</v>
      </c>
      <c r="F98" s="26" t="s">
        <v>1164</v>
      </c>
      <c r="G98" s="26" t="s">
        <v>151</v>
      </c>
      <c r="H98" s="26" t="s">
        <v>1113</v>
      </c>
      <c r="I98" s="26">
        <v>12</v>
      </c>
      <c r="K98" s="26">
        <v>6</v>
      </c>
      <c r="M98" s="26" t="s">
        <v>1193</v>
      </c>
      <c r="N98" s="26" t="s">
        <v>1113</v>
      </c>
      <c r="O98" s="26"/>
      <c r="P98" s="26">
        <v>12</v>
      </c>
      <c r="Q98" s="26">
        <v>6</v>
      </c>
      <c r="R98" s="12" t="s">
        <v>2710</v>
      </c>
      <c r="S98" s="12" t="s">
        <v>2711</v>
      </c>
      <c r="T98" s="74" t="s">
        <v>317</v>
      </c>
      <c r="U98" s="74" t="s">
        <v>318</v>
      </c>
      <c r="V98" s="12" t="s">
        <v>2714</v>
      </c>
      <c r="W98" s="12" t="s">
        <v>2715</v>
      </c>
      <c r="X98" s="76"/>
      <c r="Y98" s="12" t="s">
        <v>2796</v>
      </c>
    </row>
    <row r="99" spans="1:25" ht="33">
      <c r="A99" s="26">
        <v>2098</v>
      </c>
      <c r="B99" s="26">
        <v>11349700023</v>
      </c>
      <c r="C99" s="26" t="s">
        <v>135</v>
      </c>
      <c r="D99" s="26">
        <v>194</v>
      </c>
      <c r="E99" s="12" t="s">
        <v>134</v>
      </c>
      <c r="F99" s="26" t="s">
        <v>1164</v>
      </c>
      <c r="G99" s="26" t="s">
        <v>151</v>
      </c>
      <c r="H99" s="26" t="s">
        <v>1113</v>
      </c>
      <c r="I99" s="26">
        <v>11</v>
      </c>
      <c r="K99" s="26">
        <v>31</v>
      </c>
      <c r="M99" s="26" t="s">
        <v>1193</v>
      </c>
      <c r="N99" s="26" t="s">
        <v>1113</v>
      </c>
      <c r="O99" s="26"/>
      <c r="P99" s="26">
        <v>11</v>
      </c>
      <c r="Q99" s="26">
        <v>31</v>
      </c>
      <c r="R99" s="12" t="s">
        <v>2710</v>
      </c>
      <c r="S99" s="12" t="s">
        <v>2711</v>
      </c>
      <c r="T99" s="74" t="s">
        <v>319</v>
      </c>
      <c r="U99" s="74" t="s">
        <v>320</v>
      </c>
      <c r="V99" s="12" t="s">
        <v>2714</v>
      </c>
      <c r="Y99" s="12" t="s">
        <v>2796</v>
      </c>
    </row>
    <row r="100" spans="1:25" ht="49.5">
      <c r="A100" s="26">
        <v>2099</v>
      </c>
      <c r="B100" s="26">
        <v>11349600023</v>
      </c>
      <c r="C100" s="26" t="s">
        <v>135</v>
      </c>
      <c r="D100" s="26">
        <v>193</v>
      </c>
      <c r="E100" s="12" t="s">
        <v>134</v>
      </c>
      <c r="F100" s="26" t="s">
        <v>1164</v>
      </c>
      <c r="G100" s="26" t="s">
        <v>151</v>
      </c>
      <c r="H100" s="26" t="s">
        <v>1113</v>
      </c>
      <c r="I100" s="26">
        <v>11</v>
      </c>
      <c r="K100" s="26">
        <v>30</v>
      </c>
      <c r="M100" s="26" t="s">
        <v>1193</v>
      </c>
      <c r="N100" s="26" t="s">
        <v>1113</v>
      </c>
      <c r="O100" s="26"/>
      <c r="P100" s="26">
        <v>11</v>
      </c>
      <c r="Q100" s="26">
        <v>30</v>
      </c>
      <c r="R100" s="12" t="s">
        <v>2710</v>
      </c>
      <c r="S100" s="12" t="s">
        <v>2711</v>
      </c>
      <c r="T100" s="74" t="s">
        <v>321</v>
      </c>
      <c r="U100" s="74" t="s">
        <v>322</v>
      </c>
      <c r="V100" s="12" t="s">
        <v>2714</v>
      </c>
      <c r="W100" s="12" t="s">
        <v>2715</v>
      </c>
      <c r="X100" s="76"/>
      <c r="Y100" s="12" t="s">
        <v>2796</v>
      </c>
    </row>
    <row r="101" spans="1:25" ht="165">
      <c r="A101" s="26">
        <v>2100</v>
      </c>
      <c r="B101" s="26">
        <v>11349500023</v>
      </c>
      <c r="C101" s="26" t="s">
        <v>135</v>
      </c>
      <c r="D101" s="26">
        <v>192</v>
      </c>
      <c r="E101" s="12" t="s">
        <v>134</v>
      </c>
      <c r="F101" s="26" t="s">
        <v>1164</v>
      </c>
      <c r="G101" s="26" t="s">
        <v>151</v>
      </c>
      <c r="H101" s="26" t="s">
        <v>1113</v>
      </c>
      <c r="I101" s="26">
        <v>11</v>
      </c>
      <c r="K101" s="26">
        <v>29</v>
      </c>
      <c r="M101" s="26" t="s">
        <v>1193</v>
      </c>
      <c r="N101" s="26" t="s">
        <v>1113</v>
      </c>
      <c r="O101" s="26"/>
      <c r="P101" s="26">
        <v>11</v>
      </c>
      <c r="Q101" s="26">
        <v>29</v>
      </c>
      <c r="R101" s="12" t="s">
        <v>2710</v>
      </c>
      <c r="S101" s="12" t="s">
        <v>2711</v>
      </c>
      <c r="T101" s="74" t="s">
        <v>315</v>
      </c>
      <c r="U101" s="74" t="s">
        <v>291</v>
      </c>
      <c r="V101" s="12" t="s">
        <v>2727</v>
      </c>
      <c r="W101" s="12" t="s">
        <v>2743</v>
      </c>
      <c r="Y101" s="12" t="s">
        <v>2796</v>
      </c>
    </row>
    <row r="102" spans="1:25" ht="33">
      <c r="A102" s="26">
        <v>2101</v>
      </c>
      <c r="B102" s="26">
        <v>11349400023</v>
      </c>
      <c r="C102" s="26" t="s">
        <v>135</v>
      </c>
      <c r="D102" s="26">
        <v>191</v>
      </c>
      <c r="E102" s="12" t="s">
        <v>134</v>
      </c>
      <c r="F102" s="26" t="s">
        <v>1164</v>
      </c>
      <c r="G102" s="26" t="s">
        <v>151</v>
      </c>
      <c r="H102" s="26" t="s">
        <v>1113</v>
      </c>
      <c r="I102" s="26">
        <v>11</v>
      </c>
      <c r="K102" s="26">
        <v>29</v>
      </c>
      <c r="M102" s="26" t="s">
        <v>1193</v>
      </c>
      <c r="N102" s="26" t="s">
        <v>1113</v>
      </c>
      <c r="O102" s="26"/>
      <c r="P102" s="26">
        <v>11</v>
      </c>
      <c r="Q102" s="26">
        <v>29</v>
      </c>
      <c r="R102" s="12" t="s">
        <v>2710</v>
      </c>
      <c r="S102" s="12" t="s">
        <v>2711</v>
      </c>
      <c r="T102" s="74" t="s">
        <v>323</v>
      </c>
      <c r="U102" s="74" t="s">
        <v>324</v>
      </c>
      <c r="V102" s="12" t="s">
        <v>2714</v>
      </c>
      <c r="Y102" s="12" t="s">
        <v>2796</v>
      </c>
    </row>
    <row r="103" spans="1:25" ht="49.5">
      <c r="A103" s="26">
        <v>2102</v>
      </c>
      <c r="B103" s="26">
        <v>11349300023</v>
      </c>
      <c r="C103" s="26" t="s">
        <v>135</v>
      </c>
      <c r="D103" s="26">
        <v>190</v>
      </c>
      <c r="E103" s="12" t="s">
        <v>134</v>
      </c>
      <c r="F103" s="26" t="s">
        <v>1164</v>
      </c>
      <c r="G103" s="26" t="s">
        <v>151</v>
      </c>
      <c r="H103" s="26" t="s">
        <v>1113</v>
      </c>
      <c r="I103" s="26">
        <v>11</v>
      </c>
      <c r="K103" s="26">
        <v>23</v>
      </c>
      <c r="M103" s="26" t="s">
        <v>1193</v>
      </c>
      <c r="N103" s="26" t="s">
        <v>1113</v>
      </c>
      <c r="O103" s="26"/>
      <c r="P103" s="26">
        <v>11</v>
      </c>
      <c r="Q103" s="26">
        <v>23</v>
      </c>
      <c r="R103" s="12" t="s">
        <v>2710</v>
      </c>
      <c r="S103" s="12" t="s">
        <v>2711</v>
      </c>
      <c r="T103" s="74" t="s">
        <v>325</v>
      </c>
      <c r="U103" s="74" t="s">
        <v>326</v>
      </c>
      <c r="V103" s="12" t="s">
        <v>2714</v>
      </c>
      <c r="W103" s="12" t="s">
        <v>2715</v>
      </c>
      <c r="Y103" s="12" t="s">
        <v>2796</v>
      </c>
    </row>
    <row r="104" spans="1:25" ht="33">
      <c r="A104" s="26">
        <v>2103</v>
      </c>
      <c r="B104" s="26">
        <v>11349200023</v>
      </c>
      <c r="C104" s="26" t="s">
        <v>135</v>
      </c>
      <c r="D104" s="26">
        <v>189</v>
      </c>
      <c r="E104" s="12" t="s">
        <v>134</v>
      </c>
      <c r="F104" s="26" t="s">
        <v>1164</v>
      </c>
      <c r="G104" s="26" t="s">
        <v>151</v>
      </c>
      <c r="H104" s="26" t="s">
        <v>1113</v>
      </c>
      <c r="I104" s="26">
        <v>11</v>
      </c>
      <c r="K104" s="26">
        <v>8</v>
      </c>
      <c r="M104" s="26" t="s">
        <v>1151</v>
      </c>
      <c r="N104" s="26" t="s">
        <v>1113</v>
      </c>
      <c r="O104" s="26"/>
      <c r="P104" s="26">
        <v>11</v>
      </c>
      <c r="Q104" s="26">
        <v>8</v>
      </c>
      <c r="R104" s="12" t="s">
        <v>2710</v>
      </c>
      <c r="S104" s="12" t="s">
        <v>2711</v>
      </c>
      <c r="T104" s="74" t="s">
        <v>327</v>
      </c>
      <c r="U104" s="74" t="s">
        <v>328</v>
      </c>
      <c r="V104" s="12" t="s">
        <v>2714</v>
      </c>
      <c r="Y104" s="12" t="s">
        <v>2796</v>
      </c>
    </row>
    <row r="105" spans="1:25" ht="33">
      <c r="A105" s="26">
        <v>2104</v>
      </c>
      <c r="B105" s="26">
        <v>11349100023</v>
      </c>
      <c r="C105" s="26" t="s">
        <v>135</v>
      </c>
      <c r="D105" s="26">
        <v>188</v>
      </c>
      <c r="E105" s="12" t="s">
        <v>134</v>
      </c>
      <c r="F105" s="26" t="s">
        <v>1164</v>
      </c>
      <c r="G105" s="26" t="s">
        <v>151</v>
      </c>
      <c r="H105" s="26" t="s">
        <v>1113</v>
      </c>
      <c r="I105" s="26">
        <v>10</v>
      </c>
      <c r="K105" s="26">
        <v>57</v>
      </c>
      <c r="M105" s="26" t="s">
        <v>1193</v>
      </c>
      <c r="N105" s="26" t="s">
        <v>1113</v>
      </c>
      <c r="O105" s="26"/>
      <c r="P105" s="26">
        <v>10</v>
      </c>
      <c r="Q105" s="26">
        <v>57</v>
      </c>
      <c r="R105" s="12" t="s">
        <v>2710</v>
      </c>
      <c r="S105" s="12" t="s">
        <v>2711</v>
      </c>
      <c r="T105" s="74" t="s">
        <v>329</v>
      </c>
      <c r="U105" s="74" t="s">
        <v>330</v>
      </c>
      <c r="V105" s="12" t="s">
        <v>2714</v>
      </c>
      <c r="Y105" s="12" t="s">
        <v>2796</v>
      </c>
    </row>
    <row r="106" spans="1:25" ht="49.5">
      <c r="A106" s="26">
        <v>2105</v>
      </c>
      <c r="B106" s="26">
        <v>11349000023</v>
      </c>
      <c r="C106" s="26" t="s">
        <v>135</v>
      </c>
      <c r="D106" s="26">
        <v>187</v>
      </c>
      <c r="E106" s="12" t="s">
        <v>134</v>
      </c>
      <c r="F106" s="26" t="s">
        <v>1164</v>
      </c>
      <c r="G106" s="26" t="s">
        <v>151</v>
      </c>
      <c r="H106" s="26" t="s">
        <v>1113</v>
      </c>
      <c r="I106" s="26">
        <v>10</v>
      </c>
      <c r="K106" s="26">
        <v>42</v>
      </c>
      <c r="M106" s="26" t="s">
        <v>1193</v>
      </c>
      <c r="N106" s="26" t="s">
        <v>1113</v>
      </c>
      <c r="O106" s="26"/>
      <c r="P106" s="26">
        <v>10</v>
      </c>
      <c r="Q106" s="26">
        <v>42</v>
      </c>
      <c r="R106" s="12" t="s">
        <v>2710</v>
      </c>
      <c r="S106" s="12" t="s">
        <v>2711</v>
      </c>
      <c r="T106" s="74" t="s">
        <v>331</v>
      </c>
      <c r="U106" s="74" t="s">
        <v>332</v>
      </c>
      <c r="V106" s="12" t="s">
        <v>2714</v>
      </c>
      <c r="W106" s="12" t="s">
        <v>2715</v>
      </c>
      <c r="Y106" s="12" t="s">
        <v>2796</v>
      </c>
    </row>
    <row r="107" spans="1:25" ht="33">
      <c r="A107" s="26">
        <v>2106</v>
      </c>
      <c r="B107" s="26">
        <v>11348900023</v>
      </c>
      <c r="C107" s="26" t="s">
        <v>135</v>
      </c>
      <c r="D107" s="26">
        <v>186</v>
      </c>
      <c r="E107" s="12" t="s">
        <v>134</v>
      </c>
      <c r="F107" s="26" t="s">
        <v>1164</v>
      </c>
      <c r="G107" s="26" t="s">
        <v>151</v>
      </c>
      <c r="H107" s="26" t="s">
        <v>1166</v>
      </c>
      <c r="I107" s="26">
        <v>10</v>
      </c>
      <c r="K107" s="26">
        <v>2</v>
      </c>
      <c r="M107" s="26" t="s">
        <v>1193</v>
      </c>
      <c r="N107" s="26" t="s">
        <v>1166</v>
      </c>
      <c r="O107" s="26"/>
      <c r="P107" s="26">
        <v>10</v>
      </c>
      <c r="Q107" s="26">
        <v>2</v>
      </c>
      <c r="R107" s="12" t="s">
        <v>2710</v>
      </c>
      <c r="S107" s="12" t="s">
        <v>2711</v>
      </c>
      <c r="T107" s="74" t="s">
        <v>288</v>
      </c>
      <c r="U107" s="74" t="s">
        <v>291</v>
      </c>
      <c r="V107" s="12" t="s">
        <v>2727</v>
      </c>
      <c r="W107" s="12" t="s">
        <v>2744</v>
      </c>
      <c r="Y107" s="12" t="s">
        <v>2796</v>
      </c>
    </row>
    <row r="108" spans="1:25" ht="49.5">
      <c r="A108" s="26">
        <v>2107</v>
      </c>
      <c r="B108" s="26">
        <v>11348800023</v>
      </c>
      <c r="C108" s="26" t="s">
        <v>135</v>
      </c>
      <c r="D108" s="26">
        <v>185</v>
      </c>
      <c r="E108" s="12" t="s">
        <v>134</v>
      </c>
      <c r="F108" s="26" t="s">
        <v>1164</v>
      </c>
      <c r="G108" s="26" t="s">
        <v>151</v>
      </c>
      <c r="H108" s="26" t="s">
        <v>1113</v>
      </c>
      <c r="I108" s="26">
        <v>8</v>
      </c>
      <c r="K108" s="26">
        <v>65</v>
      </c>
      <c r="M108" s="26" t="s">
        <v>1193</v>
      </c>
      <c r="N108" s="26" t="s">
        <v>1113</v>
      </c>
      <c r="O108" s="26"/>
      <c r="P108" s="26">
        <v>8</v>
      </c>
      <c r="Q108" s="26">
        <v>65</v>
      </c>
      <c r="R108" s="12" t="s">
        <v>2710</v>
      </c>
      <c r="S108" s="12" t="s">
        <v>1169</v>
      </c>
      <c r="T108" s="74" t="s">
        <v>333</v>
      </c>
      <c r="U108" s="74" t="s">
        <v>334</v>
      </c>
      <c r="V108" s="12" t="s">
        <v>751</v>
      </c>
      <c r="X108" s="76"/>
      <c r="Y108" s="12" t="s">
        <v>2796</v>
      </c>
    </row>
    <row r="109" spans="1:25" ht="33">
      <c r="A109" s="26">
        <v>2108</v>
      </c>
      <c r="B109" s="26">
        <v>11348700023</v>
      </c>
      <c r="C109" s="26" t="s">
        <v>135</v>
      </c>
      <c r="D109" s="26">
        <v>184</v>
      </c>
      <c r="E109" s="12" t="s">
        <v>134</v>
      </c>
      <c r="F109" s="26" t="s">
        <v>1164</v>
      </c>
      <c r="G109" s="26" t="s">
        <v>151</v>
      </c>
      <c r="H109" s="26" t="s">
        <v>1113</v>
      </c>
      <c r="I109" s="26">
        <v>8</v>
      </c>
      <c r="K109" s="26">
        <v>59</v>
      </c>
      <c r="M109" s="26" t="s">
        <v>1193</v>
      </c>
      <c r="N109" s="26" t="s">
        <v>1113</v>
      </c>
      <c r="O109" s="26"/>
      <c r="P109" s="26">
        <v>8</v>
      </c>
      <c r="Q109" s="26">
        <v>59</v>
      </c>
      <c r="R109" s="12" t="s">
        <v>2710</v>
      </c>
      <c r="S109" s="12" t="s">
        <v>1169</v>
      </c>
      <c r="T109" s="74" t="s">
        <v>335</v>
      </c>
      <c r="U109" s="74" t="s">
        <v>336</v>
      </c>
      <c r="V109" s="12" t="s">
        <v>751</v>
      </c>
      <c r="Y109" s="12" t="s">
        <v>2796</v>
      </c>
    </row>
    <row r="110" spans="1:25" ht="313.5">
      <c r="A110" s="26">
        <v>2109</v>
      </c>
      <c r="B110" s="26">
        <v>11348600023</v>
      </c>
      <c r="C110" s="26" t="s">
        <v>135</v>
      </c>
      <c r="D110" s="26">
        <v>183</v>
      </c>
      <c r="E110" s="12" t="s">
        <v>134</v>
      </c>
      <c r="F110" s="26" t="s">
        <v>1164</v>
      </c>
      <c r="G110" s="26" t="s">
        <v>151</v>
      </c>
      <c r="H110" s="26" t="s">
        <v>1166</v>
      </c>
      <c r="I110" s="26">
        <v>8</v>
      </c>
      <c r="K110" s="26">
        <v>59</v>
      </c>
      <c r="M110" s="26" t="s">
        <v>1193</v>
      </c>
      <c r="N110" s="26" t="s">
        <v>1166</v>
      </c>
      <c r="O110" s="26"/>
      <c r="P110" s="26">
        <v>8</v>
      </c>
      <c r="Q110" s="26">
        <v>59</v>
      </c>
      <c r="R110" s="12" t="s">
        <v>2710</v>
      </c>
      <c r="S110" s="12" t="s">
        <v>2745</v>
      </c>
      <c r="T110" s="74" t="s">
        <v>337</v>
      </c>
      <c r="U110" s="74" t="s">
        <v>338</v>
      </c>
      <c r="V110" s="12" t="s">
        <v>704</v>
      </c>
      <c r="W110" s="12" t="s">
        <v>2786</v>
      </c>
      <c r="X110" s="76"/>
      <c r="Y110" s="73" t="s">
        <v>2777</v>
      </c>
    </row>
    <row r="111" spans="1:25" ht="115.5">
      <c r="A111" s="26">
        <v>2110</v>
      </c>
      <c r="B111" s="26">
        <v>11348500023</v>
      </c>
      <c r="C111" s="26" t="s">
        <v>135</v>
      </c>
      <c r="D111" s="26">
        <v>182</v>
      </c>
      <c r="E111" s="12" t="s">
        <v>134</v>
      </c>
      <c r="F111" s="26" t="s">
        <v>1164</v>
      </c>
      <c r="G111" s="26" t="s">
        <v>151</v>
      </c>
      <c r="H111" s="26" t="s">
        <v>1166</v>
      </c>
      <c r="I111" s="26">
        <v>8</v>
      </c>
      <c r="K111" s="26">
        <v>56</v>
      </c>
      <c r="M111" s="26" t="s">
        <v>1193</v>
      </c>
      <c r="N111" s="26" t="s">
        <v>1166</v>
      </c>
      <c r="O111" s="26"/>
      <c r="P111" s="26">
        <v>8</v>
      </c>
      <c r="Q111" s="26">
        <v>56</v>
      </c>
      <c r="R111" s="12" t="s">
        <v>2710</v>
      </c>
      <c r="S111" s="12" t="s">
        <v>2745</v>
      </c>
      <c r="T111" s="74" t="s">
        <v>339</v>
      </c>
      <c r="U111" s="74" t="s">
        <v>340</v>
      </c>
      <c r="V111" s="12" t="s">
        <v>702</v>
      </c>
      <c r="W111" s="12" t="s">
        <v>2795</v>
      </c>
      <c r="X111" s="12" t="s">
        <v>2872</v>
      </c>
      <c r="Y111" s="12" t="s">
        <v>2787</v>
      </c>
    </row>
    <row r="112" spans="1:25" ht="49.5">
      <c r="A112" s="26">
        <v>2111</v>
      </c>
      <c r="B112" s="26">
        <v>11348400023</v>
      </c>
      <c r="C112" s="26" t="s">
        <v>135</v>
      </c>
      <c r="D112" s="26">
        <v>181</v>
      </c>
      <c r="E112" s="12" t="s">
        <v>2746</v>
      </c>
      <c r="F112" s="26" t="s">
        <v>1164</v>
      </c>
      <c r="G112" s="26" t="s">
        <v>151</v>
      </c>
      <c r="H112" s="26" t="s">
        <v>1113</v>
      </c>
      <c r="I112" s="26">
        <v>8</v>
      </c>
      <c r="K112" s="26">
        <v>56</v>
      </c>
      <c r="M112" s="26" t="s">
        <v>1193</v>
      </c>
      <c r="N112" s="26" t="s">
        <v>1113</v>
      </c>
      <c r="O112" s="26"/>
      <c r="P112" s="26">
        <v>8</v>
      </c>
      <c r="Q112" s="26">
        <v>56</v>
      </c>
      <c r="R112" s="12" t="s">
        <v>2710</v>
      </c>
      <c r="S112" s="12" t="s">
        <v>2711</v>
      </c>
      <c r="T112" s="74" t="s">
        <v>341</v>
      </c>
      <c r="U112" s="74" t="s">
        <v>342</v>
      </c>
      <c r="V112" s="12" t="s">
        <v>2714</v>
      </c>
      <c r="Y112" s="12" t="s">
        <v>2796</v>
      </c>
    </row>
    <row r="113" spans="1:25" ht="82.5">
      <c r="A113" s="26">
        <v>2112</v>
      </c>
      <c r="B113" s="26">
        <v>11348300023</v>
      </c>
      <c r="C113" s="26" t="s">
        <v>135</v>
      </c>
      <c r="D113" s="26">
        <v>180</v>
      </c>
      <c r="E113" s="12" t="s">
        <v>134</v>
      </c>
      <c r="F113" s="26" t="s">
        <v>1164</v>
      </c>
      <c r="G113" s="26" t="s">
        <v>151</v>
      </c>
      <c r="H113" s="26" t="s">
        <v>1166</v>
      </c>
      <c r="I113" s="26">
        <v>8</v>
      </c>
      <c r="K113" s="26">
        <v>49</v>
      </c>
      <c r="M113" s="26" t="s">
        <v>1193</v>
      </c>
      <c r="N113" s="26" t="s">
        <v>1166</v>
      </c>
      <c r="O113" s="26"/>
      <c r="P113" s="26">
        <v>8</v>
      </c>
      <c r="Q113" s="26">
        <v>49</v>
      </c>
      <c r="R113" s="12" t="s">
        <v>2710</v>
      </c>
      <c r="S113" s="12" t="s">
        <v>2747</v>
      </c>
      <c r="T113" s="74" t="s">
        <v>343</v>
      </c>
      <c r="U113" s="74" t="s">
        <v>344</v>
      </c>
      <c r="V113" s="12" t="s">
        <v>2727</v>
      </c>
      <c r="W113" s="12" t="s">
        <v>2748</v>
      </c>
      <c r="Y113" s="12" t="s">
        <v>2796</v>
      </c>
    </row>
    <row r="114" spans="1:25" ht="132">
      <c r="A114" s="26">
        <v>2113</v>
      </c>
      <c r="B114" s="26">
        <v>11348200023</v>
      </c>
      <c r="C114" s="26" t="s">
        <v>135</v>
      </c>
      <c r="D114" s="26">
        <v>179</v>
      </c>
      <c r="E114" s="12" t="s">
        <v>134</v>
      </c>
      <c r="F114" s="26" t="s">
        <v>1164</v>
      </c>
      <c r="G114" s="26" t="s">
        <v>151</v>
      </c>
      <c r="H114" s="26" t="s">
        <v>1113</v>
      </c>
      <c r="I114" s="26">
        <v>8</v>
      </c>
      <c r="K114" s="26">
        <v>38</v>
      </c>
      <c r="M114" s="26" t="s">
        <v>1193</v>
      </c>
      <c r="N114" s="26" t="s">
        <v>1113</v>
      </c>
      <c r="O114" s="26"/>
      <c r="P114" s="26">
        <v>8</v>
      </c>
      <c r="Q114" s="26">
        <v>38</v>
      </c>
      <c r="R114" s="12" t="s">
        <v>2710</v>
      </c>
      <c r="S114" s="12" t="s">
        <v>2747</v>
      </c>
      <c r="T114" s="74" t="s">
        <v>345</v>
      </c>
      <c r="U114" s="75" t="s">
        <v>346</v>
      </c>
      <c r="V114" s="12" t="s">
        <v>2714</v>
      </c>
      <c r="X114" s="76"/>
      <c r="Y114" s="12" t="s">
        <v>2796</v>
      </c>
    </row>
    <row r="115" spans="1:25" ht="33">
      <c r="A115" s="26">
        <v>2114</v>
      </c>
      <c r="B115" s="26">
        <v>11348100023</v>
      </c>
      <c r="C115" s="26" t="s">
        <v>135</v>
      </c>
      <c r="D115" s="26">
        <v>178</v>
      </c>
      <c r="E115" s="12" t="s">
        <v>134</v>
      </c>
      <c r="F115" s="26" t="s">
        <v>1164</v>
      </c>
      <c r="G115" s="26" t="s">
        <v>151</v>
      </c>
      <c r="H115" s="26" t="s">
        <v>1113</v>
      </c>
      <c r="I115" s="26">
        <v>8</v>
      </c>
      <c r="K115" s="26">
        <v>36</v>
      </c>
      <c r="M115" s="26" t="s">
        <v>1193</v>
      </c>
      <c r="N115" s="26" t="s">
        <v>1113</v>
      </c>
      <c r="O115" s="26"/>
      <c r="P115" s="26">
        <v>8</v>
      </c>
      <c r="Q115" s="26">
        <v>36</v>
      </c>
      <c r="R115" s="12" t="s">
        <v>2710</v>
      </c>
      <c r="S115" s="12" t="s">
        <v>2747</v>
      </c>
      <c r="T115" s="74" t="s">
        <v>347</v>
      </c>
      <c r="U115" s="74" t="s">
        <v>348</v>
      </c>
      <c r="V115" s="12" t="s">
        <v>2714</v>
      </c>
      <c r="Y115" s="12" t="s">
        <v>2796</v>
      </c>
    </row>
    <row r="116" spans="1:25" ht="49.5">
      <c r="A116" s="26">
        <v>2115</v>
      </c>
      <c r="B116" s="26">
        <v>11348000023</v>
      </c>
      <c r="C116" s="26" t="s">
        <v>135</v>
      </c>
      <c r="D116" s="26">
        <v>177</v>
      </c>
      <c r="E116" s="12" t="s">
        <v>134</v>
      </c>
      <c r="F116" s="26" t="s">
        <v>1164</v>
      </c>
      <c r="G116" s="26" t="s">
        <v>151</v>
      </c>
      <c r="H116" s="26" t="s">
        <v>1113</v>
      </c>
      <c r="I116" s="26">
        <v>8</v>
      </c>
      <c r="K116" s="26">
        <v>30</v>
      </c>
      <c r="M116" s="26" t="s">
        <v>1193</v>
      </c>
      <c r="N116" s="26" t="s">
        <v>1113</v>
      </c>
      <c r="O116" s="26"/>
      <c r="P116" s="26">
        <v>8</v>
      </c>
      <c r="Q116" s="26">
        <v>30</v>
      </c>
      <c r="R116" s="12" t="s">
        <v>2710</v>
      </c>
      <c r="S116" s="12" t="s">
        <v>1169</v>
      </c>
      <c r="T116" s="74" t="s">
        <v>349</v>
      </c>
      <c r="U116" s="74" t="s">
        <v>350</v>
      </c>
      <c r="V116" s="12" t="s">
        <v>751</v>
      </c>
      <c r="Y116" s="12" t="s">
        <v>2796</v>
      </c>
    </row>
    <row r="117" spans="1:25" ht="33">
      <c r="A117" s="26">
        <v>2116</v>
      </c>
      <c r="B117" s="26">
        <v>11347900023</v>
      </c>
      <c r="C117" s="26" t="s">
        <v>135</v>
      </c>
      <c r="D117" s="26">
        <v>176</v>
      </c>
      <c r="E117" s="12" t="s">
        <v>134</v>
      </c>
      <c r="F117" s="26" t="s">
        <v>1164</v>
      </c>
      <c r="G117" s="26" t="s">
        <v>151</v>
      </c>
      <c r="H117" s="26" t="s">
        <v>1113</v>
      </c>
      <c r="I117" s="26">
        <v>8</v>
      </c>
      <c r="K117" s="26">
        <v>28</v>
      </c>
      <c r="M117" s="26" t="s">
        <v>1193</v>
      </c>
      <c r="N117" s="26" t="s">
        <v>1113</v>
      </c>
      <c r="O117" s="26"/>
      <c r="P117" s="26">
        <v>8</v>
      </c>
      <c r="Q117" s="26">
        <v>28</v>
      </c>
      <c r="R117" s="12" t="s">
        <v>2710</v>
      </c>
      <c r="S117" s="12" t="s">
        <v>1169</v>
      </c>
      <c r="T117" s="74" t="s">
        <v>351</v>
      </c>
      <c r="U117" s="74" t="s">
        <v>352</v>
      </c>
      <c r="V117" s="12" t="s">
        <v>751</v>
      </c>
      <c r="Y117" s="12" t="s">
        <v>2796</v>
      </c>
    </row>
    <row r="118" spans="1:25" ht="33">
      <c r="A118" s="26">
        <v>2117</v>
      </c>
      <c r="B118" s="26">
        <v>11347800023</v>
      </c>
      <c r="C118" s="26" t="s">
        <v>135</v>
      </c>
      <c r="D118" s="26">
        <v>175</v>
      </c>
      <c r="E118" s="12" t="s">
        <v>134</v>
      </c>
      <c r="F118" s="26" t="s">
        <v>1164</v>
      </c>
      <c r="G118" s="26" t="s">
        <v>151</v>
      </c>
      <c r="H118" s="26" t="s">
        <v>1113</v>
      </c>
      <c r="I118" s="26">
        <v>8</v>
      </c>
      <c r="K118" s="26">
        <v>23</v>
      </c>
      <c r="M118" s="26" t="s">
        <v>1193</v>
      </c>
      <c r="N118" s="26" t="s">
        <v>1113</v>
      </c>
      <c r="O118" s="26"/>
      <c r="P118" s="26">
        <v>8</v>
      </c>
      <c r="Q118" s="26">
        <v>23</v>
      </c>
      <c r="R118" s="12" t="s">
        <v>2710</v>
      </c>
      <c r="S118" s="12" t="s">
        <v>1169</v>
      </c>
      <c r="T118" s="74" t="s">
        <v>353</v>
      </c>
      <c r="U118" s="74" t="s">
        <v>354</v>
      </c>
      <c r="V118" s="12" t="s">
        <v>751</v>
      </c>
      <c r="Y118" s="12" t="s">
        <v>2796</v>
      </c>
    </row>
    <row r="119" spans="1:25" ht="82.5">
      <c r="A119" s="26">
        <v>2118</v>
      </c>
      <c r="B119" s="26">
        <v>11347700023</v>
      </c>
      <c r="C119" s="26" t="s">
        <v>135</v>
      </c>
      <c r="D119" s="26">
        <v>174</v>
      </c>
      <c r="E119" s="12" t="s">
        <v>134</v>
      </c>
      <c r="F119" s="26" t="s">
        <v>1164</v>
      </c>
      <c r="G119" s="26" t="s">
        <v>151</v>
      </c>
      <c r="H119" s="26" t="s">
        <v>1166</v>
      </c>
      <c r="I119" s="26">
        <v>8</v>
      </c>
      <c r="K119" s="26">
        <v>16</v>
      </c>
      <c r="M119" s="26" t="s">
        <v>1193</v>
      </c>
      <c r="N119" s="26" t="s">
        <v>1166</v>
      </c>
      <c r="O119" s="26"/>
      <c r="P119" s="26">
        <v>8</v>
      </c>
      <c r="Q119" s="26">
        <v>16</v>
      </c>
      <c r="R119" s="12" t="s">
        <v>2710</v>
      </c>
      <c r="S119" s="12" t="s">
        <v>2745</v>
      </c>
      <c r="T119" s="74" t="s">
        <v>355</v>
      </c>
      <c r="U119" s="74" t="s">
        <v>356</v>
      </c>
      <c r="V119" s="12" t="s">
        <v>697</v>
      </c>
      <c r="W119" s="12" t="s">
        <v>2785</v>
      </c>
      <c r="Y119" s="73" t="s">
        <v>2777</v>
      </c>
    </row>
    <row r="120" spans="1:25" ht="33">
      <c r="A120" s="26">
        <v>2119</v>
      </c>
      <c r="B120" s="26">
        <v>11347600023</v>
      </c>
      <c r="C120" s="26" t="s">
        <v>135</v>
      </c>
      <c r="D120" s="26">
        <v>173</v>
      </c>
      <c r="E120" s="12" t="s">
        <v>134</v>
      </c>
      <c r="F120" s="26" t="s">
        <v>1164</v>
      </c>
      <c r="G120" s="26" t="s">
        <v>151</v>
      </c>
      <c r="H120" s="26" t="s">
        <v>1113</v>
      </c>
      <c r="I120" s="26">
        <v>8</v>
      </c>
      <c r="K120" s="26">
        <v>16</v>
      </c>
      <c r="M120" s="26" t="s">
        <v>1193</v>
      </c>
      <c r="N120" s="26" t="s">
        <v>1113</v>
      </c>
      <c r="O120" s="26"/>
      <c r="P120" s="26">
        <v>8</v>
      </c>
      <c r="Q120" s="26">
        <v>16</v>
      </c>
      <c r="R120" s="12" t="s">
        <v>2710</v>
      </c>
      <c r="S120" s="12" t="s">
        <v>2711</v>
      </c>
      <c r="T120" s="74" t="s">
        <v>357</v>
      </c>
      <c r="U120" s="74" t="s">
        <v>358</v>
      </c>
      <c r="V120" s="12" t="s">
        <v>2714</v>
      </c>
      <c r="Y120" s="12" t="s">
        <v>2796</v>
      </c>
    </row>
    <row r="121" spans="1:25" ht="49.5">
      <c r="A121" s="26">
        <v>2120</v>
      </c>
      <c r="B121" s="26">
        <v>11347500023</v>
      </c>
      <c r="C121" s="26" t="s">
        <v>135</v>
      </c>
      <c r="D121" s="26">
        <v>172</v>
      </c>
      <c r="E121" s="12" t="s">
        <v>134</v>
      </c>
      <c r="F121" s="26" t="s">
        <v>1164</v>
      </c>
      <c r="G121" s="26" t="s">
        <v>151</v>
      </c>
      <c r="H121" s="26" t="s">
        <v>1166</v>
      </c>
      <c r="I121" s="26">
        <v>8</v>
      </c>
      <c r="K121" s="26">
        <v>15</v>
      </c>
      <c r="M121" s="26" t="s">
        <v>1193</v>
      </c>
      <c r="N121" s="26" t="s">
        <v>1166</v>
      </c>
      <c r="O121" s="26"/>
      <c r="P121" s="26">
        <v>8</v>
      </c>
      <c r="Q121" s="26">
        <v>15</v>
      </c>
      <c r="R121" s="12" t="s">
        <v>2710</v>
      </c>
      <c r="S121" s="12" t="s">
        <v>2711</v>
      </c>
      <c r="T121" s="74" t="s">
        <v>359</v>
      </c>
      <c r="U121" s="74" t="s">
        <v>360</v>
      </c>
      <c r="V121" s="12" t="s">
        <v>2714</v>
      </c>
      <c r="Y121" s="12" t="s">
        <v>2796</v>
      </c>
    </row>
    <row r="122" spans="1:25" ht="49.5">
      <c r="A122" s="26">
        <v>2121</v>
      </c>
      <c r="B122" s="26">
        <v>11347400023</v>
      </c>
      <c r="C122" s="26" t="s">
        <v>135</v>
      </c>
      <c r="D122" s="26">
        <v>171</v>
      </c>
      <c r="E122" s="12" t="s">
        <v>134</v>
      </c>
      <c r="F122" s="26" t="s">
        <v>1164</v>
      </c>
      <c r="G122" s="26" t="s">
        <v>151</v>
      </c>
      <c r="H122" s="26" t="s">
        <v>1166</v>
      </c>
      <c r="I122" s="26">
        <v>8</v>
      </c>
      <c r="K122" s="26">
        <v>7</v>
      </c>
      <c r="M122" s="26" t="s">
        <v>1193</v>
      </c>
      <c r="N122" s="26" t="s">
        <v>1166</v>
      </c>
      <c r="O122" s="26"/>
      <c r="P122" s="26">
        <v>8</v>
      </c>
      <c r="Q122" s="26">
        <v>7</v>
      </c>
      <c r="R122" s="12" t="s">
        <v>2710</v>
      </c>
      <c r="S122" s="12" t="s">
        <v>2711</v>
      </c>
      <c r="T122" s="74" t="s">
        <v>315</v>
      </c>
      <c r="U122" s="74" t="s">
        <v>2749</v>
      </c>
      <c r="V122" s="12" t="s">
        <v>2727</v>
      </c>
      <c r="W122" s="12" t="s">
        <v>2750</v>
      </c>
      <c r="Y122" s="12" t="s">
        <v>2796</v>
      </c>
    </row>
    <row r="123" spans="1:25" ht="231">
      <c r="A123" s="26">
        <v>2122</v>
      </c>
      <c r="B123" s="26">
        <v>11347300023</v>
      </c>
      <c r="C123" s="26" t="s">
        <v>135</v>
      </c>
      <c r="D123" s="26">
        <v>170</v>
      </c>
      <c r="E123" s="12" t="s">
        <v>134</v>
      </c>
      <c r="F123" s="26" t="s">
        <v>1164</v>
      </c>
      <c r="G123" s="26" t="s">
        <v>151</v>
      </c>
      <c r="H123" s="26" t="s">
        <v>1166</v>
      </c>
      <c r="I123" s="26">
        <v>8</v>
      </c>
      <c r="K123" s="26">
        <v>1</v>
      </c>
      <c r="M123" s="26" t="s">
        <v>1193</v>
      </c>
      <c r="N123" s="26" t="s">
        <v>1166</v>
      </c>
      <c r="O123" s="26"/>
      <c r="P123" s="26">
        <v>8</v>
      </c>
      <c r="Q123" s="26">
        <v>1</v>
      </c>
      <c r="R123" s="12" t="s">
        <v>2710</v>
      </c>
      <c r="S123" s="12" t="s">
        <v>2745</v>
      </c>
      <c r="T123" s="74" t="s">
        <v>361</v>
      </c>
      <c r="U123" s="74" t="s">
        <v>362</v>
      </c>
      <c r="V123" s="12" t="s">
        <v>702</v>
      </c>
      <c r="W123" s="12" t="s">
        <v>2789</v>
      </c>
      <c r="Y123" s="12" t="s">
        <v>2787</v>
      </c>
    </row>
    <row r="124" spans="1:25" ht="33">
      <c r="A124" s="26">
        <v>2123</v>
      </c>
      <c r="B124" s="26">
        <v>11347200023</v>
      </c>
      <c r="C124" s="26" t="s">
        <v>135</v>
      </c>
      <c r="D124" s="26">
        <v>169</v>
      </c>
      <c r="E124" s="12" t="s">
        <v>134</v>
      </c>
      <c r="F124" s="26" t="s">
        <v>1164</v>
      </c>
      <c r="G124" s="26" t="s">
        <v>151</v>
      </c>
      <c r="H124" s="26" t="s">
        <v>1113</v>
      </c>
      <c r="I124" s="26">
        <v>8</v>
      </c>
      <c r="K124" s="26">
        <v>1</v>
      </c>
      <c r="M124" s="26" t="s">
        <v>1193</v>
      </c>
      <c r="N124" s="26" t="s">
        <v>1113</v>
      </c>
      <c r="O124" s="26"/>
      <c r="P124" s="26">
        <v>8</v>
      </c>
      <c r="Q124" s="26">
        <v>1</v>
      </c>
      <c r="R124" s="12" t="s">
        <v>2710</v>
      </c>
      <c r="S124" s="12" t="s">
        <v>2711</v>
      </c>
      <c r="T124" s="74" t="s">
        <v>351</v>
      </c>
      <c r="U124" s="74" t="s">
        <v>363</v>
      </c>
      <c r="V124" s="12" t="s">
        <v>2714</v>
      </c>
      <c r="Y124" s="12" t="s">
        <v>2796</v>
      </c>
    </row>
    <row r="125" spans="1:25" ht="49.5">
      <c r="A125" s="26">
        <v>2124</v>
      </c>
      <c r="B125" s="26">
        <v>11347100023</v>
      </c>
      <c r="C125" s="26" t="s">
        <v>135</v>
      </c>
      <c r="D125" s="26">
        <v>168</v>
      </c>
      <c r="E125" s="12" t="s">
        <v>134</v>
      </c>
      <c r="F125" s="26" t="s">
        <v>1164</v>
      </c>
      <c r="G125" s="26" t="s">
        <v>151</v>
      </c>
      <c r="H125" s="26" t="s">
        <v>1113</v>
      </c>
      <c r="I125" s="26">
        <v>7</v>
      </c>
      <c r="K125" s="26">
        <v>64</v>
      </c>
      <c r="M125" s="26" t="s">
        <v>1193</v>
      </c>
      <c r="N125" s="26" t="s">
        <v>1113</v>
      </c>
      <c r="O125" s="26"/>
      <c r="P125" s="26">
        <v>7</v>
      </c>
      <c r="Q125" s="26">
        <v>64</v>
      </c>
      <c r="R125" s="12" t="s">
        <v>2710</v>
      </c>
      <c r="S125" s="12" t="s">
        <v>2711</v>
      </c>
      <c r="T125" s="74" t="s">
        <v>364</v>
      </c>
      <c r="U125" s="74" t="s">
        <v>365</v>
      </c>
      <c r="V125" s="12" t="s">
        <v>2714</v>
      </c>
      <c r="Y125" s="12" t="s">
        <v>2796</v>
      </c>
    </row>
    <row r="126" spans="1:25" ht="115.5">
      <c r="A126" s="26">
        <v>2125</v>
      </c>
      <c r="B126" s="26">
        <v>11347000023</v>
      </c>
      <c r="C126" s="26" t="s">
        <v>135</v>
      </c>
      <c r="D126" s="26">
        <v>167</v>
      </c>
      <c r="E126" s="12" t="s">
        <v>134</v>
      </c>
      <c r="F126" s="26" t="s">
        <v>1164</v>
      </c>
      <c r="G126" s="26" t="s">
        <v>151</v>
      </c>
      <c r="H126" s="26" t="s">
        <v>1113</v>
      </c>
      <c r="I126" s="26">
        <v>7</v>
      </c>
      <c r="K126" s="26">
        <v>39</v>
      </c>
      <c r="M126" s="26" t="s">
        <v>1193</v>
      </c>
      <c r="N126" s="26" t="s">
        <v>1113</v>
      </c>
      <c r="O126" s="26"/>
      <c r="P126" s="26">
        <v>7</v>
      </c>
      <c r="Q126" s="26">
        <v>39</v>
      </c>
      <c r="R126" s="12" t="s">
        <v>2710</v>
      </c>
      <c r="S126" s="12" t="s">
        <v>1169</v>
      </c>
      <c r="T126" s="74" t="s">
        <v>366</v>
      </c>
      <c r="U126" s="74" t="s">
        <v>367</v>
      </c>
      <c r="V126" s="12" t="s">
        <v>751</v>
      </c>
      <c r="W126" s="12" t="s">
        <v>2776</v>
      </c>
      <c r="Y126" s="12" t="s">
        <v>2796</v>
      </c>
    </row>
    <row r="127" spans="1:25" ht="346.5">
      <c r="A127" s="26">
        <v>2126</v>
      </c>
      <c r="B127" s="26">
        <v>11346900023</v>
      </c>
      <c r="C127" s="26" t="s">
        <v>135</v>
      </c>
      <c r="D127" s="26">
        <v>166</v>
      </c>
      <c r="E127" s="12" t="s">
        <v>134</v>
      </c>
      <c r="F127" s="26" t="s">
        <v>1164</v>
      </c>
      <c r="G127" s="26" t="s">
        <v>151</v>
      </c>
      <c r="H127" s="26" t="s">
        <v>1166</v>
      </c>
      <c r="I127" s="26">
        <v>7</v>
      </c>
      <c r="K127" s="26">
        <v>33</v>
      </c>
      <c r="M127" s="26" t="s">
        <v>1193</v>
      </c>
      <c r="N127" s="26" t="s">
        <v>1166</v>
      </c>
      <c r="O127" s="26"/>
      <c r="P127" s="26">
        <v>7</v>
      </c>
      <c r="Q127" s="26">
        <v>33</v>
      </c>
      <c r="R127" s="12" t="s">
        <v>2710</v>
      </c>
      <c r="S127" s="12" t="s">
        <v>2745</v>
      </c>
      <c r="T127" s="74" t="s">
        <v>368</v>
      </c>
      <c r="U127" s="74" t="s">
        <v>369</v>
      </c>
      <c r="V127" s="12" t="s">
        <v>702</v>
      </c>
      <c r="W127" s="12" t="s">
        <v>2778</v>
      </c>
      <c r="Y127" s="12" t="s">
        <v>2777</v>
      </c>
    </row>
    <row r="128" spans="1:25" ht="66">
      <c r="A128" s="26">
        <v>2127</v>
      </c>
      <c r="B128" s="26">
        <v>11346800023</v>
      </c>
      <c r="C128" s="26" t="s">
        <v>135</v>
      </c>
      <c r="D128" s="26">
        <v>165</v>
      </c>
      <c r="E128" s="12" t="s">
        <v>134</v>
      </c>
      <c r="F128" s="26" t="s">
        <v>1164</v>
      </c>
      <c r="G128" s="26" t="s">
        <v>151</v>
      </c>
      <c r="H128" s="26" t="s">
        <v>1166</v>
      </c>
      <c r="I128" s="26">
        <v>7</v>
      </c>
      <c r="K128" s="26">
        <v>30</v>
      </c>
      <c r="M128" s="26" t="s">
        <v>1193</v>
      </c>
      <c r="N128" s="26" t="s">
        <v>1166</v>
      </c>
      <c r="O128" s="26"/>
      <c r="P128" s="26">
        <v>7</v>
      </c>
      <c r="Q128" s="26">
        <v>30</v>
      </c>
      <c r="R128" s="12" t="s">
        <v>2710</v>
      </c>
      <c r="S128" s="12" t="s">
        <v>2745</v>
      </c>
      <c r="T128" s="74" t="s">
        <v>370</v>
      </c>
      <c r="U128" s="74" t="s">
        <v>371</v>
      </c>
      <c r="V128" s="12" t="s">
        <v>697</v>
      </c>
      <c r="W128" s="12" t="s">
        <v>1681</v>
      </c>
      <c r="Y128" s="12" t="s">
        <v>2777</v>
      </c>
    </row>
    <row r="129" spans="1:25" ht="346.5">
      <c r="A129" s="26">
        <v>2128</v>
      </c>
      <c r="B129" s="26">
        <v>11346700023</v>
      </c>
      <c r="C129" s="26" t="s">
        <v>135</v>
      </c>
      <c r="D129" s="26">
        <v>164</v>
      </c>
      <c r="E129" s="12" t="s">
        <v>134</v>
      </c>
      <c r="F129" s="26" t="s">
        <v>1164</v>
      </c>
      <c r="G129" s="26" t="s">
        <v>151</v>
      </c>
      <c r="H129" s="26" t="s">
        <v>1166</v>
      </c>
      <c r="I129" s="26">
        <v>7</v>
      </c>
      <c r="K129" s="26">
        <v>16</v>
      </c>
      <c r="M129" s="26" t="s">
        <v>1193</v>
      </c>
      <c r="N129" s="26" t="s">
        <v>1166</v>
      </c>
      <c r="O129" s="26"/>
      <c r="P129" s="26">
        <v>7</v>
      </c>
      <c r="Q129" s="26">
        <v>16</v>
      </c>
      <c r="R129" s="12" t="s">
        <v>2710</v>
      </c>
      <c r="S129" s="12" t="s">
        <v>2745</v>
      </c>
      <c r="T129" s="74" t="s">
        <v>372</v>
      </c>
      <c r="U129" s="74" t="s">
        <v>373</v>
      </c>
      <c r="V129" s="12" t="s">
        <v>702</v>
      </c>
      <c r="W129" s="12" t="s">
        <v>2784</v>
      </c>
      <c r="Y129" s="12" t="s">
        <v>2777</v>
      </c>
    </row>
    <row r="130" spans="1:25" ht="409.5">
      <c r="A130" s="26">
        <v>2129</v>
      </c>
      <c r="B130" s="26">
        <v>11346600023</v>
      </c>
      <c r="C130" s="26" t="s">
        <v>135</v>
      </c>
      <c r="D130" s="26">
        <v>163</v>
      </c>
      <c r="E130" s="12" t="s">
        <v>134</v>
      </c>
      <c r="F130" s="26" t="s">
        <v>1164</v>
      </c>
      <c r="G130" s="26" t="s">
        <v>151</v>
      </c>
      <c r="H130" s="26" t="s">
        <v>1113</v>
      </c>
      <c r="I130" s="26">
        <v>5</v>
      </c>
      <c r="K130" s="26">
        <v>42</v>
      </c>
      <c r="M130" s="26" t="s">
        <v>1151</v>
      </c>
      <c r="N130" s="26" t="s">
        <v>1113</v>
      </c>
      <c r="O130" s="26"/>
      <c r="P130" s="26">
        <v>5</v>
      </c>
      <c r="Q130" s="26">
        <v>42</v>
      </c>
      <c r="R130" s="12" t="s">
        <v>2710</v>
      </c>
      <c r="S130" s="12" t="s">
        <v>2711</v>
      </c>
      <c r="T130" s="74" t="s">
        <v>374</v>
      </c>
      <c r="U130" s="75" t="s">
        <v>375</v>
      </c>
      <c r="V130" s="12" t="s">
        <v>2714</v>
      </c>
      <c r="W130" s="12" t="s">
        <v>2715</v>
      </c>
      <c r="Y130" s="12" t="s">
        <v>2796</v>
      </c>
    </row>
    <row r="131" spans="1:25" ht="66">
      <c r="A131" s="26">
        <v>2130</v>
      </c>
      <c r="B131" s="26">
        <v>11346500023</v>
      </c>
      <c r="C131" s="26" t="s">
        <v>135</v>
      </c>
      <c r="D131" s="26">
        <v>162</v>
      </c>
      <c r="E131" s="12" t="s">
        <v>134</v>
      </c>
      <c r="F131" s="26" t="s">
        <v>1164</v>
      </c>
      <c r="G131" s="26" t="s">
        <v>151</v>
      </c>
      <c r="H131" s="26" t="s">
        <v>1166</v>
      </c>
      <c r="I131" s="26">
        <v>5</v>
      </c>
      <c r="K131" s="26">
        <v>28</v>
      </c>
      <c r="M131" s="26" t="s">
        <v>1193</v>
      </c>
      <c r="N131" s="26" t="s">
        <v>1166</v>
      </c>
      <c r="O131" s="26"/>
      <c r="P131" s="26">
        <v>5</v>
      </c>
      <c r="Q131" s="26">
        <v>28</v>
      </c>
      <c r="R131" s="12" t="s">
        <v>2725</v>
      </c>
      <c r="S131" s="12" t="s">
        <v>2726</v>
      </c>
      <c r="T131" s="74" t="s">
        <v>376</v>
      </c>
      <c r="U131" s="74" t="s">
        <v>377</v>
      </c>
      <c r="V131" s="12" t="s">
        <v>702</v>
      </c>
      <c r="W131" s="12" t="s">
        <v>2799</v>
      </c>
      <c r="Y131" s="12" t="s">
        <v>2797</v>
      </c>
    </row>
    <row r="132" spans="1:25" ht="99">
      <c r="A132" s="26">
        <v>2131</v>
      </c>
      <c r="B132" s="26">
        <v>11346400023</v>
      </c>
      <c r="C132" s="26" t="s">
        <v>135</v>
      </c>
      <c r="D132" s="26">
        <v>161</v>
      </c>
      <c r="E132" s="12" t="s">
        <v>134</v>
      </c>
      <c r="F132" s="26" t="s">
        <v>1164</v>
      </c>
      <c r="G132" s="26" t="s">
        <v>151</v>
      </c>
      <c r="H132" s="26" t="s">
        <v>1113</v>
      </c>
      <c r="I132" s="26">
        <v>5</v>
      </c>
      <c r="K132" s="26">
        <v>15</v>
      </c>
      <c r="M132" s="26" t="s">
        <v>1193</v>
      </c>
      <c r="N132" s="26" t="s">
        <v>1113</v>
      </c>
      <c r="O132" s="26"/>
      <c r="P132" s="26">
        <v>5</v>
      </c>
      <c r="Q132" s="26">
        <v>15</v>
      </c>
      <c r="R132" s="12" t="s">
        <v>2725</v>
      </c>
      <c r="S132" s="12" t="s">
        <v>2729</v>
      </c>
      <c r="T132" s="74" t="s">
        <v>313</v>
      </c>
      <c r="U132" s="74" t="s">
        <v>378</v>
      </c>
      <c r="V132" s="12" t="s">
        <v>697</v>
      </c>
      <c r="W132" s="12" t="s">
        <v>2792</v>
      </c>
      <c r="Y132" s="12" t="s">
        <v>2793</v>
      </c>
    </row>
    <row r="133" spans="1:25" ht="181.5">
      <c r="A133" s="26">
        <v>2132</v>
      </c>
      <c r="B133" s="26">
        <v>11346300023</v>
      </c>
      <c r="C133" s="26" t="s">
        <v>135</v>
      </c>
      <c r="D133" s="26">
        <v>160</v>
      </c>
      <c r="E133" s="12" t="s">
        <v>134</v>
      </c>
      <c r="F133" s="26" t="s">
        <v>1164</v>
      </c>
      <c r="G133" s="26" t="s">
        <v>151</v>
      </c>
      <c r="H133" s="26" t="s">
        <v>1113</v>
      </c>
      <c r="I133" s="26">
        <v>5</v>
      </c>
      <c r="K133" s="26">
        <v>1</v>
      </c>
      <c r="M133" s="26" t="s">
        <v>1193</v>
      </c>
      <c r="N133" s="26" t="s">
        <v>1113</v>
      </c>
      <c r="O133" s="26"/>
      <c r="P133" s="26">
        <v>5</v>
      </c>
      <c r="Q133" s="26">
        <v>1</v>
      </c>
      <c r="R133" s="12" t="s">
        <v>2735</v>
      </c>
      <c r="S133" s="12" t="s">
        <v>2751</v>
      </c>
      <c r="T133" s="74" t="s">
        <v>313</v>
      </c>
      <c r="U133" s="74" t="s">
        <v>379</v>
      </c>
      <c r="V133" s="21" t="s">
        <v>702</v>
      </c>
      <c r="W133" s="21" t="s">
        <v>2886</v>
      </c>
      <c r="X133" s="21"/>
      <c r="Y133" s="21" t="s">
        <v>1527</v>
      </c>
    </row>
    <row r="134" spans="1:25" ht="264">
      <c r="A134" s="26">
        <v>2133</v>
      </c>
      <c r="B134" s="26">
        <v>11346200023</v>
      </c>
      <c r="C134" s="26" t="s">
        <v>135</v>
      </c>
      <c r="D134" s="26">
        <v>159</v>
      </c>
      <c r="E134" s="12" t="s">
        <v>134</v>
      </c>
      <c r="F134" s="26" t="s">
        <v>1164</v>
      </c>
      <c r="G134" s="26" t="s">
        <v>151</v>
      </c>
      <c r="H134" s="26" t="s">
        <v>1166</v>
      </c>
      <c r="I134" s="26">
        <v>4</v>
      </c>
      <c r="K134" s="26">
        <v>5</v>
      </c>
      <c r="M134" s="26" t="s">
        <v>1193</v>
      </c>
      <c r="N134" s="26" t="s">
        <v>1166</v>
      </c>
      <c r="O134" s="26"/>
      <c r="P134" s="26">
        <v>4</v>
      </c>
      <c r="Q134" s="26">
        <v>5</v>
      </c>
      <c r="R134" s="12" t="s">
        <v>2710</v>
      </c>
      <c r="S134" s="12" t="s">
        <v>2745</v>
      </c>
      <c r="T134" s="74" t="s">
        <v>380</v>
      </c>
      <c r="U134" s="74" t="s">
        <v>381</v>
      </c>
      <c r="V134" s="12" t="s">
        <v>704</v>
      </c>
      <c r="W134" s="12" t="s">
        <v>2779</v>
      </c>
      <c r="Y134" s="12" t="s">
        <v>2897</v>
      </c>
    </row>
    <row r="135" spans="1:25" ht="409.5">
      <c r="A135" s="26">
        <v>2134</v>
      </c>
      <c r="B135" s="26">
        <v>11346100023</v>
      </c>
      <c r="C135" s="26" t="s">
        <v>135</v>
      </c>
      <c r="D135" s="26">
        <v>158</v>
      </c>
      <c r="E135" s="12" t="s">
        <v>134</v>
      </c>
      <c r="F135" s="26" t="s">
        <v>1164</v>
      </c>
      <c r="G135" s="26" t="s">
        <v>151</v>
      </c>
      <c r="H135" s="26" t="s">
        <v>1166</v>
      </c>
      <c r="I135" s="26">
        <v>3</v>
      </c>
      <c r="K135" s="26">
        <v>49</v>
      </c>
      <c r="M135" s="26" t="s">
        <v>1193</v>
      </c>
      <c r="N135" s="26" t="s">
        <v>1166</v>
      </c>
      <c r="O135" s="26"/>
      <c r="P135" s="26">
        <v>3</v>
      </c>
      <c r="Q135" s="26">
        <v>49</v>
      </c>
      <c r="R135" s="12" t="s">
        <v>2735</v>
      </c>
      <c r="S135" s="12" t="s">
        <v>2752</v>
      </c>
      <c r="T135" s="74" t="s">
        <v>382</v>
      </c>
      <c r="U135" s="74" t="s">
        <v>383</v>
      </c>
      <c r="V135" s="12" t="s">
        <v>704</v>
      </c>
      <c r="W135" s="12" t="s">
        <v>2788</v>
      </c>
      <c r="Y135" s="12" t="s">
        <v>2787</v>
      </c>
    </row>
    <row r="136" spans="1:25" ht="99">
      <c r="A136" s="26">
        <v>2135</v>
      </c>
      <c r="B136" s="26">
        <v>11346000023</v>
      </c>
      <c r="C136" s="26" t="s">
        <v>135</v>
      </c>
      <c r="D136" s="26">
        <v>157</v>
      </c>
      <c r="E136" s="12" t="s">
        <v>134</v>
      </c>
      <c r="F136" s="26" t="s">
        <v>1164</v>
      </c>
      <c r="G136" s="26" t="s">
        <v>151</v>
      </c>
      <c r="H136" s="26" t="s">
        <v>1113</v>
      </c>
      <c r="I136" s="26">
        <v>3</v>
      </c>
      <c r="K136" s="26">
        <v>18</v>
      </c>
      <c r="M136" s="26" t="s">
        <v>1193</v>
      </c>
      <c r="N136" s="26" t="s">
        <v>1113</v>
      </c>
      <c r="O136" s="26"/>
      <c r="P136" s="26">
        <v>3</v>
      </c>
      <c r="Q136" s="26">
        <v>18</v>
      </c>
      <c r="R136" s="12" t="s">
        <v>2710</v>
      </c>
      <c r="S136" s="12" t="s">
        <v>2711</v>
      </c>
      <c r="T136" s="74" t="s">
        <v>384</v>
      </c>
      <c r="U136" s="74" t="s">
        <v>385</v>
      </c>
      <c r="V136" s="12" t="s">
        <v>2714</v>
      </c>
      <c r="Y136" s="12" t="s">
        <v>2796</v>
      </c>
    </row>
    <row r="137" spans="1:25" ht="82.5">
      <c r="A137" s="26">
        <v>2136</v>
      </c>
      <c r="B137" s="26">
        <v>11332900023</v>
      </c>
      <c r="C137" s="26" t="s">
        <v>136</v>
      </c>
      <c r="D137" s="26">
        <v>156</v>
      </c>
      <c r="E137" s="12" t="s">
        <v>1163</v>
      </c>
      <c r="F137" s="26" t="s">
        <v>1164</v>
      </c>
      <c r="G137" s="26" t="s">
        <v>152</v>
      </c>
      <c r="H137" s="26" t="s">
        <v>1166</v>
      </c>
      <c r="I137" s="26">
        <v>3</v>
      </c>
      <c r="J137" s="26">
        <v>3</v>
      </c>
      <c r="K137" s="26">
        <v>6</v>
      </c>
      <c r="M137" s="26" t="s">
        <v>1193</v>
      </c>
      <c r="N137" s="26" t="s">
        <v>1166</v>
      </c>
      <c r="O137" s="26">
        <v>3</v>
      </c>
      <c r="P137" s="26">
        <v>3</v>
      </c>
      <c r="Q137" s="26">
        <v>6</v>
      </c>
      <c r="R137" s="12" t="s">
        <v>2710</v>
      </c>
      <c r="S137" s="12" t="s">
        <v>2747</v>
      </c>
      <c r="T137" s="74" t="s">
        <v>386</v>
      </c>
      <c r="U137" s="74" t="s">
        <v>387</v>
      </c>
      <c r="V137" s="12" t="s">
        <v>702</v>
      </c>
      <c r="W137" s="12" t="s">
        <v>2780</v>
      </c>
      <c r="X137" s="12" t="s">
        <v>2873</v>
      </c>
      <c r="Y137" s="12" t="s">
        <v>2777</v>
      </c>
    </row>
    <row r="138" spans="1:25" ht="379.5">
      <c r="A138" s="26">
        <v>2137</v>
      </c>
      <c r="B138" s="26">
        <v>11332800023</v>
      </c>
      <c r="C138" s="26" t="s">
        <v>136</v>
      </c>
      <c r="D138" s="26">
        <v>155</v>
      </c>
      <c r="E138" s="12" t="s">
        <v>1163</v>
      </c>
      <c r="F138" s="26" t="s">
        <v>1164</v>
      </c>
      <c r="G138" s="26" t="s">
        <v>152</v>
      </c>
      <c r="H138" s="26" t="s">
        <v>1166</v>
      </c>
      <c r="I138" s="26">
        <v>19</v>
      </c>
      <c r="J138" s="26" t="s">
        <v>1579</v>
      </c>
      <c r="K138" s="26">
        <v>29</v>
      </c>
      <c r="M138" s="26" t="s">
        <v>1193</v>
      </c>
      <c r="N138" s="26" t="s">
        <v>1166</v>
      </c>
      <c r="O138" s="26" t="s">
        <v>1579</v>
      </c>
      <c r="P138" s="26">
        <v>19</v>
      </c>
      <c r="Q138" s="26">
        <v>29</v>
      </c>
      <c r="R138" s="12" t="s">
        <v>2725</v>
      </c>
      <c r="S138" s="12" t="s">
        <v>2729</v>
      </c>
      <c r="T138" s="74" t="s">
        <v>388</v>
      </c>
      <c r="U138" s="74" t="s">
        <v>389</v>
      </c>
      <c r="V138" s="12" t="s">
        <v>702</v>
      </c>
      <c r="W138" s="12" t="s">
        <v>2871</v>
      </c>
      <c r="Y138" s="12" t="s">
        <v>2793</v>
      </c>
    </row>
    <row r="139" spans="1:25" ht="297">
      <c r="A139" s="26">
        <v>2138</v>
      </c>
      <c r="B139" s="26">
        <v>11332700023</v>
      </c>
      <c r="C139" s="26" t="s">
        <v>136</v>
      </c>
      <c r="D139" s="26">
        <v>154</v>
      </c>
      <c r="E139" s="12" t="s">
        <v>1163</v>
      </c>
      <c r="F139" s="26" t="s">
        <v>1164</v>
      </c>
      <c r="G139" s="26" t="s">
        <v>152</v>
      </c>
      <c r="H139" s="26" t="s">
        <v>1166</v>
      </c>
      <c r="I139" s="26">
        <v>19</v>
      </c>
      <c r="J139" s="26" t="s">
        <v>1579</v>
      </c>
      <c r="K139" s="26">
        <v>23</v>
      </c>
      <c r="M139" s="26" t="s">
        <v>1193</v>
      </c>
      <c r="N139" s="26" t="s">
        <v>1166</v>
      </c>
      <c r="O139" s="26" t="s">
        <v>1579</v>
      </c>
      <c r="P139" s="26">
        <v>19</v>
      </c>
      <c r="Q139" s="26">
        <v>23</v>
      </c>
      <c r="R139" s="12" t="s">
        <v>2725</v>
      </c>
      <c r="S139" s="12" t="s">
        <v>2729</v>
      </c>
      <c r="T139" s="74" t="s">
        <v>390</v>
      </c>
      <c r="U139" s="74" t="s">
        <v>389</v>
      </c>
      <c r="V139" s="12" t="s">
        <v>702</v>
      </c>
      <c r="W139" s="12" t="s">
        <v>2883</v>
      </c>
      <c r="Y139" s="12" t="s">
        <v>2793</v>
      </c>
    </row>
    <row r="140" spans="1:25" ht="33">
      <c r="A140" s="26">
        <v>2139</v>
      </c>
      <c r="B140" s="26">
        <v>11332600023</v>
      </c>
      <c r="C140" s="26" t="s">
        <v>136</v>
      </c>
      <c r="D140" s="26">
        <v>153</v>
      </c>
      <c r="E140" s="12" t="s">
        <v>1163</v>
      </c>
      <c r="F140" s="26" t="s">
        <v>1164</v>
      </c>
      <c r="G140" s="26" t="s">
        <v>152</v>
      </c>
      <c r="H140" s="26" t="s">
        <v>1166</v>
      </c>
      <c r="I140" s="26">
        <v>23</v>
      </c>
      <c r="J140" s="26" t="s">
        <v>1594</v>
      </c>
      <c r="K140" s="26">
        <v>37</v>
      </c>
      <c r="M140" s="26" t="s">
        <v>1193</v>
      </c>
      <c r="N140" s="26" t="s">
        <v>1166</v>
      </c>
      <c r="O140" s="26" t="s">
        <v>1594</v>
      </c>
      <c r="P140" s="26">
        <v>23</v>
      </c>
      <c r="Q140" s="26">
        <v>37</v>
      </c>
      <c r="R140" s="12" t="s">
        <v>2710</v>
      </c>
      <c r="S140" s="12" t="s">
        <v>2753</v>
      </c>
      <c r="T140" s="74" t="s">
        <v>391</v>
      </c>
      <c r="U140" s="74" t="s">
        <v>392</v>
      </c>
      <c r="V140" s="12" t="s">
        <v>702</v>
      </c>
      <c r="W140" s="12" t="s">
        <v>2781</v>
      </c>
      <c r="Y140" s="12" t="s">
        <v>2777</v>
      </c>
    </row>
    <row r="141" spans="1:25" ht="33">
      <c r="A141" s="26">
        <v>2140</v>
      </c>
      <c r="B141" s="26">
        <v>11332500023</v>
      </c>
      <c r="C141" s="26" t="s">
        <v>136</v>
      </c>
      <c r="D141" s="26">
        <v>152</v>
      </c>
      <c r="E141" s="12" t="s">
        <v>1163</v>
      </c>
      <c r="F141" s="26" t="s">
        <v>1164</v>
      </c>
      <c r="G141" s="26" t="s">
        <v>152</v>
      </c>
      <c r="H141" s="26" t="s">
        <v>1166</v>
      </c>
      <c r="I141" s="26">
        <v>37</v>
      </c>
      <c r="J141" s="26" t="s">
        <v>1235</v>
      </c>
      <c r="K141" s="26">
        <v>9</v>
      </c>
      <c r="M141" s="26" t="s">
        <v>1193</v>
      </c>
      <c r="N141" s="26" t="s">
        <v>1166</v>
      </c>
      <c r="O141" s="26" t="s">
        <v>1235</v>
      </c>
      <c r="P141" s="26">
        <v>37</v>
      </c>
      <c r="Q141" s="26">
        <v>9</v>
      </c>
      <c r="R141" s="12" t="s">
        <v>2710</v>
      </c>
      <c r="S141" s="12" t="s">
        <v>2753</v>
      </c>
      <c r="T141" s="74" t="s">
        <v>393</v>
      </c>
      <c r="U141" s="74" t="s">
        <v>394</v>
      </c>
      <c r="V141" s="12" t="s">
        <v>697</v>
      </c>
      <c r="W141" s="12" t="s">
        <v>2791</v>
      </c>
      <c r="Y141" s="12" t="s">
        <v>2787</v>
      </c>
    </row>
    <row r="142" spans="1:25" ht="115.5">
      <c r="A142" s="26">
        <v>2141</v>
      </c>
      <c r="B142" s="26">
        <v>11332400023</v>
      </c>
      <c r="C142" s="26" t="s">
        <v>136</v>
      </c>
      <c r="D142" s="26">
        <v>151</v>
      </c>
      <c r="E142" s="12" t="s">
        <v>1163</v>
      </c>
      <c r="F142" s="26" t="s">
        <v>1164</v>
      </c>
      <c r="G142" s="26" t="s">
        <v>152</v>
      </c>
      <c r="H142" s="26" t="s">
        <v>1166</v>
      </c>
      <c r="I142" s="26">
        <v>37</v>
      </c>
      <c r="J142" s="26" t="s">
        <v>1235</v>
      </c>
      <c r="K142" s="26">
        <v>61</v>
      </c>
      <c r="M142" s="26" t="s">
        <v>1151</v>
      </c>
      <c r="N142" s="26" t="s">
        <v>1166</v>
      </c>
      <c r="O142" s="26" t="s">
        <v>1235</v>
      </c>
      <c r="P142" s="26">
        <v>37</v>
      </c>
      <c r="Q142" s="26">
        <v>61</v>
      </c>
      <c r="R142" s="12" t="s">
        <v>2710</v>
      </c>
      <c r="S142" s="12" t="s">
        <v>2711</v>
      </c>
      <c r="T142" s="74" t="s">
        <v>395</v>
      </c>
      <c r="U142" s="74" t="s">
        <v>396</v>
      </c>
      <c r="V142" s="12" t="s">
        <v>2741</v>
      </c>
      <c r="W142" s="12" t="s">
        <v>2754</v>
      </c>
      <c r="Y142" s="12" t="s">
        <v>2796</v>
      </c>
    </row>
    <row r="143" spans="1:25" ht="49.5">
      <c r="A143" s="26">
        <v>2142</v>
      </c>
      <c r="B143" s="26">
        <v>11332300023</v>
      </c>
      <c r="C143" s="26" t="s">
        <v>136</v>
      </c>
      <c r="D143" s="26">
        <v>150</v>
      </c>
      <c r="E143" s="12" t="s">
        <v>1163</v>
      </c>
      <c r="F143" s="26" t="s">
        <v>1164</v>
      </c>
      <c r="G143" s="26" t="s">
        <v>152</v>
      </c>
      <c r="H143" s="26" t="s">
        <v>1166</v>
      </c>
      <c r="I143" s="26">
        <v>37</v>
      </c>
      <c r="J143" s="26" t="s">
        <v>1235</v>
      </c>
      <c r="K143" s="26">
        <v>61</v>
      </c>
      <c r="M143" s="26" t="s">
        <v>1193</v>
      </c>
      <c r="N143" s="26" t="s">
        <v>1166</v>
      </c>
      <c r="O143" s="26" t="s">
        <v>1235</v>
      </c>
      <c r="P143" s="26">
        <v>37</v>
      </c>
      <c r="Q143" s="26">
        <v>61</v>
      </c>
      <c r="R143" s="12" t="s">
        <v>2725</v>
      </c>
      <c r="S143" s="12" t="s">
        <v>2726</v>
      </c>
      <c r="T143" s="74" t="s">
        <v>397</v>
      </c>
      <c r="U143" s="74" t="s">
        <v>398</v>
      </c>
      <c r="V143" s="12" t="s">
        <v>697</v>
      </c>
      <c r="Y143" s="12" t="s">
        <v>2797</v>
      </c>
    </row>
    <row r="144" spans="1:25" ht="33">
      <c r="A144" s="26">
        <v>2143</v>
      </c>
      <c r="B144" s="26">
        <v>11332200023</v>
      </c>
      <c r="C144" s="26" t="s">
        <v>136</v>
      </c>
      <c r="D144" s="26">
        <v>149</v>
      </c>
      <c r="E144" s="12" t="s">
        <v>1163</v>
      </c>
      <c r="F144" s="26" t="s">
        <v>1164</v>
      </c>
      <c r="G144" s="26" t="s">
        <v>152</v>
      </c>
      <c r="H144" s="26" t="s">
        <v>1166</v>
      </c>
      <c r="I144" s="26">
        <v>37</v>
      </c>
      <c r="J144" s="26" t="s">
        <v>1235</v>
      </c>
      <c r="K144" s="26">
        <v>39</v>
      </c>
      <c r="M144" s="26" t="s">
        <v>1193</v>
      </c>
      <c r="N144" s="26" t="s">
        <v>1166</v>
      </c>
      <c r="O144" s="26" t="s">
        <v>1235</v>
      </c>
      <c r="P144" s="26">
        <v>37</v>
      </c>
      <c r="Q144" s="26">
        <v>39</v>
      </c>
      <c r="R144" s="12" t="s">
        <v>2725</v>
      </c>
      <c r="S144" s="12" t="s">
        <v>2726</v>
      </c>
      <c r="T144" s="74" t="s">
        <v>399</v>
      </c>
      <c r="U144" s="74" t="s">
        <v>400</v>
      </c>
      <c r="V144" s="12" t="s">
        <v>697</v>
      </c>
      <c r="Y144" s="12" t="s">
        <v>2797</v>
      </c>
    </row>
    <row r="145" spans="1:25" ht="33">
      <c r="A145" s="26">
        <v>2144</v>
      </c>
      <c r="B145" s="26">
        <v>11332100023</v>
      </c>
      <c r="C145" s="26" t="s">
        <v>136</v>
      </c>
      <c r="D145" s="26">
        <v>148</v>
      </c>
      <c r="E145" s="12" t="s">
        <v>1163</v>
      </c>
      <c r="F145" s="26" t="s">
        <v>1164</v>
      </c>
      <c r="G145" s="26" t="s">
        <v>152</v>
      </c>
      <c r="H145" s="26" t="s">
        <v>1166</v>
      </c>
      <c r="I145" s="26">
        <v>37</v>
      </c>
      <c r="J145" s="26" t="s">
        <v>1235</v>
      </c>
      <c r="K145" s="26">
        <v>37</v>
      </c>
      <c r="M145" s="26" t="s">
        <v>1193</v>
      </c>
      <c r="N145" s="26" t="s">
        <v>1166</v>
      </c>
      <c r="O145" s="26" t="s">
        <v>1235</v>
      </c>
      <c r="P145" s="26">
        <v>37</v>
      </c>
      <c r="Q145" s="26">
        <v>37</v>
      </c>
      <c r="R145" s="12" t="s">
        <v>2725</v>
      </c>
      <c r="S145" s="12" t="s">
        <v>2726</v>
      </c>
      <c r="T145" s="74" t="s">
        <v>401</v>
      </c>
      <c r="U145" s="74" t="s">
        <v>402</v>
      </c>
      <c r="V145" s="12" t="s">
        <v>697</v>
      </c>
      <c r="Y145" s="12" t="s">
        <v>2797</v>
      </c>
    </row>
    <row r="146" spans="1:25" ht="82.5">
      <c r="A146" s="26">
        <v>2145</v>
      </c>
      <c r="B146" s="26">
        <v>11332000023</v>
      </c>
      <c r="C146" s="26" t="s">
        <v>136</v>
      </c>
      <c r="D146" s="26">
        <v>147</v>
      </c>
      <c r="E146" s="12" t="s">
        <v>1163</v>
      </c>
      <c r="F146" s="26" t="s">
        <v>1164</v>
      </c>
      <c r="G146" s="26" t="s">
        <v>152</v>
      </c>
      <c r="H146" s="26" t="s">
        <v>1113</v>
      </c>
      <c r="I146" s="26">
        <v>41</v>
      </c>
      <c r="J146" s="26" t="s">
        <v>1093</v>
      </c>
      <c r="K146" s="26">
        <v>45</v>
      </c>
      <c r="M146" s="26" t="s">
        <v>1151</v>
      </c>
      <c r="N146" s="26" t="s">
        <v>1113</v>
      </c>
      <c r="O146" s="26" t="s">
        <v>1093</v>
      </c>
      <c r="P146" s="26">
        <v>41</v>
      </c>
      <c r="Q146" s="26">
        <v>45</v>
      </c>
      <c r="R146" s="12" t="s">
        <v>2710</v>
      </c>
      <c r="S146" s="12" t="s">
        <v>2739</v>
      </c>
      <c r="T146" s="74" t="s">
        <v>403</v>
      </c>
      <c r="U146" s="74" t="s">
        <v>404</v>
      </c>
      <c r="V146" s="12" t="s">
        <v>2714</v>
      </c>
      <c r="Y146" s="12" t="s">
        <v>2796</v>
      </c>
    </row>
    <row r="147" spans="1:25" ht="198">
      <c r="A147" s="26">
        <v>2146</v>
      </c>
      <c r="B147" s="26">
        <v>11331900023</v>
      </c>
      <c r="C147" s="26" t="s">
        <v>136</v>
      </c>
      <c r="D147" s="26">
        <v>146</v>
      </c>
      <c r="E147" s="12" t="s">
        <v>1163</v>
      </c>
      <c r="F147" s="26" t="s">
        <v>1164</v>
      </c>
      <c r="G147" s="26" t="s">
        <v>152</v>
      </c>
      <c r="H147" s="26" t="s">
        <v>1166</v>
      </c>
      <c r="I147" s="26">
        <v>45</v>
      </c>
      <c r="J147" s="26" t="s">
        <v>153</v>
      </c>
      <c r="K147" s="26">
        <v>47</v>
      </c>
      <c r="M147" s="26" t="s">
        <v>1193</v>
      </c>
      <c r="N147" s="26" t="s">
        <v>1166</v>
      </c>
      <c r="O147" s="26" t="s">
        <v>153</v>
      </c>
      <c r="P147" s="26">
        <v>45</v>
      </c>
      <c r="Q147" s="26">
        <v>47</v>
      </c>
      <c r="R147" s="12" t="s">
        <v>2710</v>
      </c>
      <c r="S147" s="12" t="s">
        <v>2753</v>
      </c>
      <c r="T147" s="74" t="s">
        <v>405</v>
      </c>
      <c r="U147" s="75" t="s">
        <v>406</v>
      </c>
      <c r="V147" s="12" t="s">
        <v>702</v>
      </c>
      <c r="W147" s="12" t="s">
        <v>2790</v>
      </c>
      <c r="Y147" s="12" t="s">
        <v>2787</v>
      </c>
    </row>
    <row r="148" spans="1:25" ht="115.5">
      <c r="A148" s="26">
        <v>2147</v>
      </c>
      <c r="B148" s="26">
        <v>11331800023</v>
      </c>
      <c r="C148" s="26" t="s">
        <v>136</v>
      </c>
      <c r="D148" s="26">
        <v>145</v>
      </c>
      <c r="E148" s="12" t="s">
        <v>1163</v>
      </c>
      <c r="F148" s="26" t="s">
        <v>1164</v>
      </c>
      <c r="G148" s="26" t="s">
        <v>152</v>
      </c>
      <c r="H148" s="26" t="s">
        <v>1166</v>
      </c>
      <c r="I148" s="26">
        <v>46</v>
      </c>
      <c r="J148" s="26" t="s">
        <v>154</v>
      </c>
      <c r="K148" s="26">
        <v>55</v>
      </c>
      <c r="M148" s="26" t="s">
        <v>1193</v>
      </c>
      <c r="N148" s="26" t="s">
        <v>1166</v>
      </c>
      <c r="O148" s="26" t="s">
        <v>154</v>
      </c>
      <c r="P148" s="26">
        <v>46</v>
      </c>
      <c r="Q148" s="26">
        <v>55</v>
      </c>
      <c r="R148" s="12" t="s">
        <v>763</v>
      </c>
      <c r="S148" s="12" t="s">
        <v>764</v>
      </c>
      <c r="T148" s="75" t="s">
        <v>407</v>
      </c>
      <c r="U148" s="74" t="s">
        <v>2515</v>
      </c>
      <c r="V148" s="12" t="s">
        <v>575</v>
      </c>
      <c r="W148" s="12" t="s">
        <v>2820</v>
      </c>
      <c r="Y148" s="12" t="s">
        <v>2867</v>
      </c>
    </row>
    <row r="149" spans="1:25" ht="49.5">
      <c r="A149" s="26">
        <v>2148</v>
      </c>
      <c r="B149" s="26">
        <v>11331700023</v>
      </c>
      <c r="C149" s="26" t="s">
        <v>136</v>
      </c>
      <c r="D149" s="26">
        <v>144</v>
      </c>
      <c r="E149" s="12" t="s">
        <v>1163</v>
      </c>
      <c r="F149" s="26" t="s">
        <v>1164</v>
      </c>
      <c r="G149" s="26" t="s">
        <v>152</v>
      </c>
      <c r="H149" s="26" t="s">
        <v>1166</v>
      </c>
      <c r="I149" s="26">
        <v>52</v>
      </c>
      <c r="J149" s="26" t="s">
        <v>2695</v>
      </c>
      <c r="K149" s="26">
        <v>21</v>
      </c>
      <c r="M149" s="26" t="s">
        <v>1193</v>
      </c>
      <c r="N149" s="26" t="s">
        <v>1166</v>
      </c>
      <c r="O149" s="26" t="s">
        <v>2695</v>
      </c>
      <c r="P149" s="26">
        <v>52</v>
      </c>
      <c r="Q149" s="26">
        <v>21</v>
      </c>
      <c r="R149" s="12" t="s">
        <v>2725</v>
      </c>
      <c r="S149" s="12" t="s">
        <v>2755</v>
      </c>
      <c r="T149" s="74" t="s">
        <v>408</v>
      </c>
      <c r="U149" s="74" t="s">
        <v>409</v>
      </c>
      <c r="V149" s="12" t="s">
        <v>575</v>
      </c>
      <c r="W149" s="12" t="s">
        <v>2821</v>
      </c>
      <c r="Y149" s="12" t="s">
        <v>2867</v>
      </c>
    </row>
    <row r="150" spans="1:25" ht="49.5">
      <c r="A150" s="26">
        <v>2149</v>
      </c>
      <c r="B150" s="26">
        <v>11331600023</v>
      </c>
      <c r="C150" s="26" t="s">
        <v>136</v>
      </c>
      <c r="D150" s="26">
        <v>143</v>
      </c>
      <c r="E150" s="12" t="s">
        <v>1163</v>
      </c>
      <c r="F150" s="26" t="s">
        <v>1164</v>
      </c>
      <c r="G150" s="26" t="s">
        <v>152</v>
      </c>
      <c r="H150" s="26" t="s">
        <v>1113</v>
      </c>
      <c r="I150" s="26">
        <v>54</v>
      </c>
      <c r="J150" s="26" t="s">
        <v>1659</v>
      </c>
      <c r="K150" s="26">
        <v>64</v>
      </c>
      <c r="M150" s="26" t="s">
        <v>1151</v>
      </c>
      <c r="N150" s="26" t="s">
        <v>1113</v>
      </c>
      <c r="O150" s="26" t="s">
        <v>1659</v>
      </c>
      <c r="P150" s="26">
        <v>54</v>
      </c>
      <c r="Q150" s="26">
        <v>64</v>
      </c>
      <c r="R150" s="12" t="s">
        <v>2725</v>
      </c>
      <c r="S150" s="12" t="s">
        <v>2726</v>
      </c>
      <c r="T150" s="74" t="s">
        <v>410</v>
      </c>
      <c r="U150" s="74" t="s">
        <v>411</v>
      </c>
      <c r="V150" s="12" t="s">
        <v>697</v>
      </c>
      <c r="W150" s="12" t="s">
        <v>2880</v>
      </c>
      <c r="X150" s="12" t="s">
        <v>2881</v>
      </c>
      <c r="Y150" s="12" t="s">
        <v>2797</v>
      </c>
    </row>
    <row r="151" spans="1:25" ht="49.5">
      <c r="A151" s="26">
        <v>2150</v>
      </c>
      <c r="B151" s="26">
        <v>11331500023</v>
      </c>
      <c r="C151" s="26" t="s">
        <v>136</v>
      </c>
      <c r="D151" s="26">
        <v>142</v>
      </c>
      <c r="E151" s="12" t="s">
        <v>1163</v>
      </c>
      <c r="F151" s="26" t="s">
        <v>1164</v>
      </c>
      <c r="G151" s="26" t="s">
        <v>152</v>
      </c>
      <c r="H151" s="26" t="s">
        <v>1113</v>
      </c>
      <c r="I151" s="26">
        <v>54</v>
      </c>
      <c r="J151" s="26" t="s">
        <v>1659</v>
      </c>
      <c r="K151" s="26">
        <v>40</v>
      </c>
      <c r="M151" s="26" t="s">
        <v>1151</v>
      </c>
      <c r="N151" s="26" t="s">
        <v>1113</v>
      </c>
      <c r="O151" s="26" t="s">
        <v>1659</v>
      </c>
      <c r="P151" s="26">
        <v>54</v>
      </c>
      <c r="Q151" s="26">
        <v>40</v>
      </c>
      <c r="R151" s="12" t="s">
        <v>2725</v>
      </c>
      <c r="S151" s="12" t="s">
        <v>2726</v>
      </c>
      <c r="T151" s="74" t="s">
        <v>412</v>
      </c>
      <c r="U151" s="74" t="s">
        <v>413</v>
      </c>
      <c r="V151" s="12" t="s">
        <v>702</v>
      </c>
      <c r="W151" s="12" t="s">
        <v>2879</v>
      </c>
      <c r="X151" s="12" t="s">
        <v>2881</v>
      </c>
      <c r="Y151" s="12" t="s">
        <v>2797</v>
      </c>
    </row>
    <row r="152" spans="1:25" ht="49.5">
      <c r="A152" s="26">
        <v>2151</v>
      </c>
      <c r="B152" s="26">
        <v>11331400023</v>
      </c>
      <c r="C152" s="26" t="s">
        <v>136</v>
      </c>
      <c r="D152" s="26">
        <v>141</v>
      </c>
      <c r="E152" s="12" t="s">
        <v>1163</v>
      </c>
      <c r="F152" s="26" t="s">
        <v>1164</v>
      </c>
      <c r="G152" s="26" t="s">
        <v>152</v>
      </c>
      <c r="H152" s="26" t="s">
        <v>1113</v>
      </c>
      <c r="I152" s="26">
        <v>54</v>
      </c>
      <c r="J152" s="26" t="s">
        <v>1659</v>
      </c>
      <c r="K152" s="26">
        <v>40</v>
      </c>
      <c r="M152" s="26" t="s">
        <v>1151</v>
      </c>
      <c r="N152" s="26" t="s">
        <v>1113</v>
      </c>
      <c r="O152" s="26" t="s">
        <v>1659</v>
      </c>
      <c r="P152" s="26">
        <v>54</v>
      </c>
      <c r="Q152" s="26">
        <v>40</v>
      </c>
      <c r="R152" s="12" t="s">
        <v>2725</v>
      </c>
      <c r="S152" s="12" t="s">
        <v>2726</v>
      </c>
      <c r="T152" s="74" t="s">
        <v>414</v>
      </c>
      <c r="U152" s="74" t="s">
        <v>415</v>
      </c>
      <c r="V152" s="12" t="s">
        <v>702</v>
      </c>
      <c r="W152" s="12" t="s">
        <v>2884</v>
      </c>
      <c r="X152" s="12" t="s">
        <v>2881</v>
      </c>
      <c r="Y152" s="12" t="s">
        <v>2797</v>
      </c>
    </row>
    <row r="153" spans="1:25" ht="33">
      <c r="A153" s="26">
        <v>2152</v>
      </c>
      <c r="B153" s="26">
        <v>11331300023</v>
      </c>
      <c r="C153" s="26" t="s">
        <v>136</v>
      </c>
      <c r="D153" s="26">
        <v>140</v>
      </c>
      <c r="E153" s="12" t="s">
        <v>1163</v>
      </c>
      <c r="F153" s="26" t="s">
        <v>1164</v>
      </c>
      <c r="G153" s="26" t="s">
        <v>152</v>
      </c>
      <c r="H153" s="26" t="s">
        <v>1113</v>
      </c>
      <c r="I153" s="26">
        <v>55</v>
      </c>
      <c r="J153" s="26" t="s">
        <v>1659</v>
      </c>
      <c r="K153" s="26">
        <v>36</v>
      </c>
      <c r="M153" s="26" t="s">
        <v>1151</v>
      </c>
      <c r="N153" s="26" t="s">
        <v>1113</v>
      </c>
      <c r="O153" s="26" t="s">
        <v>1659</v>
      </c>
      <c r="P153" s="26">
        <v>55</v>
      </c>
      <c r="Q153" s="26">
        <v>36</v>
      </c>
      <c r="R153" s="12" t="s">
        <v>2725</v>
      </c>
      <c r="S153" s="12" t="s">
        <v>2726</v>
      </c>
      <c r="T153" s="74" t="s">
        <v>416</v>
      </c>
      <c r="U153" s="74" t="s">
        <v>417</v>
      </c>
      <c r="V153" s="12" t="s">
        <v>697</v>
      </c>
      <c r="Y153" s="12" t="s">
        <v>2797</v>
      </c>
    </row>
    <row r="154" spans="1:25" ht="33">
      <c r="A154" s="26">
        <v>2153</v>
      </c>
      <c r="B154" s="26">
        <v>11331200023</v>
      </c>
      <c r="C154" s="26" t="s">
        <v>136</v>
      </c>
      <c r="D154" s="26">
        <v>139</v>
      </c>
      <c r="E154" s="12" t="s">
        <v>1163</v>
      </c>
      <c r="F154" s="26" t="s">
        <v>1164</v>
      </c>
      <c r="G154" s="26" t="s">
        <v>152</v>
      </c>
      <c r="H154" s="26" t="s">
        <v>1113</v>
      </c>
      <c r="I154" s="26">
        <v>55</v>
      </c>
      <c r="J154" s="26" t="s">
        <v>1659</v>
      </c>
      <c r="K154" s="26">
        <v>26</v>
      </c>
      <c r="M154" s="26" t="s">
        <v>1151</v>
      </c>
      <c r="N154" s="26" t="s">
        <v>1113</v>
      </c>
      <c r="O154" s="26" t="s">
        <v>1659</v>
      </c>
      <c r="P154" s="26">
        <v>55</v>
      </c>
      <c r="Q154" s="26">
        <v>26</v>
      </c>
      <c r="R154" s="12" t="s">
        <v>2725</v>
      </c>
      <c r="S154" s="12" t="s">
        <v>2726</v>
      </c>
      <c r="T154" s="74" t="s">
        <v>418</v>
      </c>
      <c r="U154" s="74" t="s">
        <v>2701</v>
      </c>
      <c r="V154" s="12" t="s">
        <v>697</v>
      </c>
      <c r="Y154" s="12" t="s">
        <v>2797</v>
      </c>
    </row>
    <row r="155" spans="1:25" ht="33">
      <c r="A155" s="26">
        <v>2154</v>
      </c>
      <c r="B155" s="26">
        <v>11331100023</v>
      </c>
      <c r="C155" s="26" t="s">
        <v>136</v>
      </c>
      <c r="D155" s="26">
        <v>138</v>
      </c>
      <c r="E155" s="12" t="s">
        <v>1163</v>
      </c>
      <c r="F155" s="26" t="s">
        <v>1164</v>
      </c>
      <c r="G155" s="26" t="s">
        <v>152</v>
      </c>
      <c r="H155" s="26" t="s">
        <v>1113</v>
      </c>
      <c r="I155" s="26">
        <v>55</v>
      </c>
      <c r="J155" s="26" t="s">
        <v>1659</v>
      </c>
      <c r="K155" s="26">
        <v>10</v>
      </c>
      <c r="M155" s="26" t="s">
        <v>1151</v>
      </c>
      <c r="N155" s="26" t="s">
        <v>1113</v>
      </c>
      <c r="O155" s="26" t="s">
        <v>1659</v>
      </c>
      <c r="P155" s="26">
        <v>55</v>
      </c>
      <c r="Q155" s="26">
        <v>10</v>
      </c>
      <c r="R155" s="12" t="s">
        <v>2725</v>
      </c>
      <c r="S155" s="12" t="s">
        <v>2726</v>
      </c>
      <c r="T155" s="74" t="s">
        <v>419</v>
      </c>
      <c r="U155" s="74" t="s">
        <v>420</v>
      </c>
      <c r="V155" s="12" t="s">
        <v>697</v>
      </c>
      <c r="Y155" s="12" t="s">
        <v>2797</v>
      </c>
    </row>
    <row r="156" spans="1:25" ht="49.5">
      <c r="A156" s="26">
        <v>2155</v>
      </c>
      <c r="B156" s="26">
        <v>11331000023</v>
      </c>
      <c r="C156" s="26" t="s">
        <v>136</v>
      </c>
      <c r="D156" s="26">
        <v>137</v>
      </c>
      <c r="E156" s="12" t="s">
        <v>1163</v>
      </c>
      <c r="F156" s="26" t="s">
        <v>1164</v>
      </c>
      <c r="G156" s="26" t="s">
        <v>152</v>
      </c>
      <c r="H156" s="26" t="s">
        <v>1166</v>
      </c>
      <c r="I156" s="26">
        <v>56</v>
      </c>
      <c r="J156" s="26" t="s">
        <v>155</v>
      </c>
      <c r="K156" s="26">
        <v>64</v>
      </c>
      <c r="M156" s="26" t="s">
        <v>1151</v>
      </c>
      <c r="N156" s="26" t="s">
        <v>1166</v>
      </c>
      <c r="O156" s="26" t="s">
        <v>155</v>
      </c>
      <c r="P156" s="26">
        <v>56</v>
      </c>
      <c r="Q156" s="26">
        <v>64</v>
      </c>
      <c r="R156" s="12" t="s">
        <v>2725</v>
      </c>
      <c r="S156" s="12" t="s">
        <v>2726</v>
      </c>
      <c r="T156" s="74" t="s">
        <v>421</v>
      </c>
      <c r="U156" s="74" t="s">
        <v>422</v>
      </c>
      <c r="V156" s="12" t="s">
        <v>697</v>
      </c>
      <c r="Y156" s="12" t="s">
        <v>2797</v>
      </c>
    </row>
    <row r="157" spans="1:25" ht="49.5">
      <c r="A157" s="26">
        <v>2156</v>
      </c>
      <c r="B157" s="26">
        <v>11330900023</v>
      </c>
      <c r="C157" s="26" t="s">
        <v>136</v>
      </c>
      <c r="D157" s="26">
        <v>136</v>
      </c>
      <c r="E157" s="12" t="s">
        <v>1163</v>
      </c>
      <c r="F157" s="26" t="s">
        <v>1164</v>
      </c>
      <c r="G157" s="26" t="s">
        <v>152</v>
      </c>
      <c r="H157" s="26" t="s">
        <v>1166</v>
      </c>
      <c r="I157" s="26">
        <v>56</v>
      </c>
      <c r="J157" s="26" t="s">
        <v>155</v>
      </c>
      <c r="K157" s="26">
        <v>60</v>
      </c>
      <c r="M157" s="26" t="s">
        <v>1151</v>
      </c>
      <c r="N157" s="26" t="s">
        <v>1166</v>
      </c>
      <c r="O157" s="26" t="s">
        <v>155</v>
      </c>
      <c r="P157" s="26">
        <v>56</v>
      </c>
      <c r="Q157" s="26">
        <v>60</v>
      </c>
      <c r="R157" s="12" t="s">
        <v>2725</v>
      </c>
      <c r="S157" s="12" t="s">
        <v>2726</v>
      </c>
      <c r="T157" s="74" t="s">
        <v>421</v>
      </c>
      <c r="U157" s="74" t="s">
        <v>423</v>
      </c>
      <c r="V157" s="12" t="s">
        <v>697</v>
      </c>
      <c r="Y157" s="12" t="s">
        <v>2797</v>
      </c>
    </row>
    <row r="158" spans="1:25" ht="49.5">
      <c r="A158" s="26">
        <v>2157</v>
      </c>
      <c r="B158" s="26">
        <v>11330800023</v>
      </c>
      <c r="C158" s="26" t="s">
        <v>136</v>
      </c>
      <c r="D158" s="26">
        <v>135</v>
      </c>
      <c r="E158" s="12" t="s">
        <v>1163</v>
      </c>
      <c r="F158" s="26" t="s">
        <v>1164</v>
      </c>
      <c r="G158" s="26" t="s">
        <v>152</v>
      </c>
      <c r="H158" s="26" t="s">
        <v>1113</v>
      </c>
      <c r="I158" s="26">
        <v>56</v>
      </c>
      <c r="J158" s="26" t="s">
        <v>156</v>
      </c>
      <c r="K158" s="26">
        <v>32</v>
      </c>
      <c r="M158" s="26" t="s">
        <v>1151</v>
      </c>
      <c r="N158" s="26" t="s">
        <v>1113</v>
      </c>
      <c r="O158" s="26" t="s">
        <v>156</v>
      </c>
      <c r="P158" s="26">
        <v>56</v>
      </c>
      <c r="Q158" s="26">
        <v>32</v>
      </c>
      <c r="R158" s="12" t="s">
        <v>2725</v>
      </c>
      <c r="S158" s="12" t="s">
        <v>2726</v>
      </c>
      <c r="T158" s="74" t="s">
        <v>424</v>
      </c>
      <c r="U158" s="74" t="s">
        <v>425</v>
      </c>
      <c r="V158" s="12" t="s">
        <v>702</v>
      </c>
      <c r="W158" s="12" t="s">
        <v>2885</v>
      </c>
      <c r="X158" s="12" t="s">
        <v>2881</v>
      </c>
      <c r="Y158" s="12" t="s">
        <v>2797</v>
      </c>
    </row>
    <row r="159" spans="1:25" ht="49.5">
      <c r="A159" s="26">
        <v>2158</v>
      </c>
      <c r="B159" s="26">
        <v>11330700023</v>
      </c>
      <c r="C159" s="26" t="s">
        <v>136</v>
      </c>
      <c r="D159" s="26">
        <v>134</v>
      </c>
      <c r="E159" s="12" t="s">
        <v>1163</v>
      </c>
      <c r="F159" s="26" t="s">
        <v>1164</v>
      </c>
      <c r="G159" s="26" t="s">
        <v>152</v>
      </c>
      <c r="H159" s="26" t="s">
        <v>1113</v>
      </c>
      <c r="I159" s="26">
        <v>56</v>
      </c>
      <c r="J159" s="26" t="s">
        <v>156</v>
      </c>
      <c r="K159" s="26">
        <v>23</v>
      </c>
      <c r="M159" s="26" t="s">
        <v>1151</v>
      </c>
      <c r="N159" s="26" t="s">
        <v>1113</v>
      </c>
      <c r="O159" s="26" t="s">
        <v>156</v>
      </c>
      <c r="P159" s="26">
        <v>56</v>
      </c>
      <c r="Q159" s="26">
        <v>23</v>
      </c>
      <c r="R159" s="12" t="s">
        <v>2725</v>
      </c>
      <c r="S159" s="12" t="s">
        <v>2726</v>
      </c>
      <c r="T159" s="74" t="s">
        <v>426</v>
      </c>
      <c r="U159" s="74" t="s">
        <v>427</v>
      </c>
      <c r="V159" s="12" t="s">
        <v>702</v>
      </c>
      <c r="W159" s="12" t="s">
        <v>2885</v>
      </c>
      <c r="X159" s="12" t="s">
        <v>2881</v>
      </c>
      <c r="Y159" s="12" t="s">
        <v>2797</v>
      </c>
    </row>
    <row r="160" spans="1:25" ht="49.5">
      <c r="A160" s="26">
        <v>2159</v>
      </c>
      <c r="B160" s="26">
        <v>11330600023</v>
      </c>
      <c r="C160" s="26" t="s">
        <v>136</v>
      </c>
      <c r="D160" s="26">
        <v>133</v>
      </c>
      <c r="E160" s="12" t="s">
        <v>1163</v>
      </c>
      <c r="F160" s="26" t="s">
        <v>1164</v>
      </c>
      <c r="G160" s="26" t="s">
        <v>152</v>
      </c>
      <c r="H160" s="26" t="s">
        <v>1113</v>
      </c>
      <c r="I160" s="26">
        <v>56</v>
      </c>
      <c r="J160" s="26" t="s">
        <v>156</v>
      </c>
      <c r="K160" s="26">
        <v>16</v>
      </c>
      <c r="M160" s="26" t="s">
        <v>1151</v>
      </c>
      <c r="N160" s="26" t="s">
        <v>1113</v>
      </c>
      <c r="O160" s="26" t="s">
        <v>156</v>
      </c>
      <c r="P160" s="26">
        <v>56</v>
      </c>
      <c r="Q160" s="26">
        <v>16</v>
      </c>
      <c r="R160" s="12" t="s">
        <v>2725</v>
      </c>
      <c r="S160" s="12" t="s">
        <v>2726</v>
      </c>
      <c r="T160" s="74" t="s">
        <v>428</v>
      </c>
      <c r="U160" s="74" t="s">
        <v>429</v>
      </c>
      <c r="V160" s="12" t="s">
        <v>702</v>
      </c>
      <c r="W160" s="12" t="s">
        <v>2885</v>
      </c>
      <c r="X160" s="12" t="s">
        <v>2881</v>
      </c>
      <c r="Y160" s="12" t="s">
        <v>2797</v>
      </c>
    </row>
    <row r="161" spans="1:25" ht="82.5">
      <c r="A161" s="26">
        <v>2160</v>
      </c>
      <c r="B161" s="26">
        <v>11330500023</v>
      </c>
      <c r="C161" s="26" t="s">
        <v>136</v>
      </c>
      <c r="D161" s="26">
        <v>132</v>
      </c>
      <c r="E161" s="12" t="s">
        <v>1163</v>
      </c>
      <c r="F161" s="26" t="s">
        <v>1164</v>
      </c>
      <c r="G161" s="26" t="s">
        <v>152</v>
      </c>
      <c r="H161" s="26" t="s">
        <v>1113</v>
      </c>
      <c r="I161" s="26">
        <v>57</v>
      </c>
      <c r="J161" s="26" t="s">
        <v>157</v>
      </c>
      <c r="K161" s="26">
        <v>28</v>
      </c>
      <c r="M161" s="26" t="s">
        <v>1151</v>
      </c>
      <c r="N161" s="26" t="s">
        <v>1113</v>
      </c>
      <c r="O161" s="26" t="s">
        <v>157</v>
      </c>
      <c r="P161" s="26">
        <v>57</v>
      </c>
      <c r="Q161" s="26">
        <v>28</v>
      </c>
      <c r="R161" s="12" t="s">
        <v>2725</v>
      </c>
      <c r="S161" s="12" t="s">
        <v>2726</v>
      </c>
      <c r="T161" s="74" t="s">
        <v>430</v>
      </c>
      <c r="U161" s="74" t="s">
        <v>431</v>
      </c>
      <c r="V161" s="12" t="s">
        <v>697</v>
      </c>
      <c r="Y161" s="12" t="s">
        <v>2797</v>
      </c>
    </row>
    <row r="162" spans="1:25" ht="49.5">
      <c r="A162" s="26">
        <v>2161</v>
      </c>
      <c r="B162" s="26">
        <v>11330400023</v>
      </c>
      <c r="C162" s="26" t="s">
        <v>136</v>
      </c>
      <c r="D162" s="26">
        <v>131</v>
      </c>
      <c r="E162" s="12" t="s">
        <v>1163</v>
      </c>
      <c r="F162" s="26" t="s">
        <v>1164</v>
      </c>
      <c r="G162" s="26" t="s">
        <v>152</v>
      </c>
      <c r="H162" s="26" t="s">
        <v>1166</v>
      </c>
      <c r="I162" s="26">
        <v>57</v>
      </c>
      <c r="J162" s="26" t="s">
        <v>157</v>
      </c>
      <c r="K162" s="26">
        <v>25</v>
      </c>
      <c r="M162" s="26" t="s">
        <v>1151</v>
      </c>
      <c r="N162" s="26" t="s">
        <v>1166</v>
      </c>
      <c r="O162" s="26" t="s">
        <v>157</v>
      </c>
      <c r="P162" s="26">
        <v>57</v>
      </c>
      <c r="Q162" s="26">
        <v>25</v>
      </c>
      <c r="R162" s="12" t="s">
        <v>2725</v>
      </c>
      <c r="S162" s="12" t="s">
        <v>2726</v>
      </c>
      <c r="T162" s="74" t="s">
        <v>432</v>
      </c>
      <c r="U162" s="74" t="s">
        <v>433</v>
      </c>
      <c r="V162" s="12" t="s">
        <v>697</v>
      </c>
      <c r="Y162" s="12" t="s">
        <v>2797</v>
      </c>
    </row>
    <row r="163" spans="1:25" ht="49.5">
      <c r="A163" s="26">
        <v>2162</v>
      </c>
      <c r="B163" s="26">
        <v>11330300023</v>
      </c>
      <c r="C163" s="26" t="s">
        <v>136</v>
      </c>
      <c r="D163" s="26">
        <v>130</v>
      </c>
      <c r="E163" s="12" t="s">
        <v>1163</v>
      </c>
      <c r="F163" s="26" t="s">
        <v>1164</v>
      </c>
      <c r="G163" s="26" t="s">
        <v>152</v>
      </c>
      <c r="H163" s="26" t="s">
        <v>1166</v>
      </c>
      <c r="I163" s="26">
        <v>57</v>
      </c>
      <c r="J163" s="26" t="s">
        <v>155</v>
      </c>
      <c r="K163" s="26">
        <v>1</v>
      </c>
      <c r="M163" s="26" t="s">
        <v>1151</v>
      </c>
      <c r="N163" s="26" t="s">
        <v>1166</v>
      </c>
      <c r="O163" s="26" t="s">
        <v>155</v>
      </c>
      <c r="P163" s="26">
        <v>57</v>
      </c>
      <c r="Q163" s="26">
        <v>1</v>
      </c>
      <c r="R163" s="12" t="s">
        <v>2725</v>
      </c>
      <c r="S163" s="12" t="s">
        <v>2726</v>
      </c>
      <c r="T163" s="74" t="s">
        <v>434</v>
      </c>
      <c r="U163" s="74" t="s">
        <v>435</v>
      </c>
      <c r="V163" s="12" t="s">
        <v>697</v>
      </c>
      <c r="W163" s="12" t="s">
        <v>2800</v>
      </c>
      <c r="Y163" s="12" t="s">
        <v>2797</v>
      </c>
    </row>
    <row r="164" spans="1:25" ht="115.5">
      <c r="A164" s="26">
        <v>2163</v>
      </c>
      <c r="B164" s="26">
        <v>11330200023</v>
      </c>
      <c r="C164" s="26" t="s">
        <v>136</v>
      </c>
      <c r="D164" s="26">
        <v>129</v>
      </c>
      <c r="E164" s="12" t="s">
        <v>1163</v>
      </c>
      <c r="F164" s="26" t="s">
        <v>1164</v>
      </c>
      <c r="G164" s="26" t="s">
        <v>152</v>
      </c>
      <c r="H164" s="26" t="s">
        <v>1113</v>
      </c>
      <c r="I164" s="26">
        <v>60</v>
      </c>
      <c r="J164" s="26" t="s">
        <v>1749</v>
      </c>
      <c r="K164" s="26">
        <v>47</v>
      </c>
      <c r="M164" s="26" t="s">
        <v>1151</v>
      </c>
      <c r="N164" s="26" t="s">
        <v>1113</v>
      </c>
      <c r="O164" s="26" t="s">
        <v>1749</v>
      </c>
      <c r="P164" s="26">
        <v>60</v>
      </c>
      <c r="Q164" s="26">
        <v>47</v>
      </c>
      <c r="R164" s="12" t="s">
        <v>2735</v>
      </c>
      <c r="S164" s="12" t="s">
        <v>2752</v>
      </c>
      <c r="T164" s="74" t="s">
        <v>436</v>
      </c>
      <c r="U164" s="74" t="s">
        <v>437</v>
      </c>
      <c r="V164" s="21" t="s">
        <v>702</v>
      </c>
      <c r="W164" s="21" t="s">
        <v>2887</v>
      </c>
      <c r="X164" s="21"/>
      <c r="Y164" s="21" t="s">
        <v>1527</v>
      </c>
    </row>
    <row r="165" spans="1:25" ht="49.5">
      <c r="A165" s="26">
        <v>2164</v>
      </c>
      <c r="B165" s="26">
        <v>11330100023</v>
      </c>
      <c r="C165" s="26" t="s">
        <v>136</v>
      </c>
      <c r="D165" s="26">
        <v>128</v>
      </c>
      <c r="E165" s="12" t="s">
        <v>1163</v>
      </c>
      <c r="F165" s="26" t="s">
        <v>1164</v>
      </c>
      <c r="G165" s="26" t="s">
        <v>152</v>
      </c>
      <c r="H165" s="26" t="s">
        <v>1166</v>
      </c>
      <c r="I165" s="26">
        <v>65</v>
      </c>
      <c r="J165" s="26" t="s">
        <v>158</v>
      </c>
      <c r="K165" s="26">
        <v>13</v>
      </c>
      <c r="M165" s="26" t="s">
        <v>1151</v>
      </c>
      <c r="N165" s="26" t="s">
        <v>1166</v>
      </c>
      <c r="O165" s="26" t="s">
        <v>158</v>
      </c>
      <c r="P165" s="26">
        <v>65</v>
      </c>
      <c r="Q165" s="26">
        <v>13</v>
      </c>
      <c r="R165" s="12" t="s">
        <v>2735</v>
      </c>
      <c r="S165" s="12" t="s">
        <v>2736</v>
      </c>
      <c r="T165" s="74" t="s">
        <v>438</v>
      </c>
      <c r="U165" s="74" t="s">
        <v>2701</v>
      </c>
      <c r="V165" s="12" t="s">
        <v>704</v>
      </c>
      <c r="W165" s="12" t="s">
        <v>523</v>
      </c>
      <c r="Y165" s="12" t="s">
        <v>2897</v>
      </c>
    </row>
    <row r="166" spans="1:25" ht="66">
      <c r="A166" s="26">
        <v>2165</v>
      </c>
      <c r="B166" s="26">
        <v>11330000023</v>
      </c>
      <c r="C166" s="26" t="s">
        <v>136</v>
      </c>
      <c r="D166" s="26">
        <v>127</v>
      </c>
      <c r="E166" s="12" t="s">
        <v>1163</v>
      </c>
      <c r="F166" s="26" t="s">
        <v>1164</v>
      </c>
      <c r="G166" s="26" t="s">
        <v>152</v>
      </c>
      <c r="H166" s="26" t="s">
        <v>1113</v>
      </c>
      <c r="I166" s="26">
        <v>78</v>
      </c>
      <c r="J166" s="26" t="s">
        <v>159</v>
      </c>
      <c r="K166" s="26">
        <v>4</v>
      </c>
      <c r="M166" s="26" t="s">
        <v>1151</v>
      </c>
      <c r="N166" s="26" t="s">
        <v>1113</v>
      </c>
      <c r="O166" s="26" t="s">
        <v>159</v>
      </c>
      <c r="P166" s="26">
        <v>78</v>
      </c>
      <c r="Q166" s="26">
        <v>4</v>
      </c>
      <c r="R166" s="12" t="s">
        <v>2725</v>
      </c>
      <c r="S166" s="12" t="s">
        <v>2726</v>
      </c>
      <c r="T166" s="74" t="s">
        <v>439</v>
      </c>
      <c r="U166" s="74" t="s">
        <v>440</v>
      </c>
      <c r="V166" s="12" t="s">
        <v>697</v>
      </c>
      <c r="W166" s="12" t="s">
        <v>2878</v>
      </c>
      <c r="X166" s="12" t="s">
        <v>2881</v>
      </c>
      <c r="Y166" s="12" t="s">
        <v>2797</v>
      </c>
    </row>
    <row r="167" spans="1:25" ht="33">
      <c r="A167" s="26">
        <v>2166</v>
      </c>
      <c r="B167" s="26">
        <v>11329900023</v>
      </c>
      <c r="C167" s="26" t="s">
        <v>136</v>
      </c>
      <c r="D167" s="26">
        <v>126</v>
      </c>
      <c r="E167" s="12" t="s">
        <v>1163</v>
      </c>
      <c r="F167" s="26" t="s">
        <v>1164</v>
      </c>
      <c r="G167" s="26" t="s">
        <v>152</v>
      </c>
      <c r="H167" s="26" t="s">
        <v>1113</v>
      </c>
      <c r="I167" s="26">
        <v>79</v>
      </c>
      <c r="J167" s="26" t="s">
        <v>2305</v>
      </c>
      <c r="K167" s="26">
        <v>58</v>
      </c>
      <c r="M167" s="26" t="s">
        <v>1151</v>
      </c>
      <c r="N167" s="26" t="s">
        <v>1113</v>
      </c>
      <c r="O167" s="26" t="s">
        <v>2305</v>
      </c>
      <c r="P167" s="26">
        <v>79</v>
      </c>
      <c r="Q167" s="26">
        <v>58</v>
      </c>
      <c r="R167" s="12" t="s">
        <v>2725</v>
      </c>
      <c r="S167" s="12" t="s">
        <v>2726</v>
      </c>
      <c r="T167" s="74" t="s">
        <v>414</v>
      </c>
      <c r="U167" s="74" t="s">
        <v>415</v>
      </c>
      <c r="V167" s="12" t="s">
        <v>697</v>
      </c>
      <c r="Y167" s="12" t="s">
        <v>2797</v>
      </c>
    </row>
    <row r="168" spans="1:25" ht="33">
      <c r="A168" s="26">
        <v>2167</v>
      </c>
      <c r="B168" s="26">
        <v>11329800023</v>
      </c>
      <c r="C168" s="26" t="s">
        <v>136</v>
      </c>
      <c r="D168" s="26">
        <v>125</v>
      </c>
      <c r="E168" s="12" t="s">
        <v>1163</v>
      </c>
      <c r="F168" s="26" t="s">
        <v>1164</v>
      </c>
      <c r="G168" s="26" t="s">
        <v>152</v>
      </c>
      <c r="H168" s="26" t="s">
        <v>1113</v>
      </c>
      <c r="I168" s="26">
        <v>113</v>
      </c>
      <c r="J168" s="26" t="s">
        <v>2275</v>
      </c>
      <c r="K168" s="26">
        <v>43</v>
      </c>
      <c r="M168" s="26" t="s">
        <v>1151</v>
      </c>
      <c r="N168" s="26" t="s">
        <v>1113</v>
      </c>
      <c r="O168" s="26" t="s">
        <v>2275</v>
      </c>
      <c r="P168" s="26">
        <v>113</v>
      </c>
      <c r="Q168" s="26">
        <v>43</v>
      </c>
      <c r="R168" s="12" t="s">
        <v>2725</v>
      </c>
      <c r="S168" s="12" t="s">
        <v>2726</v>
      </c>
      <c r="T168" s="74" t="s">
        <v>441</v>
      </c>
      <c r="U168" s="74" t="s">
        <v>442</v>
      </c>
      <c r="V168" s="12" t="s">
        <v>702</v>
      </c>
      <c r="W168" s="12" t="s">
        <v>2801</v>
      </c>
      <c r="Y168" s="12" t="s">
        <v>2797</v>
      </c>
    </row>
    <row r="169" spans="1:25" ht="165">
      <c r="A169" s="26">
        <v>2168</v>
      </c>
      <c r="B169" s="26">
        <v>11329700023</v>
      </c>
      <c r="C169" s="26" t="s">
        <v>136</v>
      </c>
      <c r="D169" s="26">
        <v>124</v>
      </c>
      <c r="E169" s="12" t="s">
        <v>1163</v>
      </c>
      <c r="F169" s="26" t="s">
        <v>1164</v>
      </c>
      <c r="G169" s="26" t="s">
        <v>152</v>
      </c>
      <c r="H169" s="26" t="s">
        <v>1166</v>
      </c>
      <c r="I169" s="26">
        <v>113</v>
      </c>
      <c r="J169" s="26" t="s">
        <v>978</v>
      </c>
      <c r="K169" s="26">
        <v>34</v>
      </c>
      <c r="M169" s="26" t="s">
        <v>1193</v>
      </c>
      <c r="N169" s="26" t="s">
        <v>1166</v>
      </c>
      <c r="O169" s="26" t="s">
        <v>978</v>
      </c>
      <c r="P169" s="26">
        <v>113</v>
      </c>
      <c r="Q169" s="26">
        <v>34</v>
      </c>
      <c r="R169" s="12" t="s">
        <v>2725</v>
      </c>
      <c r="S169" s="12" t="s">
        <v>2726</v>
      </c>
      <c r="T169" s="75" t="s">
        <v>443</v>
      </c>
      <c r="U169" s="74" t="s">
        <v>444</v>
      </c>
      <c r="V169" s="12" t="s">
        <v>704</v>
      </c>
      <c r="W169" s="12" t="s">
        <v>2802</v>
      </c>
      <c r="Y169" s="12" t="s">
        <v>2797</v>
      </c>
    </row>
    <row r="170" spans="1:25" ht="33">
      <c r="A170" s="26">
        <v>2169</v>
      </c>
      <c r="B170" s="26">
        <v>11329600023</v>
      </c>
      <c r="C170" s="26" t="s">
        <v>136</v>
      </c>
      <c r="D170" s="26">
        <v>123</v>
      </c>
      <c r="E170" s="12" t="s">
        <v>1163</v>
      </c>
      <c r="F170" s="26" t="s">
        <v>1164</v>
      </c>
      <c r="G170" s="26" t="s">
        <v>152</v>
      </c>
      <c r="H170" s="26" t="s">
        <v>1166</v>
      </c>
      <c r="I170" s="26">
        <v>113</v>
      </c>
      <c r="J170" s="26" t="s">
        <v>978</v>
      </c>
      <c r="K170" s="26">
        <v>39</v>
      </c>
      <c r="M170" s="26" t="s">
        <v>1151</v>
      </c>
      <c r="N170" s="26" t="s">
        <v>1166</v>
      </c>
      <c r="O170" s="26" t="s">
        <v>978</v>
      </c>
      <c r="P170" s="26">
        <v>113</v>
      </c>
      <c r="Q170" s="26">
        <v>39</v>
      </c>
      <c r="R170" s="12" t="s">
        <v>2725</v>
      </c>
      <c r="S170" s="12" t="s">
        <v>2726</v>
      </c>
      <c r="T170" s="74" t="s">
        <v>445</v>
      </c>
      <c r="U170" s="74" t="s">
        <v>446</v>
      </c>
      <c r="V170" s="12" t="s">
        <v>697</v>
      </c>
      <c r="Y170" s="12" t="s">
        <v>2797</v>
      </c>
    </row>
    <row r="171" spans="1:25" ht="49.5">
      <c r="A171" s="26">
        <v>2170</v>
      </c>
      <c r="B171" s="26">
        <v>11329500023</v>
      </c>
      <c r="C171" s="26" t="s">
        <v>136</v>
      </c>
      <c r="D171" s="26">
        <v>122</v>
      </c>
      <c r="E171" s="12" t="s">
        <v>1163</v>
      </c>
      <c r="F171" s="26" t="s">
        <v>1164</v>
      </c>
      <c r="G171" s="26" t="s">
        <v>152</v>
      </c>
      <c r="H171" s="26" t="s">
        <v>1113</v>
      </c>
      <c r="I171" s="26">
        <v>113</v>
      </c>
      <c r="J171" s="26" t="s">
        <v>978</v>
      </c>
      <c r="K171" s="26">
        <v>15</v>
      </c>
      <c r="M171" s="26" t="s">
        <v>1151</v>
      </c>
      <c r="N171" s="26" t="s">
        <v>1113</v>
      </c>
      <c r="O171" s="26" t="s">
        <v>978</v>
      </c>
      <c r="P171" s="26">
        <v>113</v>
      </c>
      <c r="Q171" s="26">
        <v>15</v>
      </c>
      <c r="R171" s="12" t="s">
        <v>2725</v>
      </c>
      <c r="S171" s="12" t="s">
        <v>2726</v>
      </c>
      <c r="T171" s="74" t="s">
        <v>447</v>
      </c>
      <c r="U171" s="74" t="s">
        <v>448</v>
      </c>
      <c r="V171" s="12" t="s">
        <v>697</v>
      </c>
      <c r="W171" s="12" t="s">
        <v>2879</v>
      </c>
      <c r="X171" s="12" t="s">
        <v>2881</v>
      </c>
      <c r="Y171" s="12" t="s">
        <v>2797</v>
      </c>
    </row>
    <row r="172" spans="1:25" ht="49.5">
      <c r="A172" s="26">
        <v>2171</v>
      </c>
      <c r="B172" s="26">
        <v>11329400023</v>
      </c>
      <c r="C172" s="26" t="s">
        <v>136</v>
      </c>
      <c r="D172" s="26">
        <v>121</v>
      </c>
      <c r="E172" s="12" t="s">
        <v>1163</v>
      </c>
      <c r="F172" s="26" t="s">
        <v>1164</v>
      </c>
      <c r="G172" s="26" t="s">
        <v>152</v>
      </c>
      <c r="H172" s="26" t="s">
        <v>1113</v>
      </c>
      <c r="I172" s="26">
        <v>114</v>
      </c>
      <c r="J172" s="26" t="s">
        <v>963</v>
      </c>
      <c r="K172" s="26">
        <v>16</v>
      </c>
      <c r="M172" s="26" t="s">
        <v>1151</v>
      </c>
      <c r="N172" s="26" t="s">
        <v>1113</v>
      </c>
      <c r="O172" s="26" t="s">
        <v>963</v>
      </c>
      <c r="P172" s="26">
        <v>114</v>
      </c>
      <c r="Q172" s="26">
        <v>16</v>
      </c>
      <c r="R172" s="12" t="s">
        <v>2725</v>
      </c>
      <c r="S172" s="12" t="s">
        <v>2726</v>
      </c>
      <c r="T172" s="74" t="s">
        <v>449</v>
      </c>
      <c r="U172" s="74" t="s">
        <v>450</v>
      </c>
      <c r="V172" s="12" t="s">
        <v>702</v>
      </c>
      <c r="W172" s="12" t="s">
        <v>2803</v>
      </c>
      <c r="Y172" s="12" t="s">
        <v>2797</v>
      </c>
    </row>
    <row r="173" spans="1:25" ht="33">
      <c r="A173" s="26">
        <v>2172</v>
      </c>
      <c r="B173" s="26">
        <v>11329300023</v>
      </c>
      <c r="C173" s="26" t="s">
        <v>136</v>
      </c>
      <c r="D173" s="26">
        <v>120</v>
      </c>
      <c r="E173" s="12" t="s">
        <v>1163</v>
      </c>
      <c r="F173" s="26" t="s">
        <v>1164</v>
      </c>
      <c r="G173" s="26" t="s">
        <v>152</v>
      </c>
      <c r="H173" s="26" t="s">
        <v>1113</v>
      </c>
      <c r="I173" s="26">
        <v>120</v>
      </c>
      <c r="J173" s="26" t="s">
        <v>160</v>
      </c>
      <c r="K173" s="26">
        <v>60</v>
      </c>
      <c r="M173" s="26" t="s">
        <v>1151</v>
      </c>
      <c r="N173" s="26" t="s">
        <v>1113</v>
      </c>
      <c r="O173" s="26" t="s">
        <v>160</v>
      </c>
      <c r="P173" s="26">
        <v>120</v>
      </c>
      <c r="Q173" s="26">
        <v>60</v>
      </c>
      <c r="R173" s="12" t="s">
        <v>2725</v>
      </c>
      <c r="S173" s="12" t="s">
        <v>2726</v>
      </c>
      <c r="T173" s="74" t="s">
        <v>451</v>
      </c>
      <c r="U173" s="74" t="s">
        <v>452</v>
      </c>
      <c r="V173" s="12" t="s">
        <v>697</v>
      </c>
      <c r="Y173" s="12" t="s">
        <v>2797</v>
      </c>
    </row>
    <row r="174" spans="1:25" ht="33">
      <c r="A174" s="26">
        <v>2173</v>
      </c>
      <c r="B174" s="26">
        <v>11329200023</v>
      </c>
      <c r="C174" s="26" t="s">
        <v>136</v>
      </c>
      <c r="D174" s="26">
        <v>119</v>
      </c>
      <c r="E174" s="12" t="s">
        <v>1163</v>
      </c>
      <c r="F174" s="26" t="s">
        <v>1164</v>
      </c>
      <c r="G174" s="26" t="s">
        <v>152</v>
      </c>
      <c r="H174" s="26" t="s">
        <v>1113</v>
      </c>
      <c r="I174" s="26">
        <v>120</v>
      </c>
      <c r="J174" s="26" t="s">
        <v>161</v>
      </c>
      <c r="K174" s="26">
        <v>40</v>
      </c>
      <c r="M174" s="26" t="s">
        <v>1151</v>
      </c>
      <c r="N174" s="26" t="s">
        <v>1113</v>
      </c>
      <c r="O174" s="26" t="s">
        <v>161</v>
      </c>
      <c r="P174" s="26">
        <v>120</v>
      </c>
      <c r="Q174" s="26">
        <v>40</v>
      </c>
      <c r="R174" s="12" t="s">
        <v>2725</v>
      </c>
      <c r="S174" s="12" t="s">
        <v>2726</v>
      </c>
      <c r="T174" s="74" t="s">
        <v>451</v>
      </c>
      <c r="U174" s="74" t="s">
        <v>453</v>
      </c>
      <c r="V174" s="12" t="s">
        <v>697</v>
      </c>
      <c r="Y174" s="12" t="s">
        <v>2797</v>
      </c>
    </row>
    <row r="175" spans="1:25" ht="33">
      <c r="A175" s="26">
        <v>2174</v>
      </c>
      <c r="B175" s="26">
        <v>11329100023</v>
      </c>
      <c r="C175" s="26" t="s">
        <v>136</v>
      </c>
      <c r="D175" s="26">
        <v>118</v>
      </c>
      <c r="E175" s="12" t="s">
        <v>1163</v>
      </c>
      <c r="F175" s="26" t="s">
        <v>1164</v>
      </c>
      <c r="G175" s="26" t="s">
        <v>152</v>
      </c>
      <c r="H175" s="26" t="s">
        <v>1113</v>
      </c>
      <c r="I175" s="26">
        <v>120</v>
      </c>
      <c r="J175" s="26" t="s">
        <v>162</v>
      </c>
      <c r="K175" s="26">
        <v>22</v>
      </c>
      <c r="M175" s="26" t="s">
        <v>1151</v>
      </c>
      <c r="N175" s="26" t="s">
        <v>1113</v>
      </c>
      <c r="O175" s="26" t="s">
        <v>162</v>
      </c>
      <c r="P175" s="26">
        <v>120</v>
      </c>
      <c r="Q175" s="26">
        <v>22</v>
      </c>
      <c r="R175" s="12" t="s">
        <v>2725</v>
      </c>
      <c r="S175" s="12" t="s">
        <v>2726</v>
      </c>
      <c r="T175" s="74" t="s">
        <v>454</v>
      </c>
      <c r="U175" s="74" t="s">
        <v>455</v>
      </c>
      <c r="V175" s="12" t="s">
        <v>704</v>
      </c>
      <c r="W175" s="12" t="s">
        <v>2804</v>
      </c>
      <c r="Y175" s="12" t="s">
        <v>2797</v>
      </c>
    </row>
    <row r="176" spans="1:25" ht="33">
      <c r="A176" s="26">
        <v>2175</v>
      </c>
      <c r="B176" s="26">
        <v>11329000023</v>
      </c>
      <c r="C176" s="26" t="s">
        <v>136</v>
      </c>
      <c r="D176" s="26">
        <v>117</v>
      </c>
      <c r="E176" s="12" t="s">
        <v>1163</v>
      </c>
      <c r="F176" s="26" t="s">
        <v>1164</v>
      </c>
      <c r="G176" s="26" t="s">
        <v>152</v>
      </c>
      <c r="H176" s="26" t="s">
        <v>1113</v>
      </c>
      <c r="I176" s="26">
        <v>121</v>
      </c>
      <c r="J176" s="26" t="s">
        <v>160</v>
      </c>
      <c r="K176" s="26">
        <v>5</v>
      </c>
      <c r="M176" s="26" t="s">
        <v>1151</v>
      </c>
      <c r="N176" s="26" t="s">
        <v>1113</v>
      </c>
      <c r="O176" s="26" t="s">
        <v>160</v>
      </c>
      <c r="P176" s="26">
        <v>121</v>
      </c>
      <c r="Q176" s="26">
        <v>5</v>
      </c>
      <c r="R176" s="12" t="s">
        <v>2725</v>
      </c>
      <c r="S176" s="12" t="s">
        <v>2726</v>
      </c>
      <c r="T176" s="74" t="s">
        <v>454</v>
      </c>
      <c r="U176" s="74" t="s">
        <v>455</v>
      </c>
      <c r="V176" s="12" t="s">
        <v>704</v>
      </c>
      <c r="W176" s="12" t="s">
        <v>2804</v>
      </c>
      <c r="Y176" s="12" t="s">
        <v>2797</v>
      </c>
    </row>
    <row r="177" spans="1:25" ht="49.5">
      <c r="A177" s="26">
        <v>2176</v>
      </c>
      <c r="B177" s="26">
        <v>11328900023</v>
      </c>
      <c r="C177" s="26" t="s">
        <v>136</v>
      </c>
      <c r="D177" s="26">
        <v>116</v>
      </c>
      <c r="E177" s="12" t="s">
        <v>1163</v>
      </c>
      <c r="F177" s="26" t="s">
        <v>1164</v>
      </c>
      <c r="G177" s="26" t="s">
        <v>152</v>
      </c>
      <c r="H177" s="26" t="s">
        <v>1113</v>
      </c>
      <c r="I177" s="26">
        <v>124</v>
      </c>
      <c r="J177" s="26" t="s">
        <v>163</v>
      </c>
      <c r="K177" s="26">
        <v>27</v>
      </c>
      <c r="M177" s="26" t="s">
        <v>1151</v>
      </c>
      <c r="N177" s="26" t="s">
        <v>1113</v>
      </c>
      <c r="O177" s="26" t="s">
        <v>163</v>
      </c>
      <c r="P177" s="26">
        <v>124</v>
      </c>
      <c r="Q177" s="26">
        <v>27</v>
      </c>
      <c r="R177" s="12" t="s">
        <v>2725</v>
      </c>
      <c r="S177" s="12" t="s">
        <v>2726</v>
      </c>
      <c r="T177" s="74" t="s">
        <v>456</v>
      </c>
      <c r="U177" s="74" t="s">
        <v>457</v>
      </c>
      <c r="V177" s="12" t="s">
        <v>697</v>
      </c>
      <c r="Y177" s="12" t="s">
        <v>2797</v>
      </c>
    </row>
    <row r="178" spans="1:25" ht="49.5">
      <c r="A178" s="26">
        <v>2177</v>
      </c>
      <c r="B178" s="26">
        <v>11328800023</v>
      </c>
      <c r="C178" s="26" t="s">
        <v>136</v>
      </c>
      <c r="D178" s="26">
        <v>115</v>
      </c>
      <c r="E178" s="12" t="s">
        <v>1163</v>
      </c>
      <c r="F178" s="26" t="s">
        <v>1164</v>
      </c>
      <c r="G178" s="26" t="s">
        <v>152</v>
      </c>
      <c r="H178" s="26" t="s">
        <v>1166</v>
      </c>
      <c r="I178" s="26">
        <v>125</v>
      </c>
      <c r="J178" s="26" t="s">
        <v>164</v>
      </c>
      <c r="K178" s="26">
        <v>58</v>
      </c>
      <c r="M178" s="26" t="s">
        <v>1151</v>
      </c>
      <c r="N178" s="26" t="s">
        <v>1166</v>
      </c>
      <c r="O178" s="26" t="s">
        <v>164</v>
      </c>
      <c r="P178" s="26">
        <v>125</v>
      </c>
      <c r="Q178" s="26">
        <v>58</v>
      </c>
      <c r="R178" s="12" t="s">
        <v>2735</v>
      </c>
      <c r="S178" s="12" t="s">
        <v>2756</v>
      </c>
      <c r="T178" s="74" t="s">
        <v>458</v>
      </c>
      <c r="U178" s="74" t="s">
        <v>459</v>
      </c>
      <c r="V178" s="21" t="s">
        <v>697</v>
      </c>
      <c r="W178" s="21"/>
      <c r="X178" s="21"/>
      <c r="Y178" s="21" t="s">
        <v>1527</v>
      </c>
    </row>
    <row r="179" spans="1:25" ht="82.5">
      <c r="A179" s="26">
        <v>2178</v>
      </c>
      <c r="B179" s="26">
        <v>11328700023</v>
      </c>
      <c r="C179" s="26" t="s">
        <v>136</v>
      </c>
      <c r="D179" s="26">
        <v>114</v>
      </c>
      <c r="E179" s="12" t="s">
        <v>1163</v>
      </c>
      <c r="F179" s="26" t="s">
        <v>1164</v>
      </c>
      <c r="G179" s="26" t="s">
        <v>152</v>
      </c>
      <c r="H179" s="26" t="s">
        <v>1166</v>
      </c>
      <c r="I179" s="26">
        <v>126</v>
      </c>
      <c r="J179" s="26" t="s">
        <v>164</v>
      </c>
      <c r="K179" s="26">
        <v>16</v>
      </c>
      <c r="M179" s="26" t="s">
        <v>1151</v>
      </c>
      <c r="N179" s="26" t="s">
        <v>1166</v>
      </c>
      <c r="O179" s="26" t="s">
        <v>164</v>
      </c>
      <c r="P179" s="26">
        <v>126</v>
      </c>
      <c r="Q179" s="26">
        <v>16</v>
      </c>
      <c r="R179" s="12" t="s">
        <v>2735</v>
      </c>
      <c r="S179" s="12" t="s">
        <v>2756</v>
      </c>
      <c r="T179" s="74" t="s">
        <v>460</v>
      </c>
      <c r="U179" s="74" t="s">
        <v>461</v>
      </c>
      <c r="V179" s="12" t="s">
        <v>704</v>
      </c>
      <c r="W179" s="12" t="s">
        <v>523</v>
      </c>
      <c r="Y179" s="12" t="s">
        <v>2897</v>
      </c>
    </row>
    <row r="180" spans="1:25" ht="33">
      <c r="A180" s="26">
        <v>2179</v>
      </c>
      <c r="B180" s="26">
        <v>11328600023</v>
      </c>
      <c r="C180" s="26" t="s">
        <v>136</v>
      </c>
      <c r="D180" s="26">
        <v>113</v>
      </c>
      <c r="E180" s="12" t="s">
        <v>1163</v>
      </c>
      <c r="F180" s="26" t="s">
        <v>1164</v>
      </c>
      <c r="G180" s="26" t="s">
        <v>152</v>
      </c>
      <c r="H180" s="26" t="s">
        <v>1113</v>
      </c>
      <c r="I180" s="26">
        <v>127</v>
      </c>
      <c r="J180" s="26" t="s">
        <v>1299</v>
      </c>
      <c r="K180" s="26">
        <v>54</v>
      </c>
      <c r="M180" s="26" t="s">
        <v>1151</v>
      </c>
      <c r="N180" s="26" t="s">
        <v>1113</v>
      </c>
      <c r="O180" s="26" t="s">
        <v>1299</v>
      </c>
      <c r="P180" s="26">
        <v>127</v>
      </c>
      <c r="Q180" s="26">
        <v>54</v>
      </c>
      <c r="R180" s="12" t="s">
        <v>2735</v>
      </c>
      <c r="S180" s="12" t="s">
        <v>2756</v>
      </c>
      <c r="T180" s="74" t="s">
        <v>462</v>
      </c>
      <c r="U180" s="74" t="s">
        <v>463</v>
      </c>
      <c r="V180" s="21" t="s">
        <v>697</v>
      </c>
      <c r="W180" s="83"/>
      <c r="X180" s="21"/>
      <c r="Y180" s="21" t="s">
        <v>1527</v>
      </c>
    </row>
    <row r="181" spans="1:25" ht="49.5">
      <c r="A181" s="26">
        <v>2180</v>
      </c>
      <c r="B181" s="26">
        <v>11328500023</v>
      </c>
      <c r="C181" s="26" t="s">
        <v>136</v>
      </c>
      <c r="D181" s="26">
        <v>112</v>
      </c>
      <c r="E181" s="12" t="s">
        <v>1163</v>
      </c>
      <c r="F181" s="26" t="s">
        <v>1164</v>
      </c>
      <c r="G181" s="26" t="s">
        <v>152</v>
      </c>
      <c r="H181" s="26" t="s">
        <v>1166</v>
      </c>
      <c r="I181" s="26">
        <v>163</v>
      </c>
      <c r="J181" s="26" t="s">
        <v>165</v>
      </c>
      <c r="K181" s="26">
        <v>18</v>
      </c>
      <c r="M181" s="26" t="s">
        <v>1151</v>
      </c>
      <c r="N181" s="26" t="s">
        <v>1166</v>
      </c>
      <c r="O181" s="26" t="s">
        <v>165</v>
      </c>
      <c r="P181" s="26">
        <v>163</v>
      </c>
      <c r="Q181" s="26">
        <v>18</v>
      </c>
      <c r="R181" s="12" t="s">
        <v>2725</v>
      </c>
      <c r="S181" s="12" t="s">
        <v>2726</v>
      </c>
      <c r="T181" s="74" t="s">
        <v>464</v>
      </c>
      <c r="U181" s="74" t="s">
        <v>465</v>
      </c>
      <c r="V181" s="12" t="s">
        <v>697</v>
      </c>
      <c r="Y181" s="12" t="s">
        <v>2797</v>
      </c>
    </row>
    <row r="182" spans="1:25" ht="33">
      <c r="A182" s="26">
        <v>2181</v>
      </c>
      <c r="B182" s="26">
        <v>11328400023</v>
      </c>
      <c r="C182" s="26" t="s">
        <v>136</v>
      </c>
      <c r="D182" s="26">
        <v>111</v>
      </c>
      <c r="E182" s="12" t="s">
        <v>1163</v>
      </c>
      <c r="F182" s="26" t="s">
        <v>1164</v>
      </c>
      <c r="G182" s="26" t="s">
        <v>152</v>
      </c>
      <c r="H182" s="26" t="s">
        <v>1113</v>
      </c>
      <c r="I182" s="26">
        <v>168</v>
      </c>
      <c r="J182" s="26" t="s">
        <v>166</v>
      </c>
      <c r="K182" s="26">
        <v>52</v>
      </c>
      <c r="M182" s="26" t="s">
        <v>1151</v>
      </c>
      <c r="N182" s="26" t="s">
        <v>1113</v>
      </c>
      <c r="O182" s="26" t="s">
        <v>166</v>
      </c>
      <c r="P182" s="26">
        <v>168</v>
      </c>
      <c r="Q182" s="26">
        <v>52</v>
      </c>
      <c r="R182" s="12" t="s">
        <v>2725</v>
      </c>
      <c r="S182" s="12" t="s">
        <v>2726</v>
      </c>
      <c r="T182" s="74" t="s">
        <v>466</v>
      </c>
      <c r="U182" s="74" t="s">
        <v>467</v>
      </c>
      <c r="V182" s="12" t="s">
        <v>697</v>
      </c>
      <c r="Y182" s="12" t="s">
        <v>2797</v>
      </c>
    </row>
    <row r="183" spans="1:25" ht="33">
      <c r="A183" s="26">
        <v>2182</v>
      </c>
      <c r="B183" s="26">
        <v>11328300023</v>
      </c>
      <c r="C183" s="26" t="s">
        <v>136</v>
      </c>
      <c r="D183" s="26">
        <v>110</v>
      </c>
      <c r="E183" s="12" t="s">
        <v>1163</v>
      </c>
      <c r="F183" s="26" t="s">
        <v>1164</v>
      </c>
      <c r="G183" s="26" t="s">
        <v>152</v>
      </c>
      <c r="H183" s="26" t="s">
        <v>1113</v>
      </c>
      <c r="I183" s="26">
        <v>169</v>
      </c>
      <c r="J183" s="26" t="s">
        <v>167</v>
      </c>
      <c r="K183" s="26">
        <v>59</v>
      </c>
      <c r="M183" s="26" t="s">
        <v>1151</v>
      </c>
      <c r="N183" s="26" t="s">
        <v>1113</v>
      </c>
      <c r="O183" s="26" t="s">
        <v>167</v>
      </c>
      <c r="P183" s="26">
        <v>169</v>
      </c>
      <c r="Q183" s="26">
        <v>59</v>
      </c>
      <c r="R183" s="12" t="s">
        <v>2725</v>
      </c>
      <c r="S183" s="12" t="s">
        <v>2726</v>
      </c>
      <c r="T183" s="74" t="s">
        <v>468</v>
      </c>
      <c r="U183" s="74" t="s">
        <v>469</v>
      </c>
      <c r="V183" s="12" t="s">
        <v>697</v>
      </c>
      <c r="Y183" s="12" t="s">
        <v>2797</v>
      </c>
    </row>
    <row r="184" spans="1:25" ht="49.5">
      <c r="A184" s="26">
        <v>2183</v>
      </c>
      <c r="B184" s="26">
        <v>11328200023</v>
      </c>
      <c r="C184" s="26" t="s">
        <v>136</v>
      </c>
      <c r="D184" s="26">
        <v>109</v>
      </c>
      <c r="E184" s="12" t="s">
        <v>1163</v>
      </c>
      <c r="F184" s="26" t="s">
        <v>1164</v>
      </c>
      <c r="G184" s="26" t="s">
        <v>152</v>
      </c>
      <c r="H184" s="26" t="s">
        <v>1113</v>
      </c>
      <c r="I184" s="26">
        <v>169</v>
      </c>
      <c r="J184" s="26" t="s">
        <v>167</v>
      </c>
      <c r="K184" s="26">
        <v>53</v>
      </c>
      <c r="M184" s="26" t="s">
        <v>1151</v>
      </c>
      <c r="N184" s="26" t="s">
        <v>1113</v>
      </c>
      <c r="O184" s="26" t="s">
        <v>167</v>
      </c>
      <c r="P184" s="26">
        <v>169</v>
      </c>
      <c r="Q184" s="26">
        <v>53</v>
      </c>
      <c r="R184" s="12" t="s">
        <v>2725</v>
      </c>
      <c r="S184" s="12" t="s">
        <v>2726</v>
      </c>
      <c r="T184" s="74" t="s">
        <v>470</v>
      </c>
      <c r="U184" s="74" t="s">
        <v>471</v>
      </c>
      <c r="V184" s="12" t="s">
        <v>697</v>
      </c>
      <c r="Y184" s="12" t="s">
        <v>2797</v>
      </c>
    </row>
    <row r="185" spans="1:25" ht="33">
      <c r="A185" s="26">
        <v>2184</v>
      </c>
      <c r="B185" s="26">
        <v>11328100023</v>
      </c>
      <c r="C185" s="26" t="s">
        <v>136</v>
      </c>
      <c r="D185" s="26">
        <v>108</v>
      </c>
      <c r="E185" s="12" t="s">
        <v>1163</v>
      </c>
      <c r="F185" s="26" t="s">
        <v>1164</v>
      </c>
      <c r="G185" s="26" t="s">
        <v>152</v>
      </c>
      <c r="H185" s="26" t="s">
        <v>1113</v>
      </c>
      <c r="I185" s="26">
        <v>169</v>
      </c>
      <c r="J185" s="26" t="s">
        <v>168</v>
      </c>
      <c r="K185" s="26">
        <v>18</v>
      </c>
      <c r="M185" s="26" t="s">
        <v>1151</v>
      </c>
      <c r="N185" s="26" t="s">
        <v>1113</v>
      </c>
      <c r="O185" s="26" t="s">
        <v>168</v>
      </c>
      <c r="P185" s="26">
        <v>169</v>
      </c>
      <c r="Q185" s="26">
        <v>18</v>
      </c>
      <c r="R185" s="12" t="s">
        <v>2725</v>
      </c>
      <c r="S185" s="12" t="s">
        <v>2726</v>
      </c>
      <c r="T185" s="74" t="s">
        <v>472</v>
      </c>
      <c r="U185" s="74" t="s">
        <v>469</v>
      </c>
      <c r="V185" s="12" t="s">
        <v>697</v>
      </c>
      <c r="W185" s="13"/>
      <c r="Y185" s="12" t="s">
        <v>2797</v>
      </c>
    </row>
    <row r="186" spans="1:25" ht="33">
      <c r="A186" s="26">
        <v>2185</v>
      </c>
      <c r="B186" s="26">
        <v>11328000023</v>
      </c>
      <c r="C186" s="26" t="s">
        <v>136</v>
      </c>
      <c r="D186" s="26">
        <v>107</v>
      </c>
      <c r="E186" s="12" t="s">
        <v>1163</v>
      </c>
      <c r="F186" s="26" t="s">
        <v>1164</v>
      </c>
      <c r="G186" s="26" t="s">
        <v>152</v>
      </c>
      <c r="H186" s="26" t="s">
        <v>1113</v>
      </c>
      <c r="I186" s="26">
        <v>169</v>
      </c>
      <c r="J186" s="26" t="s">
        <v>167</v>
      </c>
      <c r="K186" s="26">
        <v>41</v>
      </c>
      <c r="M186" s="26" t="s">
        <v>1151</v>
      </c>
      <c r="N186" s="26" t="s">
        <v>1113</v>
      </c>
      <c r="O186" s="26" t="s">
        <v>167</v>
      </c>
      <c r="P186" s="26">
        <v>169</v>
      </c>
      <c r="Q186" s="26">
        <v>41</v>
      </c>
      <c r="R186" s="12" t="s">
        <v>2725</v>
      </c>
      <c r="S186" s="12" t="s">
        <v>2726</v>
      </c>
      <c r="T186" s="74" t="s">
        <v>470</v>
      </c>
      <c r="U186" s="74" t="s">
        <v>473</v>
      </c>
      <c r="V186" s="12" t="s">
        <v>697</v>
      </c>
      <c r="Y186" s="12" t="s">
        <v>2797</v>
      </c>
    </row>
    <row r="187" spans="1:25" ht="49.5">
      <c r="A187" s="26">
        <v>2186</v>
      </c>
      <c r="B187" s="26">
        <v>11327900023</v>
      </c>
      <c r="C187" s="26" t="s">
        <v>136</v>
      </c>
      <c r="D187" s="26">
        <v>106</v>
      </c>
      <c r="E187" s="12" t="s">
        <v>1163</v>
      </c>
      <c r="F187" s="26" t="s">
        <v>1164</v>
      </c>
      <c r="G187" s="26" t="s">
        <v>152</v>
      </c>
      <c r="H187" s="26" t="s">
        <v>1113</v>
      </c>
      <c r="I187" s="26">
        <v>171</v>
      </c>
      <c r="J187" s="26" t="s">
        <v>169</v>
      </c>
      <c r="K187" s="26">
        <v>27</v>
      </c>
      <c r="M187" s="26" t="s">
        <v>1151</v>
      </c>
      <c r="N187" s="26" t="s">
        <v>1113</v>
      </c>
      <c r="O187" s="26" t="s">
        <v>169</v>
      </c>
      <c r="P187" s="26">
        <v>171</v>
      </c>
      <c r="Q187" s="26">
        <v>27</v>
      </c>
      <c r="R187" s="12" t="s">
        <v>2725</v>
      </c>
      <c r="S187" s="12" t="s">
        <v>2726</v>
      </c>
      <c r="T187" s="74" t="s">
        <v>470</v>
      </c>
      <c r="U187" s="74" t="s">
        <v>471</v>
      </c>
      <c r="V187" s="12" t="s">
        <v>697</v>
      </c>
      <c r="Y187" s="12" t="s">
        <v>2797</v>
      </c>
    </row>
    <row r="188" spans="1:25" ht="33">
      <c r="A188" s="26">
        <v>2187</v>
      </c>
      <c r="B188" s="26">
        <v>11327800023</v>
      </c>
      <c r="C188" s="26" t="s">
        <v>136</v>
      </c>
      <c r="D188" s="26">
        <v>105</v>
      </c>
      <c r="E188" s="12" t="s">
        <v>1163</v>
      </c>
      <c r="F188" s="26" t="s">
        <v>1164</v>
      </c>
      <c r="G188" s="26" t="s">
        <v>152</v>
      </c>
      <c r="H188" s="26" t="s">
        <v>1113</v>
      </c>
      <c r="I188" s="26">
        <v>171</v>
      </c>
      <c r="J188" s="26" t="s">
        <v>169</v>
      </c>
      <c r="K188" s="26">
        <v>15</v>
      </c>
      <c r="M188" s="26" t="s">
        <v>1151</v>
      </c>
      <c r="N188" s="26" t="s">
        <v>1113</v>
      </c>
      <c r="O188" s="26" t="s">
        <v>169</v>
      </c>
      <c r="P188" s="26">
        <v>171</v>
      </c>
      <c r="Q188" s="26">
        <v>15</v>
      </c>
      <c r="R188" s="12" t="s">
        <v>2725</v>
      </c>
      <c r="S188" s="12" t="s">
        <v>2726</v>
      </c>
      <c r="T188" s="74" t="s">
        <v>470</v>
      </c>
      <c r="U188" s="74" t="s">
        <v>473</v>
      </c>
      <c r="V188" s="12" t="s">
        <v>697</v>
      </c>
      <c r="Y188" s="12" t="s">
        <v>2797</v>
      </c>
    </row>
    <row r="189" spans="1:25" ht="99">
      <c r="A189" s="26">
        <v>2188</v>
      </c>
      <c r="B189" s="26">
        <v>11327700023</v>
      </c>
      <c r="C189" s="26" t="s">
        <v>136</v>
      </c>
      <c r="D189" s="26">
        <v>104</v>
      </c>
      <c r="E189" s="12" t="s">
        <v>1163</v>
      </c>
      <c r="F189" s="26" t="s">
        <v>1164</v>
      </c>
      <c r="G189" s="26" t="s">
        <v>152</v>
      </c>
      <c r="H189" s="26" t="s">
        <v>1166</v>
      </c>
      <c r="I189" s="26">
        <v>190</v>
      </c>
      <c r="J189" s="26">
        <v>11.1</v>
      </c>
      <c r="K189" s="26">
        <v>34</v>
      </c>
      <c r="M189" s="26" t="s">
        <v>1193</v>
      </c>
      <c r="N189" s="26" t="s">
        <v>1166</v>
      </c>
      <c r="O189" s="26">
        <v>11.1</v>
      </c>
      <c r="P189" s="26">
        <v>190</v>
      </c>
      <c r="Q189" s="26">
        <v>34</v>
      </c>
      <c r="R189" s="12" t="s">
        <v>2725</v>
      </c>
      <c r="S189" s="12" t="s">
        <v>2755</v>
      </c>
      <c r="T189" s="74" t="s">
        <v>474</v>
      </c>
      <c r="U189" s="74" t="s">
        <v>475</v>
      </c>
      <c r="V189" s="12" t="s">
        <v>575</v>
      </c>
      <c r="W189" s="12" t="s">
        <v>2824</v>
      </c>
      <c r="Y189" s="12" t="s">
        <v>2867</v>
      </c>
    </row>
    <row r="190" spans="1:25" ht="264">
      <c r="A190" s="26">
        <v>2189</v>
      </c>
      <c r="B190" s="26">
        <v>11327600023</v>
      </c>
      <c r="C190" s="26" t="s">
        <v>136</v>
      </c>
      <c r="D190" s="26">
        <v>103</v>
      </c>
      <c r="E190" s="12" t="s">
        <v>1163</v>
      </c>
      <c r="F190" s="26" t="s">
        <v>1164</v>
      </c>
      <c r="G190" s="26" t="s">
        <v>152</v>
      </c>
      <c r="H190" s="26" t="s">
        <v>1166</v>
      </c>
      <c r="I190" s="26">
        <v>190</v>
      </c>
      <c r="J190" s="26" t="s">
        <v>170</v>
      </c>
      <c r="K190" s="26">
        <v>35</v>
      </c>
      <c r="M190" s="26" t="s">
        <v>1193</v>
      </c>
      <c r="N190" s="26" t="s">
        <v>1166</v>
      </c>
      <c r="O190" s="26" t="s">
        <v>170</v>
      </c>
      <c r="P190" s="26">
        <v>190</v>
      </c>
      <c r="Q190" s="26">
        <v>35</v>
      </c>
      <c r="R190" s="12" t="s">
        <v>2725</v>
      </c>
      <c r="S190" s="12" t="s">
        <v>2755</v>
      </c>
      <c r="T190" s="74" t="s">
        <v>476</v>
      </c>
      <c r="U190" s="74" t="s">
        <v>477</v>
      </c>
      <c r="V190" s="12" t="s">
        <v>575</v>
      </c>
      <c r="W190" s="12" t="s">
        <v>2825</v>
      </c>
      <c r="Y190" s="12" t="s">
        <v>2867</v>
      </c>
    </row>
    <row r="191" spans="1:25" ht="115.5">
      <c r="A191" s="26">
        <v>2190</v>
      </c>
      <c r="B191" s="26">
        <v>11327500023</v>
      </c>
      <c r="C191" s="26" t="s">
        <v>136</v>
      </c>
      <c r="D191" s="26">
        <v>102</v>
      </c>
      <c r="E191" s="12" t="s">
        <v>1163</v>
      </c>
      <c r="F191" s="26" t="s">
        <v>1164</v>
      </c>
      <c r="G191" s="26" t="s">
        <v>152</v>
      </c>
      <c r="H191" s="26" t="s">
        <v>1166</v>
      </c>
      <c r="I191" s="26">
        <v>190</v>
      </c>
      <c r="J191" s="26">
        <v>11.1</v>
      </c>
      <c r="K191" s="26">
        <v>34</v>
      </c>
      <c r="M191" s="26" t="s">
        <v>1193</v>
      </c>
      <c r="N191" s="26" t="s">
        <v>1166</v>
      </c>
      <c r="O191" s="26">
        <v>11.1</v>
      </c>
      <c r="P191" s="26">
        <v>190</v>
      </c>
      <c r="Q191" s="26">
        <v>34</v>
      </c>
      <c r="R191" s="12" t="s">
        <v>2725</v>
      </c>
      <c r="S191" s="12" t="s">
        <v>2755</v>
      </c>
      <c r="T191" s="74" t="s">
        <v>478</v>
      </c>
      <c r="U191" s="74" t="s">
        <v>479</v>
      </c>
      <c r="V191" s="12" t="s">
        <v>575</v>
      </c>
      <c r="W191" s="12" t="s">
        <v>2826</v>
      </c>
      <c r="Y191" s="12" t="s">
        <v>2867</v>
      </c>
    </row>
    <row r="192" spans="1:25" ht="82.5">
      <c r="A192" s="26">
        <v>2191</v>
      </c>
      <c r="B192" s="26">
        <v>11327400023</v>
      </c>
      <c r="C192" s="26" t="s">
        <v>136</v>
      </c>
      <c r="D192" s="26">
        <v>101</v>
      </c>
      <c r="E192" s="12" t="s">
        <v>1163</v>
      </c>
      <c r="F192" s="26" t="s">
        <v>1164</v>
      </c>
      <c r="G192" s="26" t="s">
        <v>152</v>
      </c>
      <c r="H192" s="26" t="s">
        <v>1113</v>
      </c>
      <c r="I192" s="26">
        <v>190</v>
      </c>
      <c r="J192" s="26" t="s">
        <v>171</v>
      </c>
      <c r="K192" s="26">
        <v>26</v>
      </c>
      <c r="M192" s="26" t="s">
        <v>1151</v>
      </c>
      <c r="N192" s="26" t="s">
        <v>1113</v>
      </c>
      <c r="O192" s="26" t="s">
        <v>171</v>
      </c>
      <c r="P192" s="26">
        <v>190</v>
      </c>
      <c r="Q192" s="26">
        <v>26</v>
      </c>
      <c r="R192" s="12" t="s">
        <v>2725</v>
      </c>
      <c r="S192" s="12" t="s">
        <v>2755</v>
      </c>
      <c r="T192" s="74" t="s">
        <v>480</v>
      </c>
      <c r="U192" s="74" t="s">
        <v>481</v>
      </c>
      <c r="V192" s="12" t="s">
        <v>751</v>
      </c>
      <c r="W192" s="12" t="s">
        <v>2822</v>
      </c>
      <c r="Y192" s="12" t="s">
        <v>2867</v>
      </c>
    </row>
    <row r="193" spans="1:25" ht="82.5">
      <c r="A193" s="26">
        <v>2192</v>
      </c>
      <c r="B193" s="26">
        <v>11327300023</v>
      </c>
      <c r="C193" s="26" t="s">
        <v>136</v>
      </c>
      <c r="D193" s="26">
        <v>100</v>
      </c>
      <c r="E193" s="12" t="s">
        <v>1163</v>
      </c>
      <c r="F193" s="26" t="s">
        <v>1164</v>
      </c>
      <c r="G193" s="26" t="s">
        <v>152</v>
      </c>
      <c r="H193" s="26" t="s">
        <v>1166</v>
      </c>
      <c r="I193" s="26">
        <v>190</v>
      </c>
      <c r="J193" s="26" t="s">
        <v>171</v>
      </c>
      <c r="K193" s="26">
        <v>29</v>
      </c>
      <c r="M193" s="26" t="s">
        <v>1151</v>
      </c>
      <c r="N193" s="26" t="s">
        <v>1166</v>
      </c>
      <c r="O193" s="26" t="s">
        <v>171</v>
      </c>
      <c r="P193" s="26">
        <v>190</v>
      </c>
      <c r="Q193" s="26">
        <v>29</v>
      </c>
      <c r="R193" s="12" t="s">
        <v>2725</v>
      </c>
      <c r="S193" s="12" t="s">
        <v>2755</v>
      </c>
      <c r="T193" s="74" t="s">
        <v>482</v>
      </c>
      <c r="U193" s="74" t="s">
        <v>483</v>
      </c>
      <c r="V193" s="12" t="s">
        <v>575</v>
      </c>
      <c r="W193" s="12" t="s">
        <v>2823</v>
      </c>
      <c r="Y193" s="12" t="s">
        <v>2867</v>
      </c>
    </row>
    <row r="194" spans="1:25" ht="99">
      <c r="A194" s="26">
        <v>2193</v>
      </c>
      <c r="B194" s="26">
        <v>11327200023</v>
      </c>
      <c r="C194" s="26" t="s">
        <v>136</v>
      </c>
      <c r="D194" s="26">
        <v>99</v>
      </c>
      <c r="E194" s="12" t="s">
        <v>1163</v>
      </c>
      <c r="F194" s="26" t="s">
        <v>1164</v>
      </c>
      <c r="G194" s="26" t="s">
        <v>152</v>
      </c>
      <c r="H194" s="26" t="s">
        <v>1113</v>
      </c>
      <c r="I194" s="26">
        <v>237</v>
      </c>
      <c r="J194" s="26" t="s">
        <v>172</v>
      </c>
      <c r="K194" s="26">
        <v>62</v>
      </c>
      <c r="M194" s="26" t="s">
        <v>1151</v>
      </c>
      <c r="N194" s="26" t="s">
        <v>1113</v>
      </c>
      <c r="O194" s="26" t="s">
        <v>172</v>
      </c>
      <c r="P194" s="26">
        <v>237</v>
      </c>
      <c r="Q194" s="26">
        <v>62</v>
      </c>
      <c r="R194" s="12" t="s">
        <v>2710</v>
      </c>
      <c r="S194" s="12" t="s">
        <v>2711</v>
      </c>
      <c r="T194" s="74" t="s">
        <v>484</v>
      </c>
      <c r="U194" s="74"/>
      <c r="V194" s="12" t="s">
        <v>575</v>
      </c>
      <c r="W194" s="12" t="s">
        <v>2877</v>
      </c>
      <c r="Y194" s="12" t="s">
        <v>2796</v>
      </c>
    </row>
    <row r="195" spans="1:25" ht="49.5">
      <c r="A195" s="26">
        <v>2194</v>
      </c>
      <c r="B195" s="26">
        <v>11327100023</v>
      </c>
      <c r="C195" s="26" t="s">
        <v>136</v>
      </c>
      <c r="D195" s="26">
        <v>98</v>
      </c>
      <c r="E195" s="12" t="s">
        <v>1163</v>
      </c>
      <c r="F195" s="26" t="s">
        <v>1164</v>
      </c>
      <c r="G195" s="26" t="s">
        <v>152</v>
      </c>
      <c r="H195" s="26" t="s">
        <v>1166</v>
      </c>
      <c r="I195" s="26">
        <v>239</v>
      </c>
      <c r="J195" s="26" t="s">
        <v>173</v>
      </c>
      <c r="K195" s="26">
        <v>61</v>
      </c>
      <c r="M195" s="26" t="s">
        <v>1193</v>
      </c>
      <c r="N195" s="26" t="s">
        <v>1166</v>
      </c>
      <c r="O195" s="26" t="s">
        <v>173</v>
      </c>
      <c r="P195" s="26">
        <v>239</v>
      </c>
      <c r="Q195" s="26">
        <v>61</v>
      </c>
      <c r="R195" s="12" t="s">
        <v>2735</v>
      </c>
      <c r="S195" s="12" t="s">
        <v>2737</v>
      </c>
      <c r="T195" s="74" t="s">
        <v>485</v>
      </c>
      <c r="U195" s="74" t="s">
        <v>486</v>
      </c>
      <c r="V195" s="12" t="s">
        <v>704</v>
      </c>
      <c r="W195" s="12" t="s">
        <v>523</v>
      </c>
      <c r="Y195" s="12" t="s">
        <v>2897</v>
      </c>
    </row>
    <row r="196" spans="1:25" ht="33">
      <c r="A196" s="26">
        <v>2195</v>
      </c>
      <c r="B196" s="26">
        <v>11327000023</v>
      </c>
      <c r="C196" s="26" t="s">
        <v>136</v>
      </c>
      <c r="D196" s="26">
        <v>97</v>
      </c>
      <c r="E196" s="12" t="s">
        <v>1163</v>
      </c>
      <c r="F196" s="26" t="s">
        <v>1164</v>
      </c>
      <c r="G196" s="26" t="s">
        <v>152</v>
      </c>
      <c r="H196" s="26" t="s">
        <v>1166</v>
      </c>
      <c r="I196" s="26">
        <v>242</v>
      </c>
      <c r="J196" s="26" t="s">
        <v>2189</v>
      </c>
      <c r="K196" s="26">
        <v>49</v>
      </c>
      <c r="M196" s="26" t="s">
        <v>1193</v>
      </c>
      <c r="N196" s="26" t="s">
        <v>1166</v>
      </c>
      <c r="O196" s="26" t="s">
        <v>2189</v>
      </c>
      <c r="P196" s="26">
        <v>242</v>
      </c>
      <c r="Q196" s="26">
        <v>49</v>
      </c>
      <c r="R196" s="12" t="s">
        <v>2735</v>
      </c>
      <c r="S196" s="12" t="s">
        <v>2737</v>
      </c>
      <c r="T196" s="74" t="s">
        <v>487</v>
      </c>
      <c r="U196" s="74" t="s">
        <v>488</v>
      </c>
      <c r="V196" s="21" t="s">
        <v>702</v>
      </c>
      <c r="W196" s="21" t="s">
        <v>2888</v>
      </c>
      <c r="X196" s="84"/>
      <c r="Y196" s="21" t="s">
        <v>1527</v>
      </c>
    </row>
    <row r="197" spans="1:25" ht="49.5">
      <c r="A197" s="26">
        <v>2196</v>
      </c>
      <c r="B197" s="26">
        <v>11326900023</v>
      </c>
      <c r="C197" s="26" t="s">
        <v>136</v>
      </c>
      <c r="D197" s="26">
        <v>96</v>
      </c>
      <c r="E197" s="12" t="s">
        <v>1163</v>
      </c>
      <c r="F197" s="26" t="s">
        <v>1164</v>
      </c>
      <c r="G197" s="26" t="s">
        <v>152</v>
      </c>
      <c r="H197" s="26" t="s">
        <v>1166</v>
      </c>
      <c r="I197" s="26">
        <v>243</v>
      </c>
      <c r="J197" s="26" t="s">
        <v>2189</v>
      </c>
      <c r="K197" s="26">
        <v>57</v>
      </c>
      <c r="M197" s="26" t="s">
        <v>1193</v>
      </c>
      <c r="N197" s="26" t="s">
        <v>1166</v>
      </c>
      <c r="O197" s="26" t="s">
        <v>2189</v>
      </c>
      <c r="P197" s="26">
        <v>243</v>
      </c>
      <c r="Q197" s="26">
        <v>57</v>
      </c>
      <c r="R197" s="12" t="s">
        <v>2735</v>
      </c>
      <c r="S197" s="12" t="s">
        <v>2737</v>
      </c>
      <c r="T197" s="74" t="s">
        <v>489</v>
      </c>
      <c r="U197" s="74" t="s">
        <v>488</v>
      </c>
      <c r="V197" s="21" t="s">
        <v>702</v>
      </c>
      <c r="W197" s="21" t="s">
        <v>2888</v>
      </c>
      <c r="X197" s="84"/>
      <c r="Y197" s="21" t="s">
        <v>1527</v>
      </c>
    </row>
    <row r="198" spans="1:25" ht="49.5">
      <c r="A198" s="26">
        <v>2197</v>
      </c>
      <c r="B198" s="26">
        <v>11326800023</v>
      </c>
      <c r="C198" s="26" t="s">
        <v>136</v>
      </c>
      <c r="D198" s="26">
        <v>95</v>
      </c>
      <c r="E198" s="12" t="s">
        <v>1163</v>
      </c>
      <c r="F198" s="26" t="s">
        <v>1164</v>
      </c>
      <c r="G198" s="26" t="s">
        <v>152</v>
      </c>
      <c r="H198" s="26" t="s">
        <v>1166</v>
      </c>
      <c r="I198" s="26">
        <v>246</v>
      </c>
      <c r="J198" s="26" t="s">
        <v>2189</v>
      </c>
      <c r="K198" s="26">
        <v>15</v>
      </c>
      <c r="M198" s="26" t="s">
        <v>1193</v>
      </c>
      <c r="N198" s="26" t="s">
        <v>1166</v>
      </c>
      <c r="O198" s="26" t="s">
        <v>2189</v>
      </c>
      <c r="P198" s="26">
        <v>246</v>
      </c>
      <c r="Q198" s="26">
        <v>15</v>
      </c>
      <c r="R198" s="12" t="s">
        <v>2735</v>
      </c>
      <c r="S198" s="12" t="s">
        <v>2737</v>
      </c>
      <c r="T198" s="74" t="s">
        <v>490</v>
      </c>
      <c r="U198" s="74" t="s">
        <v>488</v>
      </c>
      <c r="V198" s="21" t="s">
        <v>702</v>
      </c>
      <c r="W198" s="21" t="s">
        <v>2888</v>
      </c>
      <c r="X198" s="84"/>
      <c r="Y198" s="21" t="s">
        <v>1527</v>
      </c>
    </row>
    <row r="199" spans="1:25" ht="82.5">
      <c r="A199" s="26">
        <v>2198</v>
      </c>
      <c r="B199" s="26">
        <v>11326700023</v>
      </c>
      <c r="C199" s="26" t="s">
        <v>136</v>
      </c>
      <c r="D199" s="26">
        <v>94</v>
      </c>
      <c r="E199" s="12" t="s">
        <v>1163</v>
      </c>
      <c r="F199" s="26" t="s">
        <v>1164</v>
      </c>
      <c r="G199" s="26" t="s">
        <v>152</v>
      </c>
      <c r="H199" s="26" t="s">
        <v>1166</v>
      </c>
      <c r="I199" s="26">
        <v>251</v>
      </c>
      <c r="J199" s="26" t="s">
        <v>174</v>
      </c>
      <c r="K199" s="26">
        <v>19</v>
      </c>
      <c r="M199" s="26" t="s">
        <v>1193</v>
      </c>
      <c r="N199" s="26" t="s">
        <v>1166</v>
      </c>
      <c r="O199" s="26" t="s">
        <v>174</v>
      </c>
      <c r="P199" s="26">
        <v>251</v>
      </c>
      <c r="Q199" s="26">
        <v>19</v>
      </c>
      <c r="R199" s="12" t="s">
        <v>2735</v>
      </c>
      <c r="S199" s="12" t="s">
        <v>2737</v>
      </c>
      <c r="T199" s="74" t="s">
        <v>491</v>
      </c>
      <c r="U199" s="74" t="s">
        <v>492</v>
      </c>
      <c r="V199" s="12" t="s">
        <v>704</v>
      </c>
      <c r="W199" s="12" t="s">
        <v>523</v>
      </c>
      <c r="Y199" s="12" t="s">
        <v>2897</v>
      </c>
    </row>
    <row r="200" spans="1:25" ht="49.5">
      <c r="A200" s="26">
        <v>2199</v>
      </c>
      <c r="B200" s="26">
        <v>11326600023</v>
      </c>
      <c r="C200" s="26" t="s">
        <v>136</v>
      </c>
      <c r="D200" s="26">
        <v>93</v>
      </c>
      <c r="E200" s="12" t="s">
        <v>1163</v>
      </c>
      <c r="F200" s="26" t="s">
        <v>1164</v>
      </c>
      <c r="G200" s="26" t="s">
        <v>152</v>
      </c>
      <c r="H200" s="26" t="s">
        <v>1166</v>
      </c>
      <c r="I200" s="26">
        <v>257</v>
      </c>
      <c r="J200" s="26" t="s">
        <v>175</v>
      </c>
      <c r="K200" s="26">
        <v>46</v>
      </c>
      <c r="M200" s="26" t="s">
        <v>1151</v>
      </c>
      <c r="N200" s="26" t="s">
        <v>1166</v>
      </c>
      <c r="O200" s="26" t="s">
        <v>175</v>
      </c>
      <c r="P200" s="26">
        <v>257</v>
      </c>
      <c r="Q200" s="26">
        <v>46</v>
      </c>
      <c r="R200" s="12" t="s">
        <v>2735</v>
      </c>
      <c r="S200" s="12" t="s">
        <v>2737</v>
      </c>
      <c r="T200" s="74" t="s">
        <v>493</v>
      </c>
      <c r="U200" s="74" t="s">
        <v>494</v>
      </c>
      <c r="V200" s="12" t="s">
        <v>704</v>
      </c>
      <c r="W200" s="12" t="s">
        <v>523</v>
      </c>
      <c r="Y200" s="12" t="s">
        <v>2897</v>
      </c>
    </row>
    <row r="201" spans="1:25" ht="49.5">
      <c r="A201" s="26">
        <v>2200</v>
      </c>
      <c r="B201" s="26">
        <v>11326500023</v>
      </c>
      <c r="C201" s="26" t="s">
        <v>136</v>
      </c>
      <c r="D201" s="26">
        <v>92</v>
      </c>
      <c r="E201" s="12" t="s">
        <v>1163</v>
      </c>
      <c r="F201" s="26" t="s">
        <v>1164</v>
      </c>
      <c r="G201" s="26" t="s">
        <v>152</v>
      </c>
      <c r="H201" s="26" t="s">
        <v>1166</v>
      </c>
      <c r="I201" s="26">
        <v>259</v>
      </c>
      <c r="J201" s="26" t="s">
        <v>175</v>
      </c>
      <c r="K201" s="26">
        <v>52</v>
      </c>
      <c r="M201" s="26" t="s">
        <v>1151</v>
      </c>
      <c r="N201" s="26" t="s">
        <v>1166</v>
      </c>
      <c r="O201" s="26" t="s">
        <v>175</v>
      </c>
      <c r="P201" s="26">
        <v>259</v>
      </c>
      <c r="Q201" s="26">
        <v>52</v>
      </c>
      <c r="R201" s="12" t="s">
        <v>2735</v>
      </c>
      <c r="S201" s="12" t="s">
        <v>2737</v>
      </c>
      <c r="T201" s="74" t="s">
        <v>495</v>
      </c>
      <c r="U201" s="74" t="s">
        <v>496</v>
      </c>
      <c r="V201" s="12" t="s">
        <v>704</v>
      </c>
      <c r="W201" s="12" t="s">
        <v>523</v>
      </c>
      <c r="Y201" s="12" t="s">
        <v>2897</v>
      </c>
    </row>
    <row r="202" spans="1:25" ht="49.5">
      <c r="A202" s="26">
        <v>2201</v>
      </c>
      <c r="B202" s="26">
        <v>11326400023</v>
      </c>
      <c r="C202" s="26" t="s">
        <v>136</v>
      </c>
      <c r="D202" s="26">
        <v>91</v>
      </c>
      <c r="E202" s="12" t="s">
        <v>1163</v>
      </c>
      <c r="F202" s="26" t="s">
        <v>1164</v>
      </c>
      <c r="G202" s="26" t="s">
        <v>152</v>
      </c>
      <c r="H202" s="26" t="s">
        <v>1166</v>
      </c>
      <c r="I202" s="26">
        <v>260</v>
      </c>
      <c r="J202" s="26" t="s">
        <v>176</v>
      </c>
      <c r="K202" s="26">
        <v>44</v>
      </c>
      <c r="M202" s="26" t="s">
        <v>1193</v>
      </c>
      <c r="N202" s="26" t="s">
        <v>1166</v>
      </c>
      <c r="O202" s="26" t="s">
        <v>176</v>
      </c>
      <c r="P202" s="26">
        <v>260</v>
      </c>
      <c r="Q202" s="26">
        <v>44</v>
      </c>
      <c r="R202" s="12" t="s">
        <v>2735</v>
      </c>
      <c r="S202" s="12" t="s">
        <v>2737</v>
      </c>
      <c r="T202" s="74" t="s">
        <v>497</v>
      </c>
      <c r="U202" s="74" t="s">
        <v>498</v>
      </c>
      <c r="V202" s="12" t="s">
        <v>704</v>
      </c>
      <c r="W202" s="12" t="s">
        <v>523</v>
      </c>
      <c r="X202" s="76"/>
      <c r="Y202" s="12" t="s">
        <v>2897</v>
      </c>
    </row>
    <row r="203" spans="1:25" ht="49.5">
      <c r="A203" s="26">
        <v>2202</v>
      </c>
      <c r="B203" s="26">
        <v>11326300023</v>
      </c>
      <c r="C203" s="26" t="s">
        <v>136</v>
      </c>
      <c r="D203" s="26">
        <v>90</v>
      </c>
      <c r="E203" s="12" t="s">
        <v>1163</v>
      </c>
      <c r="F203" s="26" t="s">
        <v>1164</v>
      </c>
      <c r="G203" s="26" t="s">
        <v>152</v>
      </c>
      <c r="H203" s="26" t="s">
        <v>1166</v>
      </c>
      <c r="I203" s="26">
        <v>260</v>
      </c>
      <c r="J203" s="26" t="s">
        <v>176</v>
      </c>
      <c r="K203" s="26">
        <v>38</v>
      </c>
      <c r="M203" s="26" t="s">
        <v>1193</v>
      </c>
      <c r="N203" s="26" t="s">
        <v>1166</v>
      </c>
      <c r="O203" s="26" t="s">
        <v>176</v>
      </c>
      <c r="P203" s="26">
        <v>260</v>
      </c>
      <c r="Q203" s="26">
        <v>38</v>
      </c>
      <c r="R203" s="12" t="s">
        <v>2735</v>
      </c>
      <c r="S203" s="12" t="s">
        <v>2737</v>
      </c>
      <c r="T203" s="74" t="s">
        <v>497</v>
      </c>
      <c r="U203" s="74" t="s">
        <v>498</v>
      </c>
      <c r="V203" s="12" t="s">
        <v>704</v>
      </c>
      <c r="W203" s="12" t="s">
        <v>523</v>
      </c>
      <c r="Y203" s="12" t="s">
        <v>2897</v>
      </c>
    </row>
    <row r="204" spans="1:25" ht="49.5">
      <c r="A204" s="26">
        <v>2203</v>
      </c>
      <c r="B204" s="26">
        <v>11326200023</v>
      </c>
      <c r="C204" s="26" t="s">
        <v>136</v>
      </c>
      <c r="D204" s="26">
        <v>89</v>
      </c>
      <c r="E204" s="12" t="s">
        <v>1163</v>
      </c>
      <c r="F204" s="26" t="s">
        <v>1164</v>
      </c>
      <c r="G204" s="26" t="s">
        <v>152</v>
      </c>
      <c r="H204" s="26" t="s">
        <v>1166</v>
      </c>
      <c r="I204" s="26">
        <v>260</v>
      </c>
      <c r="J204" s="26" t="s">
        <v>176</v>
      </c>
      <c r="K204" s="26">
        <v>33</v>
      </c>
      <c r="M204" s="26" t="s">
        <v>1193</v>
      </c>
      <c r="N204" s="26" t="s">
        <v>1166</v>
      </c>
      <c r="O204" s="26" t="s">
        <v>176</v>
      </c>
      <c r="P204" s="26">
        <v>260</v>
      </c>
      <c r="Q204" s="26">
        <v>33</v>
      </c>
      <c r="R204" s="12" t="s">
        <v>2735</v>
      </c>
      <c r="S204" s="12" t="s">
        <v>2737</v>
      </c>
      <c r="T204" s="74" t="s">
        <v>499</v>
      </c>
      <c r="U204" s="74" t="s">
        <v>496</v>
      </c>
      <c r="V204" s="12" t="s">
        <v>704</v>
      </c>
      <c r="W204" s="12" t="s">
        <v>523</v>
      </c>
      <c r="Y204" s="12" t="s">
        <v>2897</v>
      </c>
    </row>
    <row r="205" spans="1:25" ht="49.5">
      <c r="A205" s="26">
        <v>2204</v>
      </c>
      <c r="B205" s="26">
        <v>11326100023</v>
      </c>
      <c r="C205" s="26" t="s">
        <v>136</v>
      </c>
      <c r="D205" s="26">
        <v>88</v>
      </c>
      <c r="E205" s="12" t="s">
        <v>1163</v>
      </c>
      <c r="F205" s="26" t="s">
        <v>1164</v>
      </c>
      <c r="G205" s="26" t="s">
        <v>152</v>
      </c>
      <c r="H205" s="26" t="s">
        <v>1166</v>
      </c>
      <c r="I205" s="26">
        <v>269</v>
      </c>
      <c r="J205" s="26" t="s">
        <v>1015</v>
      </c>
      <c r="K205" s="26">
        <v>10</v>
      </c>
      <c r="M205" s="26" t="s">
        <v>1151</v>
      </c>
      <c r="N205" s="26" t="s">
        <v>1166</v>
      </c>
      <c r="O205" s="26" t="s">
        <v>1015</v>
      </c>
      <c r="P205" s="26">
        <v>269</v>
      </c>
      <c r="Q205" s="26">
        <v>10</v>
      </c>
      <c r="R205" s="12" t="s">
        <v>2735</v>
      </c>
      <c r="S205" s="12" t="s">
        <v>2736</v>
      </c>
      <c r="T205" s="74" t="s">
        <v>2152</v>
      </c>
      <c r="U205" s="74" t="s">
        <v>2701</v>
      </c>
      <c r="V205" s="12" t="s">
        <v>704</v>
      </c>
      <c r="W205" s="12" t="s">
        <v>523</v>
      </c>
      <c r="Y205" s="12" t="s">
        <v>2897</v>
      </c>
    </row>
    <row r="206" spans="1:25" ht="49.5">
      <c r="A206" s="26">
        <v>2205</v>
      </c>
      <c r="B206" s="26">
        <v>11326000023</v>
      </c>
      <c r="C206" s="26" t="s">
        <v>136</v>
      </c>
      <c r="D206" s="26">
        <v>87</v>
      </c>
      <c r="E206" s="12" t="s">
        <v>1163</v>
      </c>
      <c r="F206" s="26" t="s">
        <v>1164</v>
      </c>
      <c r="G206" s="26" t="s">
        <v>152</v>
      </c>
      <c r="H206" s="26" t="s">
        <v>1166</v>
      </c>
      <c r="I206" s="26">
        <v>273</v>
      </c>
      <c r="J206" s="26" t="s">
        <v>2121</v>
      </c>
      <c r="K206" s="26">
        <v>40</v>
      </c>
      <c r="M206" s="26" t="s">
        <v>1151</v>
      </c>
      <c r="N206" s="26" t="s">
        <v>1166</v>
      </c>
      <c r="O206" s="26" t="s">
        <v>2121</v>
      </c>
      <c r="P206" s="26">
        <v>273</v>
      </c>
      <c r="Q206" s="26">
        <v>40</v>
      </c>
      <c r="R206" s="12" t="s">
        <v>2725</v>
      </c>
      <c r="S206" s="12" t="s">
        <v>2755</v>
      </c>
      <c r="T206" s="74" t="s">
        <v>500</v>
      </c>
      <c r="U206" s="74" t="s">
        <v>501</v>
      </c>
      <c r="V206" s="12" t="s">
        <v>751</v>
      </c>
      <c r="Y206" s="12" t="s">
        <v>2867</v>
      </c>
    </row>
    <row r="207" spans="1:25" ht="66">
      <c r="A207" s="26">
        <v>2206</v>
      </c>
      <c r="B207" s="26">
        <v>11325900023</v>
      </c>
      <c r="C207" s="26" t="s">
        <v>136</v>
      </c>
      <c r="D207" s="26">
        <v>86</v>
      </c>
      <c r="E207" s="12" t="s">
        <v>1163</v>
      </c>
      <c r="F207" s="26" t="s">
        <v>1164</v>
      </c>
      <c r="G207" s="26" t="s">
        <v>152</v>
      </c>
      <c r="H207" s="26" t="s">
        <v>1166</v>
      </c>
      <c r="I207" s="26">
        <v>273</v>
      </c>
      <c r="J207" s="26" t="s">
        <v>2121</v>
      </c>
      <c r="K207" s="26">
        <v>37</v>
      </c>
      <c r="M207" s="26" t="s">
        <v>1193</v>
      </c>
      <c r="N207" s="26" t="s">
        <v>1166</v>
      </c>
      <c r="O207" s="26" t="s">
        <v>2121</v>
      </c>
      <c r="P207" s="26">
        <v>273</v>
      </c>
      <c r="Q207" s="26">
        <v>37</v>
      </c>
      <c r="R207" s="12" t="s">
        <v>2725</v>
      </c>
      <c r="S207" s="12" t="s">
        <v>2755</v>
      </c>
      <c r="T207" s="74" t="s">
        <v>502</v>
      </c>
      <c r="U207" s="74" t="s">
        <v>503</v>
      </c>
      <c r="V207" s="12" t="s">
        <v>577</v>
      </c>
      <c r="W207" s="12" t="s">
        <v>2827</v>
      </c>
      <c r="Y207" s="12" t="s">
        <v>2867</v>
      </c>
    </row>
    <row r="208" spans="1:25" ht="231">
      <c r="A208" s="26">
        <v>2207</v>
      </c>
      <c r="B208" s="26">
        <v>11325800023</v>
      </c>
      <c r="C208" s="26" t="s">
        <v>136</v>
      </c>
      <c r="D208" s="26">
        <v>85</v>
      </c>
      <c r="E208" s="12" t="s">
        <v>1163</v>
      </c>
      <c r="F208" s="26" t="s">
        <v>1164</v>
      </c>
      <c r="G208" s="26" t="s">
        <v>152</v>
      </c>
      <c r="H208" s="26" t="s">
        <v>1166</v>
      </c>
      <c r="I208" s="26">
        <v>273</v>
      </c>
      <c r="J208" s="26" t="s">
        <v>2104</v>
      </c>
      <c r="K208" s="26">
        <v>54</v>
      </c>
      <c r="M208" s="26" t="s">
        <v>1151</v>
      </c>
      <c r="N208" s="26" t="s">
        <v>1166</v>
      </c>
      <c r="O208" s="26" t="s">
        <v>2104</v>
      </c>
      <c r="P208" s="26">
        <v>273</v>
      </c>
      <c r="Q208" s="26">
        <v>54</v>
      </c>
      <c r="R208" s="12" t="s">
        <v>2725</v>
      </c>
      <c r="S208" s="12" t="s">
        <v>2755</v>
      </c>
      <c r="T208" s="74" t="s">
        <v>504</v>
      </c>
      <c r="U208" s="75" t="s">
        <v>505</v>
      </c>
      <c r="V208" s="12" t="s">
        <v>575</v>
      </c>
      <c r="W208" s="75" t="s">
        <v>2828</v>
      </c>
      <c r="Y208" s="12" t="s">
        <v>2867</v>
      </c>
    </row>
    <row r="209" spans="1:25" ht="148.5">
      <c r="A209" s="26">
        <v>2208</v>
      </c>
      <c r="B209" s="26">
        <v>11325700023</v>
      </c>
      <c r="C209" s="26" t="s">
        <v>136</v>
      </c>
      <c r="D209" s="26">
        <v>84</v>
      </c>
      <c r="E209" s="12" t="s">
        <v>1163</v>
      </c>
      <c r="F209" s="26" t="s">
        <v>1164</v>
      </c>
      <c r="G209" s="26" t="s">
        <v>152</v>
      </c>
      <c r="H209" s="26" t="s">
        <v>1166</v>
      </c>
      <c r="I209" s="26">
        <v>273</v>
      </c>
      <c r="J209" s="26" t="s">
        <v>2131</v>
      </c>
      <c r="K209" s="26">
        <v>11</v>
      </c>
      <c r="M209" s="26" t="s">
        <v>1151</v>
      </c>
      <c r="N209" s="26" t="s">
        <v>1166</v>
      </c>
      <c r="O209" s="26" t="s">
        <v>2131</v>
      </c>
      <c r="P209" s="26">
        <v>273</v>
      </c>
      <c r="Q209" s="26">
        <v>11</v>
      </c>
      <c r="R209" s="12" t="s">
        <v>2725</v>
      </c>
      <c r="S209" s="12" t="s">
        <v>2755</v>
      </c>
      <c r="T209" s="74" t="s">
        <v>506</v>
      </c>
      <c r="U209" s="75" t="s">
        <v>507</v>
      </c>
      <c r="V209" s="12" t="s">
        <v>751</v>
      </c>
      <c r="X209" s="76"/>
      <c r="Y209" s="12" t="s">
        <v>2867</v>
      </c>
    </row>
    <row r="210" spans="1:25" ht="49.5">
      <c r="A210" s="26">
        <v>2209</v>
      </c>
      <c r="B210" s="26">
        <v>11325600023</v>
      </c>
      <c r="C210" s="26" t="s">
        <v>136</v>
      </c>
      <c r="D210" s="26">
        <v>83</v>
      </c>
      <c r="E210" s="12" t="s">
        <v>1163</v>
      </c>
      <c r="F210" s="26" t="s">
        <v>1164</v>
      </c>
      <c r="G210" s="26" t="s">
        <v>152</v>
      </c>
      <c r="H210" s="26" t="s">
        <v>1166</v>
      </c>
      <c r="I210" s="26">
        <v>273</v>
      </c>
      <c r="J210" s="26" t="s">
        <v>177</v>
      </c>
      <c r="K210" s="26">
        <v>22</v>
      </c>
      <c r="M210" s="26" t="s">
        <v>1151</v>
      </c>
      <c r="N210" s="26" t="s">
        <v>1166</v>
      </c>
      <c r="O210" s="26" t="s">
        <v>177</v>
      </c>
      <c r="P210" s="26">
        <v>273</v>
      </c>
      <c r="Q210" s="26">
        <v>22</v>
      </c>
      <c r="R210" s="12" t="s">
        <v>2725</v>
      </c>
      <c r="S210" s="12" t="s">
        <v>2755</v>
      </c>
      <c r="T210" s="74" t="s">
        <v>508</v>
      </c>
      <c r="U210" s="74" t="s">
        <v>509</v>
      </c>
      <c r="V210" s="12" t="s">
        <v>575</v>
      </c>
      <c r="W210" s="12" t="s">
        <v>2866</v>
      </c>
      <c r="X210" s="12" t="s">
        <v>2882</v>
      </c>
      <c r="Y210" s="12" t="s">
        <v>2867</v>
      </c>
    </row>
    <row r="211" spans="1:25" ht="33">
      <c r="A211" s="26">
        <v>2210</v>
      </c>
      <c r="B211" s="26">
        <v>11325500023</v>
      </c>
      <c r="C211" s="26" t="s">
        <v>136</v>
      </c>
      <c r="D211" s="26">
        <v>82</v>
      </c>
      <c r="E211" s="12" t="s">
        <v>1163</v>
      </c>
      <c r="F211" s="26" t="s">
        <v>1164</v>
      </c>
      <c r="G211" s="26" t="s">
        <v>152</v>
      </c>
      <c r="H211" s="26" t="s">
        <v>1113</v>
      </c>
      <c r="I211" s="26">
        <v>273</v>
      </c>
      <c r="J211" s="26" t="s">
        <v>2104</v>
      </c>
      <c r="K211" s="26">
        <v>65</v>
      </c>
      <c r="M211" s="26" t="s">
        <v>1151</v>
      </c>
      <c r="N211" s="26" t="s">
        <v>1113</v>
      </c>
      <c r="O211" s="26" t="s">
        <v>2104</v>
      </c>
      <c r="P211" s="26">
        <v>273</v>
      </c>
      <c r="Q211" s="26">
        <v>65</v>
      </c>
      <c r="R211" s="12" t="s">
        <v>2725</v>
      </c>
      <c r="S211" s="12" t="s">
        <v>2755</v>
      </c>
      <c r="T211" s="74" t="s">
        <v>510</v>
      </c>
      <c r="U211" s="74" t="s">
        <v>511</v>
      </c>
      <c r="V211" s="12" t="s">
        <v>751</v>
      </c>
      <c r="Y211" s="12" t="s">
        <v>2867</v>
      </c>
    </row>
    <row r="212" spans="1:25" ht="181.5">
      <c r="A212" s="26">
        <v>2211</v>
      </c>
      <c r="B212" s="26">
        <v>11325400023</v>
      </c>
      <c r="C212" s="26" t="s">
        <v>136</v>
      </c>
      <c r="D212" s="26">
        <v>81</v>
      </c>
      <c r="E212" s="12" t="s">
        <v>1163</v>
      </c>
      <c r="F212" s="26" t="s">
        <v>1164</v>
      </c>
      <c r="G212" s="26" t="s">
        <v>152</v>
      </c>
      <c r="H212" s="26" t="s">
        <v>1166</v>
      </c>
      <c r="I212" s="26">
        <v>273</v>
      </c>
      <c r="J212" s="26" t="s">
        <v>2121</v>
      </c>
      <c r="K212" s="26">
        <v>32</v>
      </c>
      <c r="M212" s="26" t="s">
        <v>1151</v>
      </c>
      <c r="N212" s="26" t="s">
        <v>1166</v>
      </c>
      <c r="O212" s="26" t="s">
        <v>2121</v>
      </c>
      <c r="P212" s="26">
        <v>273</v>
      </c>
      <c r="Q212" s="26">
        <v>32</v>
      </c>
      <c r="R212" s="12" t="s">
        <v>2725</v>
      </c>
      <c r="S212" s="12" t="s">
        <v>2755</v>
      </c>
      <c r="T212" s="75" t="s">
        <v>512</v>
      </c>
      <c r="U212" s="75" t="s">
        <v>513</v>
      </c>
      <c r="V212" s="12" t="s">
        <v>577</v>
      </c>
      <c r="W212" s="12" t="s">
        <v>2829</v>
      </c>
      <c r="Y212" s="12" t="s">
        <v>2867</v>
      </c>
    </row>
    <row r="213" spans="1:25" ht="409.5">
      <c r="A213" s="26">
        <v>2212</v>
      </c>
      <c r="B213" s="26">
        <v>11325300023</v>
      </c>
      <c r="C213" s="26" t="s">
        <v>136</v>
      </c>
      <c r="D213" s="26">
        <v>80</v>
      </c>
      <c r="E213" s="12" t="s">
        <v>1163</v>
      </c>
      <c r="F213" s="26" t="s">
        <v>1164</v>
      </c>
      <c r="G213" s="26" t="s">
        <v>152</v>
      </c>
      <c r="H213" s="26" t="s">
        <v>1166</v>
      </c>
      <c r="I213" s="26">
        <v>274</v>
      </c>
      <c r="J213" s="26" t="s">
        <v>2527</v>
      </c>
      <c r="K213" s="26">
        <v>24</v>
      </c>
      <c r="M213" s="26" t="s">
        <v>1193</v>
      </c>
      <c r="N213" s="26" t="s">
        <v>1166</v>
      </c>
      <c r="O213" s="26" t="s">
        <v>2527</v>
      </c>
      <c r="P213" s="26">
        <v>274</v>
      </c>
      <c r="Q213" s="26">
        <v>24</v>
      </c>
      <c r="R213" s="12" t="s">
        <v>2725</v>
      </c>
      <c r="S213" s="12" t="s">
        <v>2755</v>
      </c>
      <c r="T213" s="75" t="s">
        <v>514</v>
      </c>
      <c r="U213" s="75" t="s">
        <v>515</v>
      </c>
      <c r="V213" s="12" t="s">
        <v>577</v>
      </c>
      <c r="W213" s="12" t="s">
        <v>2830</v>
      </c>
      <c r="Y213" s="12" t="s">
        <v>2867</v>
      </c>
    </row>
    <row r="214" spans="1:25" ht="49.5">
      <c r="A214" s="26">
        <v>2213</v>
      </c>
      <c r="B214" s="26">
        <v>11325200023</v>
      </c>
      <c r="C214" s="26" t="s">
        <v>136</v>
      </c>
      <c r="D214" s="26">
        <v>79</v>
      </c>
      <c r="E214" s="12" t="s">
        <v>1163</v>
      </c>
      <c r="F214" s="26" t="s">
        <v>1164</v>
      </c>
      <c r="G214" s="26" t="s">
        <v>152</v>
      </c>
      <c r="H214" s="26" t="s">
        <v>1166</v>
      </c>
      <c r="I214" s="26">
        <v>274</v>
      </c>
      <c r="J214" s="26" t="s">
        <v>2104</v>
      </c>
      <c r="K214" s="26">
        <v>1</v>
      </c>
      <c r="M214" s="26" t="s">
        <v>1151</v>
      </c>
      <c r="N214" s="26" t="s">
        <v>1166</v>
      </c>
      <c r="O214" s="26" t="s">
        <v>2104</v>
      </c>
      <c r="P214" s="26">
        <v>274</v>
      </c>
      <c r="Q214" s="26">
        <v>1</v>
      </c>
      <c r="R214" s="12" t="s">
        <v>2725</v>
      </c>
      <c r="S214" s="12" t="s">
        <v>2755</v>
      </c>
      <c r="T214" s="74" t="s">
        <v>516</v>
      </c>
      <c r="U214" s="74" t="s">
        <v>517</v>
      </c>
      <c r="V214" s="12" t="s">
        <v>575</v>
      </c>
      <c r="W214" s="12" t="s">
        <v>2831</v>
      </c>
      <c r="Y214" s="12" t="s">
        <v>2867</v>
      </c>
    </row>
    <row r="215" spans="1:25" ht="33">
      <c r="A215" s="26">
        <v>2214</v>
      </c>
      <c r="B215" s="26">
        <v>11325100023</v>
      </c>
      <c r="C215" s="26" t="s">
        <v>136</v>
      </c>
      <c r="D215" s="26">
        <v>78</v>
      </c>
      <c r="E215" s="12" t="s">
        <v>1163</v>
      </c>
      <c r="F215" s="26" t="s">
        <v>1164</v>
      </c>
      <c r="G215" s="26" t="s">
        <v>152</v>
      </c>
      <c r="H215" s="26" t="s">
        <v>1166</v>
      </c>
      <c r="I215" s="26">
        <v>274</v>
      </c>
      <c r="J215" s="26" t="s">
        <v>2527</v>
      </c>
      <c r="K215" s="26">
        <v>63</v>
      </c>
      <c r="M215" s="26" t="s">
        <v>1151</v>
      </c>
      <c r="N215" s="26" t="s">
        <v>1166</v>
      </c>
      <c r="O215" s="26" t="s">
        <v>2527</v>
      </c>
      <c r="P215" s="26">
        <v>274</v>
      </c>
      <c r="Q215" s="26">
        <v>63</v>
      </c>
      <c r="R215" s="12" t="s">
        <v>2725</v>
      </c>
      <c r="S215" s="12" t="s">
        <v>2755</v>
      </c>
      <c r="T215" s="74" t="s">
        <v>518</v>
      </c>
      <c r="U215" s="74" t="s">
        <v>519</v>
      </c>
      <c r="V215" s="12" t="s">
        <v>577</v>
      </c>
      <c r="W215" s="12" t="s">
        <v>2832</v>
      </c>
      <c r="Y215" s="12" t="s">
        <v>2867</v>
      </c>
    </row>
    <row r="216" spans="1:25" ht="33">
      <c r="A216" s="26">
        <v>2215</v>
      </c>
      <c r="B216" s="26">
        <v>11325000023</v>
      </c>
      <c r="C216" s="26" t="s">
        <v>136</v>
      </c>
      <c r="D216" s="26">
        <v>77</v>
      </c>
      <c r="E216" s="12" t="s">
        <v>1163</v>
      </c>
      <c r="F216" s="26" t="s">
        <v>1164</v>
      </c>
      <c r="G216" s="26" t="s">
        <v>152</v>
      </c>
      <c r="H216" s="26" t="s">
        <v>1166</v>
      </c>
      <c r="I216" s="26">
        <v>274</v>
      </c>
      <c r="J216" s="26" t="s">
        <v>2527</v>
      </c>
      <c r="K216" s="26">
        <v>56</v>
      </c>
      <c r="M216" s="26" t="s">
        <v>1193</v>
      </c>
      <c r="N216" s="26" t="s">
        <v>1166</v>
      </c>
      <c r="O216" s="26" t="s">
        <v>2527</v>
      </c>
      <c r="P216" s="26">
        <v>274</v>
      </c>
      <c r="Q216" s="26">
        <v>56</v>
      </c>
      <c r="R216" s="12" t="s">
        <v>2725</v>
      </c>
      <c r="S216" s="12" t="s">
        <v>2755</v>
      </c>
      <c r="T216" s="74" t="s">
        <v>520</v>
      </c>
      <c r="U216" s="74" t="s">
        <v>521</v>
      </c>
      <c r="V216" s="12" t="s">
        <v>575</v>
      </c>
      <c r="W216" s="12" t="s">
        <v>2833</v>
      </c>
      <c r="Y216" s="12" t="s">
        <v>2867</v>
      </c>
    </row>
    <row r="217" spans="1:25" ht="33">
      <c r="A217" s="26">
        <v>2216</v>
      </c>
      <c r="B217" s="26">
        <v>11324900023</v>
      </c>
      <c r="C217" s="26" t="s">
        <v>136</v>
      </c>
      <c r="D217" s="26">
        <v>76</v>
      </c>
      <c r="E217" s="12" t="s">
        <v>1163</v>
      </c>
      <c r="F217" s="26" t="s">
        <v>1164</v>
      </c>
      <c r="G217" s="26" t="s">
        <v>152</v>
      </c>
      <c r="H217" s="26" t="s">
        <v>1166</v>
      </c>
      <c r="I217" s="26">
        <v>274</v>
      </c>
      <c r="J217" s="26" t="s">
        <v>2527</v>
      </c>
      <c r="K217" s="26">
        <v>57</v>
      </c>
      <c r="M217" s="26" t="s">
        <v>1193</v>
      </c>
      <c r="N217" s="26" t="s">
        <v>1166</v>
      </c>
      <c r="O217" s="26" t="s">
        <v>2527</v>
      </c>
      <c r="P217" s="26">
        <v>274</v>
      </c>
      <c r="Q217" s="26">
        <v>57</v>
      </c>
      <c r="R217" s="12" t="s">
        <v>2725</v>
      </c>
      <c r="S217" s="12" t="s">
        <v>2755</v>
      </c>
      <c r="T217" s="74" t="s">
        <v>0</v>
      </c>
      <c r="U217" s="74" t="s">
        <v>2205</v>
      </c>
      <c r="V217" s="12" t="s">
        <v>577</v>
      </c>
      <c r="W217" s="12" t="s">
        <v>2834</v>
      </c>
      <c r="Y217" s="12" t="s">
        <v>2867</v>
      </c>
    </row>
    <row r="218" spans="1:25" ht="409.5">
      <c r="A218" s="26">
        <v>2217</v>
      </c>
      <c r="B218" s="26">
        <v>11324800023</v>
      </c>
      <c r="C218" s="26" t="s">
        <v>136</v>
      </c>
      <c r="D218" s="26">
        <v>75</v>
      </c>
      <c r="E218" s="12" t="s">
        <v>1163</v>
      </c>
      <c r="F218" s="26" t="s">
        <v>1164</v>
      </c>
      <c r="G218" s="26" t="s">
        <v>152</v>
      </c>
      <c r="H218" s="26" t="s">
        <v>1166</v>
      </c>
      <c r="I218" s="26">
        <v>274</v>
      </c>
      <c r="J218" s="26" t="s">
        <v>2527</v>
      </c>
      <c r="K218" s="26">
        <v>37</v>
      </c>
      <c r="M218" s="26" t="s">
        <v>1193</v>
      </c>
      <c r="N218" s="26" t="s">
        <v>1166</v>
      </c>
      <c r="O218" s="26" t="s">
        <v>2527</v>
      </c>
      <c r="P218" s="26">
        <v>274</v>
      </c>
      <c r="Q218" s="26">
        <v>37</v>
      </c>
      <c r="R218" s="12" t="s">
        <v>2725</v>
      </c>
      <c r="S218" s="12" t="s">
        <v>2755</v>
      </c>
      <c r="T218" s="74" t="s">
        <v>1</v>
      </c>
      <c r="U218" s="74" t="s">
        <v>2205</v>
      </c>
      <c r="V218" s="12" t="s">
        <v>575</v>
      </c>
      <c r="W218" s="12" t="s">
        <v>2835</v>
      </c>
      <c r="Y218" s="12" t="s">
        <v>2867</v>
      </c>
    </row>
    <row r="219" spans="1:25" ht="49.5">
      <c r="A219" s="26">
        <v>2218</v>
      </c>
      <c r="B219" s="26">
        <v>11324700023</v>
      </c>
      <c r="C219" s="26" t="s">
        <v>136</v>
      </c>
      <c r="D219" s="26">
        <v>74</v>
      </c>
      <c r="E219" s="12" t="s">
        <v>1163</v>
      </c>
      <c r="F219" s="26" t="s">
        <v>1164</v>
      </c>
      <c r="G219" s="26" t="s">
        <v>152</v>
      </c>
      <c r="H219" s="26" t="s">
        <v>1166</v>
      </c>
      <c r="I219" s="26">
        <v>274</v>
      </c>
      <c r="J219" s="26" t="s">
        <v>2527</v>
      </c>
      <c r="K219" s="26">
        <v>24</v>
      </c>
      <c r="M219" s="26" t="s">
        <v>1151</v>
      </c>
      <c r="N219" s="26" t="s">
        <v>1166</v>
      </c>
      <c r="O219" s="26" t="s">
        <v>2527</v>
      </c>
      <c r="P219" s="26">
        <v>274</v>
      </c>
      <c r="Q219" s="26">
        <v>24</v>
      </c>
      <c r="R219" s="12" t="s">
        <v>2725</v>
      </c>
      <c r="S219" s="12" t="s">
        <v>2755</v>
      </c>
      <c r="T219" s="74" t="s">
        <v>2</v>
      </c>
      <c r="U219" s="74" t="s">
        <v>3</v>
      </c>
      <c r="V219" s="12" t="s">
        <v>577</v>
      </c>
      <c r="W219" s="12" t="s">
        <v>2836</v>
      </c>
      <c r="Y219" s="12" t="s">
        <v>2867</v>
      </c>
    </row>
    <row r="220" spans="1:25" ht="82.5">
      <c r="A220" s="26">
        <v>2219</v>
      </c>
      <c r="B220" s="26">
        <v>11324600023</v>
      </c>
      <c r="C220" s="26" t="s">
        <v>136</v>
      </c>
      <c r="D220" s="26">
        <v>73</v>
      </c>
      <c r="E220" s="12" t="s">
        <v>1163</v>
      </c>
      <c r="F220" s="26" t="s">
        <v>1164</v>
      </c>
      <c r="G220" s="26" t="s">
        <v>152</v>
      </c>
      <c r="H220" s="26" t="s">
        <v>1166</v>
      </c>
      <c r="I220" s="26">
        <v>274</v>
      </c>
      <c r="J220" s="26" t="s">
        <v>2527</v>
      </c>
      <c r="K220" s="26">
        <v>35</v>
      </c>
      <c r="M220" s="26" t="s">
        <v>1193</v>
      </c>
      <c r="N220" s="26" t="s">
        <v>1166</v>
      </c>
      <c r="O220" s="26" t="s">
        <v>2527</v>
      </c>
      <c r="P220" s="26">
        <v>274</v>
      </c>
      <c r="Q220" s="26">
        <v>35</v>
      </c>
      <c r="R220" s="12" t="s">
        <v>2725</v>
      </c>
      <c r="S220" s="12" t="s">
        <v>2755</v>
      </c>
      <c r="T220" s="74" t="s">
        <v>4</v>
      </c>
      <c r="U220" s="74" t="s">
        <v>5</v>
      </c>
      <c r="V220" s="12" t="s">
        <v>575</v>
      </c>
      <c r="W220" s="12" t="s">
        <v>2837</v>
      </c>
      <c r="Y220" s="12" t="s">
        <v>2867</v>
      </c>
    </row>
    <row r="221" spans="1:25" ht="115.5">
      <c r="A221" s="26">
        <v>2220</v>
      </c>
      <c r="B221" s="26">
        <v>11324500023</v>
      </c>
      <c r="C221" s="26" t="s">
        <v>136</v>
      </c>
      <c r="D221" s="26">
        <v>72</v>
      </c>
      <c r="E221" s="12" t="s">
        <v>1163</v>
      </c>
      <c r="F221" s="26" t="s">
        <v>1164</v>
      </c>
      <c r="G221" s="26" t="s">
        <v>152</v>
      </c>
      <c r="H221" s="26" t="s">
        <v>1166</v>
      </c>
      <c r="I221" s="26">
        <v>274</v>
      </c>
      <c r="J221" s="26" t="s">
        <v>2527</v>
      </c>
      <c r="K221" s="26">
        <v>56</v>
      </c>
      <c r="M221" s="26" t="s">
        <v>1193</v>
      </c>
      <c r="N221" s="26" t="s">
        <v>1166</v>
      </c>
      <c r="O221" s="26" t="s">
        <v>2527</v>
      </c>
      <c r="P221" s="26">
        <v>274</v>
      </c>
      <c r="Q221" s="26">
        <v>56</v>
      </c>
      <c r="R221" s="12" t="s">
        <v>2725</v>
      </c>
      <c r="S221" s="12" t="s">
        <v>2755</v>
      </c>
      <c r="T221" s="74" t="s">
        <v>6</v>
      </c>
      <c r="U221" s="74" t="s">
        <v>7</v>
      </c>
      <c r="V221" s="12" t="s">
        <v>577</v>
      </c>
      <c r="W221" s="12" t="s">
        <v>2838</v>
      </c>
      <c r="Y221" s="12" t="s">
        <v>2867</v>
      </c>
    </row>
    <row r="222" spans="1:25" ht="49.5">
      <c r="A222" s="26">
        <v>2221</v>
      </c>
      <c r="B222" s="26">
        <v>11324400023</v>
      </c>
      <c r="C222" s="26" t="s">
        <v>136</v>
      </c>
      <c r="D222" s="26">
        <v>71</v>
      </c>
      <c r="E222" s="12" t="s">
        <v>1163</v>
      </c>
      <c r="F222" s="26" t="s">
        <v>1164</v>
      </c>
      <c r="G222" s="26" t="s">
        <v>152</v>
      </c>
      <c r="H222" s="26" t="s">
        <v>1166</v>
      </c>
      <c r="I222" s="26">
        <v>274</v>
      </c>
      <c r="J222" s="26" t="s">
        <v>2527</v>
      </c>
      <c r="K222" s="26">
        <v>46</v>
      </c>
      <c r="M222" s="26" t="s">
        <v>1193</v>
      </c>
      <c r="N222" s="26" t="s">
        <v>1166</v>
      </c>
      <c r="O222" s="26" t="s">
        <v>2527</v>
      </c>
      <c r="P222" s="26">
        <v>274</v>
      </c>
      <c r="Q222" s="26">
        <v>46</v>
      </c>
      <c r="R222" s="12" t="s">
        <v>2725</v>
      </c>
      <c r="S222" s="12" t="s">
        <v>2755</v>
      </c>
      <c r="T222" s="74" t="s">
        <v>8</v>
      </c>
      <c r="U222" s="74" t="s">
        <v>9</v>
      </c>
      <c r="V222" s="12" t="s">
        <v>575</v>
      </c>
      <c r="W222" s="12" t="s">
        <v>2839</v>
      </c>
      <c r="Y222" s="12" t="s">
        <v>2867</v>
      </c>
    </row>
    <row r="223" spans="1:25" ht="33">
      <c r="A223" s="26">
        <v>2222</v>
      </c>
      <c r="B223" s="26">
        <v>11324300023</v>
      </c>
      <c r="C223" s="26" t="s">
        <v>136</v>
      </c>
      <c r="D223" s="26">
        <v>70</v>
      </c>
      <c r="E223" s="12" t="s">
        <v>1163</v>
      </c>
      <c r="F223" s="26" t="s">
        <v>1164</v>
      </c>
      <c r="G223" s="26" t="s">
        <v>152</v>
      </c>
      <c r="H223" s="26" t="s">
        <v>1166</v>
      </c>
      <c r="I223" s="26">
        <v>274</v>
      </c>
      <c r="J223" s="26" t="s">
        <v>2527</v>
      </c>
      <c r="K223" s="26">
        <v>30</v>
      </c>
      <c r="M223" s="26" t="s">
        <v>1151</v>
      </c>
      <c r="N223" s="26" t="s">
        <v>1166</v>
      </c>
      <c r="O223" s="26" t="s">
        <v>2527</v>
      </c>
      <c r="P223" s="26">
        <v>274</v>
      </c>
      <c r="Q223" s="26">
        <v>30</v>
      </c>
      <c r="R223" s="12" t="s">
        <v>2725</v>
      </c>
      <c r="S223" s="12" t="s">
        <v>2755</v>
      </c>
      <c r="T223" s="74" t="s">
        <v>10</v>
      </c>
      <c r="U223" s="74" t="s">
        <v>11</v>
      </c>
      <c r="V223" s="12" t="s">
        <v>575</v>
      </c>
      <c r="W223" s="12" t="s">
        <v>2840</v>
      </c>
      <c r="Y223" s="12" t="s">
        <v>2867</v>
      </c>
    </row>
    <row r="224" spans="1:28" ht="148.5">
      <c r="A224" s="26">
        <v>2223</v>
      </c>
      <c r="B224" s="26">
        <v>11324200023</v>
      </c>
      <c r="C224" s="26" t="s">
        <v>136</v>
      </c>
      <c r="D224" s="26">
        <v>69</v>
      </c>
      <c r="E224" s="12" t="s">
        <v>1163</v>
      </c>
      <c r="F224" s="26" t="s">
        <v>1164</v>
      </c>
      <c r="G224" s="26" t="s">
        <v>152</v>
      </c>
      <c r="H224" s="26" t="s">
        <v>1166</v>
      </c>
      <c r="I224" s="26">
        <v>274</v>
      </c>
      <c r="J224" s="26" t="s">
        <v>2104</v>
      </c>
      <c r="K224" s="26">
        <v>17</v>
      </c>
      <c r="M224" s="26" t="s">
        <v>1151</v>
      </c>
      <c r="N224" s="26" t="s">
        <v>1166</v>
      </c>
      <c r="O224" s="26" t="s">
        <v>2104</v>
      </c>
      <c r="P224" s="26">
        <v>274</v>
      </c>
      <c r="Q224" s="26">
        <v>17</v>
      </c>
      <c r="R224" s="12" t="s">
        <v>2725</v>
      </c>
      <c r="S224" s="12" t="s">
        <v>2755</v>
      </c>
      <c r="T224" s="74" t="s">
        <v>12</v>
      </c>
      <c r="U224" s="74" t="s">
        <v>13</v>
      </c>
      <c r="V224" s="12" t="s">
        <v>577</v>
      </c>
      <c r="W224" s="12" t="s">
        <v>2841</v>
      </c>
      <c r="X224" s="76"/>
      <c r="Y224" s="12" t="s">
        <v>2867</v>
      </c>
      <c r="AB224" s="70"/>
    </row>
    <row r="225" spans="1:28" ht="33">
      <c r="A225" s="26">
        <v>2224</v>
      </c>
      <c r="B225" s="26">
        <v>11324100023</v>
      </c>
      <c r="C225" s="26" t="s">
        <v>136</v>
      </c>
      <c r="D225" s="26">
        <v>68</v>
      </c>
      <c r="E225" s="12" t="s">
        <v>1163</v>
      </c>
      <c r="F225" s="26" t="s">
        <v>1164</v>
      </c>
      <c r="G225" s="26" t="s">
        <v>152</v>
      </c>
      <c r="H225" s="26" t="s">
        <v>1113</v>
      </c>
      <c r="I225" s="26">
        <v>274</v>
      </c>
      <c r="J225" s="26" t="s">
        <v>2104</v>
      </c>
      <c r="K225" s="26">
        <v>6</v>
      </c>
      <c r="M225" s="26" t="s">
        <v>1151</v>
      </c>
      <c r="N225" s="26" t="s">
        <v>1113</v>
      </c>
      <c r="O225" s="26" t="s">
        <v>2104</v>
      </c>
      <c r="P225" s="26">
        <v>274</v>
      </c>
      <c r="Q225" s="26">
        <v>6</v>
      </c>
      <c r="R225" s="12" t="s">
        <v>2725</v>
      </c>
      <c r="S225" s="12" t="s">
        <v>2755</v>
      </c>
      <c r="T225" s="74" t="s">
        <v>14</v>
      </c>
      <c r="U225" s="74" t="s">
        <v>15</v>
      </c>
      <c r="V225" s="12" t="s">
        <v>751</v>
      </c>
      <c r="X225" s="76"/>
      <c r="Y225" s="12" t="s">
        <v>2867</v>
      </c>
      <c r="AB225" s="70"/>
    </row>
    <row r="226" spans="1:25" ht="396">
      <c r="A226" s="26">
        <v>2225</v>
      </c>
      <c r="B226" s="26">
        <v>11324000023</v>
      </c>
      <c r="C226" s="26" t="s">
        <v>136</v>
      </c>
      <c r="D226" s="26">
        <v>67</v>
      </c>
      <c r="E226" s="12" t="s">
        <v>1163</v>
      </c>
      <c r="F226" s="26" t="s">
        <v>1164</v>
      </c>
      <c r="G226" s="26" t="s">
        <v>152</v>
      </c>
      <c r="H226" s="26" t="s">
        <v>1166</v>
      </c>
      <c r="I226" s="26">
        <v>275</v>
      </c>
      <c r="J226" s="26" t="s">
        <v>178</v>
      </c>
      <c r="K226" s="26">
        <v>13</v>
      </c>
      <c r="M226" s="26" t="s">
        <v>1151</v>
      </c>
      <c r="N226" s="26" t="s">
        <v>1166</v>
      </c>
      <c r="O226" s="26" t="s">
        <v>178</v>
      </c>
      <c r="P226" s="26">
        <v>275</v>
      </c>
      <c r="Q226" s="26">
        <v>13</v>
      </c>
      <c r="R226" s="12" t="s">
        <v>2725</v>
      </c>
      <c r="S226" s="12" t="s">
        <v>2755</v>
      </c>
      <c r="T226" s="74" t="s">
        <v>16</v>
      </c>
      <c r="U226" s="74" t="s">
        <v>17</v>
      </c>
      <c r="V226" s="12" t="s">
        <v>575</v>
      </c>
      <c r="W226" s="12" t="s">
        <v>2842</v>
      </c>
      <c r="Y226" s="12" t="s">
        <v>2867</v>
      </c>
    </row>
    <row r="227" spans="1:25" ht="115.5">
      <c r="A227" s="26">
        <v>2226</v>
      </c>
      <c r="B227" s="26">
        <v>11323900023</v>
      </c>
      <c r="C227" s="26" t="s">
        <v>136</v>
      </c>
      <c r="D227" s="26">
        <v>66</v>
      </c>
      <c r="E227" s="12" t="s">
        <v>1163</v>
      </c>
      <c r="F227" s="26" t="s">
        <v>1164</v>
      </c>
      <c r="G227" s="26" t="s">
        <v>152</v>
      </c>
      <c r="H227" s="26" t="s">
        <v>1166</v>
      </c>
      <c r="I227" s="26">
        <v>275</v>
      </c>
      <c r="J227" s="26" t="s">
        <v>2524</v>
      </c>
      <c r="K227" s="26">
        <v>30</v>
      </c>
      <c r="M227" s="26" t="s">
        <v>1151</v>
      </c>
      <c r="N227" s="26" t="s">
        <v>1166</v>
      </c>
      <c r="O227" s="26" t="s">
        <v>2524</v>
      </c>
      <c r="P227" s="26">
        <v>275</v>
      </c>
      <c r="Q227" s="26">
        <v>30</v>
      </c>
      <c r="R227" s="12" t="s">
        <v>2725</v>
      </c>
      <c r="S227" s="12" t="s">
        <v>2755</v>
      </c>
      <c r="T227" s="74" t="s">
        <v>18</v>
      </c>
      <c r="U227" s="74" t="s">
        <v>19</v>
      </c>
      <c r="V227" s="12" t="s">
        <v>575</v>
      </c>
      <c r="W227" s="12" t="s">
        <v>2843</v>
      </c>
      <c r="Y227" s="12" t="s">
        <v>2867</v>
      </c>
    </row>
    <row r="228" spans="1:25" ht="33">
      <c r="A228" s="26">
        <v>2227</v>
      </c>
      <c r="B228" s="26">
        <v>11323800023</v>
      </c>
      <c r="C228" s="26" t="s">
        <v>136</v>
      </c>
      <c r="D228" s="26">
        <v>65</v>
      </c>
      <c r="E228" s="12" t="s">
        <v>1163</v>
      </c>
      <c r="F228" s="26" t="s">
        <v>1164</v>
      </c>
      <c r="G228" s="26" t="s">
        <v>152</v>
      </c>
      <c r="H228" s="26" t="s">
        <v>1113</v>
      </c>
      <c r="I228" s="26">
        <v>275</v>
      </c>
      <c r="J228" s="26" t="s">
        <v>2586</v>
      </c>
      <c r="K228" s="26">
        <v>64</v>
      </c>
      <c r="M228" s="26" t="s">
        <v>1151</v>
      </c>
      <c r="N228" s="26" t="s">
        <v>1113</v>
      </c>
      <c r="O228" s="26" t="s">
        <v>2586</v>
      </c>
      <c r="P228" s="26">
        <v>275</v>
      </c>
      <c r="Q228" s="26">
        <v>64</v>
      </c>
      <c r="R228" s="12" t="s">
        <v>2725</v>
      </c>
      <c r="S228" s="12" t="s">
        <v>2755</v>
      </c>
      <c r="T228" s="74" t="s">
        <v>1586</v>
      </c>
      <c r="U228" s="74" t="s">
        <v>20</v>
      </c>
      <c r="V228" s="12" t="s">
        <v>751</v>
      </c>
      <c r="Y228" s="12" t="s">
        <v>2867</v>
      </c>
    </row>
    <row r="229" spans="1:25" ht="115.5">
      <c r="A229" s="26">
        <v>2228</v>
      </c>
      <c r="B229" s="26">
        <v>11323700023</v>
      </c>
      <c r="C229" s="26" t="s">
        <v>136</v>
      </c>
      <c r="D229" s="26">
        <v>64</v>
      </c>
      <c r="E229" s="12" t="s">
        <v>1163</v>
      </c>
      <c r="F229" s="26" t="s">
        <v>1164</v>
      </c>
      <c r="G229" s="26" t="s">
        <v>152</v>
      </c>
      <c r="H229" s="26" t="s">
        <v>1166</v>
      </c>
      <c r="I229" s="26">
        <v>275</v>
      </c>
      <c r="J229" s="26" t="s">
        <v>2586</v>
      </c>
      <c r="K229" s="26">
        <v>62</v>
      </c>
      <c r="M229" s="26" t="s">
        <v>1151</v>
      </c>
      <c r="N229" s="26" t="s">
        <v>1166</v>
      </c>
      <c r="O229" s="26" t="s">
        <v>2586</v>
      </c>
      <c r="P229" s="26">
        <v>275</v>
      </c>
      <c r="Q229" s="26">
        <v>62</v>
      </c>
      <c r="R229" s="12" t="s">
        <v>2725</v>
      </c>
      <c r="S229" s="12" t="s">
        <v>2755</v>
      </c>
      <c r="T229" s="75" t="s">
        <v>21</v>
      </c>
      <c r="U229" s="74" t="s">
        <v>22</v>
      </c>
      <c r="V229" s="12" t="s">
        <v>751</v>
      </c>
      <c r="Y229" s="12" t="s">
        <v>2867</v>
      </c>
    </row>
    <row r="230" spans="1:25" ht="297">
      <c r="A230" s="26">
        <v>2229</v>
      </c>
      <c r="B230" s="26">
        <v>11323600023</v>
      </c>
      <c r="C230" s="26" t="s">
        <v>136</v>
      </c>
      <c r="D230" s="26">
        <v>63</v>
      </c>
      <c r="E230" s="12" t="s">
        <v>1163</v>
      </c>
      <c r="F230" s="26" t="s">
        <v>1164</v>
      </c>
      <c r="G230" s="26" t="s">
        <v>152</v>
      </c>
      <c r="H230" s="26" t="s">
        <v>1113</v>
      </c>
      <c r="I230" s="26">
        <v>275</v>
      </c>
      <c r="J230" s="26" t="s">
        <v>2524</v>
      </c>
      <c r="K230" s="26">
        <v>30</v>
      </c>
      <c r="M230" s="26" t="s">
        <v>1151</v>
      </c>
      <c r="N230" s="26" t="s">
        <v>1113</v>
      </c>
      <c r="O230" s="26" t="s">
        <v>2524</v>
      </c>
      <c r="P230" s="26">
        <v>275</v>
      </c>
      <c r="Q230" s="26">
        <v>30</v>
      </c>
      <c r="R230" s="12" t="s">
        <v>2725</v>
      </c>
      <c r="S230" s="12" t="s">
        <v>2755</v>
      </c>
      <c r="T230" s="74" t="s">
        <v>23</v>
      </c>
      <c r="U230" s="74" t="s">
        <v>24</v>
      </c>
      <c r="V230" s="12" t="s">
        <v>575</v>
      </c>
      <c r="W230" s="12" t="s">
        <v>2844</v>
      </c>
      <c r="Y230" s="12" t="s">
        <v>2867</v>
      </c>
    </row>
    <row r="231" spans="1:25" ht="33">
      <c r="A231" s="26">
        <v>2230</v>
      </c>
      <c r="B231" s="26">
        <v>11323500023</v>
      </c>
      <c r="C231" s="26" t="s">
        <v>136</v>
      </c>
      <c r="D231" s="26">
        <v>62</v>
      </c>
      <c r="E231" s="12" t="s">
        <v>1163</v>
      </c>
      <c r="F231" s="26" t="s">
        <v>1164</v>
      </c>
      <c r="G231" s="26" t="s">
        <v>152</v>
      </c>
      <c r="H231" s="26" t="s">
        <v>1044</v>
      </c>
      <c r="I231" s="26">
        <v>275</v>
      </c>
      <c r="J231" s="26" t="s">
        <v>2524</v>
      </c>
      <c r="K231" s="26">
        <v>40</v>
      </c>
      <c r="M231" s="26" t="s">
        <v>1151</v>
      </c>
      <c r="N231" s="26" t="s">
        <v>1044</v>
      </c>
      <c r="O231" s="26" t="s">
        <v>2524</v>
      </c>
      <c r="P231" s="26">
        <v>275</v>
      </c>
      <c r="Q231" s="26">
        <v>40</v>
      </c>
      <c r="R231" s="12" t="s">
        <v>2725</v>
      </c>
      <c r="S231" s="12" t="s">
        <v>2755</v>
      </c>
      <c r="T231" s="74" t="s">
        <v>25</v>
      </c>
      <c r="U231" s="74" t="s">
        <v>26</v>
      </c>
      <c r="V231" s="12" t="s">
        <v>751</v>
      </c>
      <c r="Y231" s="12" t="s">
        <v>2867</v>
      </c>
    </row>
    <row r="232" spans="1:25" ht="33">
      <c r="A232" s="26">
        <v>2231</v>
      </c>
      <c r="B232" s="26">
        <v>11323400023</v>
      </c>
      <c r="C232" s="26" t="s">
        <v>136</v>
      </c>
      <c r="D232" s="26">
        <v>61</v>
      </c>
      <c r="E232" s="12" t="s">
        <v>1163</v>
      </c>
      <c r="F232" s="26" t="s">
        <v>1164</v>
      </c>
      <c r="G232" s="26" t="s">
        <v>152</v>
      </c>
      <c r="H232" s="26" t="s">
        <v>1113</v>
      </c>
      <c r="I232" s="26">
        <v>275</v>
      </c>
      <c r="J232" s="26" t="s">
        <v>2524</v>
      </c>
      <c r="K232" s="26">
        <v>34</v>
      </c>
      <c r="M232" s="26" t="s">
        <v>1151</v>
      </c>
      <c r="N232" s="26" t="s">
        <v>1113</v>
      </c>
      <c r="O232" s="26" t="s">
        <v>2524</v>
      </c>
      <c r="P232" s="26">
        <v>275</v>
      </c>
      <c r="Q232" s="26">
        <v>34</v>
      </c>
      <c r="R232" s="12" t="s">
        <v>2725</v>
      </c>
      <c r="S232" s="12" t="s">
        <v>2755</v>
      </c>
      <c r="T232" s="74" t="s">
        <v>25</v>
      </c>
      <c r="U232" s="74" t="s">
        <v>26</v>
      </c>
      <c r="V232" s="12" t="s">
        <v>751</v>
      </c>
      <c r="Y232" s="12" t="s">
        <v>2867</v>
      </c>
    </row>
    <row r="233" spans="1:25" ht="33">
      <c r="A233" s="26">
        <v>2232</v>
      </c>
      <c r="B233" s="26">
        <v>11323300023</v>
      </c>
      <c r="C233" s="26" t="s">
        <v>136</v>
      </c>
      <c r="D233" s="26">
        <v>60</v>
      </c>
      <c r="E233" s="12" t="s">
        <v>1163</v>
      </c>
      <c r="F233" s="26" t="s">
        <v>1164</v>
      </c>
      <c r="G233" s="26" t="s">
        <v>152</v>
      </c>
      <c r="H233" s="26" t="s">
        <v>1166</v>
      </c>
      <c r="I233" s="26">
        <v>276</v>
      </c>
      <c r="J233" s="26" t="s">
        <v>2401</v>
      </c>
      <c r="K233" s="26">
        <v>65</v>
      </c>
      <c r="M233" s="26" t="s">
        <v>1193</v>
      </c>
      <c r="N233" s="26" t="s">
        <v>1166</v>
      </c>
      <c r="O233" s="26" t="s">
        <v>2401</v>
      </c>
      <c r="P233" s="26">
        <v>276</v>
      </c>
      <c r="Q233" s="26">
        <v>65</v>
      </c>
      <c r="R233" s="12" t="s">
        <v>2725</v>
      </c>
      <c r="S233" s="12" t="s">
        <v>2755</v>
      </c>
      <c r="T233" s="74" t="s">
        <v>27</v>
      </c>
      <c r="U233" s="74" t="s">
        <v>1017</v>
      </c>
      <c r="V233" s="12" t="s">
        <v>575</v>
      </c>
      <c r="W233" s="12" t="s">
        <v>2845</v>
      </c>
      <c r="Y233" s="12" t="s">
        <v>2867</v>
      </c>
    </row>
    <row r="234" spans="1:25" ht="33">
      <c r="A234" s="26">
        <v>2233</v>
      </c>
      <c r="B234" s="26">
        <v>11323200023</v>
      </c>
      <c r="C234" s="26" t="s">
        <v>136</v>
      </c>
      <c r="D234" s="26">
        <v>59</v>
      </c>
      <c r="E234" s="12" t="s">
        <v>1163</v>
      </c>
      <c r="F234" s="26" t="s">
        <v>1164</v>
      </c>
      <c r="G234" s="26" t="s">
        <v>152</v>
      </c>
      <c r="H234" s="26" t="s">
        <v>1113</v>
      </c>
      <c r="I234" s="26">
        <v>276</v>
      </c>
      <c r="J234" s="26" t="s">
        <v>2401</v>
      </c>
      <c r="K234" s="26">
        <v>63</v>
      </c>
      <c r="M234" s="26" t="s">
        <v>1151</v>
      </c>
      <c r="N234" s="26" t="s">
        <v>1113</v>
      </c>
      <c r="O234" s="26" t="s">
        <v>2401</v>
      </c>
      <c r="P234" s="26">
        <v>276</v>
      </c>
      <c r="Q234" s="26">
        <v>63</v>
      </c>
      <c r="R234" s="12" t="s">
        <v>2725</v>
      </c>
      <c r="S234" s="12" t="s">
        <v>2755</v>
      </c>
      <c r="T234" s="74" t="s">
        <v>28</v>
      </c>
      <c r="U234" s="74" t="s">
        <v>29</v>
      </c>
      <c r="V234" s="12" t="s">
        <v>751</v>
      </c>
      <c r="Y234" s="12" t="s">
        <v>2867</v>
      </c>
    </row>
    <row r="235" spans="1:25" ht="82.5">
      <c r="A235" s="26">
        <v>2234</v>
      </c>
      <c r="B235" s="26">
        <v>11323100023</v>
      </c>
      <c r="C235" s="26" t="s">
        <v>136</v>
      </c>
      <c r="D235" s="26">
        <v>58</v>
      </c>
      <c r="E235" s="12" t="s">
        <v>1163</v>
      </c>
      <c r="F235" s="26" t="s">
        <v>1164</v>
      </c>
      <c r="G235" s="26" t="s">
        <v>152</v>
      </c>
      <c r="H235" s="26" t="s">
        <v>1166</v>
      </c>
      <c r="I235" s="26">
        <v>276</v>
      </c>
      <c r="J235" s="26" t="s">
        <v>2409</v>
      </c>
      <c r="K235" s="26">
        <v>54</v>
      </c>
      <c r="M235" s="26" t="s">
        <v>1193</v>
      </c>
      <c r="N235" s="26" t="s">
        <v>1166</v>
      </c>
      <c r="O235" s="26" t="s">
        <v>2409</v>
      </c>
      <c r="P235" s="26">
        <v>276</v>
      </c>
      <c r="Q235" s="26">
        <v>54</v>
      </c>
      <c r="R235" s="12" t="s">
        <v>2725</v>
      </c>
      <c r="S235" s="12" t="s">
        <v>2755</v>
      </c>
      <c r="T235" s="74" t="s">
        <v>30</v>
      </c>
      <c r="U235" s="74" t="s">
        <v>31</v>
      </c>
      <c r="V235" s="12" t="s">
        <v>575</v>
      </c>
      <c r="W235" s="12" t="s">
        <v>2846</v>
      </c>
      <c r="Y235" s="12" t="s">
        <v>2867</v>
      </c>
    </row>
    <row r="236" spans="1:25" ht="49.5">
      <c r="A236" s="26">
        <v>2235</v>
      </c>
      <c r="B236" s="26">
        <v>11323000023</v>
      </c>
      <c r="C236" s="26" t="s">
        <v>136</v>
      </c>
      <c r="D236" s="26">
        <v>57</v>
      </c>
      <c r="E236" s="12" t="s">
        <v>1163</v>
      </c>
      <c r="F236" s="26" t="s">
        <v>1164</v>
      </c>
      <c r="G236" s="26" t="s">
        <v>152</v>
      </c>
      <c r="H236" s="26" t="s">
        <v>1166</v>
      </c>
      <c r="I236" s="26">
        <v>276</v>
      </c>
      <c r="J236" s="26" t="s">
        <v>2409</v>
      </c>
      <c r="K236" s="26">
        <v>52</v>
      </c>
      <c r="M236" s="26" t="s">
        <v>1151</v>
      </c>
      <c r="N236" s="26" t="s">
        <v>1166</v>
      </c>
      <c r="O236" s="26" t="s">
        <v>2409</v>
      </c>
      <c r="P236" s="26">
        <v>276</v>
      </c>
      <c r="Q236" s="26">
        <v>52</v>
      </c>
      <c r="R236" s="12" t="s">
        <v>2725</v>
      </c>
      <c r="S236" s="12" t="s">
        <v>2755</v>
      </c>
      <c r="T236" s="74" t="s">
        <v>8</v>
      </c>
      <c r="U236" s="74" t="s">
        <v>32</v>
      </c>
      <c r="V236" s="12" t="s">
        <v>577</v>
      </c>
      <c r="W236" s="12" t="s">
        <v>2847</v>
      </c>
      <c r="Y236" s="12" t="s">
        <v>2867</v>
      </c>
    </row>
    <row r="237" spans="1:25" ht="33">
      <c r="A237" s="26">
        <v>2236</v>
      </c>
      <c r="B237" s="26">
        <v>11322900023</v>
      </c>
      <c r="C237" s="26" t="s">
        <v>136</v>
      </c>
      <c r="D237" s="26">
        <v>56</v>
      </c>
      <c r="E237" s="12" t="s">
        <v>1163</v>
      </c>
      <c r="F237" s="26" t="s">
        <v>1164</v>
      </c>
      <c r="G237" s="26" t="s">
        <v>152</v>
      </c>
      <c r="H237" s="26" t="s">
        <v>1113</v>
      </c>
      <c r="I237" s="26">
        <v>276</v>
      </c>
      <c r="J237" s="26" t="s">
        <v>2409</v>
      </c>
      <c r="K237" s="26">
        <v>40</v>
      </c>
      <c r="M237" s="26" t="s">
        <v>1151</v>
      </c>
      <c r="N237" s="26" t="s">
        <v>1113</v>
      </c>
      <c r="O237" s="26" t="s">
        <v>2409</v>
      </c>
      <c r="P237" s="26">
        <v>276</v>
      </c>
      <c r="Q237" s="26">
        <v>40</v>
      </c>
      <c r="R237" s="12" t="s">
        <v>2725</v>
      </c>
      <c r="S237" s="12" t="s">
        <v>2755</v>
      </c>
      <c r="T237" s="74" t="s">
        <v>1586</v>
      </c>
      <c r="U237" s="74" t="s">
        <v>33</v>
      </c>
      <c r="V237" s="12" t="s">
        <v>751</v>
      </c>
      <c r="Y237" s="12" t="s">
        <v>2867</v>
      </c>
    </row>
    <row r="238" spans="1:25" ht="33">
      <c r="A238" s="26">
        <v>2237</v>
      </c>
      <c r="B238" s="26">
        <v>11322800023</v>
      </c>
      <c r="C238" s="26" t="s">
        <v>136</v>
      </c>
      <c r="D238" s="26">
        <v>55</v>
      </c>
      <c r="E238" s="12" t="s">
        <v>1163</v>
      </c>
      <c r="F238" s="26" t="s">
        <v>1164</v>
      </c>
      <c r="G238" s="26" t="s">
        <v>152</v>
      </c>
      <c r="H238" s="26" t="s">
        <v>1113</v>
      </c>
      <c r="I238" s="26">
        <v>276</v>
      </c>
      <c r="J238" s="26" t="s">
        <v>2409</v>
      </c>
      <c r="K238" s="26">
        <v>34</v>
      </c>
      <c r="M238" s="26" t="s">
        <v>1151</v>
      </c>
      <c r="N238" s="26" t="s">
        <v>1113</v>
      </c>
      <c r="O238" s="26" t="s">
        <v>2409</v>
      </c>
      <c r="P238" s="26">
        <v>276</v>
      </c>
      <c r="Q238" s="26">
        <v>34</v>
      </c>
      <c r="R238" s="12" t="s">
        <v>2725</v>
      </c>
      <c r="S238" s="12" t="s">
        <v>2755</v>
      </c>
      <c r="T238" s="74" t="s">
        <v>34</v>
      </c>
      <c r="U238" s="74" t="s">
        <v>35</v>
      </c>
      <c r="V238" s="12" t="s">
        <v>751</v>
      </c>
      <c r="Y238" s="12" t="s">
        <v>2867</v>
      </c>
    </row>
    <row r="239" spans="1:25" ht="33">
      <c r="A239" s="26">
        <v>2238</v>
      </c>
      <c r="B239" s="26">
        <v>11322700023</v>
      </c>
      <c r="C239" s="26" t="s">
        <v>136</v>
      </c>
      <c r="D239" s="26">
        <v>54</v>
      </c>
      <c r="E239" s="12" t="s">
        <v>1163</v>
      </c>
      <c r="F239" s="26" t="s">
        <v>1164</v>
      </c>
      <c r="G239" s="26" t="s">
        <v>152</v>
      </c>
      <c r="H239" s="26" t="s">
        <v>1166</v>
      </c>
      <c r="I239" s="26">
        <v>276</v>
      </c>
      <c r="J239" s="26" t="s">
        <v>1828</v>
      </c>
      <c r="K239" s="26">
        <v>11</v>
      </c>
      <c r="M239" s="26" t="s">
        <v>1151</v>
      </c>
      <c r="N239" s="26" t="s">
        <v>1166</v>
      </c>
      <c r="O239" s="26" t="s">
        <v>1828</v>
      </c>
      <c r="P239" s="26">
        <v>276</v>
      </c>
      <c r="Q239" s="26">
        <v>11</v>
      </c>
      <c r="R239" s="12" t="s">
        <v>2725</v>
      </c>
      <c r="S239" s="12" t="s">
        <v>2755</v>
      </c>
      <c r="T239" s="74" t="s">
        <v>36</v>
      </c>
      <c r="U239" s="74" t="s">
        <v>37</v>
      </c>
      <c r="V239" s="12" t="s">
        <v>577</v>
      </c>
      <c r="W239" s="12" t="s">
        <v>2848</v>
      </c>
      <c r="Y239" s="12" t="s">
        <v>2867</v>
      </c>
    </row>
    <row r="240" spans="1:25" ht="264">
      <c r="A240" s="26">
        <v>2239</v>
      </c>
      <c r="B240" s="26">
        <v>11322600023</v>
      </c>
      <c r="C240" s="26" t="s">
        <v>136</v>
      </c>
      <c r="D240" s="26">
        <v>53</v>
      </c>
      <c r="E240" s="12" t="s">
        <v>1163</v>
      </c>
      <c r="F240" s="26" t="s">
        <v>1164</v>
      </c>
      <c r="G240" s="26" t="s">
        <v>152</v>
      </c>
      <c r="H240" s="26" t="s">
        <v>1166</v>
      </c>
      <c r="I240" s="26">
        <v>276</v>
      </c>
      <c r="J240" s="26" t="s">
        <v>1828</v>
      </c>
      <c r="K240" s="26">
        <v>8</v>
      </c>
      <c r="M240" s="26" t="s">
        <v>1151</v>
      </c>
      <c r="N240" s="26" t="s">
        <v>1166</v>
      </c>
      <c r="O240" s="26" t="s">
        <v>1828</v>
      </c>
      <c r="P240" s="26">
        <v>276</v>
      </c>
      <c r="Q240" s="26">
        <v>8</v>
      </c>
      <c r="R240" s="12" t="s">
        <v>2725</v>
      </c>
      <c r="S240" s="12" t="s">
        <v>2755</v>
      </c>
      <c r="T240" s="74" t="s">
        <v>38</v>
      </c>
      <c r="U240" s="74" t="s">
        <v>39</v>
      </c>
      <c r="V240" s="12" t="s">
        <v>575</v>
      </c>
      <c r="W240" s="12" t="s">
        <v>2849</v>
      </c>
      <c r="Y240" s="12" t="s">
        <v>2867</v>
      </c>
    </row>
    <row r="241" spans="1:25" ht="82.5">
      <c r="A241" s="26">
        <v>2240</v>
      </c>
      <c r="B241" s="26">
        <v>11322500023</v>
      </c>
      <c r="C241" s="26" t="s">
        <v>136</v>
      </c>
      <c r="D241" s="26">
        <v>52</v>
      </c>
      <c r="E241" s="12" t="s">
        <v>1163</v>
      </c>
      <c r="F241" s="26" t="s">
        <v>1164</v>
      </c>
      <c r="G241" s="26" t="s">
        <v>152</v>
      </c>
      <c r="H241" s="26" t="s">
        <v>1166</v>
      </c>
      <c r="I241" s="26">
        <v>276</v>
      </c>
      <c r="J241" s="26" t="s">
        <v>1828</v>
      </c>
      <c r="K241" s="26">
        <v>7</v>
      </c>
      <c r="M241" s="26" t="s">
        <v>1151</v>
      </c>
      <c r="N241" s="26" t="s">
        <v>1166</v>
      </c>
      <c r="O241" s="26" t="s">
        <v>1828</v>
      </c>
      <c r="P241" s="26">
        <v>276</v>
      </c>
      <c r="Q241" s="26">
        <v>7</v>
      </c>
      <c r="R241" s="12" t="s">
        <v>2725</v>
      </c>
      <c r="S241" s="12" t="s">
        <v>2755</v>
      </c>
      <c r="T241" s="74" t="s">
        <v>40</v>
      </c>
      <c r="U241" s="74" t="s">
        <v>41</v>
      </c>
      <c r="V241" s="12" t="s">
        <v>577</v>
      </c>
      <c r="W241" s="12" t="s">
        <v>2850</v>
      </c>
      <c r="Y241" s="12" t="s">
        <v>2867</v>
      </c>
    </row>
    <row r="242" spans="1:25" ht="409.5">
      <c r="A242" s="26">
        <v>2241</v>
      </c>
      <c r="B242" s="26">
        <v>11322400023</v>
      </c>
      <c r="C242" s="26" t="s">
        <v>136</v>
      </c>
      <c r="D242" s="26">
        <v>51</v>
      </c>
      <c r="E242" s="12" t="s">
        <v>1163</v>
      </c>
      <c r="F242" s="26" t="s">
        <v>1164</v>
      </c>
      <c r="G242" s="26" t="s">
        <v>152</v>
      </c>
      <c r="H242" s="26" t="s">
        <v>1166</v>
      </c>
      <c r="I242" s="26">
        <v>276</v>
      </c>
      <c r="J242" s="26" t="s">
        <v>179</v>
      </c>
      <c r="K242" s="26">
        <v>1</v>
      </c>
      <c r="M242" s="26" t="s">
        <v>1193</v>
      </c>
      <c r="N242" s="26" t="s">
        <v>1166</v>
      </c>
      <c r="O242" s="26" t="s">
        <v>179</v>
      </c>
      <c r="P242" s="26">
        <v>276</v>
      </c>
      <c r="Q242" s="26">
        <v>1</v>
      </c>
      <c r="R242" s="12" t="s">
        <v>2725</v>
      </c>
      <c r="S242" s="12" t="s">
        <v>2755</v>
      </c>
      <c r="T242" s="75" t="s">
        <v>42</v>
      </c>
      <c r="U242" s="75" t="s">
        <v>43</v>
      </c>
      <c r="V242" s="12" t="s">
        <v>575</v>
      </c>
      <c r="W242" s="12" t="s">
        <v>2851</v>
      </c>
      <c r="Y242" s="12" t="s">
        <v>2867</v>
      </c>
    </row>
    <row r="243" spans="1:25" ht="33">
      <c r="A243" s="26">
        <v>2242</v>
      </c>
      <c r="B243" s="26">
        <v>11322300023</v>
      </c>
      <c r="C243" s="26" t="s">
        <v>136</v>
      </c>
      <c r="D243" s="26">
        <v>50</v>
      </c>
      <c r="E243" s="12" t="s">
        <v>1163</v>
      </c>
      <c r="F243" s="26" t="s">
        <v>1164</v>
      </c>
      <c r="G243" s="26" t="s">
        <v>152</v>
      </c>
      <c r="H243" s="26" t="s">
        <v>1113</v>
      </c>
      <c r="I243" s="26">
        <v>277</v>
      </c>
      <c r="J243" s="26" t="s">
        <v>2398</v>
      </c>
      <c r="K243" s="26">
        <v>55</v>
      </c>
      <c r="M243" s="26" t="s">
        <v>1151</v>
      </c>
      <c r="N243" s="26" t="s">
        <v>1113</v>
      </c>
      <c r="O243" s="26" t="s">
        <v>2398</v>
      </c>
      <c r="P243" s="26">
        <v>277</v>
      </c>
      <c r="Q243" s="26">
        <v>55</v>
      </c>
      <c r="R243" s="12" t="s">
        <v>2725</v>
      </c>
      <c r="S243" s="12" t="s">
        <v>2755</v>
      </c>
      <c r="T243" s="74" t="s">
        <v>44</v>
      </c>
      <c r="U243" s="74" t="s">
        <v>45</v>
      </c>
      <c r="V243" s="12" t="s">
        <v>751</v>
      </c>
      <c r="Y243" s="12" t="s">
        <v>2867</v>
      </c>
    </row>
    <row r="244" spans="1:25" ht="33">
      <c r="A244" s="26">
        <v>2243</v>
      </c>
      <c r="B244" s="26">
        <v>11322200023</v>
      </c>
      <c r="C244" s="26" t="s">
        <v>136</v>
      </c>
      <c r="D244" s="26">
        <v>49</v>
      </c>
      <c r="E244" s="12" t="s">
        <v>1163</v>
      </c>
      <c r="F244" s="26" t="s">
        <v>1164</v>
      </c>
      <c r="G244" s="26" t="s">
        <v>152</v>
      </c>
      <c r="H244" s="26" t="s">
        <v>1113</v>
      </c>
      <c r="I244" s="26">
        <v>277</v>
      </c>
      <c r="J244" s="26" t="s">
        <v>2398</v>
      </c>
      <c r="K244" s="26">
        <v>49</v>
      </c>
      <c r="M244" s="26" t="s">
        <v>1151</v>
      </c>
      <c r="N244" s="26" t="s">
        <v>1113</v>
      </c>
      <c r="O244" s="26" t="s">
        <v>2398</v>
      </c>
      <c r="P244" s="26">
        <v>277</v>
      </c>
      <c r="Q244" s="26">
        <v>49</v>
      </c>
      <c r="R244" s="12" t="s">
        <v>2725</v>
      </c>
      <c r="S244" s="12" t="s">
        <v>2755</v>
      </c>
      <c r="T244" s="74" t="s">
        <v>46</v>
      </c>
      <c r="U244" s="74" t="s">
        <v>47</v>
      </c>
      <c r="V244" s="12" t="s">
        <v>577</v>
      </c>
      <c r="W244" s="12" t="s">
        <v>2852</v>
      </c>
      <c r="Y244" s="12" t="s">
        <v>2867</v>
      </c>
    </row>
    <row r="245" spans="1:25" ht="181.5">
      <c r="A245" s="26">
        <v>2244</v>
      </c>
      <c r="B245" s="26">
        <v>11322100023</v>
      </c>
      <c r="C245" s="26" t="s">
        <v>136</v>
      </c>
      <c r="D245" s="26">
        <v>48</v>
      </c>
      <c r="E245" s="12" t="s">
        <v>1163</v>
      </c>
      <c r="F245" s="26" t="s">
        <v>1164</v>
      </c>
      <c r="G245" s="26" t="s">
        <v>152</v>
      </c>
      <c r="H245" s="26" t="s">
        <v>1113</v>
      </c>
      <c r="I245" s="26">
        <v>277</v>
      </c>
      <c r="J245" s="26" t="s">
        <v>2398</v>
      </c>
      <c r="K245" s="26">
        <v>48</v>
      </c>
      <c r="M245" s="26" t="s">
        <v>1151</v>
      </c>
      <c r="N245" s="26" t="s">
        <v>1113</v>
      </c>
      <c r="O245" s="26" t="s">
        <v>2398</v>
      </c>
      <c r="P245" s="26">
        <v>277</v>
      </c>
      <c r="Q245" s="26">
        <v>48</v>
      </c>
      <c r="R245" s="12" t="s">
        <v>2725</v>
      </c>
      <c r="S245" s="12" t="s">
        <v>2755</v>
      </c>
      <c r="T245" s="74" t="s">
        <v>48</v>
      </c>
      <c r="U245" s="75" t="s">
        <v>49</v>
      </c>
      <c r="V245" s="12" t="s">
        <v>577</v>
      </c>
      <c r="W245" s="75" t="s">
        <v>2853</v>
      </c>
      <c r="Y245" s="12" t="s">
        <v>2867</v>
      </c>
    </row>
    <row r="246" spans="1:25" ht="49.5">
      <c r="A246" s="26">
        <v>2245</v>
      </c>
      <c r="B246" s="26">
        <v>11322000023</v>
      </c>
      <c r="C246" s="26" t="s">
        <v>136</v>
      </c>
      <c r="D246" s="26">
        <v>47</v>
      </c>
      <c r="E246" s="12" t="s">
        <v>1163</v>
      </c>
      <c r="F246" s="26" t="s">
        <v>1164</v>
      </c>
      <c r="G246" s="26" t="s">
        <v>152</v>
      </c>
      <c r="H246" s="26" t="s">
        <v>1113</v>
      </c>
      <c r="I246" s="26">
        <v>277</v>
      </c>
      <c r="J246" s="26" t="s">
        <v>2398</v>
      </c>
      <c r="K246" s="26">
        <v>35</v>
      </c>
      <c r="M246" s="26" t="s">
        <v>1151</v>
      </c>
      <c r="N246" s="26" t="s">
        <v>1113</v>
      </c>
      <c r="O246" s="26" t="s">
        <v>2398</v>
      </c>
      <c r="P246" s="26">
        <v>277</v>
      </c>
      <c r="Q246" s="26">
        <v>35</v>
      </c>
      <c r="R246" s="12" t="s">
        <v>2725</v>
      </c>
      <c r="S246" s="12" t="s">
        <v>2755</v>
      </c>
      <c r="T246" s="74" t="s">
        <v>50</v>
      </c>
      <c r="U246" s="74" t="s">
        <v>51</v>
      </c>
      <c r="V246" s="12" t="s">
        <v>751</v>
      </c>
      <c r="Y246" s="12" t="s">
        <v>2867</v>
      </c>
    </row>
    <row r="247" spans="1:25" ht="33">
      <c r="A247" s="26">
        <v>2246</v>
      </c>
      <c r="B247" s="26">
        <v>11321900023</v>
      </c>
      <c r="C247" s="26" t="s">
        <v>136</v>
      </c>
      <c r="D247" s="26">
        <v>46</v>
      </c>
      <c r="E247" s="12" t="s">
        <v>1163</v>
      </c>
      <c r="F247" s="26" t="s">
        <v>1164</v>
      </c>
      <c r="G247" s="26" t="s">
        <v>152</v>
      </c>
      <c r="H247" s="26" t="s">
        <v>1113</v>
      </c>
      <c r="I247" s="26">
        <v>277</v>
      </c>
      <c r="J247" s="26" t="s">
        <v>2398</v>
      </c>
      <c r="K247" s="26">
        <v>34</v>
      </c>
      <c r="M247" s="26" t="s">
        <v>1151</v>
      </c>
      <c r="N247" s="26" t="s">
        <v>1113</v>
      </c>
      <c r="O247" s="26" t="s">
        <v>2398</v>
      </c>
      <c r="P247" s="26">
        <v>277</v>
      </c>
      <c r="Q247" s="26">
        <v>34</v>
      </c>
      <c r="R247" s="12" t="s">
        <v>2725</v>
      </c>
      <c r="S247" s="12" t="s">
        <v>2755</v>
      </c>
      <c r="T247" s="74" t="s">
        <v>52</v>
      </c>
      <c r="U247" s="74" t="s">
        <v>53</v>
      </c>
      <c r="V247" s="12" t="s">
        <v>751</v>
      </c>
      <c r="Y247" s="12" t="s">
        <v>2867</v>
      </c>
    </row>
    <row r="248" spans="1:25" ht="33">
      <c r="A248" s="26">
        <v>2247</v>
      </c>
      <c r="B248" s="26">
        <v>11321800023</v>
      </c>
      <c r="C248" s="26" t="s">
        <v>136</v>
      </c>
      <c r="D248" s="26">
        <v>45</v>
      </c>
      <c r="E248" s="12" t="s">
        <v>1163</v>
      </c>
      <c r="F248" s="26" t="s">
        <v>1164</v>
      </c>
      <c r="G248" s="26" t="s">
        <v>152</v>
      </c>
      <c r="H248" s="26" t="s">
        <v>1113</v>
      </c>
      <c r="I248" s="26">
        <v>277</v>
      </c>
      <c r="J248" s="26" t="s">
        <v>2398</v>
      </c>
      <c r="K248" s="26">
        <v>34</v>
      </c>
      <c r="M248" s="26" t="s">
        <v>1151</v>
      </c>
      <c r="N248" s="26" t="s">
        <v>1113</v>
      </c>
      <c r="O248" s="26" t="s">
        <v>2398</v>
      </c>
      <c r="P248" s="26">
        <v>277</v>
      </c>
      <c r="Q248" s="26">
        <v>34</v>
      </c>
      <c r="R248" s="12" t="s">
        <v>2725</v>
      </c>
      <c r="S248" s="12" t="s">
        <v>2755</v>
      </c>
      <c r="T248" s="74" t="s">
        <v>54</v>
      </c>
      <c r="U248" s="74" t="s">
        <v>2701</v>
      </c>
      <c r="V248" s="12" t="s">
        <v>577</v>
      </c>
      <c r="W248" s="12" t="s">
        <v>2854</v>
      </c>
      <c r="Y248" s="12" t="s">
        <v>2867</v>
      </c>
    </row>
    <row r="249" spans="1:25" ht="148.5">
      <c r="A249" s="26">
        <v>2248</v>
      </c>
      <c r="B249" s="26">
        <v>11321700023</v>
      </c>
      <c r="C249" s="26" t="s">
        <v>136</v>
      </c>
      <c r="D249" s="26">
        <v>44</v>
      </c>
      <c r="E249" s="12" t="s">
        <v>1163</v>
      </c>
      <c r="F249" s="26" t="s">
        <v>1164</v>
      </c>
      <c r="G249" s="26" t="s">
        <v>152</v>
      </c>
      <c r="H249" s="26" t="s">
        <v>1113</v>
      </c>
      <c r="I249" s="26">
        <v>277</v>
      </c>
      <c r="J249" s="26" t="s">
        <v>2398</v>
      </c>
      <c r="K249" s="26">
        <v>32</v>
      </c>
      <c r="M249" s="26" t="s">
        <v>1151</v>
      </c>
      <c r="N249" s="26" t="s">
        <v>1113</v>
      </c>
      <c r="O249" s="26" t="s">
        <v>2398</v>
      </c>
      <c r="P249" s="26">
        <v>277</v>
      </c>
      <c r="Q249" s="26">
        <v>32</v>
      </c>
      <c r="R249" s="12" t="s">
        <v>2725</v>
      </c>
      <c r="S249" s="12" t="s">
        <v>2755</v>
      </c>
      <c r="T249" s="74" t="s">
        <v>55</v>
      </c>
      <c r="U249" s="74" t="s">
        <v>56</v>
      </c>
      <c r="V249" s="12" t="s">
        <v>751</v>
      </c>
      <c r="Y249" s="12" t="s">
        <v>2867</v>
      </c>
    </row>
    <row r="250" spans="1:25" ht="66">
      <c r="A250" s="26">
        <v>2249</v>
      </c>
      <c r="B250" s="26">
        <v>11321600023</v>
      </c>
      <c r="C250" s="26" t="s">
        <v>136</v>
      </c>
      <c r="D250" s="26">
        <v>43</v>
      </c>
      <c r="E250" s="12" t="s">
        <v>1163</v>
      </c>
      <c r="F250" s="26" t="s">
        <v>1164</v>
      </c>
      <c r="G250" s="26" t="s">
        <v>152</v>
      </c>
      <c r="H250" s="26" t="s">
        <v>1113</v>
      </c>
      <c r="I250" s="26">
        <v>277</v>
      </c>
      <c r="J250" s="26" t="s">
        <v>2401</v>
      </c>
      <c r="K250" s="26">
        <v>1</v>
      </c>
      <c r="M250" s="26" t="s">
        <v>1151</v>
      </c>
      <c r="N250" s="26" t="s">
        <v>1113</v>
      </c>
      <c r="O250" s="26" t="s">
        <v>2401</v>
      </c>
      <c r="P250" s="26">
        <v>277</v>
      </c>
      <c r="Q250" s="26">
        <v>1</v>
      </c>
      <c r="R250" s="12" t="s">
        <v>2725</v>
      </c>
      <c r="S250" s="12" t="s">
        <v>2755</v>
      </c>
      <c r="T250" s="74" t="s">
        <v>57</v>
      </c>
      <c r="U250" s="74" t="s">
        <v>58</v>
      </c>
      <c r="V250" s="12" t="s">
        <v>577</v>
      </c>
      <c r="W250" s="12" t="s">
        <v>2855</v>
      </c>
      <c r="Y250" s="12" t="s">
        <v>2867</v>
      </c>
    </row>
    <row r="251" spans="1:25" ht="49.5">
      <c r="A251" s="26">
        <v>2250</v>
      </c>
      <c r="B251" s="26">
        <v>11321500023</v>
      </c>
      <c r="C251" s="26" t="s">
        <v>136</v>
      </c>
      <c r="D251" s="26">
        <v>42</v>
      </c>
      <c r="E251" s="12" t="s">
        <v>1163</v>
      </c>
      <c r="F251" s="26" t="s">
        <v>1164</v>
      </c>
      <c r="G251" s="26" t="s">
        <v>152</v>
      </c>
      <c r="H251" s="26" t="s">
        <v>1166</v>
      </c>
      <c r="I251" s="26">
        <v>277</v>
      </c>
      <c r="J251" s="26" t="s">
        <v>2401</v>
      </c>
      <c r="K251" s="26">
        <v>1</v>
      </c>
      <c r="M251" s="26" t="s">
        <v>1151</v>
      </c>
      <c r="N251" s="26" t="s">
        <v>1166</v>
      </c>
      <c r="O251" s="26" t="s">
        <v>2401</v>
      </c>
      <c r="P251" s="26">
        <v>277</v>
      </c>
      <c r="Q251" s="26">
        <v>1</v>
      </c>
      <c r="R251" s="12" t="s">
        <v>2725</v>
      </c>
      <c r="S251" s="12" t="s">
        <v>2755</v>
      </c>
      <c r="T251" s="74" t="s">
        <v>59</v>
      </c>
      <c r="U251" s="74" t="s">
        <v>2701</v>
      </c>
      <c r="V251" s="12" t="s">
        <v>577</v>
      </c>
      <c r="W251" s="12" t="s">
        <v>2856</v>
      </c>
      <c r="Y251" s="12" t="s">
        <v>2867</v>
      </c>
    </row>
    <row r="252" spans="1:25" ht="33">
      <c r="A252" s="26">
        <v>2251</v>
      </c>
      <c r="B252" s="26">
        <v>11321400023</v>
      </c>
      <c r="C252" s="26" t="s">
        <v>136</v>
      </c>
      <c r="D252" s="26">
        <v>41</v>
      </c>
      <c r="E252" s="12" t="s">
        <v>1163</v>
      </c>
      <c r="F252" s="26" t="s">
        <v>1164</v>
      </c>
      <c r="G252" s="26" t="s">
        <v>152</v>
      </c>
      <c r="H252" s="26" t="s">
        <v>1113</v>
      </c>
      <c r="I252" s="26">
        <v>278</v>
      </c>
      <c r="J252" s="26" t="s">
        <v>1005</v>
      </c>
      <c r="K252" s="26">
        <v>64</v>
      </c>
      <c r="M252" s="26" t="s">
        <v>1151</v>
      </c>
      <c r="N252" s="26" t="s">
        <v>1113</v>
      </c>
      <c r="O252" s="26" t="s">
        <v>1005</v>
      </c>
      <c r="P252" s="26">
        <v>278</v>
      </c>
      <c r="Q252" s="26">
        <v>64</v>
      </c>
      <c r="R252" s="12" t="s">
        <v>2725</v>
      </c>
      <c r="S252" s="12" t="s">
        <v>2755</v>
      </c>
      <c r="T252" s="74" t="s">
        <v>60</v>
      </c>
      <c r="U252" s="74" t="s">
        <v>61</v>
      </c>
      <c r="V252" s="12" t="s">
        <v>751</v>
      </c>
      <c r="W252" s="74"/>
      <c r="Y252" s="12" t="s">
        <v>2867</v>
      </c>
    </row>
    <row r="253" spans="1:25" ht="66">
      <c r="A253" s="26">
        <v>2252</v>
      </c>
      <c r="B253" s="26">
        <v>11321300023</v>
      </c>
      <c r="C253" s="26" t="s">
        <v>136</v>
      </c>
      <c r="D253" s="26">
        <v>40</v>
      </c>
      <c r="E253" s="12" t="s">
        <v>1163</v>
      </c>
      <c r="F253" s="26" t="s">
        <v>1164</v>
      </c>
      <c r="G253" s="26" t="s">
        <v>152</v>
      </c>
      <c r="H253" s="26" t="s">
        <v>1166</v>
      </c>
      <c r="I253" s="26">
        <v>278</v>
      </c>
      <c r="J253" s="26" t="s">
        <v>1005</v>
      </c>
      <c r="K253" s="26">
        <v>56</v>
      </c>
      <c r="M253" s="26" t="s">
        <v>1151</v>
      </c>
      <c r="N253" s="26" t="s">
        <v>1166</v>
      </c>
      <c r="O253" s="26" t="s">
        <v>1005</v>
      </c>
      <c r="P253" s="26">
        <v>278</v>
      </c>
      <c r="Q253" s="26">
        <v>56</v>
      </c>
      <c r="R253" s="12" t="s">
        <v>2725</v>
      </c>
      <c r="S253" s="12" t="s">
        <v>2755</v>
      </c>
      <c r="T253" s="74" t="s">
        <v>62</v>
      </c>
      <c r="U253" s="74" t="s">
        <v>63</v>
      </c>
      <c r="V253" s="12" t="s">
        <v>575</v>
      </c>
      <c r="W253" s="12" t="s">
        <v>2857</v>
      </c>
      <c r="Y253" s="12" t="s">
        <v>2867</v>
      </c>
    </row>
    <row r="254" spans="1:25" ht="409.5">
      <c r="A254" s="26">
        <v>2253</v>
      </c>
      <c r="B254" s="26">
        <v>11321200023</v>
      </c>
      <c r="C254" s="26" t="s">
        <v>136</v>
      </c>
      <c r="D254" s="26">
        <v>39</v>
      </c>
      <c r="E254" s="12" t="s">
        <v>1163</v>
      </c>
      <c r="F254" s="26" t="s">
        <v>1164</v>
      </c>
      <c r="G254" s="26" t="s">
        <v>152</v>
      </c>
      <c r="H254" s="26" t="s">
        <v>1166</v>
      </c>
      <c r="I254" s="26">
        <v>278</v>
      </c>
      <c r="J254" s="26" t="s">
        <v>180</v>
      </c>
      <c r="K254" s="26">
        <v>17</v>
      </c>
      <c r="M254" s="26" t="s">
        <v>1151</v>
      </c>
      <c r="N254" s="26" t="s">
        <v>1166</v>
      </c>
      <c r="O254" s="26" t="s">
        <v>180</v>
      </c>
      <c r="P254" s="26">
        <v>278</v>
      </c>
      <c r="Q254" s="26">
        <v>17</v>
      </c>
      <c r="R254" s="12" t="s">
        <v>2725</v>
      </c>
      <c r="S254" s="12" t="s">
        <v>2755</v>
      </c>
      <c r="T254" s="75" t="s">
        <v>64</v>
      </c>
      <c r="U254" s="74" t="s">
        <v>65</v>
      </c>
      <c r="V254" s="12" t="s">
        <v>575</v>
      </c>
      <c r="W254" s="12" t="s">
        <v>2851</v>
      </c>
      <c r="Y254" s="12" t="s">
        <v>2867</v>
      </c>
    </row>
    <row r="255" spans="1:25" ht="181.5">
      <c r="A255" s="26">
        <v>2254</v>
      </c>
      <c r="B255" s="26">
        <v>11321100023</v>
      </c>
      <c r="C255" s="26" t="s">
        <v>136</v>
      </c>
      <c r="D255" s="26">
        <v>38</v>
      </c>
      <c r="E255" s="12" t="s">
        <v>1163</v>
      </c>
      <c r="F255" s="26" t="s">
        <v>1164</v>
      </c>
      <c r="G255" s="26" t="s">
        <v>152</v>
      </c>
      <c r="H255" s="26" t="s">
        <v>1166</v>
      </c>
      <c r="I255" s="26">
        <v>278</v>
      </c>
      <c r="J255" s="26" t="s">
        <v>180</v>
      </c>
      <c r="K255" s="26">
        <v>15</v>
      </c>
      <c r="M255" s="26" t="s">
        <v>1193</v>
      </c>
      <c r="N255" s="26" t="s">
        <v>1166</v>
      </c>
      <c r="O255" s="26" t="s">
        <v>180</v>
      </c>
      <c r="P255" s="26">
        <v>278</v>
      </c>
      <c r="Q255" s="26">
        <v>15</v>
      </c>
      <c r="R255" s="12" t="s">
        <v>2725</v>
      </c>
      <c r="S255" s="12" t="s">
        <v>2755</v>
      </c>
      <c r="T255" s="75" t="s">
        <v>66</v>
      </c>
      <c r="U255" s="74" t="s">
        <v>67</v>
      </c>
      <c r="V255" s="12" t="s">
        <v>575</v>
      </c>
      <c r="W255" s="12" t="s">
        <v>2858</v>
      </c>
      <c r="X255" s="76"/>
      <c r="Y255" s="12" t="s">
        <v>2867</v>
      </c>
    </row>
    <row r="256" spans="1:25" ht="33">
      <c r="A256" s="26">
        <v>2255</v>
      </c>
      <c r="B256" s="26">
        <v>11321000023</v>
      </c>
      <c r="C256" s="26" t="s">
        <v>136</v>
      </c>
      <c r="D256" s="26">
        <v>37</v>
      </c>
      <c r="E256" s="12" t="s">
        <v>1163</v>
      </c>
      <c r="F256" s="26" t="s">
        <v>1164</v>
      </c>
      <c r="G256" s="26" t="s">
        <v>152</v>
      </c>
      <c r="H256" s="26" t="s">
        <v>1113</v>
      </c>
      <c r="I256" s="26">
        <v>278</v>
      </c>
      <c r="J256" s="26" t="s">
        <v>180</v>
      </c>
      <c r="K256" s="26">
        <v>48</v>
      </c>
      <c r="M256" s="26" t="s">
        <v>1151</v>
      </c>
      <c r="N256" s="26" t="s">
        <v>1113</v>
      </c>
      <c r="O256" s="26" t="s">
        <v>180</v>
      </c>
      <c r="P256" s="26">
        <v>278</v>
      </c>
      <c r="Q256" s="26">
        <v>48</v>
      </c>
      <c r="R256" s="12" t="s">
        <v>2725</v>
      </c>
      <c r="S256" s="12" t="s">
        <v>2755</v>
      </c>
      <c r="T256" s="74" t="s">
        <v>68</v>
      </c>
      <c r="U256" s="74" t="s">
        <v>69</v>
      </c>
      <c r="V256" s="12" t="s">
        <v>751</v>
      </c>
      <c r="Y256" s="12" t="s">
        <v>2867</v>
      </c>
    </row>
    <row r="257" spans="1:25" ht="33">
      <c r="A257" s="26">
        <v>2256</v>
      </c>
      <c r="B257" s="26">
        <v>11320900023</v>
      </c>
      <c r="C257" s="26" t="s">
        <v>136</v>
      </c>
      <c r="D257" s="26">
        <v>36</v>
      </c>
      <c r="E257" s="12" t="s">
        <v>1163</v>
      </c>
      <c r="F257" s="26" t="s">
        <v>1164</v>
      </c>
      <c r="G257" s="26" t="s">
        <v>152</v>
      </c>
      <c r="H257" s="26" t="s">
        <v>1166</v>
      </c>
      <c r="I257" s="26">
        <v>278</v>
      </c>
      <c r="J257" s="26" t="s">
        <v>180</v>
      </c>
      <c r="K257" s="26">
        <v>43</v>
      </c>
      <c r="M257" s="26" t="s">
        <v>1151</v>
      </c>
      <c r="N257" s="26" t="s">
        <v>1166</v>
      </c>
      <c r="O257" s="26" t="s">
        <v>180</v>
      </c>
      <c r="P257" s="26">
        <v>278</v>
      </c>
      <c r="Q257" s="26">
        <v>43</v>
      </c>
      <c r="R257" s="12" t="s">
        <v>2725</v>
      </c>
      <c r="S257" s="12" t="s">
        <v>2755</v>
      </c>
      <c r="T257" s="74" t="s">
        <v>70</v>
      </c>
      <c r="U257" s="74" t="s">
        <v>71</v>
      </c>
      <c r="V257" s="12" t="s">
        <v>751</v>
      </c>
      <c r="Y257" s="12" t="s">
        <v>2867</v>
      </c>
    </row>
    <row r="258" spans="1:25" ht="99">
      <c r="A258" s="26">
        <v>2257</v>
      </c>
      <c r="B258" s="26">
        <v>11320800023</v>
      </c>
      <c r="C258" s="26" t="s">
        <v>136</v>
      </c>
      <c r="D258" s="26">
        <v>35</v>
      </c>
      <c r="E258" s="12" t="s">
        <v>1163</v>
      </c>
      <c r="F258" s="26" t="s">
        <v>1164</v>
      </c>
      <c r="G258" s="26" t="s">
        <v>152</v>
      </c>
      <c r="H258" s="26" t="s">
        <v>1113</v>
      </c>
      <c r="I258" s="26">
        <v>278</v>
      </c>
      <c r="J258" s="26" t="s">
        <v>180</v>
      </c>
      <c r="K258" s="26">
        <v>29</v>
      </c>
      <c r="M258" s="26" t="s">
        <v>1151</v>
      </c>
      <c r="N258" s="26" t="s">
        <v>1113</v>
      </c>
      <c r="O258" s="26" t="s">
        <v>180</v>
      </c>
      <c r="P258" s="26">
        <v>278</v>
      </c>
      <c r="Q258" s="26">
        <v>29</v>
      </c>
      <c r="R258" s="12" t="s">
        <v>2725</v>
      </c>
      <c r="S258" s="12" t="s">
        <v>2755</v>
      </c>
      <c r="T258" s="74" t="s">
        <v>72</v>
      </c>
      <c r="U258" s="74" t="s">
        <v>73</v>
      </c>
      <c r="V258" s="12" t="s">
        <v>751</v>
      </c>
      <c r="Y258" s="12" t="s">
        <v>2867</v>
      </c>
    </row>
    <row r="259" spans="1:25" ht="82.5">
      <c r="A259" s="26">
        <v>2258</v>
      </c>
      <c r="B259" s="26">
        <v>11320700023</v>
      </c>
      <c r="C259" s="26" t="s">
        <v>136</v>
      </c>
      <c r="D259" s="26">
        <v>34</v>
      </c>
      <c r="E259" s="12" t="s">
        <v>1163</v>
      </c>
      <c r="F259" s="26" t="s">
        <v>1164</v>
      </c>
      <c r="G259" s="26" t="s">
        <v>152</v>
      </c>
      <c r="H259" s="26" t="s">
        <v>1113</v>
      </c>
      <c r="I259" s="26">
        <v>278</v>
      </c>
      <c r="J259" s="26" t="s">
        <v>180</v>
      </c>
      <c r="K259" s="26">
        <v>21</v>
      </c>
      <c r="M259" s="26" t="s">
        <v>1151</v>
      </c>
      <c r="N259" s="26" t="s">
        <v>1113</v>
      </c>
      <c r="O259" s="26" t="s">
        <v>180</v>
      </c>
      <c r="P259" s="26">
        <v>278</v>
      </c>
      <c r="Q259" s="26">
        <v>21</v>
      </c>
      <c r="R259" s="12" t="s">
        <v>2725</v>
      </c>
      <c r="S259" s="12" t="s">
        <v>2755</v>
      </c>
      <c r="T259" s="74" t="s">
        <v>74</v>
      </c>
      <c r="U259" s="74" t="s">
        <v>75</v>
      </c>
      <c r="V259" s="12" t="s">
        <v>751</v>
      </c>
      <c r="Y259" s="12" t="s">
        <v>2867</v>
      </c>
    </row>
    <row r="260" spans="1:25" ht="33">
      <c r="A260" s="26">
        <v>2259</v>
      </c>
      <c r="B260" s="26">
        <v>11320600023</v>
      </c>
      <c r="C260" s="26" t="s">
        <v>136</v>
      </c>
      <c r="D260" s="26">
        <v>33</v>
      </c>
      <c r="E260" s="12" t="s">
        <v>1163</v>
      </c>
      <c r="F260" s="26" t="s">
        <v>1164</v>
      </c>
      <c r="G260" s="26" t="s">
        <v>152</v>
      </c>
      <c r="H260" s="26" t="s">
        <v>1113</v>
      </c>
      <c r="I260" s="26">
        <v>278</v>
      </c>
      <c r="J260" s="26" t="s">
        <v>2398</v>
      </c>
      <c r="K260" s="26">
        <v>1</v>
      </c>
      <c r="M260" s="26" t="s">
        <v>1151</v>
      </c>
      <c r="N260" s="26" t="s">
        <v>1113</v>
      </c>
      <c r="O260" s="26" t="s">
        <v>2398</v>
      </c>
      <c r="P260" s="26">
        <v>278</v>
      </c>
      <c r="Q260" s="26">
        <v>1</v>
      </c>
      <c r="R260" s="12" t="s">
        <v>2725</v>
      </c>
      <c r="S260" s="12" t="s">
        <v>2755</v>
      </c>
      <c r="T260" s="74" t="s">
        <v>1586</v>
      </c>
      <c r="U260" s="74" t="s">
        <v>76</v>
      </c>
      <c r="V260" s="12" t="s">
        <v>751</v>
      </c>
      <c r="X260" s="76"/>
      <c r="Y260" s="12" t="s">
        <v>2867</v>
      </c>
    </row>
    <row r="261" spans="1:25" ht="165">
      <c r="A261" s="26">
        <v>2260</v>
      </c>
      <c r="B261" s="26">
        <v>11320500023</v>
      </c>
      <c r="C261" s="26" t="s">
        <v>136</v>
      </c>
      <c r="D261" s="26">
        <v>32</v>
      </c>
      <c r="E261" s="12" t="s">
        <v>1163</v>
      </c>
      <c r="F261" s="26" t="s">
        <v>1164</v>
      </c>
      <c r="G261" s="26" t="s">
        <v>152</v>
      </c>
      <c r="H261" s="26" t="s">
        <v>1166</v>
      </c>
      <c r="I261" s="26">
        <v>279</v>
      </c>
      <c r="J261" s="26" t="s">
        <v>2500</v>
      </c>
      <c r="K261" s="26">
        <v>23</v>
      </c>
      <c r="M261" s="26" t="s">
        <v>1193</v>
      </c>
      <c r="N261" s="26" t="s">
        <v>1166</v>
      </c>
      <c r="O261" s="26" t="s">
        <v>2500</v>
      </c>
      <c r="P261" s="26">
        <v>279</v>
      </c>
      <c r="Q261" s="26">
        <v>23</v>
      </c>
      <c r="R261" s="12" t="s">
        <v>2725</v>
      </c>
      <c r="S261" s="12" t="s">
        <v>2755</v>
      </c>
      <c r="T261" s="74" t="s">
        <v>77</v>
      </c>
      <c r="U261" s="74" t="s">
        <v>2701</v>
      </c>
      <c r="V261" s="12" t="s">
        <v>577</v>
      </c>
      <c r="W261" s="12" t="s">
        <v>2859</v>
      </c>
      <c r="Y261" s="12" t="s">
        <v>2867</v>
      </c>
    </row>
    <row r="262" spans="1:25" ht="198">
      <c r="A262" s="26">
        <v>2261</v>
      </c>
      <c r="B262" s="26">
        <v>11320400023</v>
      </c>
      <c r="C262" s="26" t="s">
        <v>136</v>
      </c>
      <c r="D262" s="26">
        <v>31</v>
      </c>
      <c r="E262" s="12" t="s">
        <v>1163</v>
      </c>
      <c r="F262" s="26" t="s">
        <v>1164</v>
      </c>
      <c r="G262" s="26" t="s">
        <v>152</v>
      </c>
      <c r="H262" s="26" t="s">
        <v>1166</v>
      </c>
      <c r="I262" s="26">
        <v>279</v>
      </c>
      <c r="J262" s="26" t="s">
        <v>2500</v>
      </c>
      <c r="K262" s="26">
        <v>22</v>
      </c>
      <c r="M262" s="26" t="s">
        <v>1151</v>
      </c>
      <c r="N262" s="26" t="s">
        <v>1166</v>
      </c>
      <c r="O262" s="26" t="s">
        <v>2500</v>
      </c>
      <c r="P262" s="26">
        <v>279</v>
      </c>
      <c r="Q262" s="26">
        <v>22</v>
      </c>
      <c r="R262" s="12" t="s">
        <v>2725</v>
      </c>
      <c r="S262" s="12" t="s">
        <v>2755</v>
      </c>
      <c r="T262" s="74" t="s">
        <v>78</v>
      </c>
      <c r="U262" s="74" t="s">
        <v>79</v>
      </c>
      <c r="V262" s="12" t="s">
        <v>577</v>
      </c>
      <c r="W262" s="12" t="s">
        <v>2860</v>
      </c>
      <c r="Y262" s="12" t="s">
        <v>2867</v>
      </c>
    </row>
    <row r="263" spans="1:25" ht="82.5">
      <c r="A263" s="26">
        <v>2262</v>
      </c>
      <c r="B263" s="26">
        <v>11320300023</v>
      </c>
      <c r="C263" s="26" t="s">
        <v>136</v>
      </c>
      <c r="D263" s="26">
        <v>30</v>
      </c>
      <c r="E263" s="12" t="s">
        <v>1163</v>
      </c>
      <c r="F263" s="26" t="s">
        <v>1164</v>
      </c>
      <c r="G263" s="26" t="s">
        <v>152</v>
      </c>
      <c r="H263" s="26" t="s">
        <v>1166</v>
      </c>
      <c r="I263" s="26">
        <v>279</v>
      </c>
      <c r="J263" s="26" t="s">
        <v>2500</v>
      </c>
      <c r="K263" s="26">
        <v>15</v>
      </c>
      <c r="M263" s="26" t="s">
        <v>1193</v>
      </c>
      <c r="N263" s="26" t="s">
        <v>1166</v>
      </c>
      <c r="O263" s="26" t="s">
        <v>2500</v>
      </c>
      <c r="P263" s="26">
        <v>279</v>
      </c>
      <c r="Q263" s="26">
        <v>15</v>
      </c>
      <c r="R263" s="12" t="s">
        <v>2725</v>
      </c>
      <c r="S263" s="12" t="s">
        <v>2755</v>
      </c>
      <c r="T263" s="74" t="s">
        <v>80</v>
      </c>
      <c r="U263" s="74" t="s">
        <v>81</v>
      </c>
      <c r="V263" s="12" t="s">
        <v>575</v>
      </c>
      <c r="W263" s="12" t="s">
        <v>2861</v>
      </c>
      <c r="X263" s="12" t="s">
        <v>2882</v>
      </c>
      <c r="Y263" s="12" t="s">
        <v>2867</v>
      </c>
    </row>
    <row r="264" spans="1:25" ht="33">
      <c r="A264" s="26">
        <v>2263</v>
      </c>
      <c r="B264" s="26">
        <v>11320200023</v>
      </c>
      <c r="C264" s="26" t="s">
        <v>136</v>
      </c>
      <c r="D264" s="26">
        <v>29</v>
      </c>
      <c r="E264" s="12" t="s">
        <v>1163</v>
      </c>
      <c r="F264" s="26" t="s">
        <v>1164</v>
      </c>
      <c r="G264" s="26" t="s">
        <v>152</v>
      </c>
      <c r="H264" s="26" t="s">
        <v>1113</v>
      </c>
      <c r="I264" s="26">
        <v>279</v>
      </c>
      <c r="J264" s="26" t="s">
        <v>2500</v>
      </c>
      <c r="K264" s="26">
        <v>15</v>
      </c>
      <c r="M264" s="26" t="s">
        <v>1151</v>
      </c>
      <c r="N264" s="26" t="s">
        <v>1113</v>
      </c>
      <c r="O264" s="26" t="s">
        <v>2500</v>
      </c>
      <c r="P264" s="26">
        <v>279</v>
      </c>
      <c r="Q264" s="26">
        <v>15</v>
      </c>
      <c r="R264" s="12" t="s">
        <v>2725</v>
      </c>
      <c r="S264" s="12" t="s">
        <v>2755</v>
      </c>
      <c r="T264" s="74" t="s">
        <v>82</v>
      </c>
      <c r="U264" s="74" t="s">
        <v>83</v>
      </c>
      <c r="V264" s="12" t="s">
        <v>751</v>
      </c>
      <c r="Y264" s="12" t="s">
        <v>2867</v>
      </c>
    </row>
    <row r="265" spans="1:25" ht="363">
      <c r="A265" s="26">
        <v>2264</v>
      </c>
      <c r="B265" s="26">
        <v>11320100023</v>
      </c>
      <c r="C265" s="26" t="s">
        <v>136</v>
      </c>
      <c r="D265" s="26">
        <v>28</v>
      </c>
      <c r="E265" s="12" t="s">
        <v>1163</v>
      </c>
      <c r="F265" s="26" t="s">
        <v>1164</v>
      </c>
      <c r="G265" s="26" t="s">
        <v>152</v>
      </c>
      <c r="H265" s="26" t="s">
        <v>1166</v>
      </c>
      <c r="I265" s="26">
        <v>279</v>
      </c>
      <c r="J265" s="26" t="s">
        <v>1005</v>
      </c>
      <c r="K265" s="26">
        <v>2</v>
      </c>
      <c r="M265" s="26" t="s">
        <v>1193</v>
      </c>
      <c r="N265" s="26" t="s">
        <v>1166</v>
      </c>
      <c r="O265" s="26" t="s">
        <v>1005</v>
      </c>
      <c r="P265" s="26">
        <v>279</v>
      </c>
      <c r="Q265" s="26">
        <v>2</v>
      </c>
      <c r="R265" s="12" t="s">
        <v>2725</v>
      </c>
      <c r="S265" s="12" t="s">
        <v>2755</v>
      </c>
      <c r="T265" s="75" t="s">
        <v>84</v>
      </c>
      <c r="U265" s="74" t="s">
        <v>85</v>
      </c>
      <c r="V265" s="12" t="s">
        <v>575</v>
      </c>
      <c r="W265" s="12" t="s">
        <v>2862</v>
      </c>
      <c r="Y265" s="12" t="s">
        <v>2867</v>
      </c>
    </row>
    <row r="266" spans="1:25" ht="49.5">
      <c r="A266" s="26">
        <v>2265</v>
      </c>
      <c r="B266" s="26">
        <v>11320000023</v>
      </c>
      <c r="C266" s="26" t="s">
        <v>136</v>
      </c>
      <c r="D266" s="26">
        <v>27</v>
      </c>
      <c r="E266" s="12" t="s">
        <v>1163</v>
      </c>
      <c r="F266" s="26" t="s">
        <v>1164</v>
      </c>
      <c r="G266" s="26" t="s">
        <v>152</v>
      </c>
      <c r="H266" s="26" t="s">
        <v>1113</v>
      </c>
      <c r="I266" s="26">
        <v>279</v>
      </c>
      <c r="J266" s="26" t="s">
        <v>2001</v>
      </c>
      <c r="K266" s="26">
        <v>53</v>
      </c>
      <c r="M266" s="26" t="s">
        <v>1151</v>
      </c>
      <c r="N266" s="26" t="s">
        <v>1113</v>
      </c>
      <c r="O266" s="26" t="s">
        <v>2001</v>
      </c>
      <c r="P266" s="26">
        <v>279</v>
      </c>
      <c r="Q266" s="26">
        <v>53</v>
      </c>
      <c r="R266" s="12" t="s">
        <v>2725</v>
      </c>
      <c r="S266" s="12" t="s">
        <v>2755</v>
      </c>
      <c r="T266" s="74" t="s">
        <v>86</v>
      </c>
      <c r="U266" s="74" t="s">
        <v>87</v>
      </c>
      <c r="V266" s="12" t="s">
        <v>577</v>
      </c>
      <c r="W266" s="12" t="s">
        <v>2863</v>
      </c>
      <c r="Y266" s="12" t="s">
        <v>2867</v>
      </c>
    </row>
    <row r="267" spans="1:25" ht="148.5">
      <c r="A267" s="26">
        <v>2266</v>
      </c>
      <c r="B267" s="26">
        <v>11319900023</v>
      </c>
      <c r="C267" s="26" t="s">
        <v>136</v>
      </c>
      <c r="D267" s="26">
        <v>26</v>
      </c>
      <c r="E267" s="12" t="s">
        <v>1163</v>
      </c>
      <c r="F267" s="26" t="s">
        <v>1164</v>
      </c>
      <c r="G267" s="26" t="s">
        <v>152</v>
      </c>
      <c r="H267" s="26" t="s">
        <v>1166</v>
      </c>
      <c r="I267" s="26">
        <v>279</v>
      </c>
      <c r="J267" s="26" t="s">
        <v>2001</v>
      </c>
      <c r="K267" s="26">
        <v>62</v>
      </c>
      <c r="M267" s="26" t="s">
        <v>1193</v>
      </c>
      <c r="N267" s="26" t="s">
        <v>1166</v>
      </c>
      <c r="O267" s="26" t="s">
        <v>2001</v>
      </c>
      <c r="P267" s="26">
        <v>279</v>
      </c>
      <c r="Q267" s="26">
        <v>62</v>
      </c>
      <c r="R267" s="12" t="s">
        <v>2725</v>
      </c>
      <c r="S267" s="12" t="s">
        <v>2755</v>
      </c>
      <c r="T267" s="74" t="s">
        <v>88</v>
      </c>
      <c r="U267" s="74" t="s">
        <v>89</v>
      </c>
      <c r="V267" s="12" t="s">
        <v>575</v>
      </c>
      <c r="W267" s="12" t="s">
        <v>2865</v>
      </c>
      <c r="X267" s="12" t="s">
        <v>2882</v>
      </c>
      <c r="Y267" s="12" t="s">
        <v>2867</v>
      </c>
    </row>
    <row r="268" spans="1:25" ht="297">
      <c r="A268" s="26">
        <v>2267</v>
      </c>
      <c r="B268" s="26">
        <v>11319800023</v>
      </c>
      <c r="C268" s="26" t="s">
        <v>136</v>
      </c>
      <c r="D268" s="26">
        <v>25</v>
      </c>
      <c r="E268" s="12" t="s">
        <v>1163</v>
      </c>
      <c r="F268" s="26" t="s">
        <v>1164</v>
      </c>
      <c r="G268" s="26" t="s">
        <v>152</v>
      </c>
      <c r="H268" s="26" t="s">
        <v>1166</v>
      </c>
      <c r="I268" s="26">
        <v>279</v>
      </c>
      <c r="J268" s="26" t="s">
        <v>2001</v>
      </c>
      <c r="K268" s="26">
        <v>58</v>
      </c>
      <c r="M268" s="26" t="s">
        <v>1193</v>
      </c>
      <c r="N268" s="26" t="s">
        <v>1166</v>
      </c>
      <c r="O268" s="26" t="s">
        <v>2001</v>
      </c>
      <c r="P268" s="26">
        <v>279</v>
      </c>
      <c r="Q268" s="26">
        <v>58</v>
      </c>
      <c r="R268" s="12" t="s">
        <v>2725</v>
      </c>
      <c r="S268" s="12" t="s">
        <v>2755</v>
      </c>
      <c r="T268" s="75" t="s">
        <v>90</v>
      </c>
      <c r="U268" s="74" t="s">
        <v>91</v>
      </c>
      <c r="V268" s="12" t="s">
        <v>577</v>
      </c>
      <c r="W268" s="12" t="s">
        <v>2864</v>
      </c>
      <c r="X268" s="12" t="s">
        <v>2882</v>
      </c>
      <c r="Y268" s="12" t="s">
        <v>2867</v>
      </c>
    </row>
    <row r="269" spans="1:25" ht="49.5">
      <c r="A269" s="26">
        <v>2268</v>
      </c>
      <c r="B269" s="26">
        <v>11319700023</v>
      </c>
      <c r="C269" s="26" t="s">
        <v>136</v>
      </c>
      <c r="D269" s="26">
        <v>24</v>
      </c>
      <c r="E269" s="12" t="s">
        <v>1163</v>
      </c>
      <c r="F269" s="26" t="s">
        <v>1164</v>
      </c>
      <c r="G269" s="26" t="s">
        <v>152</v>
      </c>
      <c r="H269" s="26" t="s">
        <v>1166</v>
      </c>
      <c r="I269" s="26">
        <v>313</v>
      </c>
      <c r="J269" s="26" t="s">
        <v>1839</v>
      </c>
      <c r="K269" s="26">
        <v>10</v>
      </c>
      <c r="M269" s="26" t="s">
        <v>1151</v>
      </c>
      <c r="N269" s="26" t="s">
        <v>1166</v>
      </c>
      <c r="O269" s="26" t="s">
        <v>1839</v>
      </c>
      <c r="P269" s="26">
        <v>313</v>
      </c>
      <c r="Q269" s="26">
        <v>10</v>
      </c>
      <c r="R269" s="12" t="s">
        <v>2725</v>
      </c>
      <c r="S269" s="12" t="s">
        <v>2726</v>
      </c>
      <c r="T269" s="74" t="s">
        <v>464</v>
      </c>
      <c r="U269" s="74" t="s">
        <v>465</v>
      </c>
      <c r="V269" s="12" t="s">
        <v>697</v>
      </c>
      <c r="Y269" s="12" t="s">
        <v>2797</v>
      </c>
    </row>
    <row r="270" spans="1:25" ht="49.5">
      <c r="A270" s="26">
        <v>2269</v>
      </c>
      <c r="B270" s="26">
        <v>11319600023</v>
      </c>
      <c r="C270" s="26" t="s">
        <v>136</v>
      </c>
      <c r="D270" s="26">
        <v>23</v>
      </c>
      <c r="E270" s="12" t="s">
        <v>1163</v>
      </c>
      <c r="F270" s="26" t="s">
        <v>1164</v>
      </c>
      <c r="G270" s="26" t="s">
        <v>152</v>
      </c>
      <c r="H270" s="26" t="s">
        <v>1166</v>
      </c>
      <c r="I270" s="26">
        <v>335</v>
      </c>
      <c r="J270" s="26" t="s">
        <v>181</v>
      </c>
      <c r="K270" s="26">
        <v>49</v>
      </c>
      <c r="M270" s="26" t="s">
        <v>1151</v>
      </c>
      <c r="N270" s="26" t="s">
        <v>1166</v>
      </c>
      <c r="O270" s="26" t="s">
        <v>181</v>
      </c>
      <c r="P270" s="26">
        <v>335</v>
      </c>
      <c r="Q270" s="26">
        <v>49</v>
      </c>
      <c r="R270" s="12" t="s">
        <v>2757</v>
      </c>
      <c r="S270" s="12" t="s">
        <v>2758</v>
      </c>
      <c r="T270" s="74" t="s">
        <v>92</v>
      </c>
      <c r="U270" s="74" t="s">
        <v>2701</v>
      </c>
      <c r="V270" s="12" t="s">
        <v>704</v>
      </c>
      <c r="W270" s="12" t="s">
        <v>523</v>
      </c>
      <c r="Y270" s="12" t="s">
        <v>2897</v>
      </c>
    </row>
    <row r="271" spans="1:25" ht="297">
      <c r="A271" s="26">
        <v>2270</v>
      </c>
      <c r="B271" s="26">
        <v>11315100023</v>
      </c>
      <c r="C271" s="26" t="s">
        <v>137</v>
      </c>
      <c r="D271" s="26">
        <v>22</v>
      </c>
      <c r="E271" s="12" t="s">
        <v>1041</v>
      </c>
      <c r="F271" s="26" t="s">
        <v>1042</v>
      </c>
      <c r="G271" s="26" t="s">
        <v>1043</v>
      </c>
      <c r="H271" s="26" t="s">
        <v>1166</v>
      </c>
      <c r="I271" s="26">
        <v>208</v>
      </c>
      <c r="J271" s="26" t="s">
        <v>182</v>
      </c>
      <c r="K271" s="26">
        <v>14</v>
      </c>
      <c r="M271" s="26" t="s">
        <v>1151</v>
      </c>
      <c r="N271" s="26" t="s">
        <v>1166</v>
      </c>
      <c r="O271" s="26" t="s">
        <v>182</v>
      </c>
      <c r="P271" s="26">
        <v>208</v>
      </c>
      <c r="Q271" s="26">
        <v>14</v>
      </c>
      <c r="R271" s="12" t="s">
        <v>2759</v>
      </c>
      <c r="S271" s="12" t="s">
        <v>2760</v>
      </c>
      <c r="T271" s="74" t="s">
        <v>93</v>
      </c>
      <c r="U271" s="75" t="s">
        <v>94</v>
      </c>
      <c r="V271" s="12" t="s">
        <v>704</v>
      </c>
      <c r="W271" s="12" t="s">
        <v>523</v>
      </c>
      <c r="Y271" s="12" t="s">
        <v>2897</v>
      </c>
    </row>
    <row r="272" spans="1:25" ht="297">
      <c r="A272" s="26">
        <v>2271</v>
      </c>
      <c r="B272" s="26">
        <v>11315000023</v>
      </c>
      <c r="C272" s="26" t="s">
        <v>138</v>
      </c>
      <c r="D272" s="26">
        <v>21</v>
      </c>
      <c r="E272" s="12" t="s">
        <v>1041</v>
      </c>
      <c r="F272" s="26" t="s">
        <v>1042</v>
      </c>
      <c r="G272" s="26" t="s">
        <v>1043</v>
      </c>
      <c r="H272" s="26" t="s">
        <v>1166</v>
      </c>
      <c r="I272" s="26">
        <v>206</v>
      </c>
      <c r="J272" s="26" t="s">
        <v>183</v>
      </c>
      <c r="K272" s="26">
        <v>44</v>
      </c>
      <c r="M272" s="26" t="s">
        <v>1151</v>
      </c>
      <c r="N272" s="26" t="s">
        <v>1166</v>
      </c>
      <c r="O272" s="26" t="s">
        <v>183</v>
      </c>
      <c r="P272" s="26">
        <v>206</v>
      </c>
      <c r="Q272" s="26">
        <v>44</v>
      </c>
      <c r="R272" s="12" t="s">
        <v>2759</v>
      </c>
      <c r="S272" s="12" t="s">
        <v>2760</v>
      </c>
      <c r="T272" s="75" t="s">
        <v>95</v>
      </c>
      <c r="U272" s="74" t="s">
        <v>96</v>
      </c>
      <c r="V272" s="12" t="s">
        <v>704</v>
      </c>
      <c r="W272" s="12" t="s">
        <v>523</v>
      </c>
      <c r="Y272" s="12" t="s">
        <v>2897</v>
      </c>
    </row>
    <row r="273" spans="1:25" ht="66">
      <c r="A273" s="26">
        <v>2272</v>
      </c>
      <c r="B273" s="26">
        <v>11314900023</v>
      </c>
      <c r="C273" s="26" t="s">
        <v>139</v>
      </c>
      <c r="D273" s="26">
        <v>20</v>
      </c>
      <c r="E273" s="12" t="s">
        <v>1041</v>
      </c>
      <c r="F273" s="26" t="s">
        <v>1042</v>
      </c>
      <c r="G273" s="26" t="s">
        <v>1043</v>
      </c>
      <c r="H273" s="26" t="s">
        <v>1044</v>
      </c>
      <c r="I273" s="26">
        <v>206</v>
      </c>
      <c r="J273" s="26" t="s">
        <v>183</v>
      </c>
      <c r="K273" s="26">
        <v>44</v>
      </c>
      <c r="M273" s="26" t="s">
        <v>1151</v>
      </c>
      <c r="N273" s="26" t="s">
        <v>1044</v>
      </c>
      <c r="O273" s="26" t="s">
        <v>183</v>
      </c>
      <c r="P273" s="26">
        <v>206</v>
      </c>
      <c r="Q273" s="26">
        <v>44</v>
      </c>
      <c r="R273" s="12" t="s">
        <v>2759</v>
      </c>
      <c r="S273" s="12" t="s">
        <v>2760</v>
      </c>
      <c r="T273" s="74" t="s">
        <v>97</v>
      </c>
      <c r="U273" s="74" t="s">
        <v>98</v>
      </c>
      <c r="V273" s="12" t="s">
        <v>704</v>
      </c>
      <c r="W273" s="12" t="s">
        <v>523</v>
      </c>
      <c r="Y273" s="12" t="s">
        <v>2897</v>
      </c>
    </row>
    <row r="274" spans="1:25" ht="148.5">
      <c r="A274" s="26">
        <v>2273</v>
      </c>
      <c r="B274" s="26">
        <v>11314800023</v>
      </c>
      <c r="C274" s="26" t="s">
        <v>140</v>
      </c>
      <c r="D274" s="26">
        <v>19</v>
      </c>
      <c r="E274" s="12" t="s">
        <v>1041</v>
      </c>
      <c r="F274" s="26" t="s">
        <v>1042</v>
      </c>
      <c r="G274" s="26" t="s">
        <v>1043</v>
      </c>
      <c r="H274" s="26" t="s">
        <v>1166</v>
      </c>
      <c r="I274" s="26">
        <v>203</v>
      </c>
      <c r="J274" s="26" t="s">
        <v>184</v>
      </c>
      <c r="K274" s="26">
        <v>59</v>
      </c>
      <c r="M274" s="26" t="s">
        <v>1151</v>
      </c>
      <c r="N274" s="26" t="s">
        <v>1166</v>
      </c>
      <c r="O274" s="26" t="s">
        <v>184</v>
      </c>
      <c r="P274" s="26">
        <v>203</v>
      </c>
      <c r="Q274" s="26">
        <v>59</v>
      </c>
      <c r="R274" s="12" t="s">
        <v>2759</v>
      </c>
      <c r="S274" s="12" t="s">
        <v>2760</v>
      </c>
      <c r="T274" s="75" t="s">
        <v>99</v>
      </c>
      <c r="U274" s="75" t="s">
        <v>100</v>
      </c>
      <c r="V274" s="12" t="s">
        <v>704</v>
      </c>
      <c r="W274" s="12" t="s">
        <v>523</v>
      </c>
      <c r="Y274" s="12" t="s">
        <v>2897</v>
      </c>
    </row>
    <row r="275" spans="1:25" ht="49.5">
      <c r="A275" s="26">
        <v>2274</v>
      </c>
      <c r="B275" s="26">
        <v>11314700023</v>
      </c>
      <c r="C275" s="26" t="s">
        <v>141</v>
      </c>
      <c r="D275" s="26">
        <v>18</v>
      </c>
      <c r="E275" s="12" t="s">
        <v>1041</v>
      </c>
      <c r="F275" s="26" t="s">
        <v>1042</v>
      </c>
      <c r="G275" s="26" t="s">
        <v>1043</v>
      </c>
      <c r="H275" s="26" t="s">
        <v>1044</v>
      </c>
      <c r="I275" s="26">
        <v>209</v>
      </c>
      <c r="J275" s="26" t="s">
        <v>185</v>
      </c>
      <c r="K275" s="26">
        <v>49</v>
      </c>
      <c r="M275" s="26" t="s">
        <v>1151</v>
      </c>
      <c r="N275" s="26" t="s">
        <v>1044</v>
      </c>
      <c r="O275" s="26" t="s">
        <v>185</v>
      </c>
      <c r="P275" s="26">
        <v>209</v>
      </c>
      <c r="Q275" s="26">
        <v>49</v>
      </c>
      <c r="R275" s="12" t="s">
        <v>2759</v>
      </c>
      <c r="S275" s="12" t="s">
        <v>2760</v>
      </c>
      <c r="T275" s="74" t="s">
        <v>101</v>
      </c>
      <c r="U275" s="74" t="s">
        <v>185</v>
      </c>
      <c r="V275" s="12" t="s">
        <v>704</v>
      </c>
      <c r="W275" s="12" t="s">
        <v>523</v>
      </c>
      <c r="Y275" s="12" t="s">
        <v>2897</v>
      </c>
    </row>
    <row r="276" spans="1:25" ht="49.5">
      <c r="A276" s="26">
        <v>2275</v>
      </c>
      <c r="B276" s="26">
        <v>11314600023</v>
      </c>
      <c r="C276" s="26" t="s">
        <v>142</v>
      </c>
      <c r="D276" s="26">
        <v>17</v>
      </c>
      <c r="E276" s="12" t="s">
        <v>1041</v>
      </c>
      <c r="F276" s="26" t="s">
        <v>1042</v>
      </c>
      <c r="G276" s="26" t="s">
        <v>1043</v>
      </c>
      <c r="H276" s="26" t="s">
        <v>1044</v>
      </c>
      <c r="I276" s="26">
        <v>209</v>
      </c>
      <c r="J276" s="26" t="s">
        <v>186</v>
      </c>
      <c r="K276" s="26">
        <v>18</v>
      </c>
      <c r="M276" s="26" t="s">
        <v>1151</v>
      </c>
      <c r="N276" s="26" t="s">
        <v>1044</v>
      </c>
      <c r="O276" s="26" t="s">
        <v>186</v>
      </c>
      <c r="P276" s="26">
        <v>209</v>
      </c>
      <c r="Q276" s="26">
        <v>18</v>
      </c>
      <c r="R276" s="12" t="s">
        <v>2759</v>
      </c>
      <c r="S276" s="12" t="s">
        <v>2760</v>
      </c>
      <c r="T276" s="74" t="s">
        <v>101</v>
      </c>
      <c r="U276" s="74" t="s">
        <v>102</v>
      </c>
      <c r="V276" s="12" t="s">
        <v>704</v>
      </c>
      <c r="W276" s="12" t="s">
        <v>523</v>
      </c>
      <c r="Y276" s="12" t="s">
        <v>2897</v>
      </c>
    </row>
    <row r="277" spans="1:25" ht="49.5">
      <c r="A277" s="26">
        <v>2276</v>
      </c>
      <c r="B277" s="26">
        <v>11314500023</v>
      </c>
      <c r="C277" s="26" t="s">
        <v>143</v>
      </c>
      <c r="D277" s="26">
        <v>16</v>
      </c>
      <c r="E277" s="12" t="s">
        <v>1041</v>
      </c>
      <c r="F277" s="26" t="s">
        <v>1042</v>
      </c>
      <c r="G277" s="26" t="s">
        <v>1043</v>
      </c>
      <c r="H277" s="26" t="s">
        <v>1044</v>
      </c>
      <c r="I277" s="26">
        <v>208</v>
      </c>
      <c r="J277" s="26" t="s">
        <v>187</v>
      </c>
      <c r="K277" s="26">
        <v>44</v>
      </c>
      <c r="M277" s="26" t="s">
        <v>1151</v>
      </c>
      <c r="N277" s="26" t="s">
        <v>1044</v>
      </c>
      <c r="O277" s="26" t="s">
        <v>187</v>
      </c>
      <c r="P277" s="26">
        <v>208</v>
      </c>
      <c r="Q277" s="26">
        <v>44</v>
      </c>
      <c r="R277" s="12" t="s">
        <v>2759</v>
      </c>
      <c r="S277" s="12" t="s">
        <v>2760</v>
      </c>
      <c r="T277" s="74" t="s">
        <v>101</v>
      </c>
      <c r="U277" s="74" t="s">
        <v>102</v>
      </c>
      <c r="V277" s="12" t="s">
        <v>704</v>
      </c>
      <c r="W277" s="12" t="s">
        <v>523</v>
      </c>
      <c r="Y277" s="12" t="s">
        <v>2897</v>
      </c>
    </row>
    <row r="278" spans="1:25" ht="181.5">
      <c r="A278" s="26">
        <v>2277</v>
      </c>
      <c r="B278" s="26">
        <v>11314400023</v>
      </c>
      <c r="C278" s="26" t="s">
        <v>144</v>
      </c>
      <c r="D278" s="26">
        <v>15</v>
      </c>
      <c r="E278" s="12" t="s">
        <v>1041</v>
      </c>
      <c r="F278" s="26" t="s">
        <v>1042</v>
      </c>
      <c r="G278" s="26" t="s">
        <v>1043</v>
      </c>
      <c r="H278" s="26" t="s">
        <v>1166</v>
      </c>
      <c r="I278" s="26">
        <v>203</v>
      </c>
      <c r="J278" s="26" t="s">
        <v>1338</v>
      </c>
      <c r="K278" s="26">
        <v>9</v>
      </c>
      <c r="M278" s="26" t="s">
        <v>1151</v>
      </c>
      <c r="N278" s="26" t="s">
        <v>1166</v>
      </c>
      <c r="O278" s="26" t="s">
        <v>1338</v>
      </c>
      <c r="P278" s="26">
        <v>203</v>
      </c>
      <c r="Q278" s="26">
        <v>9</v>
      </c>
      <c r="R278" s="12" t="s">
        <v>2759</v>
      </c>
      <c r="S278" s="12" t="s">
        <v>2760</v>
      </c>
      <c r="T278" s="75" t="s">
        <v>103</v>
      </c>
      <c r="U278" s="74" t="s">
        <v>104</v>
      </c>
      <c r="V278" s="12" t="s">
        <v>704</v>
      </c>
      <c r="W278" s="12" t="s">
        <v>523</v>
      </c>
      <c r="Y278" s="12" t="s">
        <v>2897</v>
      </c>
    </row>
    <row r="279" spans="1:25" ht="82.5">
      <c r="A279" s="26">
        <v>2278</v>
      </c>
      <c r="B279" s="26">
        <v>11264900023</v>
      </c>
      <c r="C279" s="26" t="s">
        <v>145</v>
      </c>
      <c r="D279" s="26">
        <v>14</v>
      </c>
      <c r="E279" s="12" t="s">
        <v>1461</v>
      </c>
      <c r="F279" s="26" t="s">
        <v>1042</v>
      </c>
      <c r="G279" s="26" t="s">
        <v>2087</v>
      </c>
      <c r="H279" s="26" t="s">
        <v>1166</v>
      </c>
      <c r="I279" s="26">
        <v>231</v>
      </c>
      <c r="J279" s="26" t="s">
        <v>1228</v>
      </c>
      <c r="K279" s="26">
        <v>1</v>
      </c>
      <c r="M279" s="26" t="s">
        <v>1151</v>
      </c>
      <c r="N279" s="26" t="s">
        <v>1166</v>
      </c>
      <c r="O279" s="26" t="s">
        <v>1228</v>
      </c>
      <c r="P279" s="26">
        <v>231</v>
      </c>
      <c r="Q279" s="26">
        <v>1</v>
      </c>
      <c r="R279" s="12" t="s">
        <v>2757</v>
      </c>
      <c r="S279" s="12" t="s">
        <v>2761</v>
      </c>
      <c r="T279" s="74" t="s">
        <v>105</v>
      </c>
      <c r="U279" s="74" t="s">
        <v>106</v>
      </c>
      <c r="V279" s="12" t="s">
        <v>704</v>
      </c>
      <c r="W279" s="12" t="s">
        <v>523</v>
      </c>
      <c r="Y279" s="12" t="s">
        <v>2897</v>
      </c>
    </row>
    <row r="280" spans="1:25" ht="247.5">
      <c r="A280" s="26">
        <v>2279</v>
      </c>
      <c r="B280" s="26">
        <v>11264800023</v>
      </c>
      <c r="C280" s="26" t="s">
        <v>145</v>
      </c>
      <c r="D280" s="26">
        <v>13</v>
      </c>
      <c r="E280" s="12" t="s">
        <v>1461</v>
      </c>
      <c r="F280" s="26" t="s">
        <v>1042</v>
      </c>
      <c r="G280" s="26" t="s">
        <v>2087</v>
      </c>
      <c r="H280" s="26" t="s">
        <v>1166</v>
      </c>
      <c r="I280" s="26">
        <v>191</v>
      </c>
      <c r="J280" s="26">
        <v>11.3</v>
      </c>
      <c r="K280" s="26">
        <v>52</v>
      </c>
      <c r="M280" s="26" t="s">
        <v>1151</v>
      </c>
      <c r="N280" s="26" t="s">
        <v>1166</v>
      </c>
      <c r="O280" s="26">
        <v>11.3</v>
      </c>
      <c r="P280" s="26">
        <v>191</v>
      </c>
      <c r="Q280" s="26">
        <v>52</v>
      </c>
      <c r="R280" s="12" t="s">
        <v>2762</v>
      </c>
      <c r="S280" s="12" t="s">
        <v>2763</v>
      </c>
      <c r="T280" s="75" t="s">
        <v>107</v>
      </c>
      <c r="U280" s="75" t="s">
        <v>108</v>
      </c>
      <c r="V280" s="12" t="s">
        <v>704</v>
      </c>
      <c r="W280" s="12" t="s">
        <v>523</v>
      </c>
      <c r="Y280" s="12" t="s">
        <v>2897</v>
      </c>
    </row>
    <row r="281" spans="1:25" ht="231">
      <c r="A281" s="26">
        <v>2280</v>
      </c>
      <c r="B281" s="26">
        <v>11264700023</v>
      </c>
      <c r="C281" s="26" t="s">
        <v>145</v>
      </c>
      <c r="D281" s="26">
        <v>12</v>
      </c>
      <c r="E281" s="12" t="s">
        <v>1461</v>
      </c>
      <c r="F281" s="26" t="s">
        <v>1042</v>
      </c>
      <c r="G281" s="26" t="s">
        <v>2087</v>
      </c>
      <c r="H281" s="26" t="s">
        <v>1166</v>
      </c>
      <c r="I281" s="26">
        <v>183</v>
      </c>
      <c r="J281" s="26" t="s">
        <v>188</v>
      </c>
      <c r="K281" s="26">
        <v>25</v>
      </c>
      <c r="M281" s="26" t="s">
        <v>1151</v>
      </c>
      <c r="N281" s="26" t="s">
        <v>1166</v>
      </c>
      <c r="O281" s="26" t="s">
        <v>188</v>
      </c>
      <c r="P281" s="26">
        <v>183</v>
      </c>
      <c r="Q281" s="26">
        <v>25</v>
      </c>
      <c r="R281" s="12" t="s">
        <v>2757</v>
      </c>
      <c r="S281" s="12" t="s">
        <v>2761</v>
      </c>
      <c r="T281" s="75" t="s">
        <v>109</v>
      </c>
      <c r="U281" s="74" t="s">
        <v>110</v>
      </c>
      <c r="V281" s="12" t="s">
        <v>704</v>
      </c>
      <c r="W281" s="12" t="s">
        <v>523</v>
      </c>
      <c r="Y281" s="12" t="s">
        <v>2897</v>
      </c>
    </row>
    <row r="282" spans="1:25" ht="165">
      <c r="A282" s="26">
        <v>2281</v>
      </c>
      <c r="B282" s="26">
        <v>11264600023</v>
      </c>
      <c r="C282" s="26" t="s">
        <v>145</v>
      </c>
      <c r="D282" s="26">
        <v>11</v>
      </c>
      <c r="E282" s="12" t="s">
        <v>1461</v>
      </c>
      <c r="F282" s="26" t="s">
        <v>1042</v>
      </c>
      <c r="G282" s="26" t="s">
        <v>2087</v>
      </c>
      <c r="H282" s="26" t="s">
        <v>1166</v>
      </c>
      <c r="I282" s="26">
        <v>112</v>
      </c>
      <c r="J282" s="26" t="s">
        <v>1135</v>
      </c>
      <c r="K282" s="26">
        <v>32</v>
      </c>
      <c r="M282" s="26" t="s">
        <v>1151</v>
      </c>
      <c r="N282" s="26" t="s">
        <v>1166</v>
      </c>
      <c r="O282" s="26" t="s">
        <v>1135</v>
      </c>
      <c r="P282" s="26">
        <v>112</v>
      </c>
      <c r="Q282" s="26">
        <v>32</v>
      </c>
      <c r="R282" s="12" t="s">
        <v>2764</v>
      </c>
      <c r="S282" s="12" t="s">
        <v>2765</v>
      </c>
      <c r="T282" s="75" t="s">
        <v>1136</v>
      </c>
      <c r="U282" s="75" t="s">
        <v>1137</v>
      </c>
      <c r="V282" s="12" t="s">
        <v>704</v>
      </c>
      <c r="W282" s="12" t="s">
        <v>523</v>
      </c>
      <c r="Y282" s="12" t="s">
        <v>2897</v>
      </c>
    </row>
    <row r="283" spans="1:25" ht="66">
      <c r="A283" s="26">
        <v>2282</v>
      </c>
      <c r="B283" s="26">
        <v>11264500023</v>
      </c>
      <c r="C283" s="26" t="s">
        <v>145</v>
      </c>
      <c r="D283" s="26">
        <v>10</v>
      </c>
      <c r="E283" s="12" t="s">
        <v>1461</v>
      </c>
      <c r="F283" s="26" t="s">
        <v>1042</v>
      </c>
      <c r="G283" s="26" t="s">
        <v>2087</v>
      </c>
      <c r="H283" s="26" t="s">
        <v>1166</v>
      </c>
      <c r="I283" s="26">
        <v>75</v>
      </c>
      <c r="J283" s="26" t="s">
        <v>189</v>
      </c>
      <c r="K283" s="26">
        <v>13</v>
      </c>
      <c r="M283" s="26" t="s">
        <v>1151</v>
      </c>
      <c r="N283" s="26" t="s">
        <v>1166</v>
      </c>
      <c r="O283" s="26" t="s">
        <v>189</v>
      </c>
      <c r="P283" s="26">
        <v>75</v>
      </c>
      <c r="Q283" s="26">
        <v>13</v>
      </c>
      <c r="R283" s="12" t="s">
        <v>2762</v>
      </c>
      <c r="S283" s="12" t="s">
        <v>2766</v>
      </c>
      <c r="T283" s="74" t="s">
        <v>111</v>
      </c>
      <c r="U283" s="74" t="s">
        <v>112</v>
      </c>
      <c r="V283" s="12" t="s">
        <v>702</v>
      </c>
      <c r="Y283" s="12" t="s">
        <v>2796</v>
      </c>
    </row>
    <row r="284" spans="1:25" ht="99">
      <c r="A284" s="26">
        <v>2283</v>
      </c>
      <c r="B284" s="26">
        <v>11264400023</v>
      </c>
      <c r="C284" s="26" t="s">
        <v>145</v>
      </c>
      <c r="D284" s="26">
        <v>9</v>
      </c>
      <c r="E284" s="12" t="s">
        <v>1461</v>
      </c>
      <c r="F284" s="26" t="s">
        <v>1042</v>
      </c>
      <c r="G284" s="26" t="s">
        <v>2087</v>
      </c>
      <c r="H284" s="26" t="s">
        <v>1166</v>
      </c>
      <c r="I284" s="26">
        <v>65</v>
      </c>
      <c r="J284" s="26" t="s">
        <v>158</v>
      </c>
      <c r="K284" s="26">
        <v>34</v>
      </c>
      <c r="M284" s="26" t="s">
        <v>1151</v>
      </c>
      <c r="N284" s="26" t="s">
        <v>1166</v>
      </c>
      <c r="O284" s="26" t="s">
        <v>158</v>
      </c>
      <c r="P284" s="26">
        <v>65</v>
      </c>
      <c r="Q284" s="26">
        <v>34</v>
      </c>
      <c r="R284" s="12" t="s">
        <v>2757</v>
      </c>
      <c r="S284" s="12" t="s">
        <v>2767</v>
      </c>
      <c r="T284" s="74" t="s">
        <v>1750</v>
      </c>
      <c r="U284" s="74" t="s">
        <v>1751</v>
      </c>
      <c r="V284" s="12" t="s">
        <v>704</v>
      </c>
      <c r="W284" s="12" t="s">
        <v>523</v>
      </c>
      <c r="Y284" s="12" t="s">
        <v>2897</v>
      </c>
    </row>
    <row r="285" spans="1:25" ht="66">
      <c r="A285" s="26">
        <v>2284</v>
      </c>
      <c r="B285" s="26">
        <v>11264300023</v>
      </c>
      <c r="C285" s="26" t="s">
        <v>145</v>
      </c>
      <c r="D285" s="26">
        <v>8</v>
      </c>
      <c r="E285" s="12" t="s">
        <v>1461</v>
      </c>
      <c r="F285" s="26" t="s">
        <v>1042</v>
      </c>
      <c r="G285" s="26" t="s">
        <v>2087</v>
      </c>
      <c r="H285" s="26" t="s">
        <v>1166</v>
      </c>
      <c r="I285" s="26">
        <v>32</v>
      </c>
      <c r="J285" s="26" t="s">
        <v>190</v>
      </c>
      <c r="K285" s="26">
        <v>59</v>
      </c>
      <c r="M285" s="26" t="s">
        <v>1151</v>
      </c>
      <c r="N285" s="26" t="s">
        <v>1166</v>
      </c>
      <c r="O285" s="26" t="s">
        <v>190</v>
      </c>
      <c r="P285" s="26">
        <v>32</v>
      </c>
      <c r="Q285" s="26">
        <v>59</v>
      </c>
      <c r="R285" s="12" t="s">
        <v>2759</v>
      </c>
      <c r="S285" s="12" t="s">
        <v>2768</v>
      </c>
      <c r="T285" s="74" t="s">
        <v>113</v>
      </c>
      <c r="U285" s="74" t="s">
        <v>1681</v>
      </c>
      <c r="V285" s="12" t="s">
        <v>697</v>
      </c>
      <c r="X285" s="12" t="s">
        <v>2819</v>
      </c>
      <c r="Y285" s="12" t="s">
        <v>2807</v>
      </c>
    </row>
    <row r="286" spans="1:25" ht="49.5">
      <c r="A286" s="26">
        <v>2285</v>
      </c>
      <c r="B286" s="26">
        <v>11264200023</v>
      </c>
      <c r="C286" s="26" t="s">
        <v>145</v>
      </c>
      <c r="D286" s="26">
        <v>7</v>
      </c>
      <c r="E286" s="12" t="s">
        <v>1461</v>
      </c>
      <c r="F286" s="26" t="s">
        <v>1042</v>
      </c>
      <c r="G286" s="26" t="s">
        <v>2087</v>
      </c>
      <c r="H286" s="26" t="s">
        <v>1166</v>
      </c>
      <c r="I286" s="26">
        <v>7</v>
      </c>
      <c r="J286" s="26" t="s">
        <v>191</v>
      </c>
      <c r="K286" s="26">
        <v>21</v>
      </c>
      <c r="M286" s="26" t="s">
        <v>1151</v>
      </c>
      <c r="N286" s="26" t="s">
        <v>1166</v>
      </c>
      <c r="O286" s="26" t="s">
        <v>191</v>
      </c>
      <c r="P286" s="26">
        <v>7</v>
      </c>
      <c r="Q286" s="26">
        <v>21</v>
      </c>
      <c r="R286" s="12" t="s">
        <v>2762</v>
      </c>
      <c r="S286" s="12" t="s">
        <v>2769</v>
      </c>
      <c r="T286" s="74" t="s">
        <v>114</v>
      </c>
      <c r="U286" s="74" t="s">
        <v>1017</v>
      </c>
      <c r="V286" s="12" t="s">
        <v>702</v>
      </c>
      <c r="W286" s="12" t="s">
        <v>2794</v>
      </c>
      <c r="X286" s="12" t="s">
        <v>2874</v>
      </c>
      <c r="Y286" s="12" t="s">
        <v>2777</v>
      </c>
    </row>
    <row r="287" spans="1:25" ht="82.5">
      <c r="A287" s="26">
        <v>2286</v>
      </c>
      <c r="B287" s="26">
        <v>11264100023</v>
      </c>
      <c r="C287" s="26" t="s">
        <v>145</v>
      </c>
      <c r="D287" s="26">
        <v>6</v>
      </c>
      <c r="E287" s="12" t="s">
        <v>1461</v>
      </c>
      <c r="F287" s="26" t="s">
        <v>1042</v>
      </c>
      <c r="G287" s="26" t="s">
        <v>2087</v>
      </c>
      <c r="H287" s="26" t="s">
        <v>1113</v>
      </c>
      <c r="I287" s="26">
        <v>10</v>
      </c>
      <c r="J287" s="26" t="s">
        <v>192</v>
      </c>
      <c r="K287" s="26">
        <v>8</v>
      </c>
      <c r="M287" s="26" t="s">
        <v>1151</v>
      </c>
      <c r="N287" s="26" t="s">
        <v>1113</v>
      </c>
      <c r="O287" s="26" t="s">
        <v>192</v>
      </c>
      <c r="P287" s="26">
        <v>10</v>
      </c>
      <c r="Q287" s="26">
        <v>8</v>
      </c>
      <c r="R287" s="12" t="s">
        <v>2762</v>
      </c>
      <c r="S287" s="12" t="s">
        <v>2769</v>
      </c>
      <c r="T287" s="74" t="s">
        <v>115</v>
      </c>
      <c r="U287" s="74" t="s">
        <v>1681</v>
      </c>
      <c r="V287" s="12" t="s">
        <v>704</v>
      </c>
      <c r="W287" s="12" t="s">
        <v>2782</v>
      </c>
      <c r="X287" s="76"/>
      <c r="Y287" s="12" t="s">
        <v>2787</v>
      </c>
    </row>
    <row r="288" spans="1:25" ht="214.5">
      <c r="A288" s="26">
        <v>2287</v>
      </c>
      <c r="B288" s="26">
        <v>11264000023</v>
      </c>
      <c r="C288" s="26" t="s">
        <v>145</v>
      </c>
      <c r="D288" s="26">
        <v>5</v>
      </c>
      <c r="E288" s="12" t="s">
        <v>1461</v>
      </c>
      <c r="F288" s="26" t="s">
        <v>1042</v>
      </c>
      <c r="G288" s="26" t="s">
        <v>2087</v>
      </c>
      <c r="H288" s="26" t="s">
        <v>1113</v>
      </c>
      <c r="I288" s="26">
        <v>9</v>
      </c>
      <c r="J288" s="26" t="s">
        <v>192</v>
      </c>
      <c r="K288" s="26">
        <v>8</v>
      </c>
      <c r="M288" s="26" t="s">
        <v>1151</v>
      </c>
      <c r="N288" s="26" t="s">
        <v>1113</v>
      </c>
      <c r="O288" s="26" t="s">
        <v>192</v>
      </c>
      <c r="P288" s="26">
        <v>9</v>
      </c>
      <c r="Q288" s="26">
        <v>8</v>
      </c>
      <c r="R288" s="12" t="s">
        <v>2762</v>
      </c>
      <c r="S288" s="12" t="s">
        <v>2769</v>
      </c>
      <c r="T288" s="74" t="s">
        <v>116</v>
      </c>
      <c r="U288" s="74" t="s">
        <v>1681</v>
      </c>
      <c r="V288" s="12" t="s">
        <v>702</v>
      </c>
      <c r="W288" s="12" t="s">
        <v>2783</v>
      </c>
      <c r="X288" s="12" t="s">
        <v>2875</v>
      </c>
      <c r="Y288" s="12" t="s">
        <v>2777</v>
      </c>
    </row>
    <row r="289" spans="1:25" ht="49.5">
      <c r="A289" s="26">
        <v>2288</v>
      </c>
      <c r="B289" s="26">
        <v>11231800023</v>
      </c>
      <c r="C289" s="26" t="s">
        <v>146</v>
      </c>
      <c r="D289" s="26">
        <v>4</v>
      </c>
      <c r="E289" s="12" t="s">
        <v>147</v>
      </c>
      <c r="F289" s="26" t="s">
        <v>1042</v>
      </c>
      <c r="G289" s="26" t="s">
        <v>193</v>
      </c>
      <c r="H289" s="26" t="s">
        <v>1113</v>
      </c>
      <c r="I289" s="26">
        <v>93</v>
      </c>
      <c r="J289" s="26" t="s">
        <v>194</v>
      </c>
      <c r="K289" s="26">
        <v>51</v>
      </c>
      <c r="M289" s="26" t="s">
        <v>1151</v>
      </c>
      <c r="N289" s="26" t="s">
        <v>1113</v>
      </c>
      <c r="O289" s="26" t="s">
        <v>194</v>
      </c>
      <c r="P289" s="26">
        <v>93</v>
      </c>
      <c r="Q289" s="26">
        <v>51</v>
      </c>
      <c r="R289" s="12" t="s">
        <v>2759</v>
      </c>
      <c r="S289" s="12" t="s">
        <v>2768</v>
      </c>
      <c r="T289" s="74" t="s">
        <v>117</v>
      </c>
      <c r="U289" s="74" t="s">
        <v>118</v>
      </c>
      <c r="V289" s="12" t="s">
        <v>697</v>
      </c>
      <c r="X289" s="12" t="s">
        <v>2819</v>
      </c>
      <c r="Y289" s="12" t="s">
        <v>2807</v>
      </c>
    </row>
    <row r="290" spans="1:25" ht="82.5">
      <c r="A290" s="26">
        <v>2289</v>
      </c>
      <c r="B290" s="26">
        <v>11231600023</v>
      </c>
      <c r="C290" s="26" t="s">
        <v>148</v>
      </c>
      <c r="D290" s="26">
        <v>3</v>
      </c>
      <c r="E290" s="12" t="s">
        <v>2770</v>
      </c>
      <c r="F290" s="26" t="s">
        <v>1042</v>
      </c>
      <c r="G290" s="26" t="s">
        <v>193</v>
      </c>
      <c r="H290" s="26" t="s">
        <v>1166</v>
      </c>
      <c r="I290" s="26">
        <v>37</v>
      </c>
      <c r="J290" s="26" t="s">
        <v>1235</v>
      </c>
      <c r="K290" s="26">
        <v>61</v>
      </c>
      <c r="M290" s="26" t="s">
        <v>1151</v>
      </c>
      <c r="N290" s="26" t="s">
        <v>1166</v>
      </c>
      <c r="O290" s="26" t="s">
        <v>1235</v>
      </c>
      <c r="P290" s="26">
        <v>37</v>
      </c>
      <c r="Q290" s="26">
        <v>61</v>
      </c>
      <c r="R290" s="12" t="s">
        <v>2764</v>
      </c>
      <c r="S290" s="12" t="s">
        <v>2771</v>
      </c>
      <c r="T290" s="74" t="s">
        <v>119</v>
      </c>
      <c r="U290" s="74" t="s">
        <v>120</v>
      </c>
      <c r="V290" s="12" t="s">
        <v>697</v>
      </c>
      <c r="Y290" s="12" t="s">
        <v>2797</v>
      </c>
    </row>
    <row r="291" spans="1:28" ht="49.5">
      <c r="A291" s="26">
        <v>2290</v>
      </c>
      <c r="B291" s="26">
        <v>11231100023</v>
      </c>
      <c r="C291" s="26" t="s">
        <v>149</v>
      </c>
      <c r="D291" s="26">
        <v>2</v>
      </c>
      <c r="E291" s="12" t="s">
        <v>1798</v>
      </c>
      <c r="F291" s="26" t="s">
        <v>1164</v>
      </c>
      <c r="G291" s="26" t="s">
        <v>1799</v>
      </c>
      <c r="H291" s="26" t="s">
        <v>1166</v>
      </c>
      <c r="J291" s="26" t="s">
        <v>1717</v>
      </c>
      <c r="M291" s="26" t="s">
        <v>1193</v>
      </c>
      <c r="N291" s="26" t="s">
        <v>1166</v>
      </c>
      <c r="O291" s="26" t="s">
        <v>1717</v>
      </c>
      <c r="P291" s="26"/>
      <c r="Q291" s="26"/>
      <c r="R291" s="12" t="s">
        <v>2716</v>
      </c>
      <c r="S291" s="12" t="s">
        <v>2719</v>
      </c>
      <c r="T291" s="74" t="s">
        <v>121</v>
      </c>
      <c r="U291" s="74" t="s">
        <v>122</v>
      </c>
      <c r="V291" s="12" t="s">
        <v>697</v>
      </c>
      <c r="W291" s="12" t="s">
        <v>2868</v>
      </c>
      <c r="X291" s="12" t="s">
        <v>2870</v>
      </c>
      <c r="Y291" s="12" t="s">
        <v>2869</v>
      </c>
      <c r="AB291" s="70"/>
    </row>
    <row r="292" spans="1:28" ht="214.5">
      <c r="A292" s="26">
        <v>2291</v>
      </c>
      <c r="B292" s="26">
        <v>11231000023</v>
      </c>
      <c r="C292" s="26" t="s">
        <v>150</v>
      </c>
      <c r="D292" s="26">
        <v>1</v>
      </c>
      <c r="E292" s="12" t="s">
        <v>2772</v>
      </c>
      <c r="F292" s="26" t="s">
        <v>1042</v>
      </c>
      <c r="G292" s="26" t="s">
        <v>1453</v>
      </c>
      <c r="H292" s="26" t="s">
        <v>1166</v>
      </c>
      <c r="I292" s="26">
        <v>197</v>
      </c>
      <c r="J292" s="26" t="s">
        <v>1454</v>
      </c>
      <c r="K292" s="26">
        <v>6</v>
      </c>
      <c r="M292" s="26" t="s">
        <v>1151</v>
      </c>
      <c r="N292" s="26" t="s">
        <v>1166</v>
      </c>
      <c r="O292" s="26" t="s">
        <v>1454</v>
      </c>
      <c r="P292" s="26">
        <v>197</v>
      </c>
      <c r="Q292" s="26">
        <v>6</v>
      </c>
      <c r="R292" s="12" t="s">
        <v>2710</v>
      </c>
      <c r="S292" s="12" t="s">
        <v>2739</v>
      </c>
      <c r="T292" s="74" t="s">
        <v>123</v>
      </c>
      <c r="U292" s="75" t="s">
        <v>124</v>
      </c>
      <c r="V292" s="12" t="s">
        <v>575</v>
      </c>
      <c r="W292" s="75" t="s">
        <v>2773</v>
      </c>
      <c r="X292" s="76"/>
      <c r="Y292" s="12" t="s">
        <v>2796</v>
      </c>
      <c r="AB292" s="70"/>
    </row>
    <row r="293" spans="24:28" ht="16.5">
      <c r="X293" s="20"/>
      <c r="AB293" s="70"/>
    </row>
    <row r="294" spans="24:28" ht="16.5">
      <c r="X294" s="20"/>
      <c r="AB294" s="70"/>
    </row>
    <row r="295" spans="20:28" ht="16.5">
      <c r="T295" s="13"/>
      <c r="X295" s="20"/>
      <c r="AB295" s="70"/>
    </row>
    <row r="296" spans="24:28" ht="16.5">
      <c r="X296" s="20"/>
      <c r="AB296" s="70"/>
    </row>
    <row r="297" spans="24:28" ht="16.5">
      <c r="X297" s="20"/>
      <c r="AB297" s="70"/>
    </row>
    <row r="298" spans="20:28" ht="16.5">
      <c r="T298" s="13"/>
      <c r="X298" s="20"/>
      <c r="AB298" s="70"/>
    </row>
    <row r="299" spans="24:28" ht="16.5">
      <c r="X299" s="20"/>
      <c r="AB299" s="70"/>
    </row>
    <row r="300" spans="24:28" ht="16.5">
      <c r="X300" s="20"/>
      <c r="AB300" s="70"/>
    </row>
    <row r="301" spans="24:28" ht="16.5">
      <c r="X301" s="20"/>
      <c r="AB301" s="70"/>
    </row>
    <row r="302" spans="24:28" ht="16.5">
      <c r="X302" s="20"/>
      <c r="AB302" s="70"/>
    </row>
    <row r="303" spans="24:28" ht="16.5">
      <c r="X303" s="20"/>
      <c r="AB303" s="70"/>
    </row>
    <row r="304" spans="24:28" ht="16.5">
      <c r="X304" s="20"/>
      <c r="AB304" s="70"/>
    </row>
    <row r="305" spans="24:28" ht="16.5">
      <c r="X305" s="20"/>
      <c r="AB305" s="70"/>
    </row>
    <row r="306" spans="24:28" ht="16.5">
      <c r="X306" s="20"/>
      <c r="AB306" s="70"/>
    </row>
    <row r="307" spans="24:28" ht="16.5">
      <c r="X307" s="20"/>
      <c r="AB307" s="70"/>
    </row>
    <row r="308" spans="20:28" ht="16.5">
      <c r="T308" s="13"/>
      <c r="X308" s="20"/>
      <c r="AB308" s="70"/>
    </row>
    <row r="309" spans="24:28" ht="16.5">
      <c r="X309" s="20"/>
      <c r="AB309" s="70"/>
    </row>
    <row r="310" spans="21:28" ht="16.5">
      <c r="U310" s="13"/>
      <c r="X310" s="20"/>
      <c r="AB310" s="70"/>
    </row>
    <row r="311" spans="24:28" ht="16.5">
      <c r="X311" s="20"/>
      <c r="AB311" s="70"/>
    </row>
    <row r="312" spans="24:28" ht="16.5">
      <c r="X312" s="20"/>
      <c r="AB312" s="70"/>
    </row>
    <row r="313" spans="20:21" ht="16.5">
      <c r="T313" s="13"/>
      <c r="U313" s="13"/>
    </row>
    <row r="314" spans="21:24" ht="16.5">
      <c r="U314" s="13"/>
      <c r="X314" s="20"/>
    </row>
    <row r="316" ht="16.5">
      <c r="X316" s="20"/>
    </row>
    <row r="317" spans="21:24" ht="16.5">
      <c r="U317" s="13"/>
      <c r="X317" s="20"/>
    </row>
    <row r="318" ht="16.5">
      <c r="X318" s="20"/>
    </row>
    <row r="319" spans="20:24" ht="16.5">
      <c r="T319" s="13"/>
      <c r="X319" s="20"/>
    </row>
    <row r="320" ht="16.5">
      <c r="T320" s="13"/>
    </row>
    <row r="322" spans="20:21" ht="16.5">
      <c r="T322" s="13"/>
      <c r="U322" s="13"/>
    </row>
    <row r="328" ht="16.5">
      <c r="X328" s="20"/>
    </row>
    <row r="329" ht="16.5">
      <c r="X329" s="20"/>
    </row>
    <row r="330" ht="16.5">
      <c r="X330" s="20"/>
    </row>
    <row r="331" ht="16.5">
      <c r="X331" s="20"/>
    </row>
    <row r="332" ht="16.5">
      <c r="X332" s="20"/>
    </row>
    <row r="333" spans="20:24" ht="16.5">
      <c r="T333" s="13"/>
      <c r="X333" s="20"/>
    </row>
    <row r="334" ht="16.5">
      <c r="X334" s="20"/>
    </row>
    <row r="335" ht="16.5">
      <c r="X335" s="20"/>
    </row>
    <row r="336" ht="16.5">
      <c r="X336" s="20"/>
    </row>
    <row r="337" ht="16.5">
      <c r="X337" s="20"/>
    </row>
    <row r="338" ht="16.5">
      <c r="X338" s="20"/>
    </row>
    <row r="339" ht="16.5">
      <c r="X339" s="20"/>
    </row>
    <row r="340" spans="21:24" ht="16.5">
      <c r="U340" s="13"/>
      <c r="W340" s="71"/>
      <c r="X340" s="20"/>
    </row>
    <row r="341" spans="20:24" ht="16.5">
      <c r="T341" s="13"/>
      <c r="U341" s="13"/>
      <c r="X341" s="20"/>
    </row>
    <row r="342" spans="20:24" ht="16.5">
      <c r="T342" s="13"/>
      <c r="X342" s="20"/>
    </row>
    <row r="343" spans="20:24" ht="16.5">
      <c r="T343" s="13"/>
      <c r="X343" s="20"/>
    </row>
    <row r="344" ht="16.5">
      <c r="X344" s="20"/>
    </row>
    <row r="345" ht="16.5">
      <c r="X345" s="20"/>
    </row>
    <row r="346" ht="16.5">
      <c r="X346" s="20"/>
    </row>
    <row r="347" ht="16.5">
      <c r="X347" s="20"/>
    </row>
    <row r="348" ht="16.5">
      <c r="X348" s="20"/>
    </row>
    <row r="349" ht="16.5">
      <c r="X349" s="20"/>
    </row>
    <row r="350" ht="16.5">
      <c r="X350" s="20"/>
    </row>
    <row r="351" ht="16.5">
      <c r="X351" s="20"/>
    </row>
    <row r="352" spans="20:24" ht="16.5">
      <c r="T352" s="13"/>
      <c r="X352" s="20"/>
    </row>
    <row r="353" ht="16.5">
      <c r="X353" s="20"/>
    </row>
    <row r="354" spans="20:24" ht="16.5">
      <c r="T354" s="13"/>
      <c r="X354" s="20"/>
    </row>
    <row r="355" spans="20:21" ht="16.5">
      <c r="T355" s="13"/>
      <c r="U355" s="13"/>
    </row>
    <row r="356" spans="20:24" ht="16.5">
      <c r="T356" s="13"/>
      <c r="U356" s="13"/>
      <c r="X356" s="20"/>
    </row>
    <row r="357" ht="16.5">
      <c r="T357" s="13"/>
    </row>
    <row r="359" ht="16.5">
      <c r="Y359" s="73"/>
    </row>
    <row r="360" ht="16.5">
      <c r="T360" s="13"/>
    </row>
    <row r="361" spans="24:28" ht="16.5">
      <c r="X361" s="20"/>
      <c r="AB361" s="70"/>
    </row>
    <row r="362" spans="24:28" ht="16.5">
      <c r="X362" s="20"/>
      <c r="AB362" s="70"/>
    </row>
    <row r="363" spans="24:28" ht="16.5">
      <c r="X363" s="20"/>
      <c r="AB363" s="70"/>
    </row>
    <row r="365" ht="16.5">
      <c r="U365" s="13"/>
    </row>
    <row r="367" ht="16.5">
      <c r="U367" s="13"/>
    </row>
    <row r="368" ht="16.5">
      <c r="U368" s="13"/>
    </row>
  </sheetData>
  <sheetProtection/>
  <autoFilter ref="A1:AE292"/>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1">
      <selection activeCell="L9" sqref="L9"/>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1580</v>
      </c>
    </row>
    <row r="3" spans="1:9" s="24" customFormat="1" ht="20.25">
      <c r="A3" s="24" t="s">
        <v>1044</v>
      </c>
      <c r="D3" s="25" t="s">
        <v>1491</v>
      </c>
      <c r="E3" s="25" t="s">
        <v>1492</v>
      </c>
      <c r="F3" s="25" t="s">
        <v>1493</v>
      </c>
      <c r="G3" s="24" t="s">
        <v>1494</v>
      </c>
      <c r="H3" s="24" t="s">
        <v>1495</v>
      </c>
      <c r="I3" s="24" t="s">
        <v>1496</v>
      </c>
    </row>
    <row r="4" spans="2:9" ht="16.5">
      <c r="B4" s="26" t="s">
        <v>1497</v>
      </c>
      <c r="C4" s="26" t="s">
        <v>1498</v>
      </c>
      <c r="D4" s="27">
        <f>COUNTIF(SB2_comments!$S$2:$S$292,$B4)</f>
        <v>7</v>
      </c>
      <c r="E4" s="28">
        <f>SUMPRODUCT((SB2_comments!$S$2:$S$292=$B4)*(SB2_comments!$Z$2:$Z$292="Closed"))</f>
        <v>0</v>
      </c>
      <c r="F4" s="26">
        <f>D4-E4</f>
        <v>7</v>
      </c>
      <c r="H4" s="28">
        <f>SUMPRODUCT((SB2_comments!$S$2:$S$292=$B4)*((SB2_comments!$V$2:$V$292="Agree")+(SB2_comments!$V$2:$V$292="Principle")+(SB2_comments!$V$2:$V$292="Disagree")+(SB2_comments!$V$2:$V$292="Scope")+(SB2_comments!$V$2:$V$292="Unresolvable")))</f>
        <v>7</v>
      </c>
      <c r="I4" s="26">
        <f>D4-H4</f>
        <v>0</v>
      </c>
    </row>
    <row r="5" spans="2:9" ht="16.5">
      <c r="B5" s="26" t="s">
        <v>1634</v>
      </c>
      <c r="C5" s="26" t="s">
        <v>2704</v>
      </c>
      <c r="D5" s="27">
        <f>COUNTIF(SB2_comments!$S$2:$S$292,$B5)</f>
        <v>0</v>
      </c>
      <c r="E5" s="28">
        <f>SUMPRODUCT((SB2_comments!$S$2:$S$292=$B5)*(SB2_comments!$Z$2:$Z$292="Closed"))</f>
        <v>0</v>
      </c>
      <c r="F5" s="26">
        <f>D5-E5</f>
        <v>0</v>
      </c>
      <c r="H5" s="28">
        <f>SUMPRODUCT((SB2_comments!$S$2:$S$292=$B5)*((SB2_comments!$V$2:$V$292="Agree")+(SB2_comments!$V$2:$V$292="Principle")+(SB2_comments!$V$2:$V$292="Disagree")+(SB2_comments!$V$2:$V$292="Scope")+(SB2_comments!$V$2:$V$292="Unresolvable")))</f>
        <v>0</v>
      </c>
      <c r="I5" s="26">
        <f>D5-H5</f>
        <v>0</v>
      </c>
    </row>
    <row r="6" spans="2:9" ht="16.5">
      <c r="B6" s="26" t="s">
        <v>127</v>
      </c>
      <c r="C6" s="26" t="s">
        <v>128</v>
      </c>
      <c r="D6" s="27">
        <f>COUNTIF(SB2_comments!$S$2:$S$292,$B6)</f>
        <v>8</v>
      </c>
      <c r="E6" s="28">
        <f>SUMPRODUCT((SB2_comments!$S$2:$S$292=$B6)*(SB2_comments!$Z$2:$Z$292="Closed"))</f>
        <v>0</v>
      </c>
      <c r="F6" s="26">
        <f>D6-E6</f>
        <v>8</v>
      </c>
      <c r="H6" s="28">
        <f>SUMPRODUCT((SB2_comments!$S$2:$S$292=$B6)*((SB2_comments!$V$2:$V$292="Agree")+(SB2_comments!$V$2:$V$292="Principle")+(SB2_comments!$V$2:$V$292="Disagree")+(SB2_comments!$V$2:$V$292="Scope")+(SB2_comments!$V$2:$V$292="Unresolvable")))</f>
        <v>8</v>
      </c>
      <c r="I6" s="26">
        <f>D6-H6</f>
        <v>0</v>
      </c>
    </row>
    <row r="7" spans="2:9" ht="16.5">
      <c r="B7" s="26" t="s">
        <v>1501</v>
      </c>
      <c r="D7" s="27">
        <f>COUNTIF(SB2_comments!$S$2:$S$292,$B7)</f>
        <v>0</v>
      </c>
      <c r="E7" s="28">
        <f>SUMPRODUCT((SB2_comments!$S$2:$S$292=$B7)*(SB2_comments!$Z$2:$Z$292="Closed"))</f>
        <v>0</v>
      </c>
      <c r="F7" s="26">
        <f aca="true" t="shared" si="0" ref="F7:F15">D7-E7</f>
        <v>0</v>
      </c>
      <c r="H7" s="28">
        <f>SUMPRODUCT((SB2_comments!$S$2:$S$292=$B7)*((SB2_comments!$V$2:$V$292="Agree")+(SB2_comments!$V$2:$V$292="Principle")+(SB2_comments!$V$2:$V$292="Disagree")+(SB2_comments!$V$2:$V$292="Scope")+(SB2_comments!$V$2:$V$292="Unresolvable")))</f>
        <v>0</v>
      </c>
      <c r="I7" s="26">
        <f aca="true" t="shared" si="1" ref="I7:I15">D7-H7</f>
        <v>0</v>
      </c>
    </row>
    <row r="8" spans="2:9" ht="16.5">
      <c r="B8" s="26" t="s">
        <v>1502</v>
      </c>
      <c r="C8" s="26" t="s">
        <v>2488</v>
      </c>
      <c r="D8" s="27">
        <f>COUNTIF(SB2_comments!$S$2:$S$292,$B8)</f>
        <v>45</v>
      </c>
      <c r="E8" s="28">
        <f>SUMPRODUCT((SB2_comments!$S$2:$S$292=$B8)*(SB2_comments!$Z$2:$Z$292="Closed"))</f>
        <v>0</v>
      </c>
      <c r="F8" s="26">
        <f t="shared" si="0"/>
        <v>45</v>
      </c>
      <c r="H8" s="28">
        <f>SUMPRODUCT((SB2_comments!$S$2:$S$292=$B8)*((SB2_comments!$V$2:$V$292="Agree")+(SB2_comments!$V$2:$V$292="Principle")+(SB2_comments!$V$2:$V$292="Disagree")+(SB2_comments!$V$2:$V$292="Scope")+(SB2_comments!$V$2:$V$292="Unresolvable")))</f>
        <v>45</v>
      </c>
      <c r="I8" s="26">
        <f t="shared" si="1"/>
        <v>0</v>
      </c>
    </row>
    <row r="9" spans="2:9" ht="16.5">
      <c r="B9" s="26" t="s">
        <v>1504</v>
      </c>
      <c r="C9" s="26" t="s">
        <v>1505</v>
      </c>
      <c r="D9" s="27">
        <f>COUNTIF(SB2_comments!$S$2:$S$292,$B9)</f>
        <v>4</v>
      </c>
      <c r="E9" s="28">
        <f>SUMPRODUCT((SB2_comments!$S$2:$S$292=$B9)*(SB2_comments!$Z$2:$Z$292="Closed"))</f>
        <v>0</v>
      </c>
      <c r="F9" s="26">
        <f t="shared" si="0"/>
        <v>4</v>
      </c>
      <c r="H9" s="28">
        <f>SUMPRODUCT((SB2_comments!$S$2:$S$292=$B9)*((SB2_comments!$V$2:$V$292="Agree")+(SB2_comments!$V$2:$V$292="Principle")+(SB2_comments!$V$2:$V$292="Disagree")+(SB2_comments!$V$2:$V$292="Scope")+(SB2_comments!$V$2:$V$292="Unresolvable")))</f>
        <v>4</v>
      </c>
      <c r="I9" s="26">
        <f t="shared" si="1"/>
        <v>0</v>
      </c>
    </row>
    <row r="10" spans="2:9" ht="16.5">
      <c r="B10" s="26" t="s">
        <v>1506</v>
      </c>
      <c r="D10" s="27">
        <f>COUNTIF(SB2_comments!$S$2:$S$292,$B10)</f>
        <v>1</v>
      </c>
      <c r="E10" s="28">
        <f>SUMPRODUCT((SB2_comments!$S$2:$S$292=$B10)*(SB2_comments!$Z$2:$Z$292="Closed"))</f>
        <v>0</v>
      </c>
      <c r="F10" s="26">
        <f t="shared" si="0"/>
        <v>1</v>
      </c>
      <c r="H10" s="28">
        <f>SUMPRODUCT((SB2_comments!$S$2:$S$292=$B10)*((SB2_comments!$V$2:$V$292="Agree")+(SB2_comments!$V$2:$V$292="Principle")+(SB2_comments!$V$2:$V$292="Disagree")+(SB2_comments!$V$2:$V$292="Scope")+(SB2_comments!$V$2:$V$292="Unresolvable")))</f>
        <v>1</v>
      </c>
      <c r="I10" s="26">
        <f t="shared" si="1"/>
        <v>0</v>
      </c>
    </row>
    <row r="11" spans="2:9" ht="16.5">
      <c r="B11" s="26" t="s">
        <v>1507</v>
      </c>
      <c r="C11" s="26" t="s">
        <v>1508</v>
      </c>
      <c r="D11" s="27">
        <f>COUNTIF(SB2_comments!$S$2:$S$292,$B11)</f>
        <v>4</v>
      </c>
      <c r="E11" s="28">
        <f>SUMPRODUCT((SB2_comments!$S$2:$S$292=$B11)*(SB2_comments!$Z$2:$Z$292="Closed"))</f>
        <v>0</v>
      </c>
      <c r="F11" s="26">
        <f t="shared" si="0"/>
        <v>4</v>
      </c>
      <c r="H11" s="28">
        <f>SUMPRODUCT((SB2_comments!$S$2:$S$292=$B11)*((SB2_comments!$V$2:$V$292="Agree")+(SB2_comments!$V$2:$V$292="Principle")+(SB2_comments!$V$2:$V$292="Disagree")+(SB2_comments!$V$2:$V$292="Scope")+(SB2_comments!$V$2:$V$292="Unresolvable")))</f>
        <v>4</v>
      </c>
      <c r="I11" s="26">
        <f t="shared" si="1"/>
        <v>0</v>
      </c>
    </row>
    <row r="12" spans="2:9" ht="16.5">
      <c r="B12" s="26" t="s">
        <v>126</v>
      </c>
      <c r="C12" s="26" t="s">
        <v>125</v>
      </c>
      <c r="D12" s="27">
        <f>COUNTIF(SB2_comments!$S$2:$S$292,$B12)</f>
        <v>18</v>
      </c>
      <c r="E12" s="28">
        <f>SUMPRODUCT((SB2_comments!$S$2:$S$292=$B12)*(SB2_comments!$Z$2:$Z$292="Closed"))</f>
        <v>0</v>
      </c>
      <c r="F12" s="26">
        <f>D12-E12</f>
        <v>18</v>
      </c>
      <c r="H12" s="28">
        <f>SUMPRODUCT((SB2_comments!$S$2:$S$292=$B12)*((SB2_comments!$V$2:$V$292="Agree")+(SB2_comments!$V$2:$V$292="Principle")+(SB2_comments!$V$2:$V$292="Disagree")+(SB2_comments!$V$2:$V$292="Scope")+(SB2_comments!$V$2:$V$292="Unresolvable")))</f>
        <v>18</v>
      </c>
      <c r="I12" s="26">
        <f>D12-H12</f>
        <v>0</v>
      </c>
    </row>
    <row r="13" spans="2:9" ht="16.5">
      <c r="B13" s="26" t="s">
        <v>1168</v>
      </c>
      <c r="C13" s="26" t="s">
        <v>1638</v>
      </c>
      <c r="D13" s="27">
        <f>COUNTIF(SB2_comments!$S$2:$S$292,$B13)</f>
        <v>0</v>
      </c>
      <c r="E13" s="28">
        <f>SUMPRODUCT((SB2_comments!$S$2:$S$292=$B13)*(SB2_comments!$Z$2:$Z$292="Closed"))</f>
        <v>0</v>
      </c>
      <c r="F13" s="26">
        <f>D13-E13</f>
        <v>0</v>
      </c>
      <c r="H13" s="28">
        <f>SUMPRODUCT((SB2_comments!$S$2:$S$292=$B13)*((SB2_comments!$V$2:$V$292="Agree")+(SB2_comments!$V$2:$V$292="Principle")+(SB2_comments!$V$2:$V$292="Disagree")+(SB2_comments!$V$2:$V$292="Scope")+(SB2_comments!$V$2:$V$292="Unresolvable")))</f>
        <v>0</v>
      </c>
      <c r="I13" s="26">
        <f>D13-H13</f>
        <v>0</v>
      </c>
    </row>
    <row r="14" spans="2:9" ht="16.5">
      <c r="B14" s="26" t="s">
        <v>1509</v>
      </c>
      <c r="D14" s="27">
        <f>COUNTIF(SB2_comments!$S$2:$S$292,$B14)</f>
        <v>0</v>
      </c>
      <c r="E14" s="28">
        <f>SUMPRODUCT((SB2_comments!$S$2:$S$292=$B14)*(SB2_comments!$Z$2:$Z$292="Closed"))</f>
        <v>0</v>
      </c>
      <c r="F14" s="26">
        <f t="shared" si="0"/>
        <v>0</v>
      </c>
      <c r="H14" s="28">
        <f>SUMPRODUCT((SB2_comments!$S$2:$S$292=$B14)*((SB2_comments!$V$2:$V$292="Agree")+(SB2_comments!$V$2:$V$292="Principle")+(SB2_comments!$V$2:$V$292="Disagree")+(SB2_comments!$V$2:$V$292="Scope")+(SB2_comments!$V$2:$V$292="Unresolvable")))</f>
        <v>0</v>
      </c>
      <c r="I14" s="26">
        <f t="shared" si="1"/>
        <v>0</v>
      </c>
    </row>
    <row r="15" spans="2:9" ht="16.5">
      <c r="B15" s="26" t="s">
        <v>1510</v>
      </c>
      <c r="D15" s="27">
        <f>COUNTIF(SB2_comments!$S$2:$S$292,$B15)</f>
        <v>0</v>
      </c>
      <c r="E15" s="28">
        <f>SUMPRODUCT((SB2_comments!$S$2:$S$292=$B15)*(SB2_comments!$Z$2:$Z$292="Closed"))</f>
        <v>0</v>
      </c>
      <c r="F15" s="26">
        <f t="shared" si="0"/>
        <v>0</v>
      </c>
      <c r="H15" s="28">
        <f>SUMPRODUCT((SB2_comments!$S$2:$S$292=$B15)*((SB2_comments!$V$2:$V$292="Agree")+(SB2_comments!$V$2:$V$292="Principle")+(SB2_comments!$V$2:$V$292="Disagree")+(SB2_comments!$V$2:$V$292="Scope")+(SB2_comments!$V$2:$V$292="Unresolvable")))</f>
        <v>0</v>
      </c>
      <c r="I15" s="26">
        <f t="shared" si="1"/>
        <v>0</v>
      </c>
    </row>
    <row r="16" spans="4:9" ht="16.5">
      <c r="D16" s="26">
        <f>SUM(D4:D15)</f>
        <v>87</v>
      </c>
      <c r="E16" s="26">
        <f>SUM(E4:E15)</f>
        <v>0</v>
      </c>
      <c r="F16" s="26">
        <f>SUM(F4:F15)</f>
        <v>87</v>
      </c>
      <c r="H16" s="26">
        <f>SUM(H4:H15)</f>
        <v>87</v>
      </c>
      <c r="I16" s="26">
        <f>SUM(I4:I15)</f>
        <v>0</v>
      </c>
    </row>
    <row r="17" s="24" customFormat="1" ht="20.25">
      <c r="A17" s="24" t="s">
        <v>1511</v>
      </c>
    </row>
    <row r="18" spans="2:9" ht="16.5">
      <c r="B18" s="26" t="s">
        <v>1512</v>
      </c>
      <c r="C18" s="26" t="s">
        <v>1513</v>
      </c>
      <c r="D18" s="27">
        <f>COUNTIF(SB2_comments!$S$2:$S$292,$B18)</f>
        <v>70</v>
      </c>
      <c r="E18" s="28">
        <f>SUMPRODUCT((SB2_comments!$S$2:$S$292=$B18)*(SB2_comments!$Z$2:$Z$292="Closed"))</f>
        <v>0</v>
      </c>
      <c r="F18" s="26">
        <f aca="true" t="shared" si="2" ref="F18:F25">D18-E18</f>
        <v>70</v>
      </c>
      <c r="H18" s="28">
        <f>SUMPRODUCT((SB2_comments!$S$2:$S$292=$B18)*((SB2_comments!$V$2:$V$292="Agree")+(SB2_comments!$V$2:$V$292="Principle")+(SB2_comments!$V$2:$V$292="Disagree")+(SB2_comments!$V$2:$V$292="Scope")+(SB2_comments!$V$2:$V$292="Unresolvable")))</f>
        <v>70</v>
      </c>
      <c r="I18" s="26">
        <f aca="true" t="shared" si="3" ref="I18:I25">D18-H18</f>
        <v>0</v>
      </c>
    </row>
    <row r="19" spans="2:9" ht="16.5">
      <c r="B19" s="26" t="s">
        <v>1514</v>
      </c>
      <c r="C19" s="26" t="s">
        <v>1515</v>
      </c>
      <c r="D19" s="27">
        <f>COUNTIF(SB2_comments!$S$2:$S$292,$B19)</f>
        <v>0</v>
      </c>
      <c r="E19" s="28">
        <f>SUMPRODUCT((SB2_comments!$S$2:$S$292=$B19)*(SB2_comments!$Z$2:$Z$292="Closed"))</f>
        <v>0</v>
      </c>
      <c r="F19" s="26">
        <f t="shared" si="2"/>
        <v>0</v>
      </c>
      <c r="H19" s="28">
        <f>SUMPRODUCT((SB2_comments!$S$2:$S$292=$B19)*((SB2_comments!$V$2:$V$292="Agree")+(SB2_comments!$V$2:$V$292="Principle")+(SB2_comments!$V$2:$V$292="Disagree")+(SB2_comments!$V$2:$V$292="Scope")+(SB2_comments!$V$2:$V$292="Unresolvable")))</f>
        <v>0</v>
      </c>
      <c r="I19" s="26">
        <f t="shared" si="3"/>
        <v>0</v>
      </c>
    </row>
    <row r="20" spans="2:9" ht="16.5">
      <c r="B20" s="26" t="s">
        <v>1516</v>
      </c>
      <c r="C20" s="26" t="s">
        <v>1517</v>
      </c>
      <c r="D20" s="27">
        <f>COUNTIF(SB2_comments!$S$2:$S$292,$B20)</f>
        <v>0</v>
      </c>
      <c r="E20" s="28">
        <f>SUMPRODUCT((SB2_comments!$S$2:$S$292=$B20)*(SB2_comments!$Z$2:$Z$292="Closed"))</f>
        <v>0</v>
      </c>
      <c r="F20" s="26">
        <f t="shared" si="2"/>
        <v>0</v>
      </c>
      <c r="H20" s="28">
        <f>SUMPRODUCT((SB2_comments!$S$2:$S$292=$B20)*((SB2_comments!$V$2:$V$292="Agree")+(SB2_comments!$V$2:$V$292="Principle")+(SB2_comments!$V$2:$V$292="Disagree")+(SB2_comments!$V$2:$V$292="Scope")+(SB2_comments!$V$2:$V$292="Unresolvable")))</f>
        <v>0</v>
      </c>
      <c r="I20" s="26">
        <f t="shared" si="3"/>
        <v>0</v>
      </c>
    </row>
    <row r="21" spans="2:9" ht="16.5">
      <c r="B21" s="26" t="s">
        <v>1518</v>
      </c>
      <c r="D21" s="27">
        <f>COUNTIF(SB2_comments!$S$2:$S$292,$B21)</f>
        <v>1</v>
      </c>
      <c r="E21" s="28">
        <f>SUMPRODUCT((SB2_comments!$S$2:$S$292=$B21)*(SB2_comments!$Z$2:$Z$292="Closed"))</f>
        <v>0</v>
      </c>
      <c r="F21" s="26">
        <f t="shared" si="2"/>
        <v>1</v>
      </c>
      <c r="H21" s="28">
        <f>SUMPRODUCT((SB2_comments!$S$2:$S$292=$B21)*((SB2_comments!$V$2:$V$292="Agree")+(SB2_comments!$V$2:$V$292="Principle")+(SB2_comments!$V$2:$V$292="Disagree")+(SB2_comments!$V$2:$V$292="Scope")+(SB2_comments!$V$2:$V$292="Unresolvable")))</f>
        <v>1</v>
      </c>
      <c r="I21" s="26">
        <f t="shared" si="3"/>
        <v>0</v>
      </c>
    </row>
    <row r="22" spans="2:9" ht="16.5">
      <c r="B22" s="26" t="s">
        <v>1519</v>
      </c>
      <c r="C22" s="26" t="s">
        <v>1520</v>
      </c>
      <c r="D22" s="27">
        <f>COUNTIF(SB2_comments!$S$2:$S$292,$B22)</f>
        <v>43</v>
      </c>
      <c r="E22" s="28">
        <f>SUMPRODUCT((SB2_comments!$S$2:$S$292=$B22)*(SB2_comments!$Z$2:$Z$292="Closed"))</f>
        <v>0</v>
      </c>
      <c r="F22" s="26">
        <f t="shared" si="2"/>
        <v>43</v>
      </c>
      <c r="H22" s="28">
        <f>SUMPRODUCT((SB2_comments!$S$2:$S$292=$B22)*((SB2_comments!$V$2:$V$292="Agree")+(SB2_comments!$V$2:$V$292="Principle")+(SB2_comments!$V$2:$V$292="Disagree")+(SB2_comments!$V$2:$V$292="Scope")+(SB2_comments!$V$2:$V$292="Unresolvable")))</f>
        <v>43</v>
      </c>
      <c r="I22" s="26">
        <f t="shared" si="3"/>
        <v>0</v>
      </c>
    </row>
    <row r="23" spans="2:9" ht="16.5">
      <c r="B23" s="26" t="s">
        <v>1521</v>
      </c>
      <c r="C23" s="26" t="s">
        <v>1522</v>
      </c>
      <c r="D23" s="27">
        <f>COUNTIF(SB2_comments!$S$2:$S$292,$B23)</f>
        <v>4</v>
      </c>
      <c r="E23" s="28">
        <f>SUMPRODUCT((SB2_comments!$S$2:$S$292=$B23)*(SB2_comments!$Z$2:$Z$292="Closed"))</f>
        <v>0</v>
      </c>
      <c r="F23" s="26">
        <f t="shared" si="2"/>
        <v>4</v>
      </c>
      <c r="H23" s="28">
        <f>SUMPRODUCT((SB2_comments!$S$2:$S$292=$B23)*((SB2_comments!$V$2:$V$292="Agree")+(SB2_comments!$V$2:$V$292="Principle")+(SB2_comments!$V$2:$V$292="Disagree")+(SB2_comments!$V$2:$V$292="Scope")+(SB2_comments!$V$2:$V$292="Unresolvable")))</f>
        <v>4</v>
      </c>
      <c r="I23" s="26">
        <f t="shared" si="3"/>
        <v>0</v>
      </c>
    </row>
    <row r="24" spans="2:9" ht="16.5">
      <c r="B24" s="26" t="s">
        <v>1523</v>
      </c>
      <c r="C24" s="26" t="s">
        <v>1524</v>
      </c>
      <c r="D24" s="27">
        <f>COUNTIF(SB2_comments!$S$2:$S$292,$B24)</f>
        <v>0</v>
      </c>
      <c r="E24" s="28">
        <f>SUMPRODUCT((SB2_comments!$S$2:$S$292=$B24)*(SB2_comments!$Z$2:$Z$292="Closed"))</f>
        <v>0</v>
      </c>
      <c r="F24" s="26">
        <f t="shared" si="2"/>
        <v>0</v>
      </c>
      <c r="H24" s="28">
        <f>SUMPRODUCT((SB2_comments!$S$2:$S$292=$B24)*((SB2_comments!$V$2:$V$292="Agree")+(SB2_comments!$V$2:$V$292="Principle")+(SB2_comments!$V$2:$V$292="Disagree")+(SB2_comments!$V$2:$V$292="Scope")+(SB2_comments!$V$2:$V$292="Unresolvable")))</f>
        <v>0</v>
      </c>
      <c r="I24" s="26">
        <f t="shared" si="3"/>
        <v>0</v>
      </c>
    </row>
    <row r="25" spans="2:9" ht="16.5">
      <c r="B25" s="26" t="s">
        <v>1525</v>
      </c>
      <c r="C25" s="26" t="s">
        <v>1526</v>
      </c>
      <c r="D25" s="27">
        <f>COUNTIF(SB2_comments!$S$2:$S$292,$B25)</f>
        <v>0</v>
      </c>
      <c r="E25" s="28">
        <f>SUMPRODUCT((SB2_comments!$S$2:$S$292=$B25)*(SB2_comments!$Z$2:$Z$292="Closed"))</f>
        <v>0</v>
      </c>
      <c r="F25" s="26">
        <f t="shared" si="2"/>
        <v>0</v>
      </c>
      <c r="H25" s="28">
        <f>SUMPRODUCT((SB2_comments!$S$2:$S$292=$B25)*((SB2_comments!$V$2:$V$292="Agree")+(SB2_comments!$V$2:$V$292="Principle")+(SB2_comments!$V$2:$V$292="Disagree")+(SB2_comments!$V$2:$V$292="Scope")+(SB2_comments!$V$2:$V$292="Unresolvable")))</f>
        <v>0</v>
      </c>
      <c r="I25" s="26">
        <f t="shared" si="3"/>
        <v>0</v>
      </c>
    </row>
    <row r="26" spans="4:9" ht="16.5">
      <c r="D26" s="26">
        <f>SUM(D18:D25)</f>
        <v>118</v>
      </c>
      <c r="E26" s="26">
        <f>SUM(E18:E25)</f>
        <v>0</v>
      </c>
      <c r="F26" s="26">
        <f>SUM(F18:F25)</f>
        <v>118</v>
      </c>
      <c r="H26" s="26">
        <f>SUM(H18:H25)</f>
        <v>118</v>
      </c>
      <c r="I26" s="26">
        <f>SUM(I18:I25)</f>
        <v>0</v>
      </c>
    </row>
    <row r="27" s="24" customFormat="1" ht="20.25">
      <c r="A27" s="24" t="s">
        <v>1527</v>
      </c>
    </row>
    <row r="28" spans="2:9" ht="16.5">
      <c r="B28" s="26" t="s">
        <v>1528</v>
      </c>
      <c r="C28" s="26" t="s">
        <v>1529</v>
      </c>
      <c r="D28" s="27">
        <f>COUNTIF(SB2_comments!$S$2:$S$292,$B28)</f>
        <v>2</v>
      </c>
      <c r="E28" s="28">
        <f>SUMPRODUCT((SB2_comments!$S$2:$S$292=$B28)*(SB2_comments!$Z$2:$Z$292="Closed"))</f>
        <v>0</v>
      </c>
      <c r="F28" s="26">
        <f aca="true" t="shared" si="4" ref="F28:F33">D28-E28</f>
        <v>2</v>
      </c>
      <c r="H28" s="28">
        <f>SUMPRODUCT((SB2_comments!$S$2:$S$292=$B28)*((SB2_comments!$V$2:$V$292="Agree")+(SB2_comments!$V$2:$V$292="Principle")+(SB2_comments!$V$2:$V$292="Disagree")+(SB2_comments!$V$2:$V$292="Scope")+(SB2_comments!$V$2:$V$292="Unresolvable")))</f>
        <v>2</v>
      </c>
      <c r="I28" s="26">
        <f aca="true" t="shared" si="5" ref="I28:I33">D28-H28</f>
        <v>0</v>
      </c>
    </row>
    <row r="29" spans="2:9" ht="16.5">
      <c r="B29" s="26" t="s">
        <v>1530</v>
      </c>
      <c r="C29" s="26" t="s">
        <v>1531</v>
      </c>
      <c r="D29" s="27">
        <f>COUNTIF(SB2_comments!$S$2:$S$292,$B29)</f>
        <v>3</v>
      </c>
      <c r="E29" s="28">
        <f>SUMPRODUCT((SB2_comments!$S$2:$S$292=$B29)*(SB2_comments!$Z$2:$Z$292="Closed"))</f>
        <v>0</v>
      </c>
      <c r="F29" s="26">
        <f t="shared" si="4"/>
        <v>3</v>
      </c>
      <c r="H29" s="28">
        <f>SUMPRODUCT((SB2_comments!$S$2:$S$292=$B29)*((SB2_comments!$V$2:$V$292="Agree")+(SB2_comments!$V$2:$V$292="Principle")+(SB2_comments!$V$2:$V$292="Disagree")+(SB2_comments!$V$2:$V$292="Scope")+(SB2_comments!$V$2:$V$292="Unresolvable")))</f>
        <v>3</v>
      </c>
      <c r="I29" s="26">
        <f t="shared" si="5"/>
        <v>0</v>
      </c>
    </row>
    <row r="30" spans="2:9" ht="16.5">
      <c r="B30" s="26" t="s">
        <v>1532</v>
      </c>
      <c r="D30" s="27">
        <f>COUNTIF(SB2_comments!$S$2:$S$292,$B30)</f>
        <v>1</v>
      </c>
      <c r="E30" s="28">
        <f>SUMPRODUCT((SB2_comments!$S$2:$S$292=$B30)*(SB2_comments!$Z$2:$Z$292="Closed"))</f>
        <v>0</v>
      </c>
      <c r="F30" s="26">
        <f t="shared" si="4"/>
        <v>1</v>
      </c>
      <c r="H30" s="28">
        <f>SUMPRODUCT((SB2_comments!$S$2:$S$292=$B30)*((SB2_comments!$V$2:$V$292="Agree")+(SB2_comments!$V$2:$V$292="Principle")+(SB2_comments!$V$2:$V$292="Disagree")+(SB2_comments!$V$2:$V$292="Scope")+(SB2_comments!$V$2:$V$292="Unresolvable")))</f>
        <v>1</v>
      </c>
      <c r="I30" s="26">
        <f t="shared" si="5"/>
        <v>0</v>
      </c>
    </row>
    <row r="31" spans="2:9" ht="16.5">
      <c r="B31" s="26" t="s">
        <v>1533</v>
      </c>
      <c r="D31" s="27">
        <f>COUNTIF(SB2_comments!$S$2:$S$292,$B31)</f>
        <v>12</v>
      </c>
      <c r="E31" s="28">
        <f>SUMPRODUCT((SB2_comments!$S$2:$S$292=$B31)*(SB2_comments!$Z$2:$Z$292="Closed"))</f>
        <v>0</v>
      </c>
      <c r="F31" s="26">
        <f t="shared" si="4"/>
        <v>12</v>
      </c>
      <c r="H31" s="28">
        <f>SUMPRODUCT((SB2_comments!$S$2:$S$292=$B31)*((SB2_comments!$V$2:$V$292="Agree")+(SB2_comments!$V$2:$V$292="Principle")+(SB2_comments!$V$2:$V$292="Disagree")+(SB2_comments!$V$2:$V$292="Scope")+(SB2_comments!$V$2:$V$292="Unresolvable")))</f>
        <v>12</v>
      </c>
      <c r="I31" s="26">
        <f t="shared" si="5"/>
        <v>0</v>
      </c>
    </row>
    <row r="32" spans="2:9" ht="16.5">
      <c r="B32" s="26" t="s">
        <v>1534</v>
      </c>
      <c r="D32" s="27">
        <f>COUNTIF(SB2_comments!$S$2:$S$292,$B32)</f>
        <v>2</v>
      </c>
      <c r="E32" s="28">
        <f>SUMPRODUCT((SB2_comments!$S$2:$S$292=$B32)*(SB2_comments!$Z$2:$Z$292="Closed"))</f>
        <v>0</v>
      </c>
      <c r="F32" s="26">
        <f t="shared" si="4"/>
        <v>2</v>
      </c>
      <c r="H32" s="28">
        <f>SUMPRODUCT((SB2_comments!$S$2:$S$292=$B32)*((SB2_comments!$V$2:$V$292="Agree")+(SB2_comments!$V$2:$V$292="Principle")+(SB2_comments!$V$2:$V$292="Disagree")+(SB2_comments!$V$2:$V$292="Scope")+(SB2_comments!$V$2:$V$292="Unresolvable")))</f>
        <v>2</v>
      </c>
      <c r="I32" s="26">
        <f t="shared" si="5"/>
        <v>0</v>
      </c>
    </row>
    <row r="33" spans="2:9" ht="16.5">
      <c r="B33" s="26" t="s">
        <v>1535</v>
      </c>
      <c r="D33" s="27">
        <f>COUNTIF(SB2_comments!$S$2:$S$292,$B33)</f>
        <v>5</v>
      </c>
      <c r="E33" s="28">
        <f>SUMPRODUCT((SB2_comments!$S$2:$S$292=$B33)*(SB2_comments!$Z$2:$Z$292="Closed"))</f>
        <v>0</v>
      </c>
      <c r="F33" s="26">
        <f t="shared" si="4"/>
        <v>5</v>
      </c>
      <c r="H33" s="28">
        <f>SUMPRODUCT((SB2_comments!$S$2:$S$292=$B33)*((SB2_comments!$V$2:$V$292="Agree")+(SB2_comments!$V$2:$V$292="Principle")+(SB2_comments!$V$2:$V$292="Disagree")+(SB2_comments!$V$2:$V$292="Scope")+(SB2_comments!$V$2:$V$292="Unresolvable")))</f>
        <v>5</v>
      </c>
      <c r="I33" s="26">
        <f t="shared" si="5"/>
        <v>0</v>
      </c>
    </row>
    <row r="34" spans="4:9" ht="16.5">
      <c r="D34" s="26">
        <f>SUM(D28:D33)</f>
        <v>25</v>
      </c>
      <c r="E34" s="26">
        <f>SUM(E28:E33)</f>
        <v>0</v>
      </c>
      <c r="F34" s="26">
        <f>SUM(F28:F33)</f>
        <v>25</v>
      </c>
      <c r="H34" s="26">
        <f>SUM(H28:H33)</f>
        <v>25</v>
      </c>
      <c r="I34" s="26">
        <f>SUM(I28:I33)</f>
        <v>0</v>
      </c>
    </row>
    <row r="35" s="24" customFormat="1" ht="20.25">
      <c r="A35" s="24" t="s">
        <v>1482</v>
      </c>
    </row>
    <row r="36" spans="2:9" ht="16.5">
      <c r="B36" s="26" t="s">
        <v>1536</v>
      </c>
      <c r="D36" s="27">
        <f>COUNTIF(SB2_comments!$S$2:$S$292,$B36)</f>
        <v>4</v>
      </c>
      <c r="E36" s="28">
        <f>SUMPRODUCT((SB2_comments!$S$2:$S$292=$B36)*(SB2_comments!$Z$2:$Z$292="Closed"))</f>
        <v>0</v>
      </c>
      <c r="F36" s="26">
        <f>D36-E36</f>
        <v>4</v>
      </c>
      <c r="H36" s="28">
        <f>SUMPRODUCT((SB2_comments!$S$2:$S$292=$B36)*((SB2_comments!$V$2:$V$292="Agree")+(SB2_comments!$V$2:$V$292="Principle")+(SB2_comments!$V$2:$V$292="Disagree")+(SB2_comments!$V$2:$V$292="Scope")+(SB2_comments!$V$2:$V$292="Unresolvable")))</f>
        <v>4</v>
      </c>
      <c r="I36" s="26">
        <f>D36-H36</f>
        <v>0</v>
      </c>
    </row>
    <row r="37" spans="2:9" ht="16.5">
      <c r="B37" s="26" t="s">
        <v>1640</v>
      </c>
      <c r="C37" s="26" t="s">
        <v>1641</v>
      </c>
      <c r="D37" s="27">
        <f>COUNTIF(SB2_comments!$S$2:$S$292,$B37)</f>
        <v>30</v>
      </c>
      <c r="E37" s="28">
        <f>SUMPRODUCT((SB2_comments!$S$2:$S$292=$B37)*(SB2_comments!$Z$2:$Z$292="Closed"))</f>
        <v>0</v>
      </c>
      <c r="F37" s="26">
        <f>D37-E37</f>
        <v>30</v>
      </c>
      <c r="H37" s="28">
        <f>SUMPRODUCT((SB2_comments!$S$2:$S$292=$B37)*((SB2_comments!$V$2:$V$292="Agree")+(SB2_comments!$V$2:$V$292="Principle")+(SB2_comments!$V$2:$V$292="Disagree")+(SB2_comments!$V$2:$V$292="Scope")+(SB2_comments!$V$2:$V$292="Unresolvable")))</f>
        <v>30</v>
      </c>
      <c r="I37" s="26">
        <f>D37-H37</f>
        <v>0</v>
      </c>
    </row>
    <row r="38" spans="2:9" ht="16.5">
      <c r="B38" s="26" t="s">
        <v>1537</v>
      </c>
      <c r="D38" s="27">
        <f>COUNTIF(SB2_comments!$S$2:$S$292,$B38)</f>
        <v>0</v>
      </c>
      <c r="E38" s="28">
        <f>SUMPRODUCT((SB2_comments!$S$2:$S$292=$B38)*(SB2_comments!$Z$2:$Z$292="Closed"))</f>
        <v>0</v>
      </c>
      <c r="F38" s="26">
        <f>D38-E38</f>
        <v>0</v>
      </c>
      <c r="H38" s="28">
        <f>SUMPRODUCT((SB2_comments!$S$2:$S$292=$B38)*((SB2_comments!$V$2:$V$292="Agree")+(SB2_comments!$V$2:$V$292="Principle")+(SB2_comments!$V$2:$V$292="Disagree")+(SB2_comments!$V$2:$V$292="Scope")+(SB2_comments!$V$2:$V$292="Unresolvable")))</f>
        <v>0</v>
      </c>
      <c r="I38" s="26">
        <f>D38-H38</f>
        <v>0</v>
      </c>
    </row>
    <row r="39" spans="2:9" ht="16.5">
      <c r="B39" s="26" t="s">
        <v>2464</v>
      </c>
      <c r="C39" s="26" t="s">
        <v>1639</v>
      </c>
      <c r="D39" s="27">
        <f>COUNTIF(SB2_comments!$S$2:$S$292,$B39)</f>
        <v>9</v>
      </c>
      <c r="E39" s="28">
        <f>SUMPRODUCT((SB2_comments!$S$2:$S$292=$B39)*(SB2_comments!$Z$2:$Z$292="Closed"))</f>
        <v>0</v>
      </c>
      <c r="F39" s="26">
        <f>D39-E39</f>
        <v>9</v>
      </c>
      <c r="H39" s="28">
        <f>SUMPRODUCT((SB2_comments!$S$2:$S$292=$B39)*((SB2_comments!$V$2:$V$292="Agree")+(SB2_comments!$V$2:$V$292="Principle")+(SB2_comments!$V$2:$V$292="Disagree")+(SB2_comments!$V$2:$V$292="Scope")+(SB2_comments!$V$2:$V$292="Unresolvable")))</f>
        <v>9</v>
      </c>
      <c r="I39" s="26">
        <f>D39-H39</f>
        <v>0</v>
      </c>
    </row>
    <row r="40" spans="2:9" ht="16.5">
      <c r="B40" s="26" t="s">
        <v>1538</v>
      </c>
      <c r="C40" s="26" t="s">
        <v>1539</v>
      </c>
      <c r="D40" s="27">
        <f>COUNTIF(SB2_comments!$S$2:$S$292,$B40)</f>
        <v>18</v>
      </c>
      <c r="E40" s="28">
        <f>SUMPRODUCT((SB2_comments!$S$2:$S$292=$B40)*(SB2_comments!$Z$2:$Z$292="Closed"))</f>
        <v>0</v>
      </c>
      <c r="F40" s="26">
        <f>D40-E40</f>
        <v>18</v>
      </c>
      <c r="H40" s="28">
        <f>SUMPRODUCT((SB2_comments!$S$2:$S$292=$B40)*((SB2_comments!$V$2:$V$292="Agree")+(SB2_comments!$V$2:$V$292="Principle")+(SB2_comments!$V$2:$V$292="Disagree")+(SB2_comments!$V$2:$V$292="Scope")+(SB2_comments!$V$2:$V$292="Unresolvable")))</f>
        <v>18</v>
      </c>
      <c r="I40" s="26">
        <f>D40-H40</f>
        <v>0</v>
      </c>
    </row>
    <row r="41" spans="4:9" ht="16.5">
      <c r="D41" s="26">
        <f>SUM(D36:D40)</f>
        <v>61</v>
      </c>
      <c r="E41" s="26">
        <f>SUM(E36:E40)</f>
        <v>0</v>
      </c>
      <c r="F41" s="26">
        <f>SUM(F36:F40)</f>
        <v>61</v>
      </c>
      <c r="H41" s="26">
        <f>SUM(H36:H40)</f>
        <v>61</v>
      </c>
      <c r="I41" s="26">
        <f>SUM(I36:I40)</f>
        <v>0</v>
      </c>
    </row>
    <row r="45" s="23" customFormat="1" ht="27">
      <c r="A45" s="23" t="s">
        <v>861</v>
      </c>
    </row>
    <row r="46" ht="17.25" thickBot="1"/>
    <row r="47" spans="3:8" ht="18" thickBot="1" thickTop="1">
      <c r="C47" s="29" t="s">
        <v>1540</v>
      </c>
      <c r="D47" s="30" t="s">
        <v>1541</v>
      </c>
      <c r="E47" s="30" t="s">
        <v>1475</v>
      </c>
      <c r="F47" s="30" t="s">
        <v>1542</v>
      </c>
      <c r="G47" s="31" t="s">
        <v>1543</v>
      </c>
      <c r="H47" s="32" t="s">
        <v>862</v>
      </c>
    </row>
    <row r="48" spans="3:8" ht="17.25" thickTop="1">
      <c r="C48" s="33" t="s">
        <v>1544</v>
      </c>
      <c r="D48" s="27">
        <f>D49+D50+D51</f>
        <v>291</v>
      </c>
      <c r="E48" s="27">
        <f>E49+E50+E51</f>
        <v>0</v>
      </c>
      <c r="F48" s="27">
        <f>F49+F50+F51</f>
        <v>0</v>
      </c>
      <c r="G48" s="34">
        <f>F48/D48</f>
        <v>0</v>
      </c>
      <c r="H48" s="35">
        <f>COUNTIF(SB2_comments!$AC$2:$AC$292,"I")+COUNTIF(SB2_comments!$AC$2:$AC$292,"IR")+COUNTIF(SB2_comments!$AC$2:$AC$292,"M")+COUNTIF(SB2_comments!$AC$2:$AC$292,"MR")+COUNTIF(SB2_comments!$AC$2:$AC$292,"R")</f>
        <v>0</v>
      </c>
    </row>
    <row r="49" spans="3:7" ht="16.5">
      <c r="C49" s="33" t="s">
        <v>2457</v>
      </c>
      <c r="D49" s="27">
        <f>COUNTIF(SB2_comments!$N$2:$N$292,C49)</f>
        <v>5</v>
      </c>
      <c r="E49" s="35">
        <f>SUMPRODUCT((SB2_comments!$N$2:$N$292=C49)*(SB2_comments!$Z$2:$Z$292="Open"))</f>
        <v>0</v>
      </c>
      <c r="F49" s="35">
        <f>SUMPRODUCT((SB2_comments!$N$2:$N$292=C49)*(SB2_comments!$Z$2:$Z$292="Closed"))</f>
        <v>0</v>
      </c>
      <c r="G49" s="34">
        <f>F49/D49</f>
        <v>0</v>
      </c>
    </row>
    <row r="50" spans="3:7" ht="16.5">
      <c r="C50" s="33" t="s">
        <v>864</v>
      </c>
      <c r="D50" s="27">
        <f>COUNTIF(SB2_comments!$N$2:$N$292,C50)</f>
        <v>142</v>
      </c>
      <c r="E50" s="35">
        <f>SUMPRODUCT((SB2_comments!$N$2:$N$292=C50)*(SB2_comments!$Z$2:$Z$292="Open"))</f>
        <v>0</v>
      </c>
      <c r="F50" s="35">
        <f>SUMPRODUCT((SB2_comments!$N$2:$N$292=C50)*(SB2_comments!$Z$2:$Z$292="Closed"))</f>
        <v>0</v>
      </c>
      <c r="G50" s="34">
        <f aca="true" t="shared" si="6" ref="G50:G56">F50/D50</f>
        <v>0</v>
      </c>
    </row>
    <row r="51" spans="3:7" ht="17.25" thickBot="1">
      <c r="C51" s="36" t="s">
        <v>865</v>
      </c>
      <c r="D51" s="27">
        <f>COUNTIF(SB2_comments!$N$2:$N$292,C51)</f>
        <v>144</v>
      </c>
      <c r="E51" s="35">
        <f>SUMPRODUCT((SB2_comments!$N$2:$N$292=C51)*(SB2_comments!$Z$2:$Z$292="Open"))</f>
        <v>0</v>
      </c>
      <c r="F51" s="35">
        <f>SUMPRODUCT((SB2_comments!$N$2:$N$292=C51)*(SB2_comments!$Z$2:$Z$292="Closed"))</f>
        <v>0</v>
      </c>
      <c r="G51" s="37">
        <f t="shared" si="6"/>
        <v>0</v>
      </c>
    </row>
    <row r="52" spans="3:7" ht="17.25" thickTop="1">
      <c r="C52" s="33" t="s">
        <v>1544</v>
      </c>
      <c r="D52" s="38">
        <f>SUM(D53:D56)</f>
        <v>291</v>
      </c>
      <c r="E52" s="38">
        <f>SUM(E53:E56)</f>
        <v>0</v>
      </c>
      <c r="F52" s="38">
        <f>SUM(F53:F56)</f>
        <v>0</v>
      </c>
      <c r="G52" s="39">
        <f>F52/D52</f>
        <v>0</v>
      </c>
    </row>
    <row r="53" spans="3:7" ht="16.5">
      <c r="C53" s="40" t="s">
        <v>2457</v>
      </c>
      <c r="D53" s="27">
        <f>COUNTIF(SB2_comments!$R$2:$R$292,C53)</f>
        <v>87</v>
      </c>
      <c r="E53" s="35">
        <f>SUMPRODUCT((SB2_comments!$R$2:$R$292=$C53)*(SB2_comments!$Z$2:$Z$292="Open"))</f>
        <v>0</v>
      </c>
      <c r="F53" s="35">
        <f>SUMPRODUCT((SB2_comments!$R$2:$R$292=$C53)*(SB2_comments!$Z$2:$Z$292="Closed"))</f>
        <v>0</v>
      </c>
      <c r="G53" s="34">
        <f t="shared" si="6"/>
        <v>0</v>
      </c>
    </row>
    <row r="54" spans="3:7" ht="16.5">
      <c r="C54" s="40" t="s">
        <v>2459</v>
      </c>
      <c r="D54" s="27">
        <f>COUNTIF(SB2_comments!$R$2:$R$292,C54)</f>
        <v>118</v>
      </c>
      <c r="E54" s="35">
        <f>SUMPRODUCT((SB2_comments!$R$2:$R$292=$C54)*(SB2_comments!$Z$2:$Z$292="Open"))</f>
        <v>0</v>
      </c>
      <c r="F54" s="35">
        <f>SUMPRODUCT((SB2_comments!$R$2:$R$292=$C54)*(SB2_comments!$Z$2:$Z$292="Closed"))</f>
        <v>0</v>
      </c>
      <c r="G54" s="34">
        <f t="shared" si="6"/>
        <v>0</v>
      </c>
    </row>
    <row r="55" spans="3:7" ht="16.5">
      <c r="C55" s="40" t="s">
        <v>867</v>
      </c>
      <c r="D55" s="27">
        <f>COUNTIF(SB2_comments!$R$2:$R$292,C55)</f>
        <v>25</v>
      </c>
      <c r="E55" s="35">
        <f>SUMPRODUCT((SB2_comments!$R$2:$R$292=$C55)*(SB2_comments!$Z$2:$Z$292="Open"))</f>
        <v>0</v>
      </c>
      <c r="F55" s="35">
        <f>SUMPRODUCT((SB2_comments!$R$2:$R$292=$C55)*(SB2_comments!$Z$2:$Z$292="Closed"))</f>
        <v>0</v>
      </c>
      <c r="G55" s="34">
        <f t="shared" si="6"/>
        <v>0</v>
      </c>
    </row>
    <row r="56" spans="3:7" ht="17.25" thickBot="1">
      <c r="C56" s="41" t="s">
        <v>868</v>
      </c>
      <c r="D56" s="27">
        <f>COUNTIF(SB2_comments!$R$2:$R$292,C56)</f>
        <v>61</v>
      </c>
      <c r="E56" s="35">
        <f>SUMPRODUCT((SB2_comments!$R$2:$R$292=$C56)*(SB2_comments!$Z$2:$Z$292="Open"))</f>
        <v>0</v>
      </c>
      <c r="F56" s="35">
        <f>SUMPRODUCT((SB2_comments!$R$2:$R$292=$C56)*(SB2_comments!$Z$2:$Z$292="Closed"))</f>
        <v>0</v>
      </c>
      <c r="G56" s="37">
        <f t="shared" si="6"/>
        <v>0</v>
      </c>
    </row>
    <row r="57" spans="4:6" ht="17.25" thickTop="1">
      <c r="D57" s="38"/>
      <c r="E57" s="38"/>
      <c r="F57" s="3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80"/>
  <sheetViews>
    <sheetView zoomScalePageLayoutView="0" workbookViewId="0" topLeftCell="A1">
      <selection activeCell="F17" sqref="F17"/>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1920</v>
      </c>
    </row>
    <row r="2" spans="3:6" s="26" customFormat="1" ht="16.5">
      <c r="C2" s="46"/>
      <c r="D2" s="64" t="s">
        <v>1921</v>
      </c>
      <c r="E2" s="64" t="s">
        <v>1922</v>
      </c>
      <c r="F2" s="64" t="s">
        <v>2703</v>
      </c>
    </row>
    <row r="3" spans="3:6" s="26" customFormat="1" ht="16.5">
      <c r="C3" s="58" t="s">
        <v>1544</v>
      </c>
      <c r="D3" s="59">
        <f>D4+D5+D6</f>
        <v>307</v>
      </c>
      <c r="E3" s="60">
        <f>E4+E5+E6</f>
        <v>367</v>
      </c>
      <c r="F3" s="60">
        <f>F4+F5+F6</f>
        <v>291</v>
      </c>
    </row>
    <row r="4" spans="3:6" s="26" customFormat="1" ht="16.5">
      <c r="C4" s="48" t="s">
        <v>863</v>
      </c>
      <c r="D4" s="49">
        <f>COUNTIF(SB0_comments!$N$2:$N$308,C4)</f>
        <v>15</v>
      </c>
      <c r="E4" s="50">
        <f>COUNTIF(SB1_comments!$N$2:$N$368,$C4)</f>
        <v>2</v>
      </c>
      <c r="F4" s="50">
        <f>COUNTIF(SB2_comments!$N$2:$N$292,$C4)</f>
        <v>5</v>
      </c>
    </row>
    <row r="5" spans="3:6" s="26" customFormat="1" ht="16.5">
      <c r="C5" s="51" t="s">
        <v>864</v>
      </c>
      <c r="D5" s="45">
        <f>COUNTIF(SB0_comments!$N$2:$N$308,C5)</f>
        <v>118</v>
      </c>
      <c r="E5" s="65">
        <f>COUNTIF(SB1_comments!$N$2:$N$368,$C5)</f>
        <v>184</v>
      </c>
      <c r="F5" s="65">
        <f>COUNTIF(SB2_comments!$N$2:$N$292,$C5)</f>
        <v>142</v>
      </c>
    </row>
    <row r="6" spans="3:6" s="26" customFormat="1" ht="16.5">
      <c r="C6" s="52" t="s">
        <v>865</v>
      </c>
      <c r="D6" s="53">
        <f>COUNTIF(SB0_comments!$N$2:$N$308,C6)</f>
        <v>174</v>
      </c>
      <c r="E6" s="66">
        <f>COUNTIF(SB1_comments!$N$2:$N$368,$C6)</f>
        <v>181</v>
      </c>
      <c r="F6" s="66">
        <f>COUNTIF(SB2_comments!$N$2:$N$292,$C6)</f>
        <v>144</v>
      </c>
    </row>
    <row r="7" spans="3:6" s="26" customFormat="1" ht="16.5">
      <c r="C7" s="61" t="s">
        <v>1544</v>
      </c>
      <c r="D7" s="62">
        <f>SUM(D8:D11)</f>
        <v>307</v>
      </c>
      <c r="E7" s="63">
        <f>SUM(E8:E11)</f>
        <v>367</v>
      </c>
      <c r="F7" s="63">
        <f>SUM(F8:F11)</f>
        <v>291</v>
      </c>
    </row>
    <row r="8" spans="3:6" s="26" customFormat="1" ht="16.5">
      <c r="C8" s="67" t="s">
        <v>863</v>
      </c>
      <c r="D8" s="54">
        <f>COUNTIF(SB0_comments!$R$2:$R$308,C8)</f>
        <v>134</v>
      </c>
      <c r="E8" s="55">
        <f>COUNTIF(SB1_comments!$R$2:$R$368,$C8)</f>
        <v>46</v>
      </c>
      <c r="F8" s="55">
        <f>COUNTIF(SB2_comments!$R$2:$R$292,$C8)</f>
        <v>87</v>
      </c>
    </row>
    <row r="9" spans="3:6" s="26" customFormat="1" ht="16.5">
      <c r="C9" s="56" t="s">
        <v>866</v>
      </c>
      <c r="D9" s="27">
        <f>COUNTIF(SB0_comments!$R$2:$R$308,C9)</f>
        <v>60</v>
      </c>
      <c r="E9" s="68">
        <f>COUNTIF(SB1_comments!$R$2:$R$368,$C9)</f>
        <v>236</v>
      </c>
      <c r="F9" s="68">
        <f>COUNTIF(SB2_comments!$R$2:$R$292,$C9)</f>
        <v>118</v>
      </c>
    </row>
    <row r="10" spans="3:6" s="26" customFormat="1" ht="16.5">
      <c r="C10" s="56" t="s">
        <v>867</v>
      </c>
      <c r="D10" s="27">
        <f>COUNTIF(SB0_comments!$R$2:$R$308,C10)</f>
        <v>75</v>
      </c>
      <c r="E10" s="68">
        <f>COUNTIF(SB1_comments!$R$2:$R$368,$C10)</f>
        <v>54</v>
      </c>
      <c r="F10" s="68">
        <f>COUNTIF(SB2_comments!$R$2:$R$292,$C10)</f>
        <v>25</v>
      </c>
    </row>
    <row r="11" spans="3:6" s="26" customFormat="1" ht="16.5">
      <c r="C11" s="57" t="s">
        <v>868</v>
      </c>
      <c r="D11" s="42">
        <f>COUNTIF(SB0_comments!$R$2:$R$308,C11)</f>
        <v>38</v>
      </c>
      <c r="E11" s="69">
        <f>COUNTIF(SB1_comments!$R$2:$R$368,$C11)</f>
        <v>31</v>
      </c>
      <c r="F11" s="69">
        <f>COUNTIF(SB2_comments!$R$2:$R$292,$C11)</f>
        <v>61</v>
      </c>
    </row>
    <row r="12" spans="4:5" s="26" customFormat="1" ht="16.5">
      <c r="D12" s="27"/>
      <c r="E12" s="27"/>
    </row>
    <row r="13" spans="1:5" s="26" customFormat="1" ht="20.25">
      <c r="A13" s="24" t="s">
        <v>1918</v>
      </c>
      <c r="D13" s="27"/>
      <c r="E13" s="28"/>
    </row>
    <row r="14" spans="2:6" s="26" customFormat="1" ht="20.25">
      <c r="B14" s="24" t="s">
        <v>1044</v>
      </c>
      <c r="D14" s="64" t="s">
        <v>1921</v>
      </c>
      <c r="E14" s="64" t="s">
        <v>1922</v>
      </c>
      <c r="F14" s="64" t="s">
        <v>2703</v>
      </c>
    </row>
    <row r="15" spans="2:6" s="26" customFormat="1" ht="16.5">
      <c r="B15" s="26" t="s">
        <v>1497</v>
      </c>
      <c r="C15" s="26" t="s">
        <v>1498</v>
      </c>
      <c r="D15" s="27">
        <f>COUNTIF(SB0_comments!$S$2:$S$308,$B15)</f>
        <v>3</v>
      </c>
      <c r="E15" s="27">
        <f>COUNTIF(SB1_comments!$S$2:$S$368,$B15)</f>
        <v>1</v>
      </c>
      <c r="F15" s="27">
        <f>COUNTIF(SB2_comments!$S$2:$S$292,$B15)</f>
        <v>7</v>
      </c>
    </row>
    <row r="16" spans="2:6" s="26" customFormat="1" ht="16.5">
      <c r="B16" s="26" t="s">
        <v>1499</v>
      </c>
      <c r="C16" s="26" t="s">
        <v>1500</v>
      </c>
      <c r="D16" s="27">
        <f>COUNTIF(SB0_comments!$S$2:$S$308,$B16)</f>
        <v>14</v>
      </c>
      <c r="E16" s="27">
        <f>COUNTIF(SB1_comments!$S$2:$S$368,$B16)</f>
        <v>0</v>
      </c>
      <c r="F16" s="27">
        <f>COUNTIF(SB2_comments!$S$2:$S$292,$B16)</f>
        <v>0</v>
      </c>
    </row>
    <row r="17" spans="2:6" s="26" customFormat="1" ht="16.5">
      <c r="B17" s="26" t="s">
        <v>127</v>
      </c>
      <c r="D17" s="27">
        <f>COUNTIF(SB0_comments!$S$2:$S$308,$B17)</f>
        <v>0</v>
      </c>
      <c r="E17" s="27">
        <f>COUNTIF(SB1_comments!$S$2:$S$368,$B17)</f>
        <v>0</v>
      </c>
      <c r="F17" s="27">
        <f>COUNTIF(SB2_comments!$S$2:$S$292,$B17)</f>
        <v>8</v>
      </c>
    </row>
    <row r="18" spans="2:6" s="26" customFormat="1" ht="16.5">
      <c r="B18" s="26" t="s">
        <v>1501</v>
      </c>
      <c r="D18" s="27">
        <f>COUNTIF(SB0_comments!$S$2:$S$308,$B18)</f>
        <v>1</v>
      </c>
      <c r="E18" s="27">
        <f>COUNTIF(SB1_comments!$S$2:$S$368,$B18)</f>
        <v>1</v>
      </c>
      <c r="F18" s="27">
        <f>COUNTIF(SB2_comments!$S$2:$S$292,$B18)</f>
        <v>0</v>
      </c>
    </row>
    <row r="19" spans="2:6" s="26" customFormat="1" ht="16.5">
      <c r="B19" s="26" t="s">
        <v>1502</v>
      </c>
      <c r="C19" s="26" t="s">
        <v>1503</v>
      </c>
      <c r="D19" s="27">
        <f>COUNTIF(SB0_comments!$S$2:$S$308,$B19)</f>
        <v>61</v>
      </c>
      <c r="E19" s="27">
        <f>COUNTIF(SB1_comments!$S$2:$S$368,$B19)</f>
        <v>31</v>
      </c>
      <c r="F19" s="27">
        <f>COUNTIF(SB2_comments!$S$2:$S$292,$B19)</f>
        <v>45</v>
      </c>
    </row>
    <row r="20" spans="2:6" s="26" customFormat="1" ht="16.5">
      <c r="B20" s="26" t="s">
        <v>1504</v>
      </c>
      <c r="C20" s="26" t="s">
        <v>1505</v>
      </c>
      <c r="D20" s="27">
        <f>COUNTIF(SB0_comments!$S$2:$S$308,$B20)</f>
        <v>16</v>
      </c>
      <c r="E20" s="27">
        <f>COUNTIF(SB1_comments!$S$2:$S$368,$B20)</f>
        <v>7</v>
      </c>
      <c r="F20" s="27">
        <f>COUNTIF(SB2_comments!$S$2:$S$292,$B20)</f>
        <v>4</v>
      </c>
    </row>
    <row r="21" spans="2:6" s="26" customFormat="1" ht="16.5">
      <c r="B21" s="26" t="s">
        <v>1506</v>
      </c>
      <c r="D21" s="27">
        <f>COUNTIF(SB0_comments!$S$2:$S$308,$B21)</f>
        <v>4</v>
      </c>
      <c r="E21" s="27">
        <f>COUNTIF(SB1_comments!$S$2:$S$368,$B21)</f>
        <v>1</v>
      </c>
      <c r="F21" s="27">
        <f>COUNTIF(SB2_comments!$S$2:$S$292,$B21)</f>
        <v>1</v>
      </c>
    </row>
    <row r="22" spans="2:6" s="26" customFormat="1" ht="16.5">
      <c r="B22" s="26" t="s">
        <v>1507</v>
      </c>
      <c r="C22" s="26" t="s">
        <v>1508</v>
      </c>
      <c r="D22" s="27">
        <f>COUNTIF(SB0_comments!$S$2:$S$308,$B22)</f>
        <v>6</v>
      </c>
      <c r="E22" s="27">
        <f>COUNTIF(SB1_comments!$S$2:$S$368,$B22)</f>
        <v>4</v>
      </c>
      <c r="F22" s="27">
        <f>COUNTIF(SB2_comments!$S$2:$S$292,$B22)</f>
        <v>4</v>
      </c>
    </row>
    <row r="23" spans="2:6" s="26" customFormat="1" ht="16.5">
      <c r="B23" s="26" t="s">
        <v>1168</v>
      </c>
      <c r="C23" s="26" t="s">
        <v>1638</v>
      </c>
      <c r="D23" s="27">
        <f>COUNTIF(SB0_comments!$S$2:$S$308,$B23)</f>
        <v>29</v>
      </c>
      <c r="E23" s="27">
        <f>COUNTIF(SB1_comments!$S$2:$S$368,$B23)</f>
        <v>0</v>
      </c>
      <c r="F23" s="27">
        <f>COUNTIF(SB2_comments!$S$2:$S$292,$B23)</f>
        <v>0</v>
      </c>
    </row>
    <row r="24" spans="2:6" s="26" customFormat="1" ht="16.5">
      <c r="B24" s="26" t="s">
        <v>126</v>
      </c>
      <c r="C24" s="26" t="s">
        <v>125</v>
      </c>
      <c r="D24" s="27">
        <f>COUNTIF(SB0_comments!$S$2:$S$308,$B24)</f>
        <v>0</v>
      </c>
      <c r="E24" s="27">
        <f>COUNTIF(SB1_comments!$S$2:$S$368,$B24)</f>
        <v>0</v>
      </c>
      <c r="F24" s="27">
        <f>COUNTIF(SB2_comments!$S$2:$S$292,$B24)</f>
        <v>18</v>
      </c>
    </row>
    <row r="25" spans="2:6" s="26" customFormat="1" ht="16.5">
      <c r="B25" s="26" t="s">
        <v>1509</v>
      </c>
      <c r="D25" s="27">
        <f>COUNTIF(SB0_comments!$S$2:$S$308,$B25)</f>
        <v>0</v>
      </c>
      <c r="E25" s="27">
        <f>COUNTIF(SB1_comments!$S$2:$S$368,$B25)</f>
        <v>1</v>
      </c>
      <c r="F25" s="27">
        <f>COUNTIF(SB2_comments!$S$2:$S$292,$B25)</f>
        <v>0</v>
      </c>
    </row>
    <row r="26" spans="2:6" s="26" customFormat="1" ht="16.5">
      <c r="B26" s="26" t="s">
        <v>1510</v>
      </c>
      <c r="D26" s="27">
        <f>COUNTIF(SB0_comments!$S$2:$S$308,$B26)</f>
        <v>0</v>
      </c>
      <c r="E26" s="27">
        <f>COUNTIF(SB1_comments!$S$2:$S$368,$B26)</f>
        <v>0</v>
      </c>
      <c r="F26" s="27">
        <f>COUNTIF(SB2_comments!$S$2:$S$292,$B26)</f>
        <v>0</v>
      </c>
    </row>
    <row r="27" spans="2:6" s="26" customFormat="1" ht="16.5">
      <c r="B27" s="26" t="s">
        <v>1919</v>
      </c>
      <c r="D27" s="26">
        <f>SUM(D15:D26)</f>
        <v>134</v>
      </c>
      <c r="E27" s="26">
        <f>SUM(E15:E26)</f>
        <v>46</v>
      </c>
      <c r="F27" s="26">
        <f>SUM(F15:F26)</f>
        <v>87</v>
      </c>
    </row>
    <row r="28" s="26" customFormat="1" ht="20.25">
      <c r="B28" s="24" t="s">
        <v>1511</v>
      </c>
    </row>
    <row r="29" spans="2:6" s="26" customFormat="1" ht="16.5">
      <c r="B29" s="26" t="s">
        <v>1512</v>
      </c>
      <c r="C29" s="26" t="s">
        <v>1513</v>
      </c>
      <c r="D29" s="27">
        <f>COUNTIF(SB0_comments!$S$2:$S$308,$B29)</f>
        <v>5</v>
      </c>
      <c r="E29" s="27">
        <f>COUNTIF(SB1_comments!$S$2:$S$368,$B29)</f>
        <v>166</v>
      </c>
      <c r="F29" s="27">
        <f>COUNTIF(SB2_comments!$S$2:$S$292,$B29)</f>
        <v>70</v>
      </c>
    </row>
    <row r="30" spans="2:6" s="26" customFormat="1" ht="16.5">
      <c r="B30" s="26" t="s">
        <v>1514</v>
      </c>
      <c r="C30" s="26" t="s">
        <v>1515</v>
      </c>
      <c r="D30" s="27">
        <f>COUNTIF(SB0_comments!$S$2:$S$308,$B30)</f>
        <v>4</v>
      </c>
      <c r="E30" s="27">
        <f>COUNTIF(SB1_comments!$S$2:$S$368,$B30)</f>
        <v>2</v>
      </c>
      <c r="F30" s="27">
        <f>COUNTIF(SB2_comments!$S$2:$S$292,$B30)</f>
        <v>0</v>
      </c>
    </row>
    <row r="31" spans="2:6" s="26" customFormat="1" ht="16.5">
      <c r="B31" s="26" t="s">
        <v>1516</v>
      </c>
      <c r="C31" s="26" t="s">
        <v>1517</v>
      </c>
      <c r="D31" s="27">
        <f>COUNTIF(SB0_comments!$S$2:$S$308,$B31)</f>
        <v>3</v>
      </c>
      <c r="E31" s="27">
        <f>COUNTIF(SB1_comments!$S$2:$S$368,$B31)</f>
        <v>0</v>
      </c>
      <c r="F31" s="27">
        <f>COUNTIF(SB2_comments!$S$2:$S$292,$B31)</f>
        <v>0</v>
      </c>
    </row>
    <row r="32" spans="2:6" s="26" customFormat="1" ht="16.5">
      <c r="B32" s="26" t="s">
        <v>1518</v>
      </c>
      <c r="D32" s="27">
        <f>COUNTIF(SB0_comments!$S$2:$S$308,$B32)</f>
        <v>1</v>
      </c>
      <c r="E32" s="27">
        <f>COUNTIF(SB1_comments!$S$2:$S$368,$B32)</f>
        <v>1</v>
      </c>
      <c r="F32" s="27">
        <f>COUNTIF(SB2_comments!$S$2:$S$292,$B32)</f>
        <v>1</v>
      </c>
    </row>
    <row r="33" spans="2:6" s="26" customFormat="1" ht="16.5">
      <c r="B33" s="26" t="s">
        <v>1519</v>
      </c>
      <c r="C33" s="26" t="s">
        <v>1520</v>
      </c>
      <c r="D33" s="27">
        <f>COUNTIF(SB0_comments!$S$2:$S$308,$B33)</f>
        <v>35</v>
      </c>
      <c r="E33" s="27">
        <f>COUNTIF(SB1_comments!$S$2:$S$368,$B33)</f>
        <v>40</v>
      </c>
      <c r="F33" s="27">
        <f>COUNTIF(SB2_comments!$S$2:$S$292,$B33)</f>
        <v>43</v>
      </c>
    </row>
    <row r="34" spans="2:6" s="26" customFormat="1" ht="16.5">
      <c r="B34" s="26" t="s">
        <v>1521</v>
      </c>
      <c r="C34" s="26" t="s">
        <v>1522</v>
      </c>
      <c r="D34" s="27">
        <f>COUNTIF(SB0_comments!$S$2:$S$308,$B34)</f>
        <v>6</v>
      </c>
      <c r="E34" s="27">
        <f>COUNTIF(SB1_comments!$S$2:$S$368,$B34)</f>
        <v>27</v>
      </c>
      <c r="F34" s="27">
        <f>COUNTIF(SB2_comments!$S$2:$S$292,$B34)</f>
        <v>4</v>
      </c>
    </row>
    <row r="35" spans="2:6" s="26" customFormat="1" ht="16.5">
      <c r="B35" s="26" t="s">
        <v>1523</v>
      </c>
      <c r="C35" s="26" t="s">
        <v>1524</v>
      </c>
      <c r="D35" s="27">
        <f>COUNTIF(SB0_comments!$S$2:$S$308,$B35)</f>
        <v>6</v>
      </c>
      <c r="E35" s="27">
        <f>COUNTIF(SB1_comments!$S$2:$S$368,$B35)</f>
        <v>0</v>
      </c>
      <c r="F35" s="27">
        <f>COUNTIF(SB2_comments!$S$2:$S$292,$B35)</f>
        <v>0</v>
      </c>
    </row>
    <row r="36" spans="2:6" s="26" customFormat="1" ht="16.5">
      <c r="B36" s="26" t="s">
        <v>1525</v>
      </c>
      <c r="C36" s="26" t="s">
        <v>1526</v>
      </c>
      <c r="D36" s="27">
        <f>COUNTIF(SB0_comments!$S$2:$S$308,$B36)</f>
        <v>0</v>
      </c>
      <c r="E36" s="27">
        <f>COUNTIF(SB1_comments!$S$2:$S$368,$B36)</f>
        <v>0</v>
      </c>
      <c r="F36" s="27">
        <f>COUNTIF(SB2_comments!$S$2:$S$292,$B36)</f>
        <v>0</v>
      </c>
    </row>
    <row r="37" spans="2:6" s="26" customFormat="1" ht="16.5">
      <c r="B37" s="26" t="s">
        <v>1919</v>
      </c>
      <c r="D37" s="26">
        <f>SUM(D29:D36)</f>
        <v>60</v>
      </c>
      <c r="E37" s="26">
        <f>SUM(E29:E36)</f>
        <v>236</v>
      </c>
      <c r="F37" s="26">
        <f>SUM(F29:F36)</f>
        <v>118</v>
      </c>
    </row>
    <row r="38" s="26" customFormat="1" ht="20.25">
      <c r="B38" s="24" t="s">
        <v>1173</v>
      </c>
    </row>
    <row r="39" spans="2:6" s="26" customFormat="1" ht="16.5">
      <c r="B39" s="26" t="s">
        <v>1528</v>
      </c>
      <c r="C39" s="26" t="s">
        <v>1529</v>
      </c>
      <c r="D39" s="27">
        <f>COUNTIF(SB0_comments!$S$2:$S$308,$B39)</f>
        <v>4</v>
      </c>
      <c r="E39" s="27">
        <f>COUNTIF(SB1_comments!$S$2:$S$368,$B39)</f>
        <v>4</v>
      </c>
      <c r="F39" s="27">
        <f>COUNTIF(SB2_comments!$S$2:$S$292,$B39)</f>
        <v>2</v>
      </c>
    </row>
    <row r="40" spans="2:6" s="26" customFormat="1" ht="16.5">
      <c r="B40" s="26" t="s">
        <v>1530</v>
      </c>
      <c r="C40" s="26" t="s">
        <v>1531</v>
      </c>
      <c r="D40" s="27">
        <f>COUNTIF(SB0_comments!$S$2:$S$308,$B40)</f>
        <v>32</v>
      </c>
      <c r="E40" s="27">
        <f>COUNTIF(SB1_comments!$S$2:$S$368,$B40)</f>
        <v>28</v>
      </c>
      <c r="F40" s="27">
        <f>COUNTIF(SB2_comments!$S$2:$S$292,$B40)</f>
        <v>3</v>
      </c>
    </row>
    <row r="41" spans="2:6" s="26" customFormat="1" ht="16.5">
      <c r="B41" s="26" t="s">
        <v>1532</v>
      </c>
      <c r="D41" s="27">
        <f>COUNTIF(SB0_comments!$S$2:$S$308,$B41)</f>
        <v>0</v>
      </c>
      <c r="E41" s="27">
        <f>COUNTIF(SB1_comments!$S$2:$S$368,$B41)</f>
        <v>0</v>
      </c>
      <c r="F41" s="27">
        <f>COUNTIF(SB2_comments!$S$2:$S$292,$B41)</f>
        <v>1</v>
      </c>
    </row>
    <row r="42" spans="2:6" s="26" customFormat="1" ht="16.5">
      <c r="B42" s="26" t="s">
        <v>1533</v>
      </c>
      <c r="D42" s="27">
        <f>COUNTIF(SB0_comments!$S$2:$S$308,$B42)</f>
        <v>10</v>
      </c>
      <c r="E42" s="27">
        <f>COUNTIF(SB1_comments!$S$2:$S$368,$B42)</f>
        <v>6</v>
      </c>
      <c r="F42" s="27">
        <f>COUNTIF(SB2_comments!$S$2:$S$292,$B42)</f>
        <v>12</v>
      </c>
    </row>
    <row r="43" spans="2:6" s="26" customFormat="1" ht="16.5">
      <c r="B43" s="26" t="s">
        <v>1534</v>
      </c>
      <c r="D43" s="27">
        <f>COUNTIF(SB0_comments!$S$2:$S$308,$B43)</f>
        <v>22</v>
      </c>
      <c r="E43" s="27">
        <f>COUNTIF(SB1_comments!$S$2:$S$368,$B43)</f>
        <v>5</v>
      </c>
      <c r="F43" s="27">
        <f>COUNTIF(SB2_comments!$S$2:$S$292,$B43)</f>
        <v>2</v>
      </c>
    </row>
    <row r="44" spans="2:6" s="26" customFormat="1" ht="16.5">
      <c r="B44" s="26" t="s">
        <v>1535</v>
      </c>
      <c r="D44" s="27">
        <f>COUNTIF(SB0_comments!$S$2:$S$308,$B44)</f>
        <v>7</v>
      </c>
      <c r="E44" s="27">
        <f>COUNTIF(SB1_comments!$S$2:$S$368,$B44)</f>
        <v>11</v>
      </c>
      <c r="F44" s="27">
        <f>COUNTIF(SB2_comments!$S$2:$S$292,$B44)</f>
        <v>5</v>
      </c>
    </row>
    <row r="45" spans="2:6" s="26" customFormat="1" ht="16.5">
      <c r="B45" s="26" t="s">
        <v>1919</v>
      </c>
      <c r="D45" s="26">
        <f>SUM(D39:D44)</f>
        <v>75</v>
      </c>
      <c r="E45" s="26">
        <f>SUM(E39:E44)</f>
        <v>54</v>
      </c>
      <c r="F45" s="26">
        <f>SUM(F39:F44)</f>
        <v>25</v>
      </c>
    </row>
    <row r="46" s="26" customFormat="1" ht="20.25">
      <c r="B46" s="24" t="s">
        <v>1482</v>
      </c>
    </row>
    <row r="47" spans="2:6" s="26" customFormat="1" ht="16.5">
      <c r="B47" s="26" t="s">
        <v>1536</v>
      </c>
      <c r="D47" s="27">
        <f>COUNTIF(SB0_comments!$S$2:$S$308,$B47)</f>
        <v>6</v>
      </c>
      <c r="E47" s="27">
        <f>COUNTIF(SB1_comments!$S$2:$S$368,$B47)</f>
        <v>3</v>
      </c>
      <c r="F47" s="27">
        <f>COUNTIF(SB2_comments!$S$2:$S$292,$B47)</f>
        <v>4</v>
      </c>
    </row>
    <row r="48" spans="2:6" s="26" customFormat="1" ht="16.5">
      <c r="B48" s="26" t="s">
        <v>1640</v>
      </c>
      <c r="C48" s="26" t="s">
        <v>1641</v>
      </c>
      <c r="D48" s="27">
        <f>COUNTIF(SB0_comments!$S$2:$S$308,$B48)</f>
        <v>1</v>
      </c>
      <c r="E48" s="27">
        <f>COUNTIF(SB1_comments!$S$2:$S$368,$B48)</f>
        <v>0</v>
      </c>
      <c r="F48" s="27">
        <f>COUNTIF(SB2_comments!$S$2:$S$292,$B48)</f>
        <v>30</v>
      </c>
    </row>
    <row r="49" spans="2:6" s="26" customFormat="1" ht="16.5">
      <c r="B49" s="26" t="s">
        <v>1537</v>
      </c>
      <c r="D49" s="27">
        <f>COUNTIF(SB0_comments!$S$2:$S$308,$B49)</f>
        <v>0</v>
      </c>
      <c r="E49" s="27">
        <f>COUNTIF(SB1_comments!$S$2:$S$368,$B49)</f>
        <v>0</v>
      </c>
      <c r="F49" s="27">
        <f>COUNTIF(SB2_comments!$S$2:$S$292,$B49)</f>
        <v>0</v>
      </c>
    </row>
    <row r="50" spans="2:6" s="26" customFormat="1" ht="16.5">
      <c r="B50" s="26" t="s">
        <v>1484</v>
      </c>
      <c r="C50" s="26" t="s">
        <v>1639</v>
      </c>
      <c r="D50" s="27">
        <f>COUNTIF(SB0_comments!$S$2:$S$308,$B50)</f>
        <v>11</v>
      </c>
      <c r="E50" s="27">
        <f>COUNTIF(SB1_comments!$S$2:$S$368,$B50)</f>
        <v>2</v>
      </c>
      <c r="F50" s="27">
        <f>COUNTIF(SB2_comments!$S$2:$S$292,$B50)</f>
        <v>9</v>
      </c>
    </row>
    <row r="51" spans="2:6" s="26" customFormat="1" ht="16.5">
      <c r="B51" s="26" t="s">
        <v>1538</v>
      </c>
      <c r="C51" s="26" t="s">
        <v>1539</v>
      </c>
      <c r="D51" s="27">
        <f>COUNTIF(SB0_comments!$S$2:$S$308,$B51)</f>
        <v>20</v>
      </c>
      <c r="E51" s="27">
        <f>COUNTIF(SB1_comments!$S$2:$S$368,$B51)</f>
        <v>26</v>
      </c>
      <c r="F51" s="27">
        <f>COUNTIF(SB2_comments!$S$2:$S$292,$B51)</f>
        <v>18</v>
      </c>
    </row>
    <row r="52" spans="2:6" s="26" customFormat="1" ht="16.5">
      <c r="B52" s="26" t="s">
        <v>1919</v>
      </c>
      <c r="D52" s="26">
        <f>SUM(D47:D51)</f>
        <v>38</v>
      </c>
      <c r="E52" s="26">
        <f>SUM(E47:E51)</f>
        <v>31</v>
      </c>
      <c r="F52" s="26">
        <f>SUM(F47:F51)</f>
        <v>61</v>
      </c>
    </row>
    <row r="53" s="26" customFormat="1" ht="16.5"/>
    <row r="54" s="26" customFormat="1" ht="20.25">
      <c r="A54" s="24" t="s">
        <v>1926</v>
      </c>
    </row>
    <row r="55" spans="1:6" s="26" customFormat="1" ht="20.25">
      <c r="A55" s="24"/>
      <c r="D55" s="64" t="s">
        <v>1921</v>
      </c>
      <c r="E55" s="64" t="s">
        <v>1922</v>
      </c>
      <c r="F55" s="64" t="s">
        <v>1922</v>
      </c>
    </row>
    <row r="56" spans="3:6" s="26" customFormat="1" ht="16.5">
      <c r="C56" s="26" t="s">
        <v>1925</v>
      </c>
      <c r="D56" s="28">
        <f>SUMPRODUCT((SB0_comments!$E$2:$E$308=$C56)*(SB0_comments!$M$2:$M$308="Yes"))</f>
        <v>0</v>
      </c>
      <c r="E56" s="28">
        <f>SUMPRODUCT((SB1_comments!$E$2:$E$368=$C56)*(SB1_comments!$M$2:$M$368="Yes"))</f>
        <v>0</v>
      </c>
      <c r="F56" s="28">
        <f>SUMPRODUCT((SB2_comments!$E$2:$E$292=$C56)*(SB2_comments!$M$2:$M$292="Yes"))</f>
        <v>0</v>
      </c>
    </row>
    <row r="57" spans="3:6" ht="16.5">
      <c r="C57" s="26" t="s">
        <v>1163</v>
      </c>
      <c r="D57" s="28">
        <f>SUMPRODUCT((SB0_comments!$E$2:$E$308=$C57)*(SB0_comments!$M$2:$M$308="Yes"))</f>
        <v>84</v>
      </c>
      <c r="E57" s="28">
        <f>SUMPRODUCT((SB1_comments!$E$2:$E$368=$C57)*(SB1_comments!$M$2:$M$368="Yes"))</f>
        <v>95</v>
      </c>
      <c r="F57" s="28">
        <f>SUMPRODUCT((SB2_comments!$E$2:$E$292=$C57)*(SB2_comments!$M$2:$M$292="Yes"))</f>
        <v>40</v>
      </c>
    </row>
    <row r="58" spans="3:6" ht="16.5">
      <c r="C58" s="26" t="s">
        <v>1783</v>
      </c>
      <c r="D58" s="28">
        <f>SUMPRODUCT((SB0_comments!$E$2:$E$308=$C58)*(SB0_comments!$M$2:$M$308="Yes"))</f>
        <v>1</v>
      </c>
      <c r="E58" s="28">
        <f>SUMPRODUCT((SB1_comments!$E$2:$E$368=$C58)*(SB1_comments!$M$2:$M$368="Yes"))</f>
        <v>0</v>
      </c>
      <c r="F58" s="28">
        <f>SUMPRODUCT((SB2_comments!$E$2:$E$292=$C58)*(SB2_comments!$M$2:$M$292="Yes"))</f>
        <v>0</v>
      </c>
    </row>
    <row r="59" spans="3:6" ht="16.5">
      <c r="C59" s="26" t="s">
        <v>1374</v>
      </c>
      <c r="D59" s="28">
        <f>SUMPRODUCT((SB0_comments!$E$2:$E$308=$C59)*(SB0_comments!$M$2:$M$308="Yes"))</f>
        <v>0</v>
      </c>
      <c r="E59" s="28">
        <f>SUMPRODUCT((SB1_comments!$E$2:$E$368=$C59)*(SB1_comments!$M$2:$M$368="Yes"))</f>
        <v>0</v>
      </c>
      <c r="F59" s="28">
        <f>SUMPRODUCT((SB2_comments!$E$2:$E$292=$C59)*(SB2_comments!$M$2:$M$292="Yes"))</f>
        <v>0</v>
      </c>
    </row>
    <row r="60" spans="3:6" ht="16.5">
      <c r="C60" s="26" t="s">
        <v>1434</v>
      </c>
      <c r="D60" s="28">
        <f>SUMPRODUCT((SB0_comments!$E$2:$E$308=$C60)*(SB0_comments!$M$2:$M$308="Yes"))</f>
        <v>0</v>
      </c>
      <c r="E60" s="28">
        <f>SUMPRODUCT((SB1_comments!$E$2:$E$368=$C60)*(SB1_comments!$M$2:$M$368="Yes"))</f>
        <v>0</v>
      </c>
      <c r="F60" s="28">
        <f>SUMPRODUCT((SB2_comments!$E$2:$E$292=$C60)*(SB2_comments!$M$2:$M$292="Yes"))</f>
        <v>0</v>
      </c>
    </row>
    <row r="61" spans="3:6" ht="16.5">
      <c r="C61" s="26" t="s">
        <v>1798</v>
      </c>
      <c r="D61" s="28">
        <f>SUMPRODUCT((SB0_comments!$E$2:$E$308=$C61)*(SB0_comments!$M$2:$M$308="Yes"))</f>
        <v>0</v>
      </c>
      <c r="E61" s="28">
        <f>SUMPRODUCT((SB1_comments!$E$2:$E$368=$C61)*(SB1_comments!$M$2:$M$368="Yes"))</f>
        <v>0</v>
      </c>
      <c r="F61" s="28">
        <f>SUMPRODUCT((SB2_comments!$E$2:$E$292=$C61)*(SB2_comments!$M$2:$M$292="Yes"))</f>
        <v>1</v>
      </c>
    </row>
    <row r="62" spans="3:6" ht="16.5">
      <c r="C62" s="26" t="s">
        <v>1932</v>
      </c>
      <c r="D62" s="28">
        <f>SUMPRODUCT((SB0_comments!$E$2:$E$308=$C62)*(SB0_comments!$M$2:$M$308="Yes"))</f>
        <v>2</v>
      </c>
      <c r="E62" s="28">
        <f>SUMPRODUCT((SB1_comments!$E$2:$E$368=$C62)*(SB1_comments!$M$2:$M$368="Yes"))</f>
        <v>0</v>
      </c>
      <c r="F62" s="28">
        <f>SUMPRODUCT((SB2_comments!$E$2:$E$292=$C62)*(SB2_comments!$M$2:$M$292="Yes"))</f>
        <v>0</v>
      </c>
    </row>
    <row r="63" spans="3:6" ht="16.5">
      <c r="C63" s="26" t="s">
        <v>914</v>
      </c>
      <c r="D63" s="28">
        <f>SUMPRODUCT((SB0_comments!$E$2:$E$308=$C63)*(SB0_comments!$M$2:$M$308="Yes"))</f>
        <v>0</v>
      </c>
      <c r="E63" s="28">
        <f>SUMPRODUCT((SB1_comments!$E$2:$E$368=$C63)*(SB1_comments!$M$2:$M$368="Yes"))</f>
        <v>0</v>
      </c>
      <c r="F63" s="28">
        <f>SUMPRODUCT((SB2_comments!$E$2:$E$292=$C63)*(SB2_comments!$M$2:$M$292="Yes"))</f>
        <v>0</v>
      </c>
    </row>
    <row r="64" spans="3:6" ht="16.5">
      <c r="C64" s="26" t="s">
        <v>1935</v>
      </c>
      <c r="D64" s="28">
        <f>SUMPRODUCT((SB0_comments!$E$2:$E$308=$C64)*(SB0_comments!$M$2:$M$308="Yes"))</f>
        <v>1</v>
      </c>
      <c r="E64" s="28">
        <f>SUMPRODUCT((SB1_comments!$E$2:$E$368=$C64)*(SB1_comments!$M$2:$M$368="Yes"))</f>
        <v>0</v>
      </c>
      <c r="F64" s="28">
        <f>SUMPRODUCT((SB2_comments!$E$2:$E$292=$C64)*(SB2_comments!$M$2:$M$292="Yes"))</f>
        <v>0</v>
      </c>
    </row>
    <row r="65" spans="3:6" ht="16.5">
      <c r="C65" s="26" t="s">
        <v>1824</v>
      </c>
      <c r="D65" s="28">
        <f>SUMPRODUCT((SB0_comments!$E$2:$E$308=$C65)*(SB0_comments!$M$2:$M$308="Yes"))</f>
        <v>6</v>
      </c>
      <c r="E65" s="28">
        <f>SUMPRODUCT((SB1_comments!$E$2:$E$368=$C65)*(SB1_comments!$M$2:$M$368="Yes"))</f>
        <v>0</v>
      </c>
      <c r="F65" s="28">
        <f>SUMPRODUCT((SB2_comments!$E$2:$E$292=$C65)*(SB2_comments!$M$2:$M$292="Yes"))</f>
        <v>0</v>
      </c>
    </row>
    <row r="66" spans="3:6" ht="16.5">
      <c r="C66" s="26" t="s">
        <v>1803</v>
      </c>
      <c r="D66" s="28">
        <f>SUMPRODUCT((SB0_comments!$E$2:$E$308=$C66)*(SB0_comments!$M$2:$M$308="Yes"))</f>
        <v>5</v>
      </c>
      <c r="E66" s="28">
        <f>SUMPRODUCT((SB1_comments!$E$2:$E$368=$C66)*(SB1_comments!$M$2:$M$368="Yes"))</f>
        <v>0</v>
      </c>
      <c r="F66" s="28">
        <f>SUMPRODUCT((SB2_comments!$E$2:$E$292=$C66)*(SB2_comments!$M$2:$M$292="Yes"))</f>
        <v>0</v>
      </c>
    </row>
    <row r="67" spans="3:6" ht="16.5">
      <c r="C67" s="26" t="s">
        <v>1461</v>
      </c>
      <c r="D67" s="28">
        <f>SUMPRODUCT((SB0_comments!$E$2:$E$308=$C67)*(SB0_comments!$M$2:$M$308="Yes"))</f>
        <v>0</v>
      </c>
      <c r="E67" s="28">
        <f>SUMPRODUCT((SB1_comments!$E$2:$E$368=$C67)*(SB1_comments!$M$2:$M$368="Yes"))</f>
        <v>0</v>
      </c>
      <c r="F67" s="28">
        <f>SUMPRODUCT((SB2_comments!$E$2:$E$292=$C67)*(SB2_comments!$M$2:$M$292="Yes"))</f>
        <v>0</v>
      </c>
    </row>
    <row r="68" spans="3:6" ht="16.5">
      <c r="C68" s="26" t="s">
        <v>1368</v>
      </c>
      <c r="D68" s="28">
        <f>SUMPRODUCT((SB0_comments!$E$2:$E$308=$C68)*(SB0_comments!$M$2:$M$308="Yes"))</f>
        <v>0</v>
      </c>
      <c r="E68" s="28">
        <f>SUMPRODUCT((SB1_comments!$E$2:$E$368=$C68)*(SB1_comments!$M$2:$M$368="Yes"))</f>
        <v>0</v>
      </c>
      <c r="F68" s="28">
        <f>SUMPRODUCT((SB2_comments!$E$2:$E$292=$C68)*(SB2_comments!$M$2:$M$292="Yes"))</f>
        <v>0</v>
      </c>
    </row>
    <row r="69" spans="3:6" ht="16.5">
      <c r="C69" s="26" t="s">
        <v>1816</v>
      </c>
      <c r="D69" s="28">
        <f>SUMPRODUCT((SB0_comments!$E$2:$E$308=$C69)*(SB0_comments!$M$2:$M$308="Yes"))</f>
        <v>0</v>
      </c>
      <c r="E69" s="28">
        <f>SUMPRODUCT((SB1_comments!$E$2:$E$368=$C69)*(SB1_comments!$M$2:$M$368="Yes"))</f>
        <v>0</v>
      </c>
      <c r="F69" s="28">
        <f>SUMPRODUCT((SB2_comments!$E$2:$E$292=$C69)*(SB2_comments!$M$2:$M$292="Yes"))</f>
        <v>0</v>
      </c>
    </row>
    <row r="70" spans="3:6" ht="16.5">
      <c r="C70" s="26" t="s">
        <v>1458</v>
      </c>
      <c r="D70" s="28">
        <f>SUMPRODUCT((SB0_comments!$E$2:$E$308=$C70)*(SB0_comments!$M$2:$M$308="Yes"))</f>
        <v>1</v>
      </c>
      <c r="E70" s="28">
        <f>SUMPRODUCT((SB1_comments!$E$2:$E$368=$C70)*(SB1_comments!$M$2:$M$368="Yes"))</f>
        <v>0</v>
      </c>
      <c r="F70" s="28">
        <f>SUMPRODUCT((SB2_comments!$E$2:$E$292=$C70)*(SB2_comments!$M$2:$M$292="Yes"))</f>
        <v>0</v>
      </c>
    </row>
    <row r="71" spans="3:6" ht="16.5">
      <c r="C71" s="26" t="s">
        <v>991</v>
      </c>
      <c r="D71" s="28">
        <f>SUMPRODUCT((SB0_comments!$E$2:$E$308=$C71)*(SB0_comments!$M$2:$M$308="Yes"))</f>
        <v>0</v>
      </c>
      <c r="E71" s="28">
        <f>SUMPRODUCT((SB1_comments!$E$2:$E$368=$C71)*(SB1_comments!$M$2:$M$368="Yes"))</f>
        <v>0</v>
      </c>
      <c r="F71" s="28">
        <f>SUMPRODUCT((SB2_comments!$E$2:$E$292=$C71)*(SB2_comments!$M$2:$M$292="Yes"))</f>
        <v>0</v>
      </c>
    </row>
    <row r="72" spans="3:6" ht="16.5">
      <c r="C72" s="26" t="s">
        <v>2650</v>
      </c>
      <c r="D72" s="28">
        <f>SUMPRODUCT((SB0_comments!$E$2:$E$308=$C72)*(SB0_comments!$M$2:$M$308="Yes"))</f>
        <v>0</v>
      </c>
      <c r="E72" s="28">
        <f>SUMPRODUCT((SB1_comments!$E$2:$E$368=$C72)*(SB1_comments!$M$2:$M$368="Yes"))</f>
        <v>0</v>
      </c>
      <c r="F72" s="28">
        <f>SUMPRODUCT((SB2_comments!$E$2:$E$292=$C72)*(SB2_comments!$M$2:$M$292="Yes"))</f>
        <v>0</v>
      </c>
    </row>
    <row r="73" spans="3:6" ht="16.5">
      <c r="C73" s="26" t="s">
        <v>1944</v>
      </c>
      <c r="D73" s="28">
        <f>SUMPRODUCT((SB0_comments!$E$2:$E$308=$C73)*(SB0_comments!$M$2:$M$308="Yes"))</f>
        <v>0</v>
      </c>
      <c r="E73" s="28">
        <f>SUMPRODUCT((SB1_comments!$E$2:$E$368=$C73)*(SB1_comments!$M$2:$M$368="Yes"))</f>
        <v>25</v>
      </c>
      <c r="F73" s="28">
        <f>SUMPRODUCT((SB2_comments!$E$2:$E$292=$C73)*(SB2_comments!$M$2:$M$292="Yes"))</f>
        <v>0</v>
      </c>
    </row>
    <row r="74" spans="3:6" ht="16.5">
      <c r="C74" s="26" t="s">
        <v>2705</v>
      </c>
      <c r="D74" s="28">
        <f>SUMPRODUCT((SB0_comments!$E$2:$E$308=$C74)*(SB0_comments!$M$2:$M$308="Yes"))</f>
        <v>0</v>
      </c>
      <c r="E74" s="28">
        <f>SUMPRODUCT((SB1_comments!$E$2:$E$368=$C74)*(SB1_comments!$M$2:$M$368="Yes"))</f>
        <v>0</v>
      </c>
      <c r="F74" s="28">
        <f>SUMPRODUCT((SB2_comments!$E$2:$E$292=$C74)*(SB2_comments!$M$2:$M$292="Yes"))</f>
        <v>0</v>
      </c>
    </row>
    <row r="75" spans="3:6" ht="16.5">
      <c r="C75" s="26" t="s">
        <v>2706</v>
      </c>
      <c r="D75" s="28">
        <f>SUMPRODUCT((SB0_comments!$E$2:$E$308=$C75)*(SB0_comments!$M$2:$M$308="Yes"))</f>
        <v>0</v>
      </c>
      <c r="E75" s="28">
        <f>SUMPRODUCT((SB1_comments!$E$2:$E$368=$C75)*(SB1_comments!$M$2:$M$368="Yes"))</f>
        <v>0</v>
      </c>
      <c r="F75" s="28">
        <f>SUMPRODUCT((SB2_comments!$E$2:$E$292=$C75)*(SB2_comments!$M$2:$M$292="Yes"))</f>
        <v>133</v>
      </c>
    </row>
    <row r="76" spans="3:6" ht="16.5">
      <c r="C76" s="26" t="s">
        <v>1919</v>
      </c>
      <c r="D76" s="28">
        <f>SUM(D56:D75)</f>
        <v>100</v>
      </c>
      <c r="E76" s="28">
        <f>SUM(E56:E75)</f>
        <v>120</v>
      </c>
      <c r="F76" s="28">
        <f>SUM(F56:F75)</f>
        <v>174</v>
      </c>
    </row>
    <row r="77" spans="3:6" ht="16.5">
      <c r="C77" s="26" t="s">
        <v>1919</v>
      </c>
      <c r="D77" s="28">
        <f>COUNTIF(SB0_comments!$M$2:$M$308,"Yes")</f>
        <v>100</v>
      </c>
      <c r="E77" s="28">
        <f>COUNTIF(SB1_comments!$M$2:$M$368,"Yes")</f>
        <v>120</v>
      </c>
      <c r="F77" s="28">
        <f>COUNTIF(SB2_comments!$M$2:$M$292,"Yes")</f>
        <v>174</v>
      </c>
    </row>
    <row r="78" spans="3:4" ht="16.5">
      <c r="C78" s="26"/>
      <c r="D78" s="28"/>
    </row>
    <row r="79" spans="3:4" ht="16.5">
      <c r="C79" s="26"/>
      <c r="D79" s="28"/>
    </row>
    <row r="80" spans="3:4" ht="16.5">
      <c r="C80" s="26"/>
      <c r="D80" s="28"/>
    </row>
  </sheetData>
  <sheetProtection/>
  <printOptions/>
  <pageMargins left="0.787401575" right="0.787401575" top="0.984251969" bottom="0.984251969"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724</v>
      </c>
    </row>
    <row r="2" spans="2:3" ht="16.5">
      <c r="B2" s="26" t="s">
        <v>1046</v>
      </c>
      <c r="C2" s="26" t="s">
        <v>726</v>
      </c>
    </row>
    <row r="3" spans="2:3" ht="16.5">
      <c r="B3" s="26" t="s">
        <v>1048</v>
      </c>
      <c r="C3" s="26" t="s">
        <v>727</v>
      </c>
    </row>
    <row r="4" spans="2:3" ht="16.5">
      <c r="B4" s="26" t="s">
        <v>1062</v>
      </c>
      <c r="C4" s="26" t="s">
        <v>728</v>
      </c>
    </row>
    <row r="5" spans="2:3" ht="16.5">
      <c r="B5" s="26" t="s">
        <v>725</v>
      </c>
      <c r="C5" s="26" t="s">
        <v>729</v>
      </c>
    </row>
    <row r="6" spans="2:3" ht="16.5">
      <c r="B6" s="26" t="s">
        <v>730</v>
      </c>
      <c r="C6" s="26" t="s">
        <v>731</v>
      </c>
    </row>
    <row r="7" ht="20.25">
      <c r="A7" s="24" t="s">
        <v>732</v>
      </c>
    </row>
    <row r="8" spans="2:3" ht="16.5">
      <c r="B8" s="26" t="s">
        <v>733</v>
      </c>
      <c r="C8" s="26" t="s">
        <v>734</v>
      </c>
    </row>
    <row r="9" spans="2:3" ht="16.5">
      <c r="B9" s="26" t="s">
        <v>735</v>
      </c>
      <c r="C9" s="26" t="s">
        <v>736</v>
      </c>
    </row>
    <row r="10" spans="2:3" ht="16.5">
      <c r="B10" s="26" t="s">
        <v>737</v>
      </c>
      <c r="C10" s="26" t="s">
        <v>738</v>
      </c>
    </row>
    <row r="11" spans="2:3" ht="16.5">
      <c r="B11" s="26" t="s">
        <v>739</v>
      </c>
      <c r="C11" s="26" t="s">
        <v>740</v>
      </c>
    </row>
    <row r="12" spans="2:3" ht="16.5">
      <c r="B12" s="26" t="s">
        <v>741</v>
      </c>
      <c r="C12" s="26" t="s">
        <v>742</v>
      </c>
    </row>
  </sheetData>
  <sheetProtection/>
  <printOptions/>
  <pageMargins left="0.787401575" right="0.787401575" top="0.984251969" bottom="0.984251969"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1488</v>
      </c>
      <c r="B1" s="15" t="s">
        <v>1026</v>
      </c>
      <c r="C1" s="16" t="s">
        <v>1489</v>
      </c>
    </row>
    <row r="3" spans="1:3" ht="66">
      <c r="A3" s="77" t="s">
        <v>1490</v>
      </c>
      <c r="B3" s="78">
        <v>40609</v>
      </c>
      <c r="C3" s="79" t="s">
        <v>130</v>
      </c>
    </row>
    <row r="4" spans="1:3" ht="33">
      <c r="A4" s="77" t="s">
        <v>2707</v>
      </c>
      <c r="B4" s="78">
        <v>40609</v>
      </c>
      <c r="C4" s="79" t="s">
        <v>2708</v>
      </c>
    </row>
    <row r="5" spans="1:3" ht="33">
      <c r="A5" s="77" t="s">
        <v>2774</v>
      </c>
      <c r="B5" s="78">
        <v>40610</v>
      </c>
      <c r="C5" s="79" t="s">
        <v>2775</v>
      </c>
    </row>
  </sheetData>
  <sheetProtection/>
  <printOptions/>
  <pageMargins left="0.787401575" right="0.787401575" top="0.984251969" bottom="0.984251969"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E368"/>
  <sheetViews>
    <sheetView zoomScale="75" zoomScaleNormal="75"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N2" sqref="N2"/>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4" width="9.00390625" style="12" customWidth="1"/>
    <col min="25" max="25" width="10.125" style="12" bestFit="1" customWidth="1"/>
    <col min="26"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1467</v>
      </c>
      <c r="B1" s="26" t="s">
        <v>1025</v>
      </c>
      <c r="C1" s="26" t="s">
        <v>1026</v>
      </c>
      <c r="D1" s="26" t="s">
        <v>1027</v>
      </c>
      <c r="E1" s="12" t="s">
        <v>1028</v>
      </c>
      <c r="F1" s="26" t="s">
        <v>1029</v>
      </c>
      <c r="G1" s="26" t="s">
        <v>1030</v>
      </c>
      <c r="H1" s="12" t="s">
        <v>1468</v>
      </c>
      <c r="I1" s="26" t="s">
        <v>1469</v>
      </c>
      <c r="J1" s="26" t="s">
        <v>1470</v>
      </c>
      <c r="K1" s="26" t="s">
        <v>1471</v>
      </c>
      <c r="L1" s="26" t="s">
        <v>1036</v>
      </c>
      <c r="M1" s="12" t="s">
        <v>2453</v>
      </c>
      <c r="N1" s="12" t="s">
        <v>2449</v>
      </c>
      <c r="O1" s="12" t="s">
        <v>2456</v>
      </c>
      <c r="P1" s="12" t="s">
        <v>2450</v>
      </c>
      <c r="Q1" s="12" t="s">
        <v>2451</v>
      </c>
      <c r="R1" s="12" t="s">
        <v>1472</v>
      </c>
      <c r="S1" s="12" t="s">
        <v>1645</v>
      </c>
      <c r="T1" s="12" t="s">
        <v>1035</v>
      </c>
      <c r="U1" s="12" t="s">
        <v>1038</v>
      </c>
      <c r="V1" s="12" t="s">
        <v>724</v>
      </c>
      <c r="W1" s="12" t="s">
        <v>1039</v>
      </c>
      <c r="X1" s="12" t="s">
        <v>2452</v>
      </c>
      <c r="Y1" s="12" t="s">
        <v>2454</v>
      </c>
      <c r="Z1" s="12" t="s">
        <v>1476</v>
      </c>
      <c r="AA1" s="12" t="s">
        <v>1474</v>
      </c>
      <c r="AB1" s="12" t="s">
        <v>938</v>
      </c>
      <c r="AC1" s="12" t="s">
        <v>1478</v>
      </c>
      <c r="AD1" s="12" t="s">
        <v>1479</v>
      </c>
      <c r="AE1" s="12" t="s">
        <v>1480</v>
      </c>
    </row>
    <row r="2" spans="1:31" ht="346.5">
      <c r="A2" s="26">
        <v>1001</v>
      </c>
      <c r="B2" s="26">
        <v>11146700023</v>
      </c>
      <c r="C2" s="26" t="s">
        <v>1943</v>
      </c>
      <c r="D2" s="26">
        <v>367</v>
      </c>
      <c r="E2" s="12" t="s">
        <v>2448</v>
      </c>
      <c r="F2" s="26" t="s">
        <v>1164</v>
      </c>
      <c r="G2" s="26" t="s">
        <v>1945</v>
      </c>
      <c r="H2" s="26" t="s">
        <v>1166</v>
      </c>
      <c r="I2" s="26">
        <v>89</v>
      </c>
      <c r="J2" s="26">
        <v>8</v>
      </c>
      <c r="M2" s="26" t="s">
        <v>1193</v>
      </c>
      <c r="N2" s="12" t="s">
        <v>1166</v>
      </c>
      <c r="O2" s="12">
        <v>8</v>
      </c>
      <c r="P2" s="12">
        <v>89</v>
      </c>
      <c r="R2" s="12" t="s">
        <v>1483</v>
      </c>
      <c r="S2" s="12" t="s">
        <v>1636</v>
      </c>
      <c r="T2" s="13" t="s">
        <v>1946</v>
      </c>
      <c r="U2" s="12" t="s">
        <v>1947</v>
      </c>
      <c r="V2" s="12" t="s">
        <v>1062</v>
      </c>
      <c r="W2" s="12" t="s">
        <v>582</v>
      </c>
      <c r="X2" s="12" t="s">
        <v>640</v>
      </c>
      <c r="Z2" s="12" t="s">
        <v>920</v>
      </c>
      <c r="AA2" s="12">
        <v>20110120</v>
      </c>
      <c r="AB2" s="12" t="s">
        <v>641</v>
      </c>
      <c r="AC2" s="12" t="s">
        <v>733</v>
      </c>
      <c r="AE2" s="12" t="s">
        <v>1122</v>
      </c>
    </row>
    <row r="3" spans="1:31" ht="409.5">
      <c r="A3" s="26">
        <v>1002</v>
      </c>
      <c r="B3" s="26">
        <v>11146600023</v>
      </c>
      <c r="C3" s="26" t="s">
        <v>1948</v>
      </c>
      <c r="D3" s="26">
        <v>366</v>
      </c>
      <c r="E3" s="12" t="s">
        <v>1944</v>
      </c>
      <c r="F3" s="26" t="s">
        <v>1164</v>
      </c>
      <c r="G3" s="26" t="s">
        <v>1945</v>
      </c>
      <c r="H3" s="26" t="s">
        <v>1166</v>
      </c>
      <c r="I3" s="26">
        <v>91</v>
      </c>
      <c r="J3" s="26">
        <v>8</v>
      </c>
      <c r="M3" s="26" t="s">
        <v>1193</v>
      </c>
      <c r="N3" s="12" t="s">
        <v>1166</v>
      </c>
      <c r="O3" s="12">
        <v>8</v>
      </c>
      <c r="P3" s="12">
        <v>91</v>
      </c>
      <c r="R3" s="12" t="s">
        <v>1483</v>
      </c>
      <c r="S3" s="12" t="s">
        <v>1636</v>
      </c>
      <c r="T3" s="13" t="s">
        <v>1949</v>
      </c>
      <c r="U3" s="12" t="s">
        <v>1950</v>
      </c>
      <c r="V3" s="12" t="s">
        <v>1048</v>
      </c>
      <c r="W3" s="12" t="s">
        <v>583</v>
      </c>
      <c r="X3" s="12" t="s">
        <v>640</v>
      </c>
      <c r="Z3" s="12" t="s">
        <v>920</v>
      </c>
      <c r="AA3" s="12">
        <v>20110120</v>
      </c>
      <c r="AB3" s="12" t="s">
        <v>641</v>
      </c>
      <c r="AC3" s="12" t="s">
        <v>733</v>
      </c>
      <c r="AE3" s="12">
        <v>8.01</v>
      </c>
    </row>
    <row r="4" spans="1:31" ht="280.5">
      <c r="A4" s="26">
        <v>1003</v>
      </c>
      <c r="B4" s="26">
        <v>11146500023</v>
      </c>
      <c r="C4" s="26" t="s">
        <v>1948</v>
      </c>
      <c r="D4" s="26">
        <v>365</v>
      </c>
      <c r="E4" s="12" t="s">
        <v>1944</v>
      </c>
      <c r="F4" s="26" t="s">
        <v>1164</v>
      </c>
      <c r="G4" s="26" t="s">
        <v>1945</v>
      </c>
      <c r="H4" s="26" t="s">
        <v>1166</v>
      </c>
      <c r="I4" s="26">
        <v>90</v>
      </c>
      <c r="J4" s="26">
        <v>8</v>
      </c>
      <c r="M4" s="26" t="s">
        <v>1193</v>
      </c>
      <c r="N4" s="12" t="s">
        <v>1166</v>
      </c>
      <c r="O4" s="12">
        <v>8</v>
      </c>
      <c r="P4" s="12">
        <v>90</v>
      </c>
      <c r="R4" s="12" t="s">
        <v>1483</v>
      </c>
      <c r="S4" s="12" t="s">
        <v>1636</v>
      </c>
      <c r="T4" s="13" t="s">
        <v>1951</v>
      </c>
      <c r="U4" s="12" t="s">
        <v>1952</v>
      </c>
      <c r="V4" s="12" t="s">
        <v>1062</v>
      </c>
      <c r="W4" s="12" t="s">
        <v>584</v>
      </c>
      <c r="X4" s="12" t="s">
        <v>640</v>
      </c>
      <c r="Z4" s="12" t="s">
        <v>920</v>
      </c>
      <c r="AA4" s="12">
        <v>20110120</v>
      </c>
      <c r="AB4" s="12" t="s">
        <v>641</v>
      </c>
      <c r="AC4" s="12" t="s">
        <v>733</v>
      </c>
      <c r="AE4" s="12" t="s">
        <v>1122</v>
      </c>
    </row>
    <row r="5" spans="1:31" ht="198">
      <c r="A5" s="26">
        <v>1004</v>
      </c>
      <c r="B5" s="26">
        <v>11146400023</v>
      </c>
      <c r="C5" s="26" t="s">
        <v>1948</v>
      </c>
      <c r="D5" s="26">
        <v>364</v>
      </c>
      <c r="E5" s="12" t="s">
        <v>1944</v>
      </c>
      <c r="F5" s="26" t="s">
        <v>1164</v>
      </c>
      <c r="G5" s="26" t="s">
        <v>1945</v>
      </c>
      <c r="H5" s="26" t="s">
        <v>1166</v>
      </c>
      <c r="I5" s="26">
        <v>90</v>
      </c>
      <c r="J5" s="26">
        <v>8</v>
      </c>
      <c r="M5" s="26" t="s">
        <v>1193</v>
      </c>
      <c r="N5" s="12" t="s">
        <v>1166</v>
      </c>
      <c r="O5" s="12">
        <v>8</v>
      </c>
      <c r="P5" s="12">
        <v>90</v>
      </c>
      <c r="R5" s="12" t="s">
        <v>1483</v>
      </c>
      <c r="S5" s="12" t="s">
        <v>1636</v>
      </c>
      <c r="T5" s="13" t="s">
        <v>1953</v>
      </c>
      <c r="U5" s="12" t="s">
        <v>1954</v>
      </c>
      <c r="V5" s="12" t="s">
        <v>702</v>
      </c>
      <c r="W5" s="12" t="s">
        <v>524</v>
      </c>
      <c r="X5" s="20" t="s">
        <v>544</v>
      </c>
      <c r="Z5" s="12" t="s">
        <v>920</v>
      </c>
      <c r="AA5" s="12">
        <v>20110210</v>
      </c>
      <c r="AB5" s="12" t="s">
        <v>543</v>
      </c>
      <c r="AC5" s="12" t="s">
        <v>733</v>
      </c>
      <c r="AD5" s="12" t="s">
        <v>545</v>
      </c>
      <c r="AE5" s="12">
        <v>8.03</v>
      </c>
    </row>
    <row r="6" spans="1:31" ht="346.5">
      <c r="A6" s="26">
        <v>1005</v>
      </c>
      <c r="B6" s="26">
        <v>11146300023</v>
      </c>
      <c r="C6" s="26" t="s">
        <v>1948</v>
      </c>
      <c r="D6" s="26">
        <v>363</v>
      </c>
      <c r="E6" s="12" t="s">
        <v>1944</v>
      </c>
      <c r="F6" s="26" t="s">
        <v>1164</v>
      </c>
      <c r="G6" s="26" t="s">
        <v>1945</v>
      </c>
      <c r="H6" s="26" t="s">
        <v>1166</v>
      </c>
      <c r="I6" s="26">
        <v>90</v>
      </c>
      <c r="J6" s="26">
        <v>8</v>
      </c>
      <c r="M6" s="26" t="s">
        <v>1193</v>
      </c>
      <c r="N6" s="12" t="s">
        <v>1166</v>
      </c>
      <c r="O6" s="12">
        <v>8</v>
      </c>
      <c r="P6" s="12">
        <v>90</v>
      </c>
      <c r="R6" s="12" t="s">
        <v>1483</v>
      </c>
      <c r="S6" s="12" t="s">
        <v>1636</v>
      </c>
      <c r="T6" s="13" t="s">
        <v>1955</v>
      </c>
      <c r="U6" s="12" t="s">
        <v>1956</v>
      </c>
      <c r="V6" s="12" t="s">
        <v>1046</v>
      </c>
      <c r="W6" s="12" t="s">
        <v>585</v>
      </c>
      <c r="X6" s="12" t="s">
        <v>640</v>
      </c>
      <c r="Z6" s="12" t="s">
        <v>920</v>
      </c>
      <c r="AA6" s="12">
        <v>20110120</v>
      </c>
      <c r="AB6" s="12" t="s">
        <v>641</v>
      </c>
      <c r="AC6" s="12" t="s">
        <v>733</v>
      </c>
      <c r="AE6" s="12">
        <v>8.01</v>
      </c>
    </row>
    <row r="7" spans="1:31" ht="198">
      <c r="A7" s="26">
        <v>1006</v>
      </c>
      <c r="B7" s="26">
        <v>11146200023</v>
      </c>
      <c r="C7" s="26" t="s">
        <v>1948</v>
      </c>
      <c r="D7" s="26">
        <v>362</v>
      </c>
      <c r="E7" s="12" t="s">
        <v>1944</v>
      </c>
      <c r="F7" s="26" t="s">
        <v>1164</v>
      </c>
      <c r="G7" s="26" t="s">
        <v>1945</v>
      </c>
      <c r="H7" s="26" t="s">
        <v>1166</v>
      </c>
      <c r="I7" s="26">
        <v>90</v>
      </c>
      <c r="J7" s="26">
        <v>8</v>
      </c>
      <c r="M7" s="26" t="s">
        <v>1193</v>
      </c>
      <c r="N7" s="12" t="s">
        <v>1166</v>
      </c>
      <c r="O7" s="12">
        <v>8</v>
      </c>
      <c r="P7" s="12">
        <v>90</v>
      </c>
      <c r="R7" s="12" t="s">
        <v>1483</v>
      </c>
      <c r="S7" s="12" t="s">
        <v>1636</v>
      </c>
      <c r="T7" s="13" t="s">
        <v>1957</v>
      </c>
      <c r="U7" s="12" t="s">
        <v>1958</v>
      </c>
      <c r="V7" s="12" t="s">
        <v>1048</v>
      </c>
      <c r="W7" s="12" t="s">
        <v>586</v>
      </c>
      <c r="X7" s="12" t="s">
        <v>640</v>
      </c>
      <c r="Z7" s="12" t="s">
        <v>920</v>
      </c>
      <c r="AA7" s="12">
        <v>20110120</v>
      </c>
      <c r="AB7" s="12" t="s">
        <v>641</v>
      </c>
      <c r="AC7" s="12" t="s">
        <v>733</v>
      </c>
      <c r="AE7" s="12">
        <v>8.01</v>
      </c>
    </row>
    <row r="8" spans="1:31" ht="198">
      <c r="A8" s="26">
        <v>1007</v>
      </c>
      <c r="B8" s="26">
        <v>11146100023</v>
      </c>
      <c r="C8" s="26" t="s">
        <v>1948</v>
      </c>
      <c r="D8" s="26">
        <v>361</v>
      </c>
      <c r="E8" s="12" t="s">
        <v>1944</v>
      </c>
      <c r="F8" s="26" t="s">
        <v>1164</v>
      </c>
      <c r="G8" s="26" t="s">
        <v>1945</v>
      </c>
      <c r="H8" s="26" t="s">
        <v>1166</v>
      </c>
      <c r="I8" s="26">
        <v>90</v>
      </c>
      <c r="J8" s="26">
        <v>8</v>
      </c>
      <c r="M8" s="26" t="s">
        <v>1193</v>
      </c>
      <c r="N8" s="12" t="s">
        <v>1166</v>
      </c>
      <c r="O8" s="12">
        <v>8</v>
      </c>
      <c r="P8" s="12">
        <v>90</v>
      </c>
      <c r="R8" s="12" t="s">
        <v>1483</v>
      </c>
      <c r="S8" s="12" t="s">
        <v>1636</v>
      </c>
      <c r="T8" s="12" t="s">
        <v>1959</v>
      </c>
      <c r="U8" s="12" t="s">
        <v>1960</v>
      </c>
      <c r="V8" s="12" t="s">
        <v>1046</v>
      </c>
      <c r="W8" s="12" t="s">
        <v>587</v>
      </c>
      <c r="X8" s="12" t="s">
        <v>640</v>
      </c>
      <c r="Z8" s="12" t="s">
        <v>920</v>
      </c>
      <c r="AA8" s="12">
        <v>20110120</v>
      </c>
      <c r="AB8" s="12" t="s">
        <v>641</v>
      </c>
      <c r="AC8" s="12" t="s">
        <v>733</v>
      </c>
      <c r="AE8" s="12">
        <v>8.01</v>
      </c>
    </row>
    <row r="9" spans="1:31" ht="198">
      <c r="A9" s="26">
        <v>1008</v>
      </c>
      <c r="B9" s="26">
        <v>11146000023</v>
      </c>
      <c r="C9" s="26" t="s">
        <v>1948</v>
      </c>
      <c r="D9" s="26">
        <v>360</v>
      </c>
      <c r="E9" s="12" t="s">
        <v>1944</v>
      </c>
      <c r="F9" s="26" t="s">
        <v>1164</v>
      </c>
      <c r="G9" s="26" t="s">
        <v>1945</v>
      </c>
      <c r="H9" s="26" t="s">
        <v>1113</v>
      </c>
      <c r="I9" s="26">
        <v>90</v>
      </c>
      <c r="J9" s="26">
        <v>8</v>
      </c>
      <c r="M9" s="26" t="s">
        <v>1193</v>
      </c>
      <c r="N9" s="12" t="s">
        <v>1113</v>
      </c>
      <c r="O9" s="12">
        <v>8</v>
      </c>
      <c r="P9" s="12">
        <v>90</v>
      </c>
      <c r="R9" s="12" t="s">
        <v>1483</v>
      </c>
      <c r="S9" s="12" t="s">
        <v>1636</v>
      </c>
      <c r="T9" s="12" t="s">
        <v>1961</v>
      </c>
      <c r="U9" s="12" t="s">
        <v>1960</v>
      </c>
      <c r="V9" s="12" t="s">
        <v>1048</v>
      </c>
      <c r="W9" s="12" t="s">
        <v>588</v>
      </c>
      <c r="X9" s="12" t="s">
        <v>640</v>
      </c>
      <c r="Z9" s="12" t="s">
        <v>920</v>
      </c>
      <c r="AA9" s="12">
        <v>20110120</v>
      </c>
      <c r="AB9" s="12" t="s">
        <v>641</v>
      </c>
      <c r="AC9" s="12" t="s">
        <v>733</v>
      </c>
      <c r="AE9" s="12">
        <v>8.01</v>
      </c>
    </row>
    <row r="10" spans="1:31" ht="363">
      <c r="A10" s="26">
        <v>1009</v>
      </c>
      <c r="B10" s="26">
        <v>11145900023</v>
      </c>
      <c r="C10" s="26" t="s">
        <v>1948</v>
      </c>
      <c r="D10" s="26">
        <v>359</v>
      </c>
      <c r="E10" s="12" t="s">
        <v>1944</v>
      </c>
      <c r="F10" s="26" t="s">
        <v>1164</v>
      </c>
      <c r="G10" s="26" t="s">
        <v>1945</v>
      </c>
      <c r="H10" s="26" t="s">
        <v>1166</v>
      </c>
      <c r="I10" s="26">
        <v>90</v>
      </c>
      <c r="J10" s="26">
        <v>8</v>
      </c>
      <c r="M10" s="26" t="s">
        <v>1193</v>
      </c>
      <c r="N10" s="12" t="s">
        <v>1166</v>
      </c>
      <c r="O10" s="12">
        <v>8</v>
      </c>
      <c r="P10" s="12">
        <v>90</v>
      </c>
      <c r="R10" s="12" t="s">
        <v>1483</v>
      </c>
      <c r="S10" s="12" t="s">
        <v>1636</v>
      </c>
      <c r="T10" s="13" t="s">
        <v>1962</v>
      </c>
      <c r="U10" s="12" t="s">
        <v>1963</v>
      </c>
      <c r="V10" s="12" t="s">
        <v>1062</v>
      </c>
      <c r="W10" s="12" t="s">
        <v>589</v>
      </c>
      <c r="X10" s="12" t="s">
        <v>640</v>
      </c>
      <c r="Z10" s="12" t="s">
        <v>920</v>
      </c>
      <c r="AA10" s="12">
        <v>20110120</v>
      </c>
      <c r="AB10" s="12" t="s">
        <v>641</v>
      </c>
      <c r="AC10" s="12" t="s">
        <v>733</v>
      </c>
      <c r="AE10" s="12" t="s">
        <v>1122</v>
      </c>
    </row>
    <row r="11" spans="1:31" ht="231">
      <c r="A11" s="26">
        <v>1010</v>
      </c>
      <c r="B11" s="26">
        <v>11145800023</v>
      </c>
      <c r="C11" s="26" t="s">
        <v>1948</v>
      </c>
      <c r="D11" s="26">
        <v>358</v>
      </c>
      <c r="E11" s="12" t="s">
        <v>1944</v>
      </c>
      <c r="F11" s="26" t="s">
        <v>1164</v>
      </c>
      <c r="G11" s="26" t="s">
        <v>1945</v>
      </c>
      <c r="H11" s="26" t="s">
        <v>1166</v>
      </c>
      <c r="I11" s="26">
        <v>89</v>
      </c>
      <c r="J11" s="26">
        <v>8</v>
      </c>
      <c r="M11" s="26" t="s">
        <v>1193</v>
      </c>
      <c r="N11" s="12" t="s">
        <v>1166</v>
      </c>
      <c r="O11" s="12">
        <v>8</v>
      </c>
      <c r="P11" s="12">
        <v>89</v>
      </c>
      <c r="R11" s="12" t="s">
        <v>1483</v>
      </c>
      <c r="S11" s="12" t="s">
        <v>1636</v>
      </c>
      <c r="T11" s="13" t="s">
        <v>1964</v>
      </c>
      <c r="U11" s="12" t="s">
        <v>1965</v>
      </c>
      <c r="V11" s="12" t="s">
        <v>1062</v>
      </c>
      <c r="W11" s="12" t="s">
        <v>590</v>
      </c>
      <c r="X11" s="12" t="s">
        <v>640</v>
      </c>
      <c r="Z11" s="12" t="s">
        <v>920</v>
      </c>
      <c r="AA11" s="12">
        <v>20110120</v>
      </c>
      <c r="AB11" s="12" t="s">
        <v>641</v>
      </c>
      <c r="AC11" s="12" t="s">
        <v>733</v>
      </c>
      <c r="AE11" s="12" t="s">
        <v>1122</v>
      </c>
    </row>
    <row r="12" spans="1:31" ht="231">
      <c r="A12" s="26">
        <v>1011</v>
      </c>
      <c r="B12" s="26">
        <v>11145700023</v>
      </c>
      <c r="C12" s="26" t="s">
        <v>1948</v>
      </c>
      <c r="D12" s="26">
        <v>357</v>
      </c>
      <c r="E12" s="12" t="s">
        <v>1944</v>
      </c>
      <c r="F12" s="26" t="s">
        <v>1164</v>
      </c>
      <c r="G12" s="26" t="s">
        <v>1945</v>
      </c>
      <c r="H12" s="26" t="s">
        <v>1166</v>
      </c>
      <c r="I12" s="26">
        <v>89</v>
      </c>
      <c r="J12" s="26">
        <v>8</v>
      </c>
      <c r="M12" s="26" t="s">
        <v>1193</v>
      </c>
      <c r="N12" s="12" t="s">
        <v>1166</v>
      </c>
      <c r="O12" s="12">
        <v>8</v>
      </c>
      <c r="P12" s="12">
        <v>89</v>
      </c>
      <c r="R12" s="12" t="s">
        <v>1483</v>
      </c>
      <c r="S12" s="12" t="s">
        <v>1636</v>
      </c>
      <c r="T12" s="13" t="s">
        <v>1966</v>
      </c>
      <c r="U12" s="12" t="s">
        <v>1967</v>
      </c>
      <c r="V12" s="12" t="s">
        <v>1046</v>
      </c>
      <c r="W12" s="12" t="s">
        <v>585</v>
      </c>
      <c r="X12" s="12" t="s">
        <v>640</v>
      </c>
      <c r="Z12" s="12" t="s">
        <v>920</v>
      </c>
      <c r="AA12" s="12">
        <v>20110120</v>
      </c>
      <c r="AB12" s="12" t="s">
        <v>641</v>
      </c>
      <c r="AC12" s="12" t="s">
        <v>733</v>
      </c>
      <c r="AE12" s="12">
        <v>8.01</v>
      </c>
    </row>
    <row r="13" spans="1:31" ht="379.5">
      <c r="A13" s="26">
        <v>1012</v>
      </c>
      <c r="B13" s="26">
        <v>11145600023</v>
      </c>
      <c r="C13" s="26" t="s">
        <v>1948</v>
      </c>
      <c r="D13" s="26">
        <v>356</v>
      </c>
      <c r="E13" s="12" t="s">
        <v>1944</v>
      </c>
      <c r="F13" s="26" t="s">
        <v>1164</v>
      </c>
      <c r="G13" s="26" t="s">
        <v>1945</v>
      </c>
      <c r="H13" s="26" t="s">
        <v>1166</v>
      </c>
      <c r="I13" s="26">
        <v>88</v>
      </c>
      <c r="J13" s="26">
        <v>8</v>
      </c>
      <c r="M13" s="26" t="s">
        <v>1193</v>
      </c>
      <c r="N13" s="12" t="s">
        <v>1166</v>
      </c>
      <c r="O13" s="12">
        <v>8</v>
      </c>
      <c r="P13" s="12">
        <v>88</v>
      </c>
      <c r="R13" s="12" t="s">
        <v>1483</v>
      </c>
      <c r="S13" s="12" t="s">
        <v>1636</v>
      </c>
      <c r="T13" s="13" t="s">
        <v>1968</v>
      </c>
      <c r="U13" s="12" t="s">
        <v>1969</v>
      </c>
      <c r="V13" s="12" t="s">
        <v>1048</v>
      </c>
      <c r="W13" s="12" t="s">
        <v>591</v>
      </c>
      <c r="X13" s="12" t="s">
        <v>640</v>
      </c>
      <c r="Z13" s="12" t="s">
        <v>920</v>
      </c>
      <c r="AA13" s="12">
        <v>20110120</v>
      </c>
      <c r="AB13" s="12" t="s">
        <v>641</v>
      </c>
      <c r="AC13" s="12" t="s">
        <v>733</v>
      </c>
      <c r="AE13" s="12">
        <v>8.01</v>
      </c>
    </row>
    <row r="14" spans="1:31" ht="409.5">
      <c r="A14" s="26">
        <v>1013</v>
      </c>
      <c r="B14" s="26">
        <v>11145500023</v>
      </c>
      <c r="C14" s="26" t="s">
        <v>1948</v>
      </c>
      <c r="D14" s="26">
        <v>355</v>
      </c>
      <c r="E14" s="12" t="s">
        <v>1944</v>
      </c>
      <c r="F14" s="26" t="s">
        <v>1164</v>
      </c>
      <c r="G14" s="26" t="s">
        <v>1945</v>
      </c>
      <c r="H14" s="26" t="s">
        <v>1166</v>
      </c>
      <c r="I14" s="26">
        <v>87</v>
      </c>
      <c r="J14" s="26">
        <v>8</v>
      </c>
      <c r="M14" s="26" t="s">
        <v>1193</v>
      </c>
      <c r="N14" s="12" t="s">
        <v>1166</v>
      </c>
      <c r="O14" s="12">
        <v>8</v>
      </c>
      <c r="P14" s="12">
        <v>87</v>
      </c>
      <c r="R14" s="12" t="s">
        <v>1483</v>
      </c>
      <c r="S14" s="12" t="s">
        <v>1636</v>
      </c>
      <c r="T14" s="13" t="s">
        <v>1970</v>
      </c>
      <c r="U14" s="13" t="s">
        <v>1971</v>
      </c>
      <c r="V14" s="12" t="s">
        <v>1048</v>
      </c>
      <c r="W14" s="12" t="s">
        <v>592</v>
      </c>
      <c r="X14" s="12" t="s">
        <v>640</v>
      </c>
      <c r="Z14" s="12" t="s">
        <v>920</v>
      </c>
      <c r="AA14" s="12">
        <v>20110120</v>
      </c>
      <c r="AB14" s="12" t="s">
        <v>641</v>
      </c>
      <c r="AC14" s="12" t="s">
        <v>733</v>
      </c>
      <c r="AE14" s="12">
        <v>8.01</v>
      </c>
    </row>
    <row r="15" spans="1:31" ht="198">
      <c r="A15" s="26">
        <v>1014</v>
      </c>
      <c r="B15" s="26">
        <v>11145400023</v>
      </c>
      <c r="C15" s="26" t="s">
        <v>1948</v>
      </c>
      <c r="D15" s="26">
        <v>354</v>
      </c>
      <c r="E15" s="12" t="s">
        <v>1944</v>
      </c>
      <c r="F15" s="26" t="s">
        <v>1164</v>
      </c>
      <c r="G15" s="26" t="s">
        <v>1945</v>
      </c>
      <c r="H15" s="26" t="s">
        <v>1166</v>
      </c>
      <c r="I15" s="26">
        <v>87</v>
      </c>
      <c r="J15" s="26">
        <v>8</v>
      </c>
      <c r="M15" s="26" t="s">
        <v>1193</v>
      </c>
      <c r="N15" s="12" t="s">
        <v>1166</v>
      </c>
      <c r="O15" s="12">
        <v>8</v>
      </c>
      <c r="P15" s="12">
        <v>87</v>
      </c>
      <c r="R15" s="12" t="s">
        <v>1483</v>
      </c>
      <c r="S15" s="12" t="s">
        <v>1636</v>
      </c>
      <c r="T15" s="13" t="s">
        <v>1972</v>
      </c>
      <c r="U15" s="12" t="s">
        <v>1973</v>
      </c>
      <c r="V15" s="12" t="s">
        <v>1048</v>
      </c>
      <c r="W15" s="12" t="s">
        <v>593</v>
      </c>
      <c r="X15" s="12" t="s">
        <v>640</v>
      </c>
      <c r="Z15" s="12" t="s">
        <v>920</v>
      </c>
      <c r="AA15" s="12">
        <v>20110120</v>
      </c>
      <c r="AB15" s="12" t="s">
        <v>641</v>
      </c>
      <c r="AC15" s="12" t="s">
        <v>733</v>
      </c>
      <c r="AE15" s="12">
        <v>8.01</v>
      </c>
    </row>
    <row r="16" spans="1:31" ht="198">
      <c r="A16" s="26">
        <v>1015</v>
      </c>
      <c r="B16" s="26">
        <v>11145300023</v>
      </c>
      <c r="C16" s="26" t="s">
        <v>1948</v>
      </c>
      <c r="D16" s="26">
        <v>353</v>
      </c>
      <c r="E16" s="12" t="s">
        <v>1944</v>
      </c>
      <c r="F16" s="26" t="s">
        <v>1164</v>
      </c>
      <c r="G16" s="26" t="s">
        <v>1945</v>
      </c>
      <c r="H16" s="26" t="s">
        <v>1166</v>
      </c>
      <c r="I16" s="26">
        <v>87</v>
      </c>
      <c r="J16" s="26">
        <v>8</v>
      </c>
      <c r="M16" s="26" t="s">
        <v>1193</v>
      </c>
      <c r="N16" s="12" t="s">
        <v>1166</v>
      </c>
      <c r="O16" s="12">
        <v>8</v>
      </c>
      <c r="P16" s="12">
        <v>87</v>
      </c>
      <c r="R16" s="12" t="s">
        <v>1483</v>
      </c>
      <c r="S16" s="12" t="s">
        <v>1636</v>
      </c>
      <c r="T16" s="13" t="s">
        <v>1974</v>
      </c>
      <c r="U16" s="12" t="s">
        <v>1975</v>
      </c>
      <c r="V16" s="12" t="s">
        <v>1046</v>
      </c>
      <c r="W16" s="12" t="s">
        <v>585</v>
      </c>
      <c r="X16" s="12" t="s">
        <v>640</v>
      </c>
      <c r="Z16" s="12" t="s">
        <v>920</v>
      </c>
      <c r="AA16" s="12">
        <v>20110120</v>
      </c>
      <c r="AB16" s="12" t="s">
        <v>641</v>
      </c>
      <c r="AC16" s="12" t="s">
        <v>733</v>
      </c>
      <c r="AE16" s="12">
        <v>8.01</v>
      </c>
    </row>
    <row r="17" spans="1:31" ht="198">
      <c r="A17" s="26">
        <v>1016</v>
      </c>
      <c r="B17" s="26">
        <v>11145200023</v>
      </c>
      <c r="C17" s="26" t="s">
        <v>1948</v>
      </c>
      <c r="D17" s="26">
        <v>352</v>
      </c>
      <c r="E17" s="12" t="s">
        <v>1944</v>
      </c>
      <c r="F17" s="26" t="s">
        <v>1164</v>
      </c>
      <c r="G17" s="26" t="s">
        <v>1945</v>
      </c>
      <c r="H17" s="26" t="s">
        <v>1166</v>
      </c>
      <c r="I17" s="26">
        <v>87</v>
      </c>
      <c r="J17" s="26">
        <v>8</v>
      </c>
      <c r="M17" s="26" t="s">
        <v>1193</v>
      </c>
      <c r="N17" s="12" t="s">
        <v>1166</v>
      </c>
      <c r="O17" s="12">
        <v>8</v>
      </c>
      <c r="P17" s="12">
        <v>87</v>
      </c>
      <c r="R17" s="12" t="s">
        <v>1483</v>
      </c>
      <c r="S17" s="12" t="s">
        <v>1636</v>
      </c>
      <c r="T17" s="13" t="s">
        <v>1976</v>
      </c>
      <c r="U17" s="12" t="s">
        <v>1977</v>
      </c>
      <c r="V17" s="12" t="s">
        <v>1046</v>
      </c>
      <c r="W17" s="12" t="s">
        <v>585</v>
      </c>
      <c r="X17" s="12" t="s">
        <v>640</v>
      </c>
      <c r="Z17" s="12" t="s">
        <v>920</v>
      </c>
      <c r="AA17" s="12">
        <v>20110120</v>
      </c>
      <c r="AB17" s="12" t="s">
        <v>641</v>
      </c>
      <c r="AC17" s="12" t="s">
        <v>733</v>
      </c>
      <c r="AE17" s="12">
        <v>8.01</v>
      </c>
    </row>
    <row r="18" spans="1:31" ht="297">
      <c r="A18" s="26">
        <v>1017</v>
      </c>
      <c r="B18" s="26">
        <v>11145100023</v>
      </c>
      <c r="C18" s="26" t="s">
        <v>1948</v>
      </c>
      <c r="D18" s="26">
        <v>351</v>
      </c>
      <c r="E18" s="12" t="s">
        <v>1944</v>
      </c>
      <c r="F18" s="26" t="s">
        <v>1164</v>
      </c>
      <c r="G18" s="26" t="s">
        <v>1945</v>
      </c>
      <c r="H18" s="26" t="s">
        <v>1166</v>
      </c>
      <c r="I18" s="26">
        <v>86</v>
      </c>
      <c r="J18" s="26">
        <v>8</v>
      </c>
      <c r="M18" s="26" t="s">
        <v>1193</v>
      </c>
      <c r="N18" s="12" t="s">
        <v>1166</v>
      </c>
      <c r="O18" s="12">
        <v>8</v>
      </c>
      <c r="P18" s="12">
        <v>86</v>
      </c>
      <c r="R18" s="12" t="s">
        <v>1483</v>
      </c>
      <c r="S18" s="12" t="s">
        <v>1636</v>
      </c>
      <c r="T18" s="13" t="s">
        <v>1978</v>
      </c>
      <c r="U18" s="13" t="s">
        <v>1979</v>
      </c>
      <c r="V18" s="12" t="s">
        <v>1062</v>
      </c>
      <c r="W18" s="12" t="s">
        <v>594</v>
      </c>
      <c r="X18" s="12" t="s">
        <v>640</v>
      </c>
      <c r="Z18" s="12" t="s">
        <v>920</v>
      </c>
      <c r="AA18" s="12">
        <v>20110120</v>
      </c>
      <c r="AB18" s="12" t="s">
        <v>641</v>
      </c>
      <c r="AC18" s="12" t="s">
        <v>733</v>
      </c>
      <c r="AE18" s="12" t="s">
        <v>1122</v>
      </c>
    </row>
    <row r="19" spans="1:31" ht="396">
      <c r="A19" s="26">
        <v>1018</v>
      </c>
      <c r="B19" s="26">
        <v>11145000023</v>
      </c>
      <c r="C19" s="26" t="s">
        <v>1948</v>
      </c>
      <c r="D19" s="26">
        <v>350</v>
      </c>
      <c r="E19" s="12" t="s">
        <v>1944</v>
      </c>
      <c r="F19" s="26" t="s">
        <v>1164</v>
      </c>
      <c r="G19" s="26" t="s">
        <v>1945</v>
      </c>
      <c r="H19" s="26" t="s">
        <v>1166</v>
      </c>
      <c r="I19" s="26">
        <v>86</v>
      </c>
      <c r="J19" s="26">
        <v>8</v>
      </c>
      <c r="M19" s="26" t="s">
        <v>1193</v>
      </c>
      <c r="N19" s="12" t="s">
        <v>1166</v>
      </c>
      <c r="O19" s="12">
        <v>8</v>
      </c>
      <c r="P19" s="12">
        <v>86</v>
      </c>
      <c r="R19" s="12" t="s">
        <v>1483</v>
      </c>
      <c r="S19" s="12" t="s">
        <v>1636</v>
      </c>
      <c r="T19" s="13" t="s">
        <v>1980</v>
      </c>
      <c r="U19" s="13" t="s">
        <v>1981</v>
      </c>
      <c r="V19" s="12" t="s">
        <v>1046</v>
      </c>
      <c r="W19" s="12" t="s">
        <v>595</v>
      </c>
      <c r="X19" s="12" t="s">
        <v>640</v>
      </c>
      <c r="Z19" s="12" t="s">
        <v>920</v>
      </c>
      <c r="AA19" s="12">
        <v>20110120</v>
      </c>
      <c r="AB19" s="12" t="s">
        <v>641</v>
      </c>
      <c r="AC19" s="12" t="s">
        <v>733</v>
      </c>
      <c r="AE19" s="12">
        <v>8.01</v>
      </c>
    </row>
    <row r="20" spans="1:31" ht="198">
      <c r="A20" s="26">
        <v>1019</v>
      </c>
      <c r="B20" s="26">
        <v>11144900023</v>
      </c>
      <c r="C20" s="26" t="s">
        <v>1948</v>
      </c>
      <c r="D20" s="26">
        <v>349</v>
      </c>
      <c r="E20" s="12" t="s">
        <v>1944</v>
      </c>
      <c r="F20" s="26" t="s">
        <v>1164</v>
      </c>
      <c r="G20" s="26" t="s">
        <v>1945</v>
      </c>
      <c r="H20" s="26" t="s">
        <v>1166</v>
      </c>
      <c r="I20" s="26">
        <v>86</v>
      </c>
      <c r="J20" s="26">
        <v>8</v>
      </c>
      <c r="M20" s="26" t="s">
        <v>1193</v>
      </c>
      <c r="N20" s="12" t="s">
        <v>1166</v>
      </c>
      <c r="O20" s="12">
        <v>8</v>
      </c>
      <c r="P20" s="12">
        <v>86</v>
      </c>
      <c r="R20" s="12" t="s">
        <v>1483</v>
      </c>
      <c r="S20" s="12" t="s">
        <v>1636</v>
      </c>
      <c r="T20" s="12" t="s">
        <v>1982</v>
      </c>
      <c r="U20" s="12" t="s">
        <v>1983</v>
      </c>
      <c r="V20" s="12" t="s">
        <v>1046</v>
      </c>
      <c r="W20" s="12" t="s">
        <v>595</v>
      </c>
      <c r="X20" s="12" t="s">
        <v>640</v>
      </c>
      <c r="Z20" s="12" t="s">
        <v>920</v>
      </c>
      <c r="AA20" s="12">
        <v>20110120</v>
      </c>
      <c r="AB20" s="12" t="s">
        <v>641</v>
      </c>
      <c r="AC20" s="12" t="s">
        <v>733</v>
      </c>
      <c r="AE20" s="12">
        <v>8.01</v>
      </c>
    </row>
    <row r="21" spans="1:31" ht="297">
      <c r="A21" s="26">
        <v>1020</v>
      </c>
      <c r="B21" s="26">
        <v>11144800023</v>
      </c>
      <c r="C21" s="26" t="s">
        <v>1948</v>
      </c>
      <c r="D21" s="26">
        <v>348</v>
      </c>
      <c r="E21" s="12" t="s">
        <v>1944</v>
      </c>
      <c r="F21" s="26" t="s">
        <v>1164</v>
      </c>
      <c r="G21" s="26" t="s">
        <v>1945</v>
      </c>
      <c r="H21" s="26" t="s">
        <v>1166</v>
      </c>
      <c r="I21" s="26">
        <v>86</v>
      </c>
      <c r="J21" s="26">
        <v>8</v>
      </c>
      <c r="M21" s="26" t="s">
        <v>1193</v>
      </c>
      <c r="N21" s="12" t="s">
        <v>1166</v>
      </c>
      <c r="O21" s="12">
        <v>8</v>
      </c>
      <c r="P21" s="12">
        <v>86</v>
      </c>
      <c r="R21" s="12" t="s">
        <v>1483</v>
      </c>
      <c r="S21" s="12" t="s">
        <v>1636</v>
      </c>
      <c r="T21" s="13" t="s">
        <v>1984</v>
      </c>
      <c r="U21" s="13" t="s">
        <v>1985</v>
      </c>
      <c r="V21" s="12" t="s">
        <v>1048</v>
      </c>
      <c r="W21" s="12" t="s">
        <v>596</v>
      </c>
      <c r="X21" s="12" t="s">
        <v>640</v>
      </c>
      <c r="Z21" s="12" t="s">
        <v>920</v>
      </c>
      <c r="AA21" s="12">
        <v>20110120</v>
      </c>
      <c r="AB21" s="12" t="s">
        <v>641</v>
      </c>
      <c r="AC21" s="12" t="s">
        <v>733</v>
      </c>
      <c r="AE21" s="12">
        <v>8.01</v>
      </c>
    </row>
    <row r="22" spans="1:31" ht="198">
      <c r="A22" s="26">
        <v>1021</v>
      </c>
      <c r="B22" s="26">
        <v>11144700023</v>
      </c>
      <c r="C22" s="26" t="s">
        <v>1948</v>
      </c>
      <c r="D22" s="26">
        <v>347</v>
      </c>
      <c r="E22" s="12" t="s">
        <v>1944</v>
      </c>
      <c r="F22" s="26" t="s">
        <v>1164</v>
      </c>
      <c r="G22" s="26" t="s">
        <v>1945</v>
      </c>
      <c r="H22" s="26" t="s">
        <v>1113</v>
      </c>
      <c r="I22" s="26">
        <v>86</v>
      </c>
      <c r="J22" s="26">
        <v>8</v>
      </c>
      <c r="M22" s="26" t="s">
        <v>1193</v>
      </c>
      <c r="N22" s="12" t="s">
        <v>1113</v>
      </c>
      <c r="O22" s="12">
        <v>8</v>
      </c>
      <c r="P22" s="12">
        <v>86</v>
      </c>
      <c r="R22" s="12" t="s">
        <v>1483</v>
      </c>
      <c r="S22" s="12" t="s">
        <v>1636</v>
      </c>
      <c r="T22" s="12" t="s">
        <v>1986</v>
      </c>
      <c r="U22" s="12" t="s">
        <v>1983</v>
      </c>
      <c r="V22" s="12" t="s">
        <v>1062</v>
      </c>
      <c r="W22" s="12" t="s">
        <v>597</v>
      </c>
      <c r="X22" s="12" t="s">
        <v>640</v>
      </c>
      <c r="Z22" s="12" t="s">
        <v>920</v>
      </c>
      <c r="AA22" s="12">
        <v>20110120</v>
      </c>
      <c r="AB22" s="12" t="s">
        <v>641</v>
      </c>
      <c r="AC22" s="12" t="s">
        <v>733</v>
      </c>
      <c r="AE22" s="12" t="s">
        <v>1122</v>
      </c>
    </row>
    <row r="23" spans="1:31" ht="198">
      <c r="A23" s="26">
        <v>1022</v>
      </c>
      <c r="B23" s="26">
        <v>11144600023</v>
      </c>
      <c r="C23" s="26" t="s">
        <v>1948</v>
      </c>
      <c r="D23" s="26">
        <v>346</v>
      </c>
      <c r="E23" s="12" t="s">
        <v>1944</v>
      </c>
      <c r="F23" s="26" t="s">
        <v>1164</v>
      </c>
      <c r="G23" s="26" t="s">
        <v>1945</v>
      </c>
      <c r="H23" s="26" t="s">
        <v>1113</v>
      </c>
      <c r="I23" s="26">
        <v>86</v>
      </c>
      <c r="J23" s="26">
        <v>8</v>
      </c>
      <c r="M23" s="26" t="s">
        <v>1193</v>
      </c>
      <c r="N23" s="12" t="s">
        <v>1113</v>
      </c>
      <c r="O23" s="12">
        <v>8</v>
      </c>
      <c r="P23" s="12">
        <v>86</v>
      </c>
      <c r="R23" s="12" t="s">
        <v>1483</v>
      </c>
      <c r="S23" s="12" t="s">
        <v>1636</v>
      </c>
      <c r="T23" s="12" t="s">
        <v>1987</v>
      </c>
      <c r="U23" s="12" t="s">
        <v>1983</v>
      </c>
      <c r="V23" s="12" t="s">
        <v>1046</v>
      </c>
      <c r="W23" s="12" t="s">
        <v>595</v>
      </c>
      <c r="X23" s="12" t="s">
        <v>640</v>
      </c>
      <c r="Z23" s="12" t="s">
        <v>920</v>
      </c>
      <c r="AA23" s="12">
        <v>20110120</v>
      </c>
      <c r="AB23" s="12" t="s">
        <v>641</v>
      </c>
      <c r="AC23" s="12" t="s">
        <v>733</v>
      </c>
      <c r="AE23" s="12">
        <v>8.01</v>
      </c>
    </row>
    <row r="24" spans="1:31" ht="198">
      <c r="A24" s="26">
        <v>1023</v>
      </c>
      <c r="B24" s="26">
        <v>11144500023</v>
      </c>
      <c r="C24" s="26" t="s">
        <v>1948</v>
      </c>
      <c r="D24" s="26">
        <v>345</v>
      </c>
      <c r="E24" s="12" t="s">
        <v>1944</v>
      </c>
      <c r="F24" s="26" t="s">
        <v>1164</v>
      </c>
      <c r="G24" s="26" t="s">
        <v>1945</v>
      </c>
      <c r="H24" s="26" t="s">
        <v>1113</v>
      </c>
      <c r="I24" s="26">
        <v>86</v>
      </c>
      <c r="J24" s="26">
        <v>8</v>
      </c>
      <c r="M24" s="26" t="s">
        <v>1193</v>
      </c>
      <c r="N24" s="12" t="s">
        <v>1113</v>
      </c>
      <c r="O24" s="12">
        <v>8</v>
      </c>
      <c r="P24" s="12">
        <v>86</v>
      </c>
      <c r="R24" s="12" t="s">
        <v>1483</v>
      </c>
      <c r="S24" s="12" t="s">
        <v>1636</v>
      </c>
      <c r="T24" s="12" t="s">
        <v>1988</v>
      </c>
      <c r="U24" s="12" t="s">
        <v>1983</v>
      </c>
      <c r="V24" s="12" t="s">
        <v>1046</v>
      </c>
      <c r="W24" s="12" t="s">
        <v>595</v>
      </c>
      <c r="X24" s="12" t="s">
        <v>640</v>
      </c>
      <c r="Z24" s="12" t="s">
        <v>920</v>
      </c>
      <c r="AA24" s="12">
        <v>20110120</v>
      </c>
      <c r="AB24" s="12" t="s">
        <v>641</v>
      </c>
      <c r="AC24" s="12" t="s">
        <v>733</v>
      </c>
      <c r="AE24" s="12">
        <v>8.01</v>
      </c>
    </row>
    <row r="25" spans="1:31" ht="247.5">
      <c r="A25" s="26">
        <v>1024</v>
      </c>
      <c r="B25" s="26">
        <v>11144400023</v>
      </c>
      <c r="C25" s="26" t="s">
        <v>1948</v>
      </c>
      <c r="D25" s="26">
        <v>344</v>
      </c>
      <c r="E25" s="12" t="s">
        <v>1944</v>
      </c>
      <c r="F25" s="26" t="s">
        <v>1164</v>
      </c>
      <c r="G25" s="26" t="s">
        <v>1945</v>
      </c>
      <c r="H25" s="26" t="s">
        <v>1166</v>
      </c>
      <c r="I25" s="26">
        <v>86</v>
      </c>
      <c r="M25" s="26" t="s">
        <v>1193</v>
      </c>
      <c r="N25" s="12" t="s">
        <v>1166</v>
      </c>
      <c r="P25" s="12">
        <v>86</v>
      </c>
      <c r="R25" s="12" t="s">
        <v>1483</v>
      </c>
      <c r="S25" s="12" t="s">
        <v>1636</v>
      </c>
      <c r="T25" s="13" t="s">
        <v>1851</v>
      </c>
      <c r="U25" s="12" t="s">
        <v>1983</v>
      </c>
      <c r="V25" s="12" t="s">
        <v>1062</v>
      </c>
      <c r="W25" s="12" t="s">
        <v>598</v>
      </c>
      <c r="X25" s="12" t="s">
        <v>640</v>
      </c>
      <c r="Z25" s="12" t="s">
        <v>920</v>
      </c>
      <c r="AA25" s="12">
        <v>20110120</v>
      </c>
      <c r="AB25" s="12" t="s">
        <v>641</v>
      </c>
      <c r="AC25" s="12" t="s">
        <v>733</v>
      </c>
      <c r="AE25" s="12" t="s">
        <v>1122</v>
      </c>
    </row>
    <row r="26" spans="1:31" ht="409.5">
      <c r="A26" s="26">
        <v>1025</v>
      </c>
      <c r="B26" s="26">
        <v>11144300023</v>
      </c>
      <c r="C26" s="26" t="s">
        <v>1948</v>
      </c>
      <c r="D26" s="26">
        <v>343</v>
      </c>
      <c r="E26" s="12" t="s">
        <v>1944</v>
      </c>
      <c r="F26" s="26" t="s">
        <v>1164</v>
      </c>
      <c r="G26" s="26" t="s">
        <v>1945</v>
      </c>
      <c r="H26" s="26" t="s">
        <v>1166</v>
      </c>
      <c r="I26" s="26">
        <v>84</v>
      </c>
      <c r="J26" s="26">
        <v>8</v>
      </c>
      <c r="M26" s="26" t="s">
        <v>1193</v>
      </c>
      <c r="N26" s="12" t="s">
        <v>1166</v>
      </c>
      <c r="O26" s="12">
        <v>8</v>
      </c>
      <c r="P26" s="12">
        <v>84</v>
      </c>
      <c r="R26" s="12" t="s">
        <v>1483</v>
      </c>
      <c r="S26" s="12" t="s">
        <v>1636</v>
      </c>
      <c r="T26" s="13" t="s">
        <v>1989</v>
      </c>
      <c r="U26" s="13" t="s">
        <v>2648</v>
      </c>
      <c r="V26" s="12" t="s">
        <v>1062</v>
      </c>
      <c r="W26" s="12" t="s">
        <v>599</v>
      </c>
      <c r="X26" s="12" t="s">
        <v>640</v>
      </c>
      <c r="Z26" s="12" t="s">
        <v>920</v>
      </c>
      <c r="AA26" s="12">
        <v>20110120</v>
      </c>
      <c r="AB26" s="12" t="s">
        <v>641</v>
      </c>
      <c r="AC26" s="12" t="s">
        <v>733</v>
      </c>
      <c r="AE26" s="12" t="s">
        <v>1122</v>
      </c>
    </row>
    <row r="27" spans="1:31" ht="82.5">
      <c r="A27" s="26">
        <v>1026</v>
      </c>
      <c r="B27" s="26">
        <v>11143900023</v>
      </c>
      <c r="C27" s="26" t="s">
        <v>2649</v>
      </c>
      <c r="D27" s="26">
        <v>342</v>
      </c>
      <c r="E27" s="12" t="s">
        <v>2650</v>
      </c>
      <c r="F27" s="26" t="s">
        <v>2651</v>
      </c>
      <c r="G27" s="26" t="s">
        <v>2652</v>
      </c>
      <c r="H27" s="26" t="s">
        <v>1113</v>
      </c>
      <c r="I27" s="26">
        <v>127</v>
      </c>
      <c r="K27" s="26">
        <v>35</v>
      </c>
      <c r="M27" s="26" t="s">
        <v>1151</v>
      </c>
      <c r="N27" s="12" t="s">
        <v>1113</v>
      </c>
      <c r="P27" s="12">
        <v>127</v>
      </c>
      <c r="Q27" s="12">
        <v>35</v>
      </c>
      <c r="R27" s="12" t="s">
        <v>2457</v>
      </c>
      <c r="S27" s="12" t="s">
        <v>2458</v>
      </c>
      <c r="T27" s="12" t="s">
        <v>746</v>
      </c>
      <c r="U27" s="12" t="s">
        <v>2654</v>
      </c>
      <c r="V27" s="12" t="s">
        <v>1048</v>
      </c>
      <c r="W27" s="12" t="s">
        <v>748</v>
      </c>
      <c r="Z27" s="12" t="s">
        <v>920</v>
      </c>
      <c r="AA27" s="12">
        <v>20110120</v>
      </c>
      <c r="AB27" s="12" t="s">
        <v>637</v>
      </c>
      <c r="AC27" s="12" t="s">
        <v>733</v>
      </c>
      <c r="AD27" s="12" t="s">
        <v>652</v>
      </c>
      <c r="AE27" s="12">
        <v>8.01</v>
      </c>
    </row>
    <row r="28" spans="1:31" ht="82.5">
      <c r="A28" s="26">
        <v>1027</v>
      </c>
      <c r="B28" s="26">
        <v>11143800023</v>
      </c>
      <c r="C28" s="26" t="s">
        <v>2649</v>
      </c>
      <c r="D28" s="26">
        <v>341</v>
      </c>
      <c r="E28" s="12" t="s">
        <v>2455</v>
      </c>
      <c r="F28" s="26" t="s">
        <v>2651</v>
      </c>
      <c r="G28" s="26" t="s">
        <v>2652</v>
      </c>
      <c r="H28" s="26" t="s">
        <v>1113</v>
      </c>
      <c r="I28" s="26">
        <v>126</v>
      </c>
      <c r="K28" s="26">
        <v>23</v>
      </c>
      <c r="M28" s="26" t="s">
        <v>1151</v>
      </c>
      <c r="N28" s="12" t="s">
        <v>1113</v>
      </c>
      <c r="P28" s="12">
        <v>126</v>
      </c>
      <c r="Q28" s="12">
        <v>23</v>
      </c>
      <c r="R28" s="12" t="s">
        <v>2457</v>
      </c>
      <c r="S28" s="12" t="s">
        <v>2458</v>
      </c>
      <c r="T28" s="12" t="s">
        <v>746</v>
      </c>
      <c r="U28" s="12" t="s">
        <v>2654</v>
      </c>
      <c r="V28" s="12" t="s">
        <v>1048</v>
      </c>
      <c r="W28" s="12" t="s">
        <v>748</v>
      </c>
      <c r="Z28" s="12" t="s">
        <v>920</v>
      </c>
      <c r="AA28" s="12">
        <v>20110120</v>
      </c>
      <c r="AB28" s="12" t="s">
        <v>637</v>
      </c>
      <c r="AC28" s="12" t="s">
        <v>733</v>
      </c>
      <c r="AD28" s="12" t="s">
        <v>652</v>
      </c>
      <c r="AE28" s="12">
        <v>8.01</v>
      </c>
    </row>
    <row r="29" spans="1:31" ht="181.5">
      <c r="A29" s="26">
        <v>1028</v>
      </c>
      <c r="B29" s="26">
        <v>11143700023</v>
      </c>
      <c r="C29" s="26" t="s">
        <v>2649</v>
      </c>
      <c r="D29" s="26">
        <v>340</v>
      </c>
      <c r="E29" s="12" t="s">
        <v>2650</v>
      </c>
      <c r="F29" s="26" t="s">
        <v>2651</v>
      </c>
      <c r="G29" s="26" t="s">
        <v>2652</v>
      </c>
      <c r="H29" s="26" t="s">
        <v>1113</v>
      </c>
      <c r="I29" s="26">
        <v>120</v>
      </c>
      <c r="K29" s="26">
        <v>5</v>
      </c>
      <c r="M29" s="26" t="s">
        <v>1151</v>
      </c>
      <c r="N29" s="12" t="s">
        <v>1113</v>
      </c>
      <c r="P29" s="12">
        <v>120</v>
      </c>
      <c r="Q29" s="12">
        <v>5</v>
      </c>
      <c r="R29" s="12" t="s">
        <v>2459</v>
      </c>
      <c r="S29" s="12" t="s">
        <v>2460</v>
      </c>
      <c r="T29" s="12" t="s">
        <v>2655</v>
      </c>
      <c r="U29" s="12" t="s">
        <v>2656</v>
      </c>
      <c r="V29" s="12" t="s">
        <v>697</v>
      </c>
      <c r="W29" s="12" t="s">
        <v>606</v>
      </c>
      <c r="X29" s="12" t="s">
        <v>629</v>
      </c>
      <c r="Z29" s="12" t="s">
        <v>920</v>
      </c>
      <c r="AA29" s="12">
        <v>20110120</v>
      </c>
      <c r="AB29" s="12" t="s">
        <v>628</v>
      </c>
      <c r="AC29" s="12" t="s">
        <v>733</v>
      </c>
      <c r="AE29" s="12">
        <v>8.01</v>
      </c>
    </row>
    <row r="30" spans="1:31" ht="33">
      <c r="A30" s="26">
        <v>1029</v>
      </c>
      <c r="B30" s="26">
        <v>11143600023</v>
      </c>
      <c r="C30" s="26" t="s">
        <v>2649</v>
      </c>
      <c r="D30" s="26">
        <v>339</v>
      </c>
      <c r="E30" s="12" t="s">
        <v>2650</v>
      </c>
      <c r="F30" s="26" t="s">
        <v>2651</v>
      </c>
      <c r="G30" s="26" t="s">
        <v>2652</v>
      </c>
      <c r="H30" s="26" t="s">
        <v>1113</v>
      </c>
      <c r="I30" s="26">
        <v>105</v>
      </c>
      <c r="K30" s="26">
        <v>55</v>
      </c>
      <c r="M30" s="26" t="s">
        <v>1151</v>
      </c>
      <c r="N30" s="12" t="s">
        <v>1113</v>
      </c>
      <c r="P30" s="12">
        <v>105</v>
      </c>
      <c r="Q30" s="12">
        <v>55</v>
      </c>
      <c r="R30" s="12" t="s">
        <v>2457</v>
      </c>
      <c r="S30" s="12" t="s">
        <v>2458</v>
      </c>
      <c r="T30" s="12" t="s">
        <v>749</v>
      </c>
      <c r="U30" s="12" t="s">
        <v>2657</v>
      </c>
      <c r="V30" s="12" t="s">
        <v>747</v>
      </c>
      <c r="W30" s="12" t="s">
        <v>750</v>
      </c>
      <c r="Z30" s="12" t="s">
        <v>920</v>
      </c>
      <c r="AA30" s="12">
        <v>20110120</v>
      </c>
      <c r="AB30" s="12" t="s">
        <v>637</v>
      </c>
      <c r="AC30" s="12" t="s">
        <v>733</v>
      </c>
      <c r="AE30" s="12">
        <v>8.01</v>
      </c>
    </row>
    <row r="31" spans="1:31" ht="33">
      <c r="A31" s="26">
        <v>1030</v>
      </c>
      <c r="B31" s="26">
        <v>11143500023</v>
      </c>
      <c r="C31" s="26" t="s">
        <v>2649</v>
      </c>
      <c r="D31" s="26">
        <v>338</v>
      </c>
      <c r="E31" s="12" t="s">
        <v>2650</v>
      </c>
      <c r="F31" s="26" t="s">
        <v>2651</v>
      </c>
      <c r="G31" s="26" t="s">
        <v>2652</v>
      </c>
      <c r="H31" s="26" t="s">
        <v>1113</v>
      </c>
      <c r="I31" s="26">
        <v>100</v>
      </c>
      <c r="K31" s="26">
        <v>62</v>
      </c>
      <c r="M31" s="26" t="s">
        <v>1151</v>
      </c>
      <c r="N31" s="12" t="s">
        <v>1113</v>
      </c>
      <c r="P31" s="12">
        <v>100</v>
      </c>
      <c r="Q31" s="12">
        <v>62</v>
      </c>
      <c r="R31" s="12" t="s">
        <v>2457</v>
      </c>
      <c r="S31" s="12" t="s">
        <v>2458</v>
      </c>
      <c r="T31" s="12" t="s">
        <v>2658</v>
      </c>
      <c r="U31" s="12" t="s">
        <v>2659</v>
      </c>
      <c r="V31" s="12" t="s">
        <v>751</v>
      </c>
      <c r="Z31" s="12" t="s">
        <v>920</v>
      </c>
      <c r="AA31" s="12">
        <v>20110120</v>
      </c>
      <c r="AB31" s="12" t="s">
        <v>637</v>
      </c>
      <c r="AC31" s="12" t="s">
        <v>733</v>
      </c>
      <c r="AE31" s="12">
        <v>8.01</v>
      </c>
    </row>
    <row r="32" spans="1:31" ht="82.5">
      <c r="A32" s="26">
        <v>1031</v>
      </c>
      <c r="B32" s="26">
        <v>11143400023</v>
      </c>
      <c r="C32" s="26" t="s">
        <v>2649</v>
      </c>
      <c r="D32" s="26">
        <v>337</v>
      </c>
      <c r="E32" s="12" t="s">
        <v>2650</v>
      </c>
      <c r="F32" s="26" t="s">
        <v>2651</v>
      </c>
      <c r="G32" s="26" t="s">
        <v>2652</v>
      </c>
      <c r="H32" s="26" t="s">
        <v>1166</v>
      </c>
      <c r="I32" s="26">
        <v>100</v>
      </c>
      <c r="K32" s="26">
        <v>15</v>
      </c>
      <c r="M32" s="26" t="s">
        <v>1151</v>
      </c>
      <c r="N32" s="12" t="s">
        <v>1166</v>
      </c>
      <c r="P32" s="12">
        <v>100</v>
      </c>
      <c r="Q32" s="12">
        <v>15</v>
      </c>
      <c r="R32" s="12" t="s">
        <v>2457</v>
      </c>
      <c r="S32" s="12" t="s">
        <v>2458</v>
      </c>
      <c r="T32" s="12" t="s">
        <v>2660</v>
      </c>
      <c r="U32" s="12" t="s">
        <v>2661</v>
      </c>
      <c r="V32" s="12" t="s">
        <v>752</v>
      </c>
      <c r="W32" s="12" t="s">
        <v>753</v>
      </c>
      <c r="Z32" s="12" t="s">
        <v>920</v>
      </c>
      <c r="AA32" s="12">
        <v>20110120</v>
      </c>
      <c r="AB32" s="12" t="s">
        <v>637</v>
      </c>
      <c r="AC32" s="12" t="s">
        <v>733</v>
      </c>
      <c r="AE32" s="12">
        <v>8.01</v>
      </c>
    </row>
    <row r="33" spans="1:31" ht="198">
      <c r="A33" s="26">
        <v>1032</v>
      </c>
      <c r="B33" s="26">
        <v>11143300023</v>
      </c>
      <c r="C33" s="26" t="s">
        <v>2649</v>
      </c>
      <c r="D33" s="26">
        <v>336</v>
      </c>
      <c r="E33" s="12" t="s">
        <v>2650</v>
      </c>
      <c r="F33" s="26" t="s">
        <v>2651</v>
      </c>
      <c r="G33" s="26" t="s">
        <v>2652</v>
      </c>
      <c r="H33" s="26" t="s">
        <v>1166</v>
      </c>
      <c r="I33" s="26">
        <v>84</v>
      </c>
      <c r="K33" s="26">
        <v>50</v>
      </c>
      <c r="M33" s="26" t="s">
        <v>1151</v>
      </c>
      <c r="N33" s="12" t="s">
        <v>1166</v>
      </c>
      <c r="P33" s="12">
        <v>84</v>
      </c>
      <c r="Q33" s="12">
        <v>50</v>
      </c>
      <c r="R33" s="12" t="s">
        <v>2461</v>
      </c>
      <c r="S33" s="12" t="s">
        <v>2462</v>
      </c>
      <c r="T33" s="12" t="s">
        <v>2662</v>
      </c>
      <c r="U33" s="12" t="s">
        <v>2663</v>
      </c>
      <c r="V33" s="12" t="s">
        <v>1062</v>
      </c>
      <c r="W33" s="12" t="s">
        <v>600</v>
      </c>
      <c r="X33" s="12" t="s">
        <v>640</v>
      </c>
      <c r="Z33" s="12" t="s">
        <v>920</v>
      </c>
      <c r="AA33" s="12">
        <v>20110120</v>
      </c>
      <c r="AB33" s="12" t="s">
        <v>641</v>
      </c>
      <c r="AC33" s="12" t="s">
        <v>733</v>
      </c>
      <c r="AE33" s="12" t="s">
        <v>1122</v>
      </c>
    </row>
    <row r="34" spans="1:31" ht="198">
      <c r="A34" s="26">
        <v>1033</v>
      </c>
      <c r="B34" s="26">
        <v>11143200023</v>
      </c>
      <c r="C34" s="26" t="s">
        <v>2649</v>
      </c>
      <c r="D34" s="26">
        <v>335</v>
      </c>
      <c r="E34" s="12" t="s">
        <v>2650</v>
      </c>
      <c r="F34" s="26" t="s">
        <v>2651</v>
      </c>
      <c r="G34" s="26" t="s">
        <v>2652</v>
      </c>
      <c r="H34" s="26" t="s">
        <v>1113</v>
      </c>
      <c r="I34" s="26">
        <v>83</v>
      </c>
      <c r="K34" s="26">
        <v>26</v>
      </c>
      <c r="M34" s="26" t="s">
        <v>1151</v>
      </c>
      <c r="N34" s="12" t="s">
        <v>1113</v>
      </c>
      <c r="P34" s="12">
        <v>83</v>
      </c>
      <c r="Q34" s="12">
        <v>26</v>
      </c>
      <c r="R34" s="12" t="s">
        <v>2461</v>
      </c>
      <c r="S34" s="12" t="s">
        <v>2463</v>
      </c>
      <c r="T34" s="12" t="s">
        <v>2664</v>
      </c>
      <c r="U34" s="12" t="s">
        <v>2665</v>
      </c>
      <c r="V34" s="12" t="s">
        <v>1046</v>
      </c>
      <c r="W34" s="12" t="s">
        <v>595</v>
      </c>
      <c r="X34" s="12" t="s">
        <v>640</v>
      </c>
      <c r="Z34" s="12" t="s">
        <v>920</v>
      </c>
      <c r="AA34" s="12">
        <v>20110120</v>
      </c>
      <c r="AB34" s="12" t="s">
        <v>641</v>
      </c>
      <c r="AC34" s="12" t="s">
        <v>733</v>
      </c>
      <c r="AE34" s="12">
        <v>8.01</v>
      </c>
    </row>
    <row r="35" spans="1:31" ht="33">
      <c r="A35" s="26">
        <v>1034</v>
      </c>
      <c r="B35" s="26">
        <v>11143100023</v>
      </c>
      <c r="C35" s="26" t="s">
        <v>2649</v>
      </c>
      <c r="D35" s="26">
        <v>334</v>
      </c>
      <c r="E35" s="12" t="s">
        <v>2650</v>
      </c>
      <c r="F35" s="26" t="s">
        <v>2651</v>
      </c>
      <c r="G35" s="26" t="s">
        <v>2652</v>
      </c>
      <c r="H35" s="26" t="s">
        <v>1113</v>
      </c>
      <c r="I35" s="26">
        <v>53</v>
      </c>
      <c r="K35" s="26">
        <v>1</v>
      </c>
      <c r="M35" s="26" t="s">
        <v>1151</v>
      </c>
      <c r="N35" s="12" t="s">
        <v>1113</v>
      </c>
      <c r="P35" s="12">
        <v>53</v>
      </c>
      <c r="Q35" s="12">
        <v>1</v>
      </c>
      <c r="R35" s="12" t="s">
        <v>2457</v>
      </c>
      <c r="S35" s="12" t="s">
        <v>2458</v>
      </c>
      <c r="T35" s="12" t="s">
        <v>653</v>
      </c>
      <c r="U35" s="12" t="s">
        <v>2666</v>
      </c>
      <c r="V35" s="12" t="s">
        <v>752</v>
      </c>
      <c r="Z35" s="12" t="s">
        <v>920</v>
      </c>
      <c r="AA35" s="12">
        <v>20110120</v>
      </c>
      <c r="AB35" s="12" t="s">
        <v>637</v>
      </c>
      <c r="AC35" s="12" t="s">
        <v>733</v>
      </c>
      <c r="AE35" s="12">
        <v>8.01</v>
      </c>
    </row>
    <row r="36" spans="1:31" ht="82.5">
      <c r="A36" s="26">
        <v>1035</v>
      </c>
      <c r="B36" s="26">
        <v>11143000023</v>
      </c>
      <c r="C36" s="26" t="s">
        <v>2649</v>
      </c>
      <c r="D36" s="26">
        <v>333</v>
      </c>
      <c r="E36" s="12" t="s">
        <v>2650</v>
      </c>
      <c r="F36" s="26" t="s">
        <v>2651</v>
      </c>
      <c r="G36" s="26" t="s">
        <v>2652</v>
      </c>
      <c r="H36" s="26" t="s">
        <v>1113</v>
      </c>
      <c r="I36" s="26">
        <v>24</v>
      </c>
      <c r="K36" s="26">
        <v>6</v>
      </c>
      <c r="M36" s="26" t="s">
        <v>1151</v>
      </c>
      <c r="N36" s="12" t="s">
        <v>1113</v>
      </c>
      <c r="P36" s="12">
        <v>24</v>
      </c>
      <c r="Q36" s="12">
        <v>6</v>
      </c>
      <c r="R36" s="12" t="s">
        <v>2457</v>
      </c>
      <c r="S36" s="12" t="s">
        <v>2458</v>
      </c>
      <c r="T36" s="12" t="s">
        <v>2653</v>
      </c>
      <c r="U36" s="12" t="s">
        <v>2654</v>
      </c>
      <c r="V36" s="12" t="s">
        <v>1048</v>
      </c>
      <c r="W36" s="12" t="s">
        <v>748</v>
      </c>
      <c r="Z36" s="12" t="s">
        <v>920</v>
      </c>
      <c r="AA36" s="12">
        <v>20110120</v>
      </c>
      <c r="AB36" s="12" t="s">
        <v>637</v>
      </c>
      <c r="AC36" s="12" t="s">
        <v>733</v>
      </c>
      <c r="AD36" s="12" t="s">
        <v>652</v>
      </c>
      <c r="AE36" s="12">
        <v>8.01</v>
      </c>
    </row>
    <row r="37" spans="1:31" ht="33">
      <c r="A37" s="26">
        <v>1036</v>
      </c>
      <c r="B37" s="26">
        <v>11142900023</v>
      </c>
      <c r="C37" s="26" t="s">
        <v>2649</v>
      </c>
      <c r="D37" s="26">
        <v>332</v>
      </c>
      <c r="E37" s="12" t="s">
        <v>2650</v>
      </c>
      <c r="F37" s="26" t="s">
        <v>2651</v>
      </c>
      <c r="G37" s="26" t="s">
        <v>2652</v>
      </c>
      <c r="H37" s="26" t="s">
        <v>1113</v>
      </c>
      <c r="I37" s="26">
        <v>14</v>
      </c>
      <c r="K37" s="26">
        <v>46</v>
      </c>
      <c r="M37" s="26" t="s">
        <v>1151</v>
      </c>
      <c r="N37" s="12" t="s">
        <v>1113</v>
      </c>
      <c r="P37" s="12">
        <v>14</v>
      </c>
      <c r="Q37" s="12">
        <v>46</v>
      </c>
      <c r="R37" s="12" t="s">
        <v>2457</v>
      </c>
      <c r="S37" s="12" t="s">
        <v>2458</v>
      </c>
      <c r="T37" s="12" t="s">
        <v>2667</v>
      </c>
      <c r="U37" s="12" t="s">
        <v>2668</v>
      </c>
      <c r="V37" s="12" t="s">
        <v>754</v>
      </c>
      <c r="Z37" s="12" t="s">
        <v>920</v>
      </c>
      <c r="AA37" s="12">
        <v>20110120</v>
      </c>
      <c r="AB37" s="12" t="s">
        <v>637</v>
      </c>
      <c r="AC37" s="12" t="s">
        <v>733</v>
      </c>
      <c r="AE37" s="12">
        <v>8.01</v>
      </c>
    </row>
    <row r="38" spans="1:31" ht="33">
      <c r="A38" s="26">
        <v>1037</v>
      </c>
      <c r="B38" s="26">
        <v>11142800023</v>
      </c>
      <c r="C38" s="26" t="s">
        <v>2649</v>
      </c>
      <c r="D38" s="26">
        <v>331</v>
      </c>
      <c r="E38" s="12" t="s">
        <v>2650</v>
      </c>
      <c r="F38" s="26" t="s">
        <v>2651</v>
      </c>
      <c r="G38" s="26" t="s">
        <v>2652</v>
      </c>
      <c r="H38" s="26" t="s">
        <v>1113</v>
      </c>
      <c r="I38" s="26">
        <v>12</v>
      </c>
      <c r="K38" s="26">
        <v>35</v>
      </c>
      <c r="M38" s="26" t="s">
        <v>1151</v>
      </c>
      <c r="N38" s="12" t="s">
        <v>1113</v>
      </c>
      <c r="P38" s="12">
        <v>12</v>
      </c>
      <c r="Q38" s="12">
        <v>35</v>
      </c>
      <c r="R38" s="12" t="s">
        <v>2457</v>
      </c>
      <c r="S38" s="12" t="s">
        <v>2458</v>
      </c>
      <c r="T38" s="12" t="s">
        <v>2669</v>
      </c>
      <c r="U38" s="12" t="s">
        <v>2670</v>
      </c>
      <c r="V38" s="12" t="s">
        <v>755</v>
      </c>
      <c r="Z38" s="12" t="s">
        <v>920</v>
      </c>
      <c r="AA38" s="12">
        <v>20110120</v>
      </c>
      <c r="AB38" s="12" t="s">
        <v>637</v>
      </c>
      <c r="AC38" s="12" t="s">
        <v>733</v>
      </c>
      <c r="AE38" s="12">
        <v>8.01</v>
      </c>
    </row>
    <row r="39" spans="1:31" ht="33">
      <c r="A39" s="26">
        <v>1038</v>
      </c>
      <c r="B39" s="26">
        <v>11142600023</v>
      </c>
      <c r="C39" s="26" t="s">
        <v>2671</v>
      </c>
      <c r="D39" s="26">
        <v>330</v>
      </c>
      <c r="E39" s="12" t="s">
        <v>1434</v>
      </c>
      <c r="F39" s="26" t="s">
        <v>1042</v>
      </c>
      <c r="G39" s="26" t="s">
        <v>1435</v>
      </c>
      <c r="H39" s="26" t="s">
        <v>1113</v>
      </c>
      <c r="I39" s="26">
        <v>120</v>
      </c>
      <c r="J39" s="26" t="s">
        <v>2672</v>
      </c>
      <c r="K39" s="26">
        <v>2</v>
      </c>
      <c r="M39" s="26" t="s">
        <v>1151</v>
      </c>
      <c r="N39" s="12" t="s">
        <v>1113</v>
      </c>
      <c r="O39" s="12" t="s">
        <v>2672</v>
      </c>
      <c r="P39" s="12">
        <v>120</v>
      </c>
      <c r="Q39" s="12">
        <v>2</v>
      </c>
      <c r="R39" s="12" t="s">
        <v>2457</v>
      </c>
      <c r="S39" s="12" t="s">
        <v>2458</v>
      </c>
      <c r="T39" s="12" t="s">
        <v>2673</v>
      </c>
      <c r="U39" s="12" t="s">
        <v>2674</v>
      </c>
      <c r="V39" s="12" t="s">
        <v>755</v>
      </c>
      <c r="Z39" s="12" t="s">
        <v>920</v>
      </c>
      <c r="AA39" s="12">
        <v>20110120</v>
      </c>
      <c r="AB39" s="12" t="s">
        <v>637</v>
      </c>
      <c r="AC39" s="12" t="s">
        <v>733</v>
      </c>
      <c r="AE39" s="12">
        <v>8.01</v>
      </c>
    </row>
    <row r="40" spans="1:31" ht="181.5">
      <c r="A40" s="26">
        <v>1039</v>
      </c>
      <c r="B40" s="26">
        <v>11142500023</v>
      </c>
      <c r="C40" s="26" t="s">
        <v>2671</v>
      </c>
      <c r="D40" s="26">
        <v>329</v>
      </c>
      <c r="E40" s="12" t="s">
        <v>1434</v>
      </c>
      <c r="F40" s="26" t="s">
        <v>1042</v>
      </c>
      <c r="G40" s="26" t="s">
        <v>1435</v>
      </c>
      <c r="H40" s="26" t="s">
        <v>1166</v>
      </c>
      <c r="I40" s="26">
        <v>115</v>
      </c>
      <c r="J40" s="26" t="s">
        <v>1561</v>
      </c>
      <c r="K40" s="26">
        <v>51</v>
      </c>
      <c r="M40" s="26" t="s">
        <v>1151</v>
      </c>
      <c r="N40" s="12" t="s">
        <v>1166</v>
      </c>
      <c r="O40" s="12" t="s">
        <v>1561</v>
      </c>
      <c r="P40" s="12">
        <v>115</v>
      </c>
      <c r="Q40" s="12">
        <v>51</v>
      </c>
      <c r="R40" s="12" t="s">
        <v>2459</v>
      </c>
      <c r="S40" s="12" t="s">
        <v>2460</v>
      </c>
      <c r="T40" s="12" t="s">
        <v>2675</v>
      </c>
      <c r="U40" s="12" t="s">
        <v>2676</v>
      </c>
      <c r="V40" s="12" t="s">
        <v>702</v>
      </c>
      <c r="W40" s="12" t="s">
        <v>607</v>
      </c>
      <c r="X40" s="12" t="s">
        <v>629</v>
      </c>
      <c r="Z40" s="12" t="s">
        <v>920</v>
      </c>
      <c r="AA40" s="12">
        <v>20110120</v>
      </c>
      <c r="AB40" s="12" t="s">
        <v>628</v>
      </c>
      <c r="AC40" s="12" t="s">
        <v>733</v>
      </c>
      <c r="AE40" s="12">
        <v>8.01</v>
      </c>
    </row>
    <row r="41" spans="1:31" ht="181.5">
      <c r="A41" s="26">
        <v>1040</v>
      </c>
      <c r="B41" s="26">
        <v>11142400023</v>
      </c>
      <c r="C41" s="26" t="s">
        <v>2671</v>
      </c>
      <c r="D41" s="26">
        <v>328</v>
      </c>
      <c r="E41" s="12" t="s">
        <v>1434</v>
      </c>
      <c r="F41" s="26" t="s">
        <v>1042</v>
      </c>
      <c r="G41" s="26" t="s">
        <v>1435</v>
      </c>
      <c r="H41" s="26" t="s">
        <v>1166</v>
      </c>
      <c r="I41" s="26">
        <v>115</v>
      </c>
      <c r="J41" s="26" t="s">
        <v>1561</v>
      </c>
      <c r="K41" s="26">
        <v>33</v>
      </c>
      <c r="M41" s="26" t="s">
        <v>1151</v>
      </c>
      <c r="N41" s="12" t="s">
        <v>1166</v>
      </c>
      <c r="O41" s="12" t="s">
        <v>1561</v>
      </c>
      <c r="P41" s="12">
        <v>115</v>
      </c>
      <c r="Q41" s="12">
        <v>33</v>
      </c>
      <c r="R41" s="12" t="s">
        <v>2459</v>
      </c>
      <c r="S41" s="12" t="s">
        <v>2460</v>
      </c>
      <c r="T41" s="12" t="s">
        <v>2675</v>
      </c>
      <c r="U41" s="12" t="s">
        <v>2676</v>
      </c>
      <c r="V41" s="12" t="s">
        <v>702</v>
      </c>
      <c r="W41" s="12" t="s">
        <v>608</v>
      </c>
      <c r="X41" s="12" t="s">
        <v>629</v>
      </c>
      <c r="Z41" s="12" t="s">
        <v>920</v>
      </c>
      <c r="AA41" s="12">
        <v>20110120</v>
      </c>
      <c r="AB41" s="12" t="s">
        <v>628</v>
      </c>
      <c r="AC41" s="12" t="s">
        <v>733</v>
      </c>
      <c r="AE41" s="12">
        <v>8.01</v>
      </c>
    </row>
    <row r="42" spans="1:31" ht="181.5">
      <c r="A42" s="26">
        <v>1041</v>
      </c>
      <c r="B42" s="26">
        <v>11142300023</v>
      </c>
      <c r="C42" s="26" t="s">
        <v>2671</v>
      </c>
      <c r="D42" s="26">
        <v>327</v>
      </c>
      <c r="E42" s="12" t="s">
        <v>1434</v>
      </c>
      <c r="F42" s="26" t="s">
        <v>1042</v>
      </c>
      <c r="G42" s="26" t="s">
        <v>1435</v>
      </c>
      <c r="H42" s="26" t="s">
        <v>1044</v>
      </c>
      <c r="I42" s="26">
        <v>113</v>
      </c>
      <c r="J42" s="26" t="s">
        <v>963</v>
      </c>
      <c r="K42" s="26">
        <v>50</v>
      </c>
      <c r="M42" s="26" t="s">
        <v>1151</v>
      </c>
      <c r="N42" s="12" t="s">
        <v>1044</v>
      </c>
      <c r="O42" s="12" t="s">
        <v>963</v>
      </c>
      <c r="P42" s="12">
        <v>113</v>
      </c>
      <c r="Q42" s="12">
        <v>50</v>
      </c>
      <c r="R42" s="12" t="s">
        <v>2459</v>
      </c>
      <c r="S42" s="12" t="s">
        <v>2460</v>
      </c>
      <c r="T42" s="13" t="s">
        <v>2677</v>
      </c>
      <c r="U42" s="12" t="s">
        <v>2678</v>
      </c>
      <c r="V42" s="12" t="s">
        <v>702</v>
      </c>
      <c r="W42" s="12" t="s">
        <v>616</v>
      </c>
      <c r="X42" s="12" t="s">
        <v>629</v>
      </c>
      <c r="Z42" s="12" t="s">
        <v>920</v>
      </c>
      <c r="AA42" s="12">
        <v>20110120</v>
      </c>
      <c r="AB42" s="12" t="s">
        <v>628</v>
      </c>
      <c r="AC42" s="12" t="s">
        <v>733</v>
      </c>
      <c r="AE42" s="12">
        <v>8.01</v>
      </c>
    </row>
    <row r="43" spans="1:31" ht="79.5" customHeight="1">
      <c r="A43" s="26">
        <v>1042</v>
      </c>
      <c r="B43" s="26">
        <v>11142200023</v>
      </c>
      <c r="C43" s="26" t="s">
        <v>2671</v>
      </c>
      <c r="D43" s="26">
        <v>326</v>
      </c>
      <c r="E43" s="12" t="s">
        <v>1434</v>
      </c>
      <c r="F43" s="26" t="s">
        <v>1042</v>
      </c>
      <c r="G43" s="26" t="s">
        <v>1435</v>
      </c>
      <c r="H43" s="26" t="s">
        <v>1166</v>
      </c>
      <c r="I43" s="26">
        <v>111</v>
      </c>
      <c r="K43" s="26">
        <v>59</v>
      </c>
      <c r="M43" s="26" t="s">
        <v>1151</v>
      </c>
      <c r="N43" s="12" t="s">
        <v>1166</v>
      </c>
      <c r="P43" s="12">
        <v>111</v>
      </c>
      <c r="Q43" s="12">
        <v>59</v>
      </c>
      <c r="R43" s="12" t="s">
        <v>2459</v>
      </c>
      <c r="S43" s="12" t="s">
        <v>2460</v>
      </c>
      <c r="T43" s="12" t="s">
        <v>2679</v>
      </c>
      <c r="U43" s="12" t="s">
        <v>2680</v>
      </c>
      <c r="V43" s="12" t="s">
        <v>697</v>
      </c>
      <c r="X43" s="12" t="s">
        <v>629</v>
      </c>
      <c r="Z43" s="12" t="s">
        <v>920</v>
      </c>
      <c r="AA43" s="12">
        <v>20110120</v>
      </c>
      <c r="AB43" s="12" t="s">
        <v>628</v>
      </c>
      <c r="AC43" s="12" t="s">
        <v>733</v>
      </c>
      <c r="AE43" s="12">
        <v>8.01</v>
      </c>
    </row>
    <row r="44" spans="1:31" ht="198">
      <c r="A44" s="26">
        <v>1043</v>
      </c>
      <c r="B44" s="26">
        <v>11141900023</v>
      </c>
      <c r="C44" s="26" t="s">
        <v>2681</v>
      </c>
      <c r="D44" s="26">
        <v>325</v>
      </c>
      <c r="E44" s="12" t="s">
        <v>1163</v>
      </c>
      <c r="F44" s="26" t="s">
        <v>1164</v>
      </c>
      <c r="G44" s="26" t="s">
        <v>1165</v>
      </c>
      <c r="H44" s="26" t="s">
        <v>1166</v>
      </c>
      <c r="I44" s="26">
        <v>37</v>
      </c>
      <c r="J44" s="26" t="s">
        <v>2682</v>
      </c>
      <c r="K44" s="26">
        <v>62</v>
      </c>
      <c r="M44" s="26" t="s">
        <v>1193</v>
      </c>
      <c r="N44" s="12" t="s">
        <v>1166</v>
      </c>
      <c r="O44" s="12" t="s">
        <v>2682</v>
      </c>
      <c r="P44" s="12">
        <v>37</v>
      </c>
      <c r="Q44" s="12">
        <v>62</v>
      </c>
      <c r="R44" s="12" t="s">
        <v>2461</v>
      </c>
      <c r="S44" s="12" t="s">
        <v>2464</v>
      </c>
      <c r="T44" s="12" t="s">
        <v>2683</v>
      </c>
      <c r="U44" s="12" t="s">
        <v>2684</v>
      </c>
      <c r="V44" s="12" t="s">
        <v>1046</v>
      </c>
      <c r="W44" s="12" t="s">
        <v>595</v>
      </c>
      <c r="X44" s="12" t="s">
        <v>640</v>
      </c>
      <c r="Z44" s="12" t="s">
        <v>920</v>
      </c>
      <c r="AA44" s="12">
        <v>20110120</v>
      </c>
      <c r="AB44" s="12" t="s">
        <v>641</v>
      </c>
      <c r="AC44" s="12" t="s">
        <v>733</v>
      </c>
      <c r="AE44" s="12">
        <v>8.01</v>
      </c>
    </row>
    <row r="45" spans="1:31" ht="214.5">
      <c r="A45" s="26">
        <v>1044</v>
      </c>
      <c r="B45" s="26">
        <v>11141800023</v>
      </c>
      <c r="C45" s="26" t="s">
        <v>2681</v>
      </c>
      <c r="D45" s="26">
        <v>324</v>
      </c>
      <c r="E45" s="12" t="s">
        <v>1163</v>
      </c>
      <c r="F45" s="26" t="s">
        <v>1164</v>
      </c>
      <c r="G45" s="26" t="s">
        <v>1165</v>
      </c>
      <c r="H45" s="26" t="s">
        <v>1166</v>
      </c>
      <c r="I45" s="26">
        <v>37</v>
      </c>
      <c r="J45" s="26" t="s">
        <v>2682</v>
      </c>
      <c r="K45" s="26">
        <v>54</v>
      </c>
      <c r="M45" s="26" t="s">
        <v>1193</v>
      </c>
      <c r="N45" s="12" t="s">
        <v>1166</v>
      </c>
      <c r="O45" s="12" t="s">
        <v>2682</v>
      </c>
      <c r="P45" s="12">
        <v>37</v>
      </c>
      <c r="Q45" s="12">
        <v>54</v>
      </c>
      <c r="R45" s="12" t="s">
        <v>1923</v>
      </c>
      <c r="S45" s="12" t="s">
        <v>1174</v>
      </c>
      <c r="T45" s="12" t="s">
        <v>2685</v>
      </c>
      <c r="U45" s="12" t="s">
        <v>2684</v>
      </c>
      <c r="V45" s="12" t="s">
        <v>697</v>
      </c>
      <c r="X45" s="12" t="s">
        <v>647</v>
      </c>
      <c r="Z45" s="12" t="s">
        <v>920</v>
      </c>
      <c r="AA45" s="12">
        <v>20110120</v>
      </c>
      <c r="AB45" s="12" t="s">
        <v>646</v>
      </c>
      <c r="AC45" s="12" t="s">
        <v>733</v>
      </c>
      <c r="AE45" s="12">
        <v>8.01</v>
      </c>
    </row>
    <row r="46" spans="1:31" ht="127.5">
      <c r="A46" s="26">
        <v>1045</v>
      </c>
      <c r="B46" s="26">
        <v>11141700023</v>
      </c>
      <c r="C46" s="26" t="s">
        <v>2681</v>
      </c>
      <c r="D46" s="26">
        <v>323</v>
      </c>
      <c r="E46" s="12" t="s">
        <v>1163</v>
      </c>
      <c r="F46" s="26" t="s">
        <v>1164</v>
      </c>
      <c r="G46" s="26" t="s">
        <v>1165</v>
      </c>
      <c r="H46" s="26" t="s">
        <v>1166</v>
      </c>
      <c r="I46" s="26">
        <v>62</v>
      </c>
      <c r="J46" s="26" t="s">
        <v>1222</v>
      </c>
      <c r="K46" s="26">
        <v>61</v>
      </c>
      <c r="M46" s="26" t="s">
        <v>1151</v>
      </c>
      <c r="N46" s="12" t="s">
        <v>1166</v>
      </c>
      <c r="O46" s="12" t="s">
        <v>1222</v>
      </c>
      <c r="P46" s="12">
        <v>62</v>
      </c>
      <c r="Q46" s="12">
        <v>61</v>
      </c>
      <c r="R46" s="12" t="s">
        <v>1923</v>
      </c>
      <c r="S46" s="12" t="s">
        <v>2478</v>
      </c>
      <c r="T46" s="12" t="s">
        <v>2686</v>
      </c>
      <c r="U46" s="12" t="s">
        <v>2687</v>
      </c>
      <c r="V46" s="12" t="s">
        <v>697</v>
      </c>
      <c r="X46" s="20" t="s">
        <v>535</v>
      </c>
      <c r="Z46" s="12" t="s">
        <v>920</v>
      </c>
      <c r="AA46" s="12">
        <v>20110210</v>
      </c>
      <c r="AB46" s="12" t="s">
        <v>536</v>
      </c>
      <c r="AC46" s="12" t="s">
        <v>733</v>
      </c>
      <c r="AE46" s="12">
        <v>8.03</v>
      </c>
    </row>
    <row r="47" spans="1:31" ht="127.5">
      <c r="A47" s="26">
        <v>1046</v>
      </c>
      <c r="B47" s="26">
        <v>11141600023</v>
      </c>
      <c r="C47" s="26" t="s">
        <v>2681</v>
      </c>
      <c r="D47" s="26">
        <v>322</v>
      </c>
      <c r="E47" s="12" t="s">
        <v>1163</v>
      </c>
      <c r="F47" s="26" t="s">
        <v>1164</v>
      </c>
      <c r="G47" s="26" t="s">
        <v>1165</v>
      </c>
      <c r="H47" s="26" t="s">
        <v>1166</v>
      </c>
      <c r="I47" s="26">
        <v>37</v>
      </c>
      <c r="J47" s="26" t="s">
        <v>2682</v>
      </c>
      <c r="K47" s="26">
        <v>52</v>
      </c>
      <c r="M47" s="26" t="s">
        <v>1193</v>
      </c>
      <c r="N47" s="12" t="s">
        <v>1166</v>
      </c>
      <c r="O47" s="12" t="s">
        <v>2682</v>
      </c>
      <c r="P47" s="12">
        <v>37</v>
      </c>
      <c r="Q47" s="12">
        <v>52</v>
      </c>
      <c r="R47" s="12" t="s">
        <v>1923</v>
      </c>
      <c r="S47" s="12" t="s">
        <v>2478</v>
      </c>
      <c r="T47" s="12" t="s">
        <v>2688</v>
      </c>
      <c r="U47" s="12" t="s">
        <v>2684</v>
      </c>
      <c r="V47" s="12" t="s">
        <v>697</v>
      </c>
      <c r="X47" s="20" t="s">
        <v>535</v>
      </c>
      <c r="Z47" s="12" t="s">
        <v>920</v>
      </c>
      <c r="AA47" s="12">
        <v>20110210</v>
      </c>
      <c r="AB47" s="12" t="s">
        <v>536</v>
      </c>
      <c r="AC47" s="12" t="s">
        <v>733</v>
      </c>
      <c r="AE47" s="12">
        <v>8.03</v>
      </c>
    </row>
    <row r="48" spans="1:31" ht="127.5">
      <c r="A48" s="26">
        <v>1047</v>
      </c>
      <c r="B48" s="26">
        <v>11141500023</v>
      </c>
      <c r="C48" s="26" t="s">
        <v>2681</v>
      </c>
      <c r="D48" s="26">
        <v>321</v>
      </c>
      <c r="E48" s="12" t="s">
        <v>1163</v>
      </c>
      <c r="F48" s="26" t="s">
        <v>1164</v>
      </c>
      <c r="G48" s="26" t="s">
        <v>1165</v>
      </c>
      <c r="H48" s="26" t="s">
        <v>1166</v>
      </c>
      <c r="I48" s="26">
        <v>37</v>
      </c>
      <c r="J48" s="26" t="s">
        <v>2682</v>
      </c>
      <c r="K48" s="26">
        <v>51</v>
      </c>
      <c r="M48" s="26" t="s">
        <v>1193</v>
      </c>
      <c r="N48" s="12" t="s">
        <v>1166</v>
      </c>
      <c r="O48" s="12" t="s">
        <v>2682</v>
      </c>
      <c r="P48" s="12">
        <v>37</v>
      </c>
      <c r="Q48" s="12">
        <v>51</v>
      </c>
      <c r="R48" s="12" t="s">
        <v>1923</v>
      </c>
      <c r="S48" s="12" t="s">
        <v>2478</v>
      </c>
      <c r="T48" s="12" t="s">
        <v>2689</v>
      </c>
      <c r="U48" s="12" t="s">
        <v>2684</v>
      </c>
      <c r="V48" s="12" t="s">
        <v>697</v>
      </c>
      <c r="X48" s="20" t="s">
        <v>535</v>
      </c>
      <c r="Z48" s="12" t="s">
        <v>920</v>
      </c>
      <c r="AA48" s="12">
        <v>20110210</v>
      </c>
      <c r="AB48" s="12" t="s">
        <v>536</v>
      </c>
      <c r="AC48" s="12" t="s">
        <v>733</v>
      </c>
      <c r="AE48" s="12">
        <v>8.03</v>
      </c>
    </row>
    <row r="49" spans="1:31" ht="127.5">
      <c r="A49" s="26">
        <v>1048</v>
      </c>
      <c r="B49" s="26">
        <v>11141400023</v>
      </c>
      <c r="C49" s="26" t="s">
        <v>2681</v>
      </c>
      <c r="D49" s="26">
        <v>320</v>
      </c>
      <c r="E49" s="12" t="s">
        <v>1163</v>
      </c>
      <c r="F49" s="26" t="s">
        <v>1164</v>
      </c>
      <c r="G49" s="26" t="s">
        <v>1165</v>
      </c>
      <c r="H49" s="26" t="s">
        <v>1166</v>
      </c>
      <c r="I49" s="26">
        <v>37</v>
      </c>
      <c r="J49" s="26" t="s">
        <v>2682</v>
      </c>
      <c r="K49" s="26">
        <v>49</v>
      </c>
      <c r="M49" s="26" t="s">
        <v>1193</v>
      </c>
      <c r="N49" s="12" t="s">
        <v>1166</v>
      </c>
      <c r="O49" s="12" t="s">
        <v>2682</v>
      </c>
      <c r="P49" s="12">
        <v>37</v>
      </c>
      <c r="Q49" s="12">
        <v>49</v>
      </c>
      <c r="R49" s="12" t="s">
        <v>1923</v>
      </c>
      <c r="S49" s="12" t="s">
        <v>2478</v>
      </c>
      <c r="T49" s="12" t="s">
        <v>2690</v>
      </c>
      <c r="U49" s="12" t="s">
        <v>2684</v>
      </c>
      <c r="V49" s="12" t="s">
        <v>697</v>
      </c>
      <c r="X49" s="20" t="s">
        <v>535</v>
      </c>
      <c r="Z49" s="12" t="s">
        <v>920</v>
      </c>
      <c r="AA49" s="12">
        <v>20110210</v>
      </c>
      <c r="AB49" s="12" t="s">
        <v>536</v>
      </c>
      <c r="AC49" s="12" t="s">
        <v>733</v>
      </c>
      <c r="AE49" s="12">
        <v>8.03</v>
      </c>
    </row>
    <row r="50" spans="1:31" ht="181.5">
      <c r="A50" s="26">
        <v>1049</v>
      </c>
      <c r="B50" s="26">
        <v>11141300023</v>
      </c>
      <c r="C50" s="26" t="s">
        <v>2681</v>
      </c>
      <c r="D50" s="26">
        <v>319</v>
      </c>
      <c r="E50" s="12" t="s">
        <v>1163</v>
      </c>
      <c r="F50" s="26" t="s">
        <v>1164</v>
      </c>
      <c r="G50" s="26" t="s">
        <v>1165</v>
      </c>
      <c r="H50" s="26" t="s">
        <v>1166</v>
      </c>
      <c r="I50" s="26">
        <v>56</v>
      </c>
      <c r="J50" s="26" t="s">
        <v>2691</v>
      </c>
      <c r="K50" s="26">
        <v>44</v>
      </c>
      <c r="M50" s="26" t="s">
        <v>1151</v>
      </c>
      <c r="N50" s="12" t="s">
        <v>1166</v>
      </c>
      <c r="O50" s="12" t="s">
        <v>2691</v>
      </c>
      <c r="P50" s="12">
        <v>56</v>
      </c>
      <c r="Q50" s="12">
        <v>44</v>
      </c>
      <c r="R50" s="12" t="s">
        <v>2459</v>
      </c>
      <c r="S50" s="12" t="s">
        <v>2460</v>
      </c>
      <c r="T50" s="12" t="s">
        <v>2692</v>
      </c>
      <c r="U50" s="12" t="s">
        <v>2687</v>
      </c>
      <c r="V50" s="12" t="s">
        <v>697</v>
      </c>
      <c r="W50" s="12" t="s">
        <v>609</v>
      </c>
      <c r="X50" s="12" t="s">
        <v>629</v>
      </c>
      <c r="Z50" s="12" t="s">
        <v>920</v>
      </c>
      <c r="AA50" s="12">
        <v>20110120</v>
      </c>
      <c r="AB50" s="12" t="s">
        <v>628</v>
      </c>
      <c r="AC50" s="12" t="s">
        <v>733</v>
      </c>
      <c r="AE50" s="12">
        <v>8.01</v>
      </c>
    </row>
    <row r="51" spans="1:31" ht="181.5">
      <c r="A51" s="26">
        <v>1050</v>
      </c>
      <c r="B51" s="26">
        <v>11141200023</v>
      </c>
      <c r="C51" s="26" t="s">
        <v>2681</v>
      </c>
      <c r="D51" s="26">
        <v>318</v>
      </c>
      <c r="E51" s="12" t="s">
        <v>1163</v>
      </c>
      <c r="F51" s="26" t="s">
        <v>1164</v>
      </c>
      <c r="G51" s="26" t="s">
        <v>1165</v>
      </c>
      <c r="H51" s="26" t="s">
        <v>1166</v>
      </c>
      <c r="I51" s="26">
        <v>37</v>
      </c>
      <c r="J51" s="26" t="s">
        <v>2682</v>
      </c>
      <c r="K51" s="26">
        <v>43</v>
      </c>
      <c r="M51" s="26" t="s">
        <v>1193</v>
      </c>
      <c r="N51" s="12" t="s">
        <v>1166</v>
      </c>
      <c r="O51" s="12" t="s">
        <v>2682</v>
      </c>
      <c r="P51" s="12">
        <v>37</v>
      </c>
      <c r="Q51" s="12">
        <v>43</v>
      </c>
      <c r="R51" s="12" t="s">
        <v>2459</v>
      </c>
      <c r="S51" s="12" t="s">
        <v>2460</v>
      </c>
      <c r="T51" s="12" t="s">
        <v>2693</v>
      </c>
      <c r="U51" s="12" t="s">
        <v>2694</v>
      </c>
      <c r="V51" s="12" t="s">
        <v>697</v>
      </c>
      <c r="X51" s="12" t="s">
        <v>629</v>
      </c>
      <c r="Z51" s="12" t="s">
        <v>920</v>
      </c>
      <c r="AA51" s="12">
        <v>20110120</v>
      </c>
      <c r="AB51" s="12" t="s">
        <v>628</v>
      </c>
      <c r="AC51" s="12" t="s">
        <v>733</v>
      </c>
      <c r="AE51" s="12">
        <v>8.01</v>
      </c>
    </row>
    <row r="52" spans="1:31" ht="181.5">
      <c r="A52" s="26">
        <v>1051</v>
      </c>
      <c r="B52" s="26">
        <v>11141100023</v>
      </c>
      <c r="C52" s="26" t="s">
        <v>2681</v>
      </c>
      <c r="D52" s="26">
        <v>317</v>
      </c>
      <c r="E52" s="12" t="s">
        <v>1163</v>
      </c>
      <c r="F52" s="26" t="s">
        <v>1164</v>
      </c>
      <c r="G52" s="26" t="s">
        <v>1165</v>
      </c>
      <c r="H52" s="26" t="s">
        <v>1166</v>
      </c>
      <c r="I52" s="26">
        <v>53</v>
      </c>
      <c r="J52" s="26" t="s">
        <v>2695</v>
      </c>
      <c r="K52" s="26">
        <v>46</v>
      </c>
      <c r="M52" s="26" t="s">
        <v>1151</v>
      </c>
      <c r="N52" s="12" t="s">
        <v>1166</v>
      </c>
      <c r="O52" s="12" t="s">
        <v>2695</v>
      </c>
      <c r="P52" s="12">
        <v>53</v>
      </c>
      <c r="Q52" s="12">
        <v>46</v>
      </c>
      <c r="R52" s="12" t="s">
        <v>2459</v>
      </c>
      <c r="S52" s="12" t="s">
        <v>2460</v>
      </c>
      <c r="T52" s="12" t="s">
        <v>2696</v>
      </c>
      <c r="U52" s="12" t="s">
        <v>2697</v>
      </c>
      <c r="V52" s="12" t="s">
        <v>697</v>
      </c>
      <c r="X52" s="12" t="s">
        <v>629</v>
      </c>
      <c r="Z52" s="12" t="s">
        <v>920</v>
      </c>
      <c r="AA52" s="12">
        <v>20110120</v>
      </c>
      <c r="AB52" s="12" t="s">
        <v>628</v>
      </c>
      <c r="AC52" s="12" t="s">
        <v>733</v>
      </c>
      <c r="AE52" s="12">
        <v>8.01</v>
      </c>
    </row>
    <row r="53" spans="1:31" ht="198">
      <c r="A53" s="26">
        <v>1052</v>
      </c>
      <c r="B53" s="26">
        <v>11141000023</v>
      </c>
      <c r="C53" s="26" t="s">
        <v>2681</v>
      </c>
      <c r="D53" s="26">
        <v>316</v>
      </c>
      <c r="E53" s="12" t="s">
        <v>1163</v>
      </c>
      <c r="F53" s="26" t="s">
        <v>1164</v>
      </c>
      <c r="G53" s="26" t="s">
        <v>1165</v>
      </c>
      <c r="H53" s="26" t="s">
        <v>1166</v>
      </c>
      <c r="I53" s="26">
        <v>37</v>
      </c>
      <c r="J53" s="26" t="s">
        <v>2682</v>
      </c>
      <c r="K53" s="26">
        <v>29</v>
      </c>
      <c r="M53" s="26" t="s">
        <v>1193</v>
      </c>
      <c r="N53" s="12" t="s">
        <v>1166</v>
      </c>
      <c r="O53" s="12" t="s">
        <v>2682</v>
      </c>
      <c r="P53" s="12">
        <v>37</v>
      </c>
      <c r="Q53" s="12">
        <v>29</v>
      </c>
      <c r="R53" s="12" t="s">
        <v>2461</v>
      </c>
      <c r="S53" s="12" t="s">
        <v>2477</v>
      </c>
      <c r="T53" s="12" t="s">
        <v>2698</v>
      </c>
      <c r="U53" s="12" t="s">
        <v>2694</v>
      </c>
      <c r="V53" s="12" t="s">
        <v>1046</v>
      </c>
      <c r="W53" s="12" t="s">
        <v>595</v>
      </c>
      <c r="X53" s="12" t="s">
        <v>640</v>
      </c>
      <c r="Z53" s="12" t="s">
        <v>920</v>
      </c>
      <c r="AA53" s="12">
        <v>20110120</v>
      </c>
      <c r="AB53" s="12" t="s">
        <v>641</v>
      </c>
      <c r="AC53" s="12" t="s">
        <v>733</v>
      </c>
      <c r="AE53" s="12">
        <v>8.01</v>
      </c>
    </row>
    <row r="54" spans="1:31" ht="181.5">
      <c r="A54" s="26">
        <v>1053</v>
      </c>
      <c r="B54" s="26">
        <v>11140900023</v>
      </c>
      <c r="C54" s="26" t="s">
        <v>2681</v>
      </c>
      <c r="D54" s="26">
        <v>315</v>
      </c>
      <c r="E54" s="12" t="s">
        <v>1163</v>
      </c>
      <c r="F54" s="26" t="s">
        <v>1164</v>
      </c>
      <c r="G54" s="26" t="s">
        <v>1165</v>
      </c>
      <c r="H54" s="26" t="s">
        <v>1166</v>
      </c>
      <c r="I54" s="26">
        <v>37</v>
      </c>
      <c r="J54" s="26" t="s">
        <v>2682</v>
      </c>
      <c r="K54" s="26">
        <v>25</v>
      </c>
      <c r="M54" s="26" t="s">
        <v>1193</v>
      </c>
      <c r="N54" s="12" t="s">
        <v>1166</v>
      </c>
      <c r="O54" s="12" t="s">
        <v>2682</v>
      </c>
      <c r="P54" s="12">
        <v>37</v>
      </c>
      <c r="Q54" s="12">
        <v>25</v>
      </c>
      <c r="R54" s="12" t="s">
        <v>1923</v>
      </c>
      <c r="S54" s="12" t="s">
        <v>2479</v>
      </c>
      <c r="T54" s="13" t="s">
        <v>2699</v>
      </c>
      <c r="U54" s="12" t="s">
        <v>2684</v>
      </c>
      <c r="V54" s="12" t="s">
        <v>1062</v>
      </c>
      <c r="W54" s="12" t="s">
        <v>601</v>
      </c>
      <c r="X54" s="12" t="s">
        <v>638</v>
      </c>
      <c r="Z54" s="12" t="s">
        <v>920</v>
      </c>
      <c r="AA54" s="12">
        <v>20110120</v>
      </c>
      <c r="AB54" s="12" t="s">
        <v>639</v>
      </c>
      <c r="AC54" s="12" t="s">
        <v>733</v>
      </c>
      <c r="AE54" s="12" t="s">
        <v>1122</v>
      </c>
    </row>
    <row r="55" spans="1:31" ht="127.5">
      <c r="A55" s="26">
        <v>1054</v>
      </c>
      <c r="B55" s="26">
        <v>11140800023</v>
      </c>
      <c r="C55" s="26" t="s">
        <v>2681</v>
      </c>
      <c r="D55" s="26">
        <v>314</v>
      </c>
      <c r="E55" s="12" t="s">
        <v>1163</v>
      </c>
      <c r="F55" s="26" t="s">
        <v>1164</v>
      </c>
      <c r="G55" s="26" t="s">
        <v>1165</v>
      </c>
      <c r="H55" s="26" t="s">
        <v>1166</v>
      </c>
      <c r="I55" s="26">
        <v>57</v>
      </c>
      <c r="J55" s="26" t="s">
        <v>1659</v>
      </c>
      <c r="K55" s="26">
        <v>1</v>
      </c>
      <c r="M55" s="26" t="s">
        <v>1151</v>
      </c>
      <c r="N55" s="12" t="s">
        <v>1166</v>
      </c>
      <c r="O55" s="12" t="s">
        <v>1659</v>
      </c>
      <c r="P55" s="12">
        <v>57</v>
      </c>
      <c r="Q55" s="12">
        <v>1</v>
      </c>
      <c r="R55" s="12" t="s">
        <v>1923</v>
      </c>
      <c r="S55" s="12" t="s">
        <v>2480</v>
      </c>
      <c r="T55" s="12" t="s">
        <v>2700</v>
      </c>
      <c r="U55" s="12" t="s">
        <v>2701</v>
      </c>
      <c r="V55" s="12" t="s">
        <v>702</v>
      </c>
      <c r="W55" s="12" t="s">
        <v>665</v>
      </c>
      <c r="X55" s="20" t="s">
        <v>535</v>
      </c>
      <c r="Z55" s="12" t="s">
        <v>920</v>
      </c>
      <c r="AA55" s="12">
        <v>20110210</v>
      </c>
      <c r="AB55" s="12" t="s">
        <v>537</v>
      </c>
      <c r="AC55" s="12" t="s">
        <v>733</v>
      </c>
      <c r="AE55" s="12" t="s">
        <v>1316</v>
      </c>
    </row>
    <row r="56" spans="1:31" ht="214.5">
      <c r="A56" s="26">
        <v>1055</v>
      </c>
      <c r="B56" s="26">
        <v>11140700023</v>
      </c>
      <c r="C56" s="26" t="s">
        <v>2681</v>
      </c>
      <c r="D56" s="26">
        <v>313</v>
      </c>
      <c r="E56" s="12" t="s">
        <v>1163</v>
      </c>
      <c r="F56" s="26" t="s">
        <v>1164</v>
      </c>
      <c r="G56" s="26" t="s">
        <v>1165</v>
      </c>
      <c r="H56" s="26" t="s">
        <v>1166</v>
      </c>
      <c r="I56" s="26">
        <v>82</v>
      </c>
      <c r="J56" s="26" t="s">
        <v>2702</v>
      </c>
      <c r="K56" s="26">
        <v>35</v>
      </c>
      <c r="M56" s="26" t="s">
        <v>1151</v>
      </c>
      <c r="N56" s="12" t="s">
        <v>1166</v>
      </c>
      <c r="O56" s="12" t="s">
        <v>2702</v>
      </c>
      <c r="P56" s="12">
        <v>82</v>
      </c>
      <c r="Q56" s="12">
        <v>35</v>
      </c>
      <c r="R56" s="12" t="s">
        <v>1923</v>
      </c>
      <c r="S56" s="12" t="s">
        <v>2481</v>
      </c>
      <c r="T56" s="12" t="s">
        <v>2607</v>
      </c>
      <c r="U56" s="12" t="s">
        <v>2146</v>
      </c>
      <c r="V56" s="12" t="s">
        <v>702</v>
      </c>
      <c r="W56" s="12" t="s">
        <v>624</v>
      </c>
      <c r="X56" s="12" t="s">
        <v>647</v>
      </c>
      <c r="Z56" s="12" t="s">
        <v>920</v>
      </c>
      <c r="AA56" s="12">
        <v>20110120</v>
      </c>
      <c r="AB56" s="12" t="s">
        <v>646</v>
      </c>
      <c r="AC56" s="12" t="s">
        <v>733</v>
      </c>
      <c r="AE56" s="12">
        <v>8.01</v>
      </c>
    </row>
    <row r="57" spans="1:31" ht="66">
      <c r="A57" s="26">
        <v>1056</v>
      </c>
      <c r="B57" s="26">
        <v>11140600023</v>
      </c>
      <c r="C57" s="26" t="s">
        <v>2681</v>
      </c>
      <c r="D57" s="26">
        <v>312</v>
      </c>
      <c r="E57" s="12" t="s">
        <v>1163</v>
      </c>
      <c r="F57" s="26" t="s">
        <v>1164</v>
      </c>
      <c r="G57" s="26" t="s">
        <v>1165</v>
      </c>
      <c r="H57" s="26" t="s">
        <v>1113</v>
      </c>
      <c r="I57" s="26">
        <v>81</v>
      </c>
      <c r="J57" s="26" t="s">
        <v>2702</v>
      </c>
      <c r="K57" s="26">
        <v>59</v>
      </c>
      <c r="M57" s="26" t="s">
        <v>1151</v>
      </c>
      <c r="N57" s="12" t="s">
        <v>1113</v>
      </c>
      <c r="O57" s="12" t="s">
        <v>2702</v>
      </c>
      <c r="P57" s="12">
        <v>81</v>
      </c>
      <c r="Q57" s="12">
        <v>59</v>
      </c>
      <c r="R57" s="12" t="s">
        <v>2457</v>
      </c>
      <c r="S57" s="12" t="s">
        <v>2458</v>
      </c>
      <c r="T57" s="12" t="s">
        <v>2147</v>
      </c>
      <c r="U57" s="12" t="s">
        <v>2148</v>
      </c>
      <c r="V57" s="12" t="s">
        <v>756</v>
      </c>
      <c r="W57" s="12" t="s">
        <v>757</v>
      </c>
      <c r="Z57" s="12" t="s">
        <v>920</v>
      </c>
      <c r="AA57" s="12">
        <v>20110120</v>
      </c>
      <c r="AB57" s="12" t="s">
        <v>637</v>
      </c>
      <c r="AC57" s="12" t="s">
        <v>733</v>
      </c>
      <c r="AE57" s="12" t="s">
        <v>1122</v>
      </c>
    </row>
    <row r="58" spans="1:31" ht="82.5">
      <c r="A58" s="26">
        <v>1057</v>
      </c>
      <c r="B58" s="26">
        <v>11140500023</v>
      </c>
      <c r="C58" s="26" t="s">
        <v>2681</v>
      </c>
      <c r="D58" s="26">
        <v>311</v>
      </c>
      <c r="E58" s="12" t="s">
        <v>1163</v>
      </c>
      <c r="F58" s="26" t="s">
        <v>1164</v>
      </c>
      <c r="G58" s="26" t="s">
        <v>1165</v>
      </c>
      <c r="H58" s="26" t="s">
        <v>1113</v>
      </c>
      <c r="I58" s="26">
        <v>81</v>
      </c>
      <c r="J58" s="26" t="s">
        <v>1626</v>
      </c>
      <c r="K58" s="26">
        <v>35</v>
      </c>
      <c r="M58" s="26" t="s">
        <v>1151</v>
      </c>
      <c r="N58" s="12" t="s">
        <v>1113</v>
      </c>
      <c r="O58" s="12" t="s">
        <v>1626</v>
      </c>
      <c r="P58" s="12">
        <v>81</v>
      </c>
      <c r="Q58" s="12">
        <v>35</v>
      </c>
      <c r="R58" s="12" t="s">
        <v>2457</v>
      </c>
      <c r="S58" s="12" t="s">
        <v>2458</v>
      </c>
      <c r="T58" s="12" t="s">
        <v>1586</v>
      </c>
      <c r="U58" s="12" t="s">
        <v>2149</v>
      </c>
      <c r="V58" s="12" t="s">
        <v>1399</v>
      </c>
      <c r="Z58" s="12" t="s">
        <v>920</v>
      </c>
      <c r="AA58" s="12">
        <v>20110120</v>
      </c>
      <c r="AB58" s="12" t="s">
        <v>637</v>
      </c>
      <c r="AC58" s="12" t="s">
        <v>733</v>
      </c>
      <c r="AE58" s="12">
        <v>8.01</v>
      </c>
    </row>
    <row r="59" spans="1:31" ht="66">
      <c r="A59" s="26">
        <v>1058</v>
      </c>
      <c r="B59" s="26">
        <v>11140400023</v>
      </c>
      <c r="C59" s="26" t="s">
        <v>2681</v>
      </c>
      <c r="D59" s="26">
        <v>310</v>
      </c>
      <c r="E59" s="12" t="s">
        <v>1163</v>
      </c>
      <c r="F59" s="26" t="s">
        <v>1164</v>
      </c>
      <c r="G59" s="26" t="s">
        <v>1165</v>
      </c>
      <c r="H59" s="26" t="s">
        <v>1113</v>
      </c>
      <c r="I59" s="26">
        <v>81</v>
      </c>
      <c r="J59" s="26" t="s">
        <v>1626</v>
      </c>
      <c r="K59" s="26">
        <v>20</v>
      </c>
      <c r="M59" s="26" t="s">
        <v>1151</v>
      </c>
      <c r="N59" s="12" t="s">
        <v>1113</v>
      </c>
      <c r="O59" s="12" t="s">
        <v>1626</v>
      </c>
      <c r="P59" s="12">
        <v>81</v>
      </c>
      <c r="Q59" s="12">
        <v>20</v>
      </c>
      <c r="R59" s="12" t="s">
        <v>2457</v>
      </c>
      <c r="S59" s="12" t="s">
        <v>2458</v>
      </c>
      <c r="T59" s="12" t="s">
        <v>2150</v>
      </c>
      <c r="U59" s="12" t="s">
        <v>2151</v>
      </c>
      <c r="V59" s="12" t="s">
        <v>756</v>
      </c>
      <c r="W59" s="12" t="s">
        <v>757</v>
      </c>
      <c r="Z59" s="12" t="s">
        <v>920</v>
      </c>
      <c r="AA59" s="12">
        <v>20110120</v>
      </c>
      <c r="AB59" s="12" t="s">
        <v>637</v>
      </c>
      <c r="AC59" s="12" t="s">
        <v>733</v>
      </c>
      <c r="AE59" s="12" t="s">
        <v>1122</v>
      </c>
    </row>
    <row r="60" spans="1:31" ht="127.5">
      <c r="A60" s="26">
        <v>1059</v>
      </c>
      <c r="B60" s="26">
        <v>11140300023</v>
      </c>
      <c r="C60" s="26" t="s">
        <v>2681</v>
      </c>
      <c r="D60" s="26">
        <v>309</v>
      </c>
      <c r="E60" s="12" t="s">
        <v>1163</v>
      </c>
      <c r="F60" s="26" t="s">
        <v>1164</v>
      </c>
      <c r="G60" s="26" t="s">
        <v>1165</v>
      </c>
      <c r="H60" s="26" t="s">
        <v>1166</v>
      </c>
      <c r="I60" s="26">
        <v>262</v>
      </c>
      <c r="J60" s="26" t="s">
        <v>1015</v>
      </c>
      <c r="K60" s="26">
        <v>5</v>
      </c>
      <c r="M60" s="26" t="s">
        <v>1193</v>
      </c>
      <c r="N60" s="12" t="s">
        <v>1166</v>
      </c>
      <c r="O60" s="12" t="s">
        <v>1015</v>
      </c>
      <c r="P60" s="12">
        <v>262</v>
      </c>
      <c r="Q60" s="12">
        <v>5</v>
      </c>
      <c r="R60" s="12" t="s">
        <v>1923</v>
      </c>
      <c r="S60" s="12" t="s">
        <v>2482</v>
      </c>
      <c r="T60" s="12" t="s">
        <v>2152</v>
      </c>
      <c r="U60" s="12" t="s">
        <v>2701</v>
      </c>
      <c r="V60" s="12" t="s">
        <v>702</v>
      </c>
      <c r="W60" s="12" t="s">
        <v>665</v>
      </c>
      <c r="X60" s="20" t="s">
        <v>535</v>
      </c>
      <c r="Z60" s="12" t="s">
        <v>920</v>
      </c>
      <c r="AA60" s="12">
        <v>20110210</v>
      </c>
      <c r="AB60" s="12" t="s">
        <v>537</v>
      </c>
      <c r="AC60" s="12" t="s">
        <v>733</v>
      </c>
      <c r="AE60" s="12" t="s">
        <v>1316</v>
      </c>
    </row>
    <row r="61" spans="1:31" ht="214.5">
      <c r="A61" s="26">
        <v>1060</v>
      </c>
      <c r="B61" s="26">
        <v>11140200023</v>
      </c>
      <c r="C61" s="26" t="s">
        <v>2681</v>
      </c>
      <c r="D61" s="26">
        <v>308</v>
      </c>
      <c r="E61" s="12" t="s">
        <v>1163</v>
      </c>
      <c r="F61" s="26" t="s">
        <v>1164</v>
      </c>
      <c r="G61" s="26" t="s">
        <v>1165</v>
      </c>
      <c r="H61" s="26" t="s">
        <v>1113</v>
      </c>
      <c r="I61" s="26">
        <v>264</v>
      </c>
      <c r="J61" s="26" t="s">
        <v>2153</v>
      </c>
      <c r="K61" s="26">
        <v>12</v>
      </c>
      <c r="M61" s="26" t="s">
        <v>1151</v>
      </c>
      <c r="N61" s="12" t="s">
        <v>1113</v>
      </c>
      <c r="O61" s="12" t="s">
        <v>2153</v>
      </c>
      <c r="P61" s="12">
        <v>264</v>
      </c>
      <c r="Q61" s="12">
        <v>12</v>
      </c>
      <c r="R61" s="12" t="s">
        <v>1923</v>
      </c>
      <c r="S61" s="12" t="s">
        <v>2482</v>
      </c>
      <c r="T61" s="12" t="s">
        <v>2154</v>
      </c>
      <c r="U61" s="12" t="s">
        <v>650</v>
      </c>
      <c r="V61" s="12" t="s">
        <v>697</v>
      </c>
      <c r="X61" s="12" t="s">
        <v>647</v>
      </c>
      <c r="Z61" s="12" t="s">
        <v>920</v>
      </c>
      <c r="AA61" s="12">
        <v>20110120</v>
      </c>
      <c r="AB61" s="12" t="s">
        <v>646</v>
      </c>
      <c r="AC61" s="12" t="s">
        <v>733</v>
      </c>
      <c r="AE61" s="12">
        <v>8.01</v>
      </c>
    </row>
    <row r="62" spans="1:31" ht="181.5">
      <c r="A62" s="26">
        <v>1061</v>
      </c>
      <c r="B62" s="26">
        <v>11140100023</v>
      </c>
      <c r="C62" s="26" t="s">
        <v>2681</v>
      </c>
      <c r="D62" s="26">
        <v>307</v>
      </c>
      <c r="E62" s="12" t="s">
        <v>1163</v>
      </c>
      <c r="F62" s="26" t="s">
        <v>1164</v>
      </c>
      <c r="G62" s="26" t="s">
        <v>1165</v>
      </c>
      <c r="H62" s="26" t="s">
        <v>1166</v>
      </c>
      <c r="I62" s="26">
        <v>263</v>
      </c>
      <c r="J62" s="26" t="s">
        <v>2155</v>
      </c>
      <c r="K62" s="26">
        <v>55</v>
      </c>
      <c r="M62" s="26" t="s">
        <v>1193</v>
      </c>
      <c r="N62" s="12" t="s">
        <v>1166</v>
      </c>
      <c r="O62" s="12" t="s">
        <v>2155</v>
      </c>
      <c r="P62" s="12">
        <v>263</v>
      </c>
      <c r="Q62" s="12">
        <v>55</v>
      </c>
      <c r="R62" s="12" t="s">
        <v>1923</v>
      </c>
      <c r="S62" s="12" t="s">
        <v>2482</v>
      </c>
      <c r="T62" s="12" t="s">
        <v>2156</v>
      </c>
      <c r="U62" s="12" t="s">
        <v>2157</v>
      </c>
      <c r="V62" s="12" t="s">
        <v>702</v>
      </c>
      <c r="W62" s="12" t="s">
        <v>625</v>
      </c>
      <c r="X62" s="12" t="s">
        <v>645</v>
      </c>
      <c r="Z62" s="12" t="s">
        <v>920</v>
      </c>
      <c r="AA62" s="12">
        <v>20110120</v>
      </c>
      <c r="AB62" s="12" t="s">
        <v>644</v>
      </c>
      <c r="AC62" s="12" t="s">
        <v>733</v>
      </c>
      <c r="AE62" s="12">
        <v>8.01</v>
      </c>
    </row>
    <row r="63" spans="1:31" ht="33">
      <c r="A63" s="26">
        <v>1062</v>
      </c>
      <c r="B63" s="26">
        <v>11140000023</v>
      </c>
      <c r="C63" s="26" t="s">
        <v>2681</v>
      </c>
      <c r="D63" s="26">
        <v>306</v>
      </c>
      <c r="E63" s="12" t="s">
        <v>1163</v>
      </c>
      <c r="F63" s="26" t="s">
        <v>1164</v>
      </c>
      <c r="G63" s="26" t="s">
        <v>1165</v>
      </c>
      <c r="H63" s="26" t="s">
        <v>1113</v>
      </c>
      <c r="I63" s="26">
        <v>263</v>
      </c>
      <c r="J63" s="26" t="s">
        <v>2155</v>
      </c>
      <c r="K63" s="26">
        <v>53</v>
      </c>
      <c r="M63" s="26" t="s">
        <v>1151</v>
      </c>
      <c r="N63" s="12" t="s">
        <v>1113</v>
      </c>
      <c r="O63" s="12" t="s">
        <v>2155</v>
      </c>
      <c r="P63" s="12">
        <v>263</v>
      </c>
      <c r="Q63" s="12">
        <v>53</v>
      </c>
      <c r="R63" s="12" t="s">
        <v>2457</v>
      </c>
      <c r="S63" s="12" t="s">
        <v>2458</v>
      </c>
      <c r="T63" s="12" t="s">
        <v>2158</v>
      </c>
      <c r="U63" s="12" t="s">
        <v>2159</v>
      </c>
      <c r="V63" s="12" t="s">
        <v>758</v>
      </c>
      <c r="Z63" s="12" t="s">
        <v>920</v>
      </c>
      <c r="AA63" s="12">
        <v>20110120</v>
      </c>
      <c r="AB63" s="12" t="s">
        <v>637</v>
      </c>
      <c r="AC63" s="12" t="s">
        <v>733</v>
      </c>
      <c r="AE63" s="12">
        <v>8.01</v>
      </c>
    </row>
    <row r="64" spans="1:31" ht="33">
      <c r="A64" s="26">
        <v>1063</v>
      </c>
      <c r="B64" s="26">
        <v>11139900023</v>
      </c>
      <c r="C64" s="26" t="s">
        <v>2681</v>
      </c>
      <c r="D64" s="26">
        <v>305</v>
      </c>
      <c r="E64" s="12" t="s">
        <v>1163</v>
      </c>
      <c r="F64" s="26" t="s">
        <v>1164</v>
      </c>
      <c r="G64" s="26" t="s">
        <v>1165</v>
      </c>
      <c r="H64" s="26" t="s">
        <v>1113</v>
      </c>
      <c r="I64" s="26">
        <v>262</v>
      </c>
      <c r="J64" s="26" t="s">
        <v>1012</v>
      </c>
      <c r="K64" s="26">
        <v>21</v>
      </c>
      <c r="M64" s="26" t="s">
        <v>1151</v>
      </c>
      <c r="N64" s="12" t="s">
        <v>1113</v>
      </c>
      <c r="O64" s="12" t="s">
        <v>1012</v>
      </c>
      <c r="P64" s="12">
        <v>262</v>
      </c>
      <c r="Q64" s="12">
        <v>21</v>
      </c>
      <c r="R64" s="12" t="s">
        <v>2457</v>
      </c>
      <c r="S64" s="12" t="s">
        <v>2458</v>
      </c>
      <c r="T64" s="12" t="s">
        <v>2158</v>
      </c>
      <c r="U64" s="12" t="s">
        <v>2160</v>
      </c>
      <c r="V64" s="12" t="s">
        <v>758</v>
      </c>
      <c r="Z64" s="12" t="s">
        <v>920</v>
      </c>
      <c r="AA64" s="12">
        <v>20110120</v>
      </c>
      <c r="AB64" s="12" t="s">
        <v>637</v>
      </c>
      <c r="AC64" s="12" t="s">
        <v>733</v>
      </c>
      <c r="AE64" s="12">
        <v>8.01</v>
      </c>
    </row>
    <row r="65" spans="1:31" ht="49.5">
      <c r="A65" s="26">
        <v>1064</v>
      </c>
      <c r="B65" s="26">
        <v>11139800023</v>
      </c>
      <c r="C65" s="26" t="s">
        <v>2681</v>
      </c>
      <c r="D65" s="26">
        <v>304</v>
      </c>
      <c r="E65" s="12" t="s">
        <v>1163</v>
      </c>
      <c r="F65" s="26" t="s">
        <v>1164</v>
      </c>
      <c r="G65" s="26" t="s">
        <v>1165</v>
      </c>
      <c r="H65" s="26" t="s">
        <v>1113</v>
      </c>
      <c r="I65" s="26">
        <v>262</v>
      </c>
      <c r="J65" s="26" t="s">
        <v>2161</v>
      </c>
      <c r="K65" s="26">
        <v>60</v>
      </c>
      <c r="M65" s="26" t="s">
        <v>1151</v>
      </c>
      <c r="N65" s="12" t="s">
        <v>1113</v>
      </c>
      <c r="O65" s="12" t="s">
        <v>2161</v>
      </c>
      <c r="P65" s="12">
        <v>262</v>
      </c>
      <c r="Q65" s="12">
        <v>60</v>
      </c>
      <c r="R65" s="12" t="s">
        <v>2457</v>
      </c>
      <c r="S65" s="12" t="s">
        <v>2458</v>
      </c>
      <c r="T65" s="12" t="s">
        <v>2162</v>
      </c>
      <c r="U65" s="12" t="s">
        <v>2701</v>
      </c>
      <c r="V65" s="12" t="s">
        <v>747</v>
      </c>
      <c r="W65" s="12" t="s">
        <v>654</v>
      </c>
      <c r="Z65" s="12" t="s">
        <v>920</v>
      </c>
      <c r="AA65" s="12">
        <v>20110120</v>
      </c>
      <c r="AB65" s="12" t="s">
        <v>637</v>
      </c>
      <c r="AC65" s="12" t="s">
        <v>733</v>
      </c>
      <c r="AE65" s="12">
        <v>8.01</v>
      </c>
    </row>
    <row r="66" spans="1:31" ht="33">
      <c r="A66" s="26">
        <v>1065</v>
      </c>
      <c r="B66" s="26">
        <v>11139700023</v>
      </c>
      <c r="C66" s="26" t="s">
        <v>2681</v>
      </c>
      <c r="D66" s="26">
        <v>303</v>
      </c>
      <c r="E66" s="12" t="s">
        <v>1163</v>
      </c>
      <c r="F66" s="26" t="s">
        <v>1164</v>
      </c>
      <c r="G66" s="26" t="s">
        <v>1165</v>
      </c>
      <c r="H66" s="26" t="s">
        <v>1113</v>
      </c>
      <c r="I66" s="26">
        <v>262</v>
      </c>
      <c r="J66" s="26" t="s">
        <v>2161</v>
      </c>
      <c r="K66" s="26">
        <v>45</v>
      </c>
      <c r="M66" s="26" t="s">
        <v>1151</v>
      </c>
      <c r="N66" s="12" t="s">
        <v>1113</v>
      </c>
      <c r="O66" s="12" t="s">
        <v>2161</v>
      </c>
      <c r="P66" s="12">
        <v>262</v>
      </c>
      <c r="Q66" s="12">
        <v>45</v>
      </c>
      <c r="R66" s="12" t="s">
        <v>2457</v>
      </c>
      <c r="S66" s="12" t="s">
        <v>2458</v>
      </c>
      <c r="T66" s="12" t="s">
        <v>1586</v>
      </c>
      <c r="U66" s="12" t="s">
        <v>2163</v>
      </c>
      <c r="V66" s="12" t="s">
        <v>754</v>
      </c>
      <c r="Z66" s="12" t="s">
        <v>920</v>
      </c>
      <c r="AA66" s="12">
        <v>20110120</v>
      </c>
      <c r="AB66" s="12" t="s">
        <v>637</v>
      </c>
      <c r="AC66" s="12" t="s">
        <v>733</v>
      </c>
      <c r="AE66" s="12">
        <v>8.01</v>
      </c>
    </row>
    <row r="67" spans="1:31" ht="33">
      <c r="A67" s="26">
        <v>1066</v>
      </c>
      <c r="B67" s="26">
        <v>11139600023</v>
      </c>
      <c r="C67" s="26" t="s">
        <v>2681</v>
      </c>
      <c r="D67" s="26">
        <v>302</v>
      </c>
      <c r="E67" s="12" t="s">
        <v>1163</v>
      </c>
      <c r="F67" s="26" t="s">
        <v>1164</v>
      </c>
      <c r="G67" s="26" t="s">
        <v>1165</v>
      </c>
      <c r="H67" s="26" t="s">
        <v>1113</v>
      </c>
      <c r="I67" s="26">
        <v>262</v>
      </c>
      <c r="J67" s="26" t="s">
        <v>2164</v>
      </c>
      <c r="K67" s="26">
        <v>42</v>
      </c>
      <c r="M67" s="26" t="s">
        <v>1151</v>
      </c>
      <c r="N67" s="12" t="s">
        <v>1113</v>
      </c>
      <c r="O67" s="12" t="s">
        <v>2164</v>
      </c>
      <c r="P67" s="12">
        <v>262</v>
      </c>
      <c r="Q67" s="12">
        <v>42</v>
      </c>
      <c r="R67" s="12" t="s">
        <v>2457</v>
      </c>
      <c r="S67" s="12" t="s">
        <v>2458</v>
      </c>
      <c r="T67" s="12" t="s">
        <v>2165</v>
      </c>
      <c r="U67" s="12" t="s">
        <v>2166</v>
      </c>
      <c r="V67" s="12" t="s">
        <v>754</v>
      </c>
      <c r="Z67" s="12" t="s">
        <v>920</v>
      </c>
      <c r="AA67" s="12">
        <v>20110120</v>
      </c>
      <c r="AB67" s="12" t="s">
        <v>637</v>
      </c>
      <c r="AC67" s="12" t="s">
        <v>733</v>
      </c>
      <c r="AE67" s="12">
        <v>8.01</v>
      </c>
    </row>
    <row r="68" spans="1:31" ht="132">
      <c r="A68" s="26">
        <v>1067</v>
      </c>
      <c r="B68" s="26">
        <v>11139500023</v>
      </c>
      <c r="C68" s="26" t="s">
        <v>2681</v>
      </c>
      <c r="D68" s="26">
        <v>301</v>
      </c>
      <c r="E68" s="12" t="s">
        <v>1163</v>
      </c>
      <c r="F68" s="26" t="s">
        <v>1164</v>
      </c>
      <c r="G68" s="26" t="s">
        <v>1165</v>
      </c>
      <c r="H68" s="26" t="s">
        <v>1166</v>
      </c>
      <c r="I68" s="26">
        <v>262</v>
      </c>
      <c r="J68" s="26" t="s">
        <v>1012</v>
      </c>
      <c r="K68" s="26">
        <v>25</v>
      </c>
      <c r="M68" s="26" t="s">
        <v>1151</v>
      </c>
      <c r="N68" s="12" t="s">
        <v>1166</v>
      </c>
      <c r="O68" s="12" t="s">
        <v>1012</v>
      </c>
      <c r="P68" s="12">
        <v>262</v>
      </c>
      <c r="Q68" s="12">
        <v>25</v>
      </c>
      <c r="R68" s="12" t="s">
        <v>1923</v>
      </c>
      <c r="S68" s="12" t="s">
        <v>2482</v>
      </c>
      <c r="T68" s="12" t="s">
        <v>2167</v>
      </c>
      <c r="U68" s="12" t="s">
        <v>2168</v>
      </c>
      <c r="V68" s="12" t="s">
        <v>702</v>
      </c>
      <c r="W68" s="12" t="s">
        <v>666</v>
      </c>
      <c r="X68" s="20" t="s">
        <v>535</v>
      </c>
      <c r="Z68" s="12" t="s">
        <v>920</v>
      </c>
      <c r="AA68" s="12">
        <v>20110210</v>
      </c>
      <c r="AB68" s="12" t="s">
        <v>537</v>
      </c>
      <c r="AC68" s="12" t="s">
        <v>733</v>
      </c>
      <c r="AE68" s="12">
        <v>8.01</v>
      </c>
    </row>
    <row r="69" spans="1:31" ht="33">
      <c r="A69" s="26">
        <v>1068</v>
      </c>
      <c r="B69" s="26">
        <v>11139400023</v>
      </c>
      <c r="C69" s="26" t="s">
        <v>2681</v>
      </c>
      <c r="D69" s="26">
        <v>300</v>
      </c>
      <c r="E69" s="12" t="s">
        <v>1163</v>
      </c>
      <c r="F69" s="26" t="s">
        <v>1164</v>
      </c>
      <c r="G69" s="26" t="s">
        <v>1165</v>
      </c>
      <c r="H69" s="26" t="s">
        <v>1113</v>
      </c>
      <c r="I69" s="26">
        <v>262</v>
      </c>
      <c r="J69" s="26" t="s">
        <v>1012</v>
      </c>
      <c r="K69" s="26">
        <v>24</v>
      </c>
      <c r="M69" s="26" t="s">
        <v>1151</v>
      </c>
      <c r="N69" s="12" t="s">
        <v>1113</v>
      </c>
      <c r="O69" s="12" t="s">
        <v>1012</v>
      </c>
      <c r="P69" s="12">
        <v>262</v>
      </c>
      <c r="Q69" s="12">
        <v>24</v>
      </c>
      <c r="R69" s="12" t="s">
        <v>2457</v>
      </c>
      <c r="S69" s="12" t="s">
        <v>2458</v>
      </c>
      <c r="T69" s="12" t="s">
        <v>1586</v>
      </c>
      <c r="U69" s="12" t="s">
        <v>2169</v>
      </c>
      <c r="V69" s="12" t="s">
        <v>754</v>
      </c>
      <c r="Z69" s="12" t="s">
        <v>920</v>
      </c>
      <c r="AA69" s="12">
        <v>20110120</v>
      </c>
      <c r="AB69" s="12" t="s">
        <v>637</v>
      </c>
      <c r="AC69" s="12" t="s">
        <v>733</v>
      </c>
      <c r="AE69" s="12">
        <v>8.01</v>
      </c>
    </row>
    <row r="70" spans="1:31" ht="66">
      <c r="A70" s="26">
        <v>1069</v>
      </c>
      <c r="B70" s="26">
        <v>11139300023</v>
      </c>
      <c r="C70" s="26" t="s">
        <v>2681</v>
      </c>
      <c r="D70" s="26">
        <v>299</v>
      </c>
      <c r="E70" s="12" t="s">
        <v>1163</v>
      </c>
      <c r="F70" s="26" t="s">
        <v>1164</v>
      </c>
      <c r="G70" s="26" t="s">
        <v>1165</v>
      </c>
      <c r="H70" s="26" t="s">
        <v>1113</v>
      </c>
      <c r="I70" s="26">
        <v>262</v>
      </c>
      <c r="J70" s="26" t="s">
        <v>1012</v>
      </c>
      <c r="K70" s="26">
        <v>18</v>
      </c>
      <c r="M70" s="26" t="s">
        <v>1151</v>
      </c>
      <c r="N70" s="12" t="s">
        <v>1113</v>
      </c>
      <c r="O70" s="12" t="s">
        <v>1012</v>
      </c>
      <c r="P70" s="12">
        <v>262</v>
      </c>
      <c r="Q70" s="12">
        <v>18</v>
      </c>
      <c r="R70" s="12" t="s">
        <v>2457</v>
      </c>
      <c r="S70" s="12" t="s">
        <v>2458</v>
      </c>
      <c r="T70" s="12" t="s">
        <v>2170</v>
      </c>
      <c r="U70" s="12" t="s">
        <v>2171</v>
      </c>
      <c r="V70" s="12" t="s">
        <v>754</v>
      </c>
      <c r="Z70" s="12" t="s">
        <v>920</v>
      </c>
      <c r="AA70" s="12">
        <v>20110120</v>
      </c>
      <c r="AB70" s="12" t="s">
        <v>637</v>
      </c>
      <c r="AC70" s="12" t="s">
        <v>733</v>
      </c>
      <c r="AE70" s="12">
        <v>8.01</v>
      </c>
    </row>
    <row r="71" spans="1:31" ht="33">
      <c r="A71" s="26">
        <v>1070</v>
      </c>
      <c r="B71" s="26">
        <v>11139200023</v>
      </c>
      <c r="C71" s="26" t="s">
        <v>2681</v>
      </c>
      <c r="D71" s="26">
        <v>298</v>
      </c>
      <c r="E71" s="12" t="s">
        <v>1163</v>
      </c>
      <c r="F71" s="26" t="s">
        <v>1164</v>
      </c>
      <c r="G71" s="26" t="s">
        <v>1165</v>
      </c>
      <c r="H71" s="26" t="s">
        <v>1113</v>
      </c>
      <c r="I71" s="26">
        <v>261</v>
      </c>
      <c r="J71" s="26" t="s">
        <v>2172</v>
      </c>
      <c r="K71" s="26">
        <v>44</v>
      </c>
      <c r="M71" s="26" t="s">
        <v>1151</v>
      </c>
      <c r="N71" s="12" t="s">
        <v>1113</v>
      </c>
      <c r="O71" s="12" t="s">
        <v>2172</v>
      </c>
      <c r="P71" s="12">
        <v>261</v>
      </c>
      <c r="Q71" s="12">
        <v>44</v>
      </c>
      <c r="R71" s="12" t="s">
        <v>2457</v>
      </c>
      <c r="S71" s="12" t="s">
        <v>2458</v>
      </c>
      <c r="T71" s="12" t="s">
        <v>2173</v>
      </c>
      <c r="U71" s="12" t="s">
        <v>2174</v>
      </c>
      <c r="V71" s="12" t="s">
        <v>755</v>
      </c>
      <c r="Z71" s="12" t="s">
        <v>920</v>
      </c>
      <c r="AA71" s="12">
        <v>20110120</v>
      </c>
      <c r="AB71" s="12" t="s">
        <v>637</v>
      </c>
      <c r="AC71" s="12" t="s">
        <v>733</v>
      </c>
      <c r="AE71" s="12">
        <v>8.01</v>
      </c>
    </row>
    <row r="72" spans="1:31" ht="49.5">
      <c r="A72" s="26">
        <v>1071</v>
      </c>
      <c r="B72" s="26">
        <v>11139100023</v>
      </c>
      <c r="C72" s="26" t="s">
        <v>2681</v>
      </c>
      <c r="D72" s="26">
        <v>297</v>
      </c>
      <c r="E72" s="12" t="s">
        <v>1163</v>
      </c>
      <c r="F72" s="26" t="s">
        <v>1164</v>
      </c>
      <c r="G72" s="26" t="s">
        <v>1165</v>
      </c>
      <c r="H72" s="26" t="s">
        <v>1113</v>
      </c>
      <c r="I72" s="26">
        <v>261</v>
      </c>
      <c r="J72" s="26" t="s">
        <v>1018</v>
      </c>
      <c r="K72" s="26">
        <v>32</v>
      </c>
      <c r="M72" s="26" t="s">
        <v>1151</v>
      </c>
      <c r="N72" s="12" t="s">
        <v>1113</v>
      </c>
      <c r="O72" s="12" t="s">
        <v>1018</v>
      </c>
      <c r="P72" s="12">
        <v>261</v>
      </c>
      <c r="Q72" s="12">
        <v>32</v>
      </c>
      <c r="R72" s="12" t="s">
        <v>2457</v>
      </c>
      <c r="S72" s="12" t="s">
        <v>2458</v>
      </c>
      <c r="T72" s="12" t="s">
        <v>2175</v>
      </c>
      <c r="U72" s="12" t="s">
        <v>2176</v>
      </c>
      <c r="V72" s="12" t="s">
        <v>752</v>
      </c>
      <c r="Z72" s="12" t="s">
        <v>920</v>
      </c>
      <c r="AA72" s="12">
        <v>20110120</v>
      </c>
      <c r="AB72" s="12" t="s">
        <v>637</v>
      </c>
      <c r="AC72" s="12" t="s">
        <v>733</v>
      </c>
      <c r="AE72" s="12">
        <v>8.01</v>
      </c>
    </row>
    <row r="73" spans="1:31" ht="181.5">
      <c r="A73" s="26">
        <v>1072</v>
      </c>
      <c r="B73" s="26">
        <v>11139000023</v>
      </c>
      <c r="C73" s="26" t="s">
        <v>2681</v>
      </c>
      <c r="D73" s="26">
        <v>296</v>
      </c>
      <c r="E73" s="12" t="s">
        <v>1163</v>
      </c>
      <c r="F73" s="26" t="s">
        <v>1164</v>
      </c>
      <c r="G73" s="26" t="s">
        <v>1165</v>
      </c>
      <c r="H73" s="26" t="s">
        <v>1166</v>
      </c>
      <c r="I73" s="26">
        <v>64</v>
      </c>
      <c r="J73" s="26" t="s">
        <v>1749</v>
      </c>
      <c r="K73" s="26">
        <v>1</v>
      </c>
      <c r="M73" s="26" t="s">
        <v>1193</v>
      </c>
      <c r="N73" s="12" t="s">
        <v>1166</v>
      </c>
      <c r="O73" s="12" t="s">
        <v>1749</v>
      </c>
      <c r="P73" s="12">
        <v>64</v>
      </c>
      <c r="Q73" s="12">
        <v>1</v>
      </c>
      <c r="R73" s="12" t="s">
        <v>1923</v>
      </c>
      <c r="S73" s="12" t="s">
        <v>2482</v>
      </c>
      <c r="T73" s="12" t="s">
        <v>2177</v>
      </c>
      <c r="U73" s="12" t="s">
        <v>2178</v>
      </c>
      <c r="V73" s="12" t="s">
        <v>702</v>
      </c>
      <c r="W73" s="12" t="s">
        <v>626</v>
      </c>
      <c r="X73" s="12" t="s">
        <v>645</v>
      </c>
      <c r="Z73" s="12" t="s">
        <v>920</v>
      </c>
      <c r="AA73" s="12">
        <v>20110120</v>
      </c>
      <c r="AB73" s="12" t="s">
        <v>644</v>
      </c>
      <c r="AC73" s="12" t="s">
        <v>733</v>
      </c>
      <c r="AE73" s="12">
        <v>8.01</v>
      </c>
    </row>
    <row r="74" spans="1:31" ht="181.5">
      <c r="A74" s="26">
        <v>1073</v>
      </c>
      <c r="B74" s="26">
        <v>11138900023</v>
      </c>
      <c r="C74" s="26" t="s">
        <v>2681</v>
      </c>
      <c r="D74" s="26">
        <v>295</v>
      </c>
      <c r="E74" s="12" t="s">
        <v>1163</v>
      </c>
      <c r="F74" s="26" t="s">
        <v>1164</v>
      </c>
      <c r="G74" s="26" t="s">
        <v>1165</v>
      </c>
      <c r="H74" s="26" t="s">
        <v>1113</v>
      </c>
      <c r="I74" s="26">
        <v>65</v>
      </c>
      <c r="J74" s="26" t="s">
        <v>2179</v>
      </c>
      <c r="K74" s="26">
        <v>19</v>
      </c>
      <c r="M74" s="26" t="s">
        <v>1151</v>
      </c>
      <c r="N74" s="12" t="s">
        <v>1113</v>
      </c>
      <c r="O74" s="12" t="s">
        <v>2179</v>
      </c>
      <c r="P74" s="12">
        <v>65</v>
      </c>
      <c r="Q74" s="12">
        <v>19</v>
      </c>
      <c r="R74" s="12" t="s">
        <v>1923</v>
      </c>
      <c r="S74" s="12" t="s">
        <v>2482</v>
      </c>
      <c r="T74" s="12" t="s">
        <v>2180</v>
      </c>
      <c r="U74" s="12" t="s">
        <v>2181</v>
      </c>
      <c r="V74" s="12" t="s">
        <v>702</v>
      </c>
      <c r="W74" s="12" t="s">
        <v>626</v>
      </c>
      <c r="X74" s="12" t="s">
        <v>645</v>
      </c>
      <c r="Z74" s="12" t="s">
        <v>920</v>
      </c>
      <c r="AA74" s="12">
        <v>20110120</v>
      </c>
      <c r="AB74" s="12" t="s">
        <v>644</v>
      </c>
      <c r="AC74" s="12" t="s">
        <v>733</v>
      </c>
      <c r="AE74" s="12">
        <v>8.01</v>
      </c>
    </row>
    <row r="75" spans="1:31" ht="33">
      <c r="A75" s="26">
        <v>1074</v>
      </c>
      <c r="B75" s="26">
        <v>11138800023</v>
      </c>
      <c r="C75" s="26" t="s">
        <v>2681</v>
      </c>
      <c r="D75" s="26">
        <v>294</v>
      </c>
      <c r="E75" s="12" t="s">
        <v>1163</v>
      </c>
      <c r="F75" s="26" t="s">
        <v>1164</v>
      </c>
      <c r="G75" s="26" t="s">
        <v>1165</v>
      </c>
      <c r="H75" s="26" t="s">
        <v>1113</v>
      </c>
      <c r="I75" s="26">
        <v>65</v>
      </c>
      <c r="J75" s="26" t="s">
        <v>1749</v>
      </c>
      <c r="K75" s="26">
        <v>2</v>
      </c>
      <c r="M75" s="26" t="s">
        <v>1151</v>
      </c>
      <c r="N75" s="12" t="s">
        <v>1113</v>
      </c>
      <c r="O75" s="12" t="s">
        <v>1749</v>
      </c>
      <c r="P75" s="12">
        <v>65</v>
      </c>
      <c r="Q75" s="12">
        <v>2</v>
      </c>
      <c r="R75" s="12" t="s">
        <v>2457</v>
      </c>
      <c r="S75" s="12" t="s">
        <v>2458</v>
      </c>
      <c r="T75" s="12" t="s">
        <v>2182</v>
      </c>
      <c r="U75" s="12" t="s">
        <v>2183</v>
      </c>
      <c r="V75" s="12" t="s">
        <v>752</v>
      </c>
      <c r="Z75" s="12" t="s">
        <v>920</v>
      </c>
      <c r="AA75" s="12">
        <v>20110120</v>
      </c>
      <c r="AB75" s="12" t="s">
        <v>637</v>
      </c>
      <c r="AC75" s="12" t="s">
        <v>733</v>
      </c>
      <c r="AE75" s="12">
        <v>8.01</v>
      </c>
    </row>
    <row r="76" spans="1:31" ht="214.5">
      <c r="A76" s="26">
        <v>1075</v>
      </c>
      <c r="B76" s="26">
        <v>11138700023</v>
      </c>
      <c r="C76" s="26" t="s">
        <v>2681</v>
      </c>
      <c r="D76" s="26">
        <v>293</v>
      </c>
      <c r="E76" s="12" t="s">
        <v>1163</v>
      </c>
      <c r="F76" s="26" t="s">
        <v>1164</v>
      </c>
      <c r="G76" s="26" t="s">
        <v>1165</v>
      </c>
      <c r="H76" s="26" t="s">
        <v>1166</v>
      </c>
      <c r="I76" s="26">
        <v>64</v>
      </c>
      <c r="J76" s="26" t="s">
        <v>1749</v>
      </c>
      <c r="K76" s="26">
        <v>61</v>
      </c>
      <c r="M76" s="26" t="s">
        <v>1193</v>
      </c>
      <c r="N76" s="12" t="s">
        <v>1166</v>
      </c>
      <c r="O76" s="12" t="s">
        <v>1749</v>
      </c>
      <c r="P76" s="12">
        <v>64</v>
      </c>
      <c r="Q76" s="12">
        <v>61</v>
      </c>
      <c r="R76" s="12" t="s">
        <v>1923</v>
      </c>
      <c r="S76" s="12" t="s">
        <v>2482</v>
      </c>
      <c r="T76" s="12" t="s">
        <v>2184</v>
      </c>
      <c r="U76" s="12" t="s">
        <v>651</v>
      </c>
      <c r="V76" s="12" t="s">
        <v>697</v>
      </c>
      <c r="X76" s="12" t="s">
        <v>647</v>
      </c>
      <c r="Z76" s="12" t="s">
        <v>920</v>
      </c>
      <c r="AA76" s="12">
        <v>20110120</v>
      </c>
      <c r="AB76" s="12" t="s">
        <v>646</v>
      </c>
      <c r="AC76" s="12" t="s">
        <v>741</v>
      </c>
      <c r="AD76" s="12" t="s">
        <v>655</v>
      </c>
      <c r="AE76" s="12" t="s">
        <v>1122</v>
      </c>
    </row>
    <row r="77" spans="1:31" ht="33">
      <c r="A77" s="26">
        <v>1076</v>
      </c>
      <c r="B77" s="26">
        <v>11138600023</v>
      </c>
      <c r="C77" s="26" t="s">
        <v>2681</v>
      </c>
      <c r="D77" s="26">
        <v>292</v>
      </c>
      <c r="E77" s="12" t="s">
        <v>1163</v>
      </c>
      <c r="F77" s="26" t="s">
        <v>1164</v>
      </c>
      <c r="G77" s="26" t="s">
        <v>1165</v>
      </c>
      <c r="H77" s="26" t="s">
        <v>1113</v>
      </c>
      <c r="I77" s="26">
        <v>64</v>
      </c>
      <c r="J77" s="26" t="s">
        <v>1749</v>
      </c>
      <c r="K77" s="26">
        <v>21</v>
      </c>
      <c r="M77" s="26" t="s">
        <v>1151</v>
      </c>
      <c r="N77" s="12" t="s">
        <v>1113</v>
      </c>
      <c r="O77" s="12" t="s">
        <v>1749</v>
      </c>
      <c r="P77" s="12">
        <v>64</v>
      </c>
      <c r="Q77" s="12">
        <v>21</v>
      </c>
      <c r="R77" s="12" t="s">
        <v>2457</v>
      </c>
      <c r="S77" s="12" t="s">
        <v>2458</v>
      </c>
      <c r="T77" s="12" t="s">
        <v>2185</v>
      </c>
      <c r="U77" s="12" t="s">
        <v>2186</v>
      </c>
      <c r="V77" s="12" t="s">
        <v>752</v>
      </c>
      <c r="Z77" s="12" t="s">
        <v>920</v>
      </c>
      <c r="AA77" s="12">
        <v>20110120</v>
      </c>
      <c r="AB77" s="12" t="s">
        <v>637</v>
      </c>
      <c r="AC77" s="12" t="s">
        <v>733</v>
      </c>
      <c r="AE77" s="12">
        <v>8.01</v>
      </c>
    </row>
    <row r="78" spans="1:31" ht="99">
      <c r="A78" s="26">
        <v>1077</v>
      </c>
      <c r="B78" s="26">
        <v>11138500023</v>
      </c>
      <c r="C78" s="26" t="s">
        <v>2681</v>
      </c>
      <c r="D78" s="26">
        <v>291</v>
      </c>
      <c r="E78" s="12" t="s">
        <v>1163</v>
      </c>
      <c r="F78" s="26" t="s">
        <v>1164</v>
      </c>
      <c r="G78" s="26" t="s">
        <v>1165</v>
      </c>
      <c r="H78" s="26" t="s">
        <v>1113</v>
      </c>
      <c r="I78" s="26">
        <v>64</v>
      </c>
      <c r="J78" s="26" t="s">
        <v>1749</v>
      </c>
      <c r="K78" s="26">
        <v>19</v>
      </c>
      <c r="M78" s="26" t="s">
        <v>1151</v>
      </c>
      <c r="N78" s="12" t="s">
        <v>1113</v>
      </c>
      <c r="O78" s="12" t="s">
        <v>1749</v>
      </c>
      <c r="P78" s="12">
        <v>64</v>
      </c>
      <c r="Q78" s="12">
        <v>19</v>
      </c>
      <c r="R78" s="12" t="s">
        <v>2457</v>
      </c>
      <c r="S78" s="12" t="s">
        <v>2458</v>
      </c>
      <c r="T78" s="12" t="s">
        <v>2170</v>
      </c>
      <c r="U78" s="12" t="s">
        <v>2187</v>
      </c>
      <c r="V78" s="12" t="s">
        <v>754</v>
      </c>
      <c r="Z78" s="12" t="s">
        <v>920</v>
      </c>
      <c r="AA78" s="12">
        <v>20110120</v>
      </c>
      <c r="AB78" s="12" t="s">
        <v>637</v>
      </c>
      <c r="AC78" s="12" t="s">
        <v>735</v>
      </c>
      <c r="AD78" s="12" t="s">
        <v>656</v>
      </c>
      <c r="AE78" s="12">
        <v>8.01</v>
      </c>
    </row>
    <row r="79" spans="1:31" ht="49.5">
      <c r="A79" s="26">
        <v>1078</v>
      </c>
      <c r="B79" s="26">
        <v>11138400023</v>
      </c>
      <c r="C79" s="26" t="s">
        <v>2681</v>
      </c>
      <c r="D79" s="26">
        <v>290</v>
      </c>
      <c r="E79" s="12" t="s">
        <v>1163</v>
      </c>
      <c r="F79" s="26" t="s">
        <v>1164</v>
      </c>
      <c r="G79" s="26" t="s">
        <v>1165</v>
      </c>
      <c r="H79" s="26" t="s">
        <v>1113</v>
      </c>
      <c r="I79" s="26">
        <v>64</v>
      </c>
      <c r="J79" s="26" t="s">
        <v>1749</v>
      </c>
      <c r="K79" s="26">
        <v>18</v>
      </c>
      <c r="M79" s="26" t="s">
        <v>1151</v>
      </c>
      <c r="N79" s="12" t="s">
        <v>1113</v>
      </c>
      <c r="O79" s="12" t="s">
        <v>1749</v>
      </c>
      <c r="P79" s="12">
        <v>64</v>
      </c>
      <c r="Q79" s="12">
        <v>18</v>
      </c>
      <c r="R79" s="12" t="s">
        <v>2457</v>
      </c>
      <c r="S79" s="12" t="s">
        <v>2458</v>
      </c>
      <c r="T79" s="12" t="s">
        <v>2182</v>
      </c>
      <c r="U79" s="12" t="s">
        <v>2188</v>
      </c>
      <c r="V79" s="12" t="s">
        <v>756</v>
      </c>
      <c r="W79" s="12" t="s">
        <v>759</v>
      </c>
      <c r="Z79" s="12" t="s">
        <v>920</v>
      </c>
      <c r="AA79" s="12">
        <v>20110120</v>
      </c>
      <c r="AB79" s="12" t="s">
        <v>637</v>
      </c>
      <c r="AC79" s="12" t="s">
        <v>733</v>
      </c>
      <c r="AE79" s="12" t="s">
        <v>1122</v>
      </c>
    </row>
    <row r="80" spans="1:31" ht="33">
      <c r="A80" s="26">
        <v>1079</v>
      </c>
      <c r="B80" s="26">
        <v>11138300023</v>
      </c>
      <c r="C80" s="26" t="s">
        <v>2681</v>
      </c>
      <c r="D80" s="26">
        <v>289</v>
      </c>
      <c r="E80" s="12" t="s">
        <v>1163</v>
      </c>
      <c r="F80" s="26" t="s">
        <v>1164</v>
      </c>
      <c r="G80" s="26" t="s">
        <v>1165</v>
      </c>
      <c r="H80" s="26" t="s">
        <v>1113</v>
      </c>
      <c r="I80" s="26">
        <v>243</v>
      </c>
      <c r="J80" s="26" t="s">
        <v>2189</v>
      </c>
      <c r="K80" s="26">
        <v>48</v>
      </c>
      <c r="M80" s="26" t="s">
        <v>1151</v>
      </c>
      <c r="N80" s="12" t="s">
        <v>1113</v>
      </c>
      <c r="O80" s="12" t="s">
        <v>2189</v>
      </c>
      <c r="P80" s="12">
        <v>243</v>
      </c>
      <c r="Q80" s="12">
        <v>48</v>
      </c>
      <c r="R80" s="12" t="s">
        <v>2457</v>
      </c>
      <c r="S80" s="12" t="s">
        <v>2458</v>
      </c>
      <c r="T80" s="12" t="s">
        <v>2190</v>
      </c>
      <c r="U80" s="12" t="s">
        <v>2191</v>
      </c>
      <c r="V80" s="12" t="s">
        <v>755</v>
      </c>
      <c r="Z80" s="12" t="s">
        <v>920</v>
      </c>
      <c r="AA80" s="12">
        <v>20110120</v>
      </c>
      <c r="AB80" s="12" t="s">
        <v>637</v>
      </c>
      <c r="AC80" s="12" t="s">
        <v>733</v>
      </c>
      <c r="AE80" s="12">
        <v>8.01</v>
      </c>
    </row>
    <row r="81" spans="1:31" ht="127.5">
      <c r="A81" s="26">
        <v>1080</v>
      </c>
      <c r="B81" s="26">
        <v>11138200023</v>
      </c>
      <c r="C81" s="26" t="s">
        <v>2681</v>
      </c>
      <c r="D81" s="26">
        <v>288</v>
      </c>
      <c r="E81" s="12" t="s">
        <v>1163</v>
      </c>
      <c r="F81" s="26" t="s">
        <v>1164</v>
      </c>
      <c r="G81" s="26" t="s">
        <v>1165</v>
      </c>
      <c r="H81" s="26" t="s">
        <v>1166</v>
      </c>
      <c r="I81" s="26">
        <v>64</v>
      </c>
      <c r="J81" s="26" t="s">
        <v>1749</v>
      </c>
      <c r="K81" s="26">
        <v>12</v>
      </c>
      <c r="M81" s="26" t="s">
        <v>1193</v>
      </c>
      <c r="N81" s="12" t="s">
        <v>1166</v>
      </c>
      <c r="O81" s="12" t="s">
        <v>1749</v>
      </c>
      <c r="P81" s="12">
        <v>64</v>
      </c>
      <c r="Q81" s="12">
        <v>12</v>
      </c>
      <c r="R81" s="12" t="s">
        <v>1923</v>
      </c>
      <c r="S81" s="12" t="s">
        <v>2482</v>
      </c>
      <c r="T81" s="12" t="s">
        <v>2192</v>
      </c>
      <c r="U81" s="12" t="s">
        <v>2701</v>
      </c>
      <c r="V81" s="12" t="s">
        <v>702</v>
      </c>
      <c r="W81" s="12" t="s">
        <v>665</v>
      </c>
      <c r="X81" s="20" t="s">
        <v>535</v>
      </c>
      <c r="Z81" s="12" t="s">
        <v>920</v>
      </c>
      <c r="AA81" s="12">
        <v>20110210</v>
      </c>
      <c r="AB81" s="12" t="s">
        <v>537</v>
      </c>
      <c r="AC81" s="12" t="s">
        <v>733</v>
      </c>
      <c r="AE81" s="12" t="s">
        <v>1316</v>
      </c>
    </row>
    <row r="82" spans="1:31" ht="363">
      <c r="A82" s="26">
        <v>1081</v>
      </c>
      <c r="B82" s="26">
        <v>11138100023</v>
      </c>
      <c r="C82" s="26" t="s">
        <v>2681</v>
      </c>
      <c r="D82" s="26">
        <v>287</v>
      </c>
      <c r="E82" s="12" t="s">
        <v>1163</v>
      </c>
      <c r="F82" s="26" t="s">
        <v>1164</v>
      </c>
      <c r="G82" s="26" t="s">
        <v>1165</v>
      </c>
      <c r="H82" s="26" t="s">
        <v>1166</v>
      </c>
      <c r="I82" s="26">
        <v>117</v>
      </c>
      <c r="J82" s="26" t="s">
        <v>2193</v>
      </c>
      <c r="K82" s="26">
        <v>44</v>
      </c>
      <c r="M82" s="26" t="s">
        <v>1193</v>
      </c>
      <c r="N82" s="12" t="s">
        <v>1166</v>
      </c>
      <c r="O82" s="12" t="s">
        <v>2193</v>
      </c>
      <c r="P82" s="12">
        <v>117</v>
      </c>
      <c r="Q82" s="12">
        <v>44</v>
      </c>
      <c r="R82" s="12" t="s">
        <v>2459</v>
      </c>
      <c r="S82" s="12" t="s">
        <v>2460</v>
      </c>
      <c r="T82" s="12" t="s">
        <v>2194</v>
      </c>
      <c r="U82" s="12" t="s">
        <v>2195</v>
      </c>
      <c r="V82" s="12" t="s">
        <v>702</v>
      </c>
      <c r="W82" s="12" t="s">
        <v>617</v>
      </c>
      <c r="X82" s="12" t="s">
        <v>629</v>
      </c>
      <c r="Z82" s="12" t="s">
        <v>920</v>
      </c>
      <c r="AA82" s="12">
        <v>20110120</v>
      </c>
      <c r="AB82" s="12" t="s">
        <v>628</v>
      </c>
      <c r="AC82" s="12" t="s">
        <v>733</v>
      </c>
      <c r="AE82" s="12">
        <v>8.01</v>
      </c>
    </row>
    <row r="83" spans="1:31" ht="369.75">
      <c r="A83" s="26">
        <v>1082</v>
      </c>
      <c r="B83" s="26">
        <v>11138000023</v>
      </c>
      <c r="C83" s="26" t="s">
        <v>2681</v>
      </c>
      <c r="D83" s="26">
        <v>286</v>
      </c>
      <c r="E83" s="12" t="s">
        <v>1163</v>
      </c>
      <c r="F83" s="26" t="s">
        <v>1164</v>
      </c>
      <c r="G83" s="26" t="s">
        <v>1165</v>
      </c>
      <c r="H83" s="26" t="s">
        <v>1166</v>
      </c>
      <c r="I83" s="26">
        <v>117</v>
      </c>
      <c r="J83" s="26" t="s">
        <v>2193</v>
      </c>
      <c r="K83" s="26">
        <v>42</v>
      </c>
      <c r="M83" s="26" t="s">
        <v>1151</v>
      </c>
      <c r="N83" s="12" t="s">
        <v>1166</v>
      </c>
      <c r="O83" s="12" t="s">
        <v>2193</v>
      </c>
      <c r="P83" s="12">
        <v>117</v>
      </c>
      <c r="Q83" s="12">
        <v>42</v>
      </c>
      <c r="R83" s="12" t="s">
        <v>2459</v>
      </c>
      <c r="S83" s="12" t="s">
        <v>2460</v>
      </c>
      <c r="T83" s="12" t="s">
        <v>2196</v>
      </c>
      <c r="U83" s="12" t="s">
        <v>2701</v>
      </c>
      <c r="V83" s="12" t="s">
        <v>702</v>
      </c>
      <c r="W83" s="12" t="s">
        <v>522</v>
      </c>
      <c r="X83" s="20" t="s">
        <v>530</v>
      </c>
      <c r="Z83" s="12" t="s">
        <v>920</v>
      </c>
      <c r="AA83" s="12">
        <v>20110210</v>
      </c>
      <c r="AB83" s="12" t="s">
        <v>531</v>
      </c>
      <c r="AC83" s="12" t="s">
        <v>733</v>
      </c>
      <c r="AE83" s="12">
        <v>8.03</v>
      </c>
    </row>
    <row r="84" spans="1:31" ht="181.5">
      <c r="A84" s="26">
        <v>1083</v>
      </c>
      <c r="B84" s="26">
        <v>11137900023</v>
      </c>
      <c r="C84" s="26" t="s">
        <v>2681</v>
      </c>
      <c r="D84" s="26">
        <v>285</v>
      </c>
      <c r="E84" s="12" t="s">
        <v>1163</v>
      </c>
      <c r="F84" s="26" t="s">
        <v>1164</v>
      </c>
      <c r="G84" s="26" t="s">
        <v>1165</v>
      </c>
      <c r="H84" s="26" t="s">
        <v>1113</v>
      </c>
      <c r="I84" s="26">
        <v>117</v>
      </c>
      <c r="J84" s="26" t="s">
        <v>2193</v>
      </c>
      <c r="K84" s="26">
        <v>42</v>
      </c>
      <c r="M84" s="26" t="s">
        <v>1151</v>
      </c>
      <c r="N84" s="12" t="s">
        <v>1113</v>
      </c>
      <c r="O84" s="12" t="s">
        <v>2193</v>
      </c>
      <c r="P84" s="12">
        <v>117</v>
      </c>
      <c r="Q84" s="12">
        <v>42</v>
      </c>
      <c r="R84" s="12" t="s">
        <v>2459</v>
      </c>
      <c r="S84" s="12" t="s">
        <v>2465</v>
      </c>
      <c r="T84" s="12" t="s">
        <v>2197</v>
      </c>
      <c r="U84" s="12" t="s">
        <v>2198</v>
      </c>
      <c r="V84" s="12" t="s">
        <v>1062</v>
      </c>
      <c r="W84" s="12" t="s">
        <v>787</v>
      </c>
      <c r="X84" s="12" t="s">
        <v>658</v>
      </c>
      <c r="Z84" s="12" t="s">
        <v>920</v>
      </c>
      <c r="AA84" s="12">
        <v>20110120</v>
      </c>
      <c r="AB84" s="12" t="s">
        <v>632</v>
      </c>
      <c r="AC84" s="12" t="s">
        <v>733</v>
      </c>
      <c r="AE84" s="12" t="s">
        <v>1122</v>
      </c>
    </row>
    <row r="85" spans="1:31" ht="181.5">
      <c r="A85" s="26">
        <v>1084</v>
      </c>
      <c r="B85" s="26">
        <v>11137800023</v>
      </c>
      <c r="C85" s="26" t="s">
        <v>2681</v>
      </c>
      <c r="D85" s="26">
        <v>284</v>
      </c>
      <c r="E85" s="12" t="s">
        <v>1163</v>
      </c>
      <c r="F85" s="26" t="s">
        <v>1164</v>
      </c>
      <c r="G85" s="26" t="s">
        <v>1165</v>
      </c>
      <c r="H85" s="26" t="s">
        <v>1113</v>
      </c>
      <c r="I85" s="26">
        <v>117</v>
      </c>
      <c r="J85" s="26" t="s">
        <v>2193</v>
      </c>
      <c r="K85" s="26">
        <v>42</v>
      </c>
      <c r="M85" s="26" t="s">
        <v>1151</v>
      </c>
      <c r="N85" s="12" t="s">
        <v>1113</v>
      </c>
      <c r="O85" s="12" t="s">
        <v>2193</v>
      </c>
      <c r="P85" s="12">
        <v>117</v>
      </c>
      <c r="Q85" s="12">
        <v>42</v>
      </c>
      <c r="R85" s="12" t="s">
        <v>2459</v>
      </c>
      <c r="S85" s="12" t="s">
        <v>2460</v>
      </c>
      <c r="T85" s="12" t="s">
        <v>2199</v>
      </c>
      <c r="U85" s="12" t="s">
        <v>2200</v>
      </c>
      <c r="V85" s="12" t="s">
        <v>697</v>
      </c>
      <c r="X85" s="12" t="s">
        <v>629</v>
      </c>
      <c r="Z85" s="12" t="s">
        <v>920</v>
      </c>
      <c r="AA85" s="12">
        <v>20110120</v>
      </c>
      <c r="AB85" s="12" t="s">
        <v>628</v>
      </c>
      <c r="AC85" s="12" t="s">
        <v>733</v>
      </c>
      <c r="AE85" s="12">
        <v>8.01</v>
      </c>
    </row>
    <row r="86" spans="1:31" ht="369.75">
      <c r="A86" s="26">
        <v>1085</v>
      </c>
      <c r="B86" s="26">
        <v>11137700023</v>
      </c>
      <c r="C86" s="26" t="s">
        <v>2681</v>
      </c>
      <c r="D86" s="26">
        <v>283</v>
      </c>
      <c r="E86" s="12" t="s">
        <v>1163</v>
      </c>
      <c r="F86" s="26" t="s">
        <v>1164</v>
      </c>
      <c r="G86" s="26" t="s">
        <v>1165</v>
      </c>
      <c r="H86" s="26" t="s">
        <v>1166</v>
      </c>
      <c r="I86" s="26">
        <v>112</v>
      </c>
      <c r="J86" s="26" t="s">
        <v>2201</v>
      </c>
      <c r="K86" s="26">
        <v>1</v>
      </c>
      <c r="M86" s="26" t="s">
        <v>1193</v>
      </c>
      <c r="N86" s="12" t="s">
        <v>1166</v>
      </c>
      <c r="O86" s="12" t="s">
        <v>2201</v>
      </c>
      <c r="P86" s="12">
        <v>112</v>
      </c>
      <c r="Q86" s="12">
        <v>1</v>
      </c>
      <c r="R86" s="12" t="s">
        <v>2459</v>
      </c>
      <c r="S86" s="12" t="s">
        <v>2460</v>
      </c>
      <c r="T86" s="13" t="s">
        <v>2202</v>
      </c>
      <c r="U86" s="12" t="s">
        <v>2203</v>
      </c>
      <c r="V86" s="12" t="s">
        <v>702</v>
      </c>
      <c r="W86" s="12" t="s">
        <v>522</v>
      </c>
      <c r="X86" s="20" t="s">
        <v>530</v>
      </c>
      <c r="Z86" s="12" t="s">
        <v>920</v>
      </c>
      <c r="AA86" s="12">
        <v>20110210</v>
      </c>
      <c r="AB86" s="12" t="s">
        <v>531</v>
      </c>
      <c r="AC86" s="12" t="s">
        <v>733</v>
      </c>
      <c r="AE86" s="12">
        <v>8.03</v>
      </c>
    </row>
    <row r="87" spans="1:31" ht="369.75">
      <c r="A87" s="26">
        <v>1086</v>
      </c>
      <c r="B87" s="26">
        <v>11137600023</v>
      </c>
      <c r="C87" s="26" t="s">
        <v>2681</v>
      </c>
      <c r="D87" s="26">
        <v>282</v>
      </c>
      <c r="E87" s="12" t="s">
        <v>1163</v>
      </c>
      <c r="F87" s="26" t="s">
        <v>1164</v>
      </c>
      <c r="G87" s="26" t="s">
        <v>1165</v>
      </c>
      <c r="H87" s="26" t="s">
        <v>1166</v>
      </c>
      <c r="I87" s="26">
        <v>112</v>
      </c>
      <c r="J87" s="26" t="s">
        <v>2201</v>
      </c>
      <c r="K87" s="26">
        <v>1</v>
      </c>
      <c r="M87" s="26" t="s">
        <v>1193</v>
      </c>
      <c r="N87" s="12" t="s">
        <v>1166</v>
      </c>
      <c r="O87" s="12" t="s">
        <v>2201</v>
      </c>
      <c r="P87" s="12">
        <v>112</v>
      </c>
      <c r="Q87" s="12">
        <v>1</v>
      </c>
      <c r="R87" s="12" t="s">
        <v>2459</v>
      </c>
      <c r="S87" s="12" t="s">
        <v>2460</v>
      </c>
      <c r="T87" s="12" t="s">
        <v>2204</v>
      </c>
      <c r="U87" s="12" t="s">
        <v>2205</v>
      </c>
      <c r="V87" s="12" t="s">
        <v>702</v>
      </c>
      <c r="W87" s="12" t="s">
        <v>522</v>
      </c>
      <c r="X87" s="20" t="s">
        <v>530</v>
      </c>
      <c r="Z87" s="12" t="s">
        <v>920</v>
      </c>
      <c r="AA87" s="12">
        <v>20110210</v>
      </c>
      <c r="AB87" s="12" t="s">
        <v>531</v>
      </c>
      <c r="AC87" s="12" t="s">
        <v>733</v>
      </c>
      <c r="AE87" s="12">
        <v>8.03</v>
      </c>
    </row>
    <row r="88" spans="1:31" ht="369.75">
      <c r="A88" s="26">
        <v>1087</v>
      </c>
      <c r="B88" s="26">
        <v>11137500023</v>
      </c>
      <c r="C88" s="26" t="s">
        <v>2681</v>
      </c>
      <c r="D88" s="26">
        <v>281</v>
      </c>
      <c r="E88" s="12" t="s">
        <v>1163</v>
      </c>
      <c r="F88" s="26" t="s">
        <v>1164</v>
      </c>
      <c r="G88" s="26" t="s">
        <v>1165</v>
      </c>
      <c r="H88" s="26" t="s">
        <v>1166</v>
      </c>
      <c r="I88" s="26">
        <v>55</v>
      </c>
      <c r="J88" s="26" t="s">
        <v>2206</v>
      </c>
      <c r="K88" s="26">
        <v>16</v>
      </c>
      <c r="M88" s="26" t="s">
        <v>1193</v>
      </c>
      <c r="N88" s="12" t="s">
        <v>1166</v>
      </c>
      <c r="O88" s="12" t="s">
        <v>2206</v>
      </c>
      <c r="P88" s="12">
        <v>55</v>
      </c>
      <c r="Q88" s="12">
        <v>16</v>
      </c>
      <c r="R88" s="12" t="s">
        <v>2459</v>
      </c>
      <c r="S88" s="12" t="s">
        <v>2460</v>
      </c>
      <c r="T88" s="12" t="s">
        <v>2207</v>
      </c>
      <c r="U88" s="12" t="s">
        <v>2208</v>
      </c>
      <c r="V88" s="12" t="s">
        <v>702</v>
      </c>
      <c r="W88" s="12" t="s">
        <v>522</v>
      </c>
      <c r="X88" s="20" t="s">
        <v>530</v>
      </c>
      <c r="Z88" s="12" t="s">
        <v>920</v>
      </c>
      <c r="AA88" s="12">
        <v>20110210</v>
      </c>
      <c r="AB88" s="12" t="s">
        <v>531</v>
      </c>
      <c r="AC88" s="12" t="s">
        <v>733</v>
      </c>
      <c r="AE88" s="12">
        <v>8.03</v>
      </c>
    </row>
    <row r="89" spans="1:31" ht="369.75">
      <c r="A89" s="26">
        <v>1088</v>
      </c>
      <c r="B89" s="26">
        <v>11137400023</v>
      </c>
      <c r="C89" s="26" t="s">
        <v>2681</v>
      </c>
      <c r="D89" s="26">
        <v>280</v>
      </c>
      <c r="E89" s="12" t="s">
        <v>1163</v>
      </c>
      <c r="F89" s="26" t="s">
        <v>1164</v>
      </c>
      <c r="G89" s="26" t="s">
        <v>1165</v>
      </c>
      <c r="H89" s="26" t="s">
        <v>1166</v>
      </c>
      <c r="I89" s="26">
        <v>116</v>
      </c>
      <c r="J89" s="26" t="s">
        <v>1241</v>
      </c>
      <c r="K89" s="26">
        <v>32</v>
      </c>
      <c r="M89" s="26" t="s">
        <v>1193</v>
      </c>
      <c r="N89" s="12" t="s">
        <v>1166</v>
      </c>
      <c r="O89" s="12" t="s">
        <v>1241</v>
      </c>
      <c r="P89" s="12">
        <v>116</v>
      </c>
      <c r="Q89" s="12">
        <v>32</v>
      </c>
      <c r="R89" s="12" t="s">
        <v>2459</v>
      </c>
      <c r="S89" s="12" t="s">
        <v>2460</v>
      </c>
      <c r="T89" s="12" t="s">
        <v>2209</v>
      </c>
      <c r="U89" s="12" t="s">
        <v>2210</v>
      </c>
      <c r="V89" s="12" t="s">
        <v>702</v>
      </c>
      <c r="W89" s="12" t="s">
        <v>522</v>
      </c>
      <c r="X89" s="20" t="s">
        <v>530</v>
      </c>
      <c r="Z89" s="12" t="s">
        <v>920</v>
      </c>
      <c r="AA89" s="12">
        <v>20110210</v>
      </c>
      <c r="AB89" s="12" t="s">
        <v>531</v>
      </c>
      <c r="AC89" s="12" t="s">
        <v>739</v>
      </c>
      <c r="AD89" s="12" t="s">
        <v>532</v>
      </c>
      <c r="AE89" s="12">
        <v>8.03</v>
      </c>
    </row>
    <row r="90" spans="1:31" ht="369.75">
      <c r="A90" s="26">
        <v>1089</v>
      </c>
      <c r="B90" s="26">
        <v>11137300023</v>
      </c>
      <c r="C90" s="26" t="s">
        <v>2681</v>
      </c>
      <c r="D90" s="26">
        <v>279</v>
      </c>
      <c r="E90" s="12" t="s">
        <v>1163</v>
      </c>
      <c r="F90" s="26" t="s">
        <v>1164</v>
      </c>
      <c r="G90" s="26" t="s">
        <v>1165</v>
      </c>
      <c r="H90" s="26" t="s">
        <v>1166</v>
      </c>
      <c r="I90" s="26">
        <v>116</v>
      </c>
      <c r="J90" s="26" t="s">
        <v>1241</v>
      </c>
      <c r="K90" s="26">
        <v>32</v>
      </c>
      <c r="M90" s="26" t="s">
        <v>1193</v>
      </c>
      <c r="N90" s="12" t="s">
        <v>1166</v>
      </c>
      <c r="O90" s="12" t="s">
        <v>1241</v>
      </c>
      <c r="P90" s="12">
        <v>116</v>
      </c>
      <c r="Q90" s="12">
        <v>32</v>
      </c>
      <c r="R90" s="12" t="s">
        <v>2459</v>
      </c>
      <c r="S90" s="12" t="s">
        <v>2460</v>
      </c>
      <c r="T90" s="12" t="s">
        <v>2211</v>
      </c>
      <c r="U90" s="12" t="s">
        <v>2212</v>
      </c>
      <c r="V90" s="12" t="s">
        <v>702</v>
      </c>
      <c r="W90" s="12" t="s">
        <v>522</v>
      </c>
      <c r="X90" s="20" t="s">
        <v>530</v>
      </c>
      <c r="Z90" s="12" t="s">
        <v>920</v>
      </c>
      <c r="AA90" s="12">
        <v>20110210</v>
      </c>
      <c r="AB90" s="12" t="s">
        <v>531</v>
      </c>
      <c r="AC90" s="12" t="s">
        <v>739</v>
      </c>
      <c r="AD90" s="12" t="s">
        <v>532</v>
      </c>
      <c r="AE90" s="12">
        <v>8.03</v>
      </c>
    </row>
    <row r="91" spans="1:31" ht="214.5">
      <c r="A91" s="26">
        <v>1090</v>
      </c>
      <c r="B91" s="26">
        <v>11137200023</v>
      </c>
      <c r="C91" s="26" t="s">
        <v>2681</v>
      </c>
      <c r="D91" s="26">
        <v>278</v>
      </c>
      <c r="E91" s="12" t="s">
        <v>1163</v>
      </c>
      <c r="F91" s="26" t="s">
        <v>1164</v>
      </c>
      <c r="G91" s="26" t="s">
        <v>1165</v>
      </c>
      <c r="H91" s="26" t="s">
        <v>1166</v>
      </c>
      <c r="I91" s="26">
        <v>56</v>
      </c>
      <c r="J91" s="26" t="s">
        <v>2206</v>
      </c>
      <c r="K91" s="26">
        <v>1</v>
      </c>
      <c r="M91" s="26" t="s">
        <v>1193</v>
      </c>
      <c r="N91" s="12" t="s">
        <v>1166</v>
      </c>
      <c r="O91" s="12" t="s">
        <v>2206</v>
      </c>
      <c r="P91" s="12">
        <v>56</v>
      </c>
      <c r="Q91" s="12">
        <v>1</v>
      </c>
      <c r="R91" s="12" t="s">
        <v>2459</v>
      </c>
      <c r="S91" s="12" t="s">
        <v>2460</v>
      </c>
      <c r="T91" s="13" t="s">
        <v>2213</v>
      </c>
      <c r="U91" s="12" t="s">
        <v>2214</v>
      </c>
      <c r="V91" s="12" t="s">
        <v>702</v>
      </c>
      <c r="W91" s="12" t="s">
        <v>610</v>
      </c>
      <c r="X91" s="12" t="s">
        <v>629</v>
      </c>
      <c r="Z91" s="12" t="s">
        <v>920</v>
      </c>
      <c r="AA91" s="12">
        <v>20110120</v>
      </c>
      <c r="AB91" s="12" t="s">
        <v>628</v>
      </c>
      <c r="AC91" s="12" t="s">
        <v>733</v>
      </c>
      <c r="AE91" s="12">
        <v>8.01</v>
      </c>
    </row>
    <row r="92" spans="1:31" ht="396">
      <c r="A92" s="26">
        <v>1091</v>
      </c>
      <c r="B92" s="26">
        <v>11137100023</v>
      </c>
      <c r="C92" s="26" t="s">
        <v>2681</v>
      </c>
      <c r="D92" s="26">
        <v>277</v>
      </c>
      <c r="E92" s="12" t="s">
        <v>1163</v>
      </c>
      <c r="F92" s="26" t="s">
        <v>1164</v>
      </c>
      <c r="G92" s="26" t="s">
        <v>1165</v>
      </c>
      <c r="H92" s="26" t="s">
        <v>1166</v>
      </c>
      <c r="I92" s="26">
        <v>55</v>
      </c>
      <c r="J92" s="26" t="s">
        <v>2206</v>
      </c>
      <c r="K92" s="26">
        <v>16</v>
      </c>
      <c r="M92" s="26" t="s">
        <v>1193</v>
      </c>
      <c r="N92" s="12" t="s">
        <v>1166</v>
      </c>
      <c r="O92" s="12" t="s">
        <v>2206</v>
      </c>
      <c r="P92" s="12">
        <v>55</v>
      </c>
      <c r="Q92" s="12">
        <v>16</v>
      </c>
      <c r="R92" s="12" t="s">
        <v>2459</v>
      </c>
      <c r="S92" s="12" t="s">
        <v>2460</v>
      </c>
      <c r="T92" s="13" t="s">
        <v>2215</v>
      </c>
      <c r="U92" s="12" t="s">
        <v>2216</v>
      </c>
      <c r="V92" s="12" t="s">
        <v>702</v>
      </c>
      <c r="W92" s="12" t="s">
        <v>522</v>
      </c>
      <c r="X92" s="20" t="s">
        <v>530</v>
      </c>
      <c r="Z92" s="12" t="s">
        <v>920</v>
      </c>
      <c r="AA92" s="12">
        <v>20110210</v>
      </c>
      <c r="AB92" s="12" t="s">
        <v>531</v>
      </c>
      <c r="AC92" s="12" t="s">
        <v>733</v>
      </c>
      <c r="AE92" s="12">
        <v>8.03</v>
      </c>
    </row>
    <row r="93" spans="1:31" ht="369.75">
      <c r="A93" s="26">
        <v>1092</v>
      </c>
      <c r="B93" s="26">
        <v>11137000023</v>
      </c>
      <c r="C93" s="26" t="s">
        <v>2681</v>
      </c>
      <c r="D93" s="26">
        <v>276</v>
      </c>
      <c r="E93" s="12" t="s">
        <v>1163</v>
      </c>
      <c r="F93" s="26" t="s">
        <v>1164</v>
      </c>
      <c r="G93" s="26" t="s">
        <v>1165</v>
      </c>
      <c r="H93" s="26" t="s">
        <v>1166</v>
      </c>
      <c r="I93" s="26">
        <v>116</v>
      </c>
      <c r="J93" s="26" t="s">
        <v>1241</v>
      </c>
      <c r="K93" s="26">
        <v>32</v>
      </c>
      <c r="M93" s="26" t="s">
        <v>1193</v>
      </c>
      <c r="N93" s="12" t="s">
        <v>1166</v>
      </c>
      <c r="O93" s="12" t="s">
        <v>1241</v>
      </c>
      <c r="P93" s="12">
        <v>116</v>
      </c>
      <c r="Q93" s="12">
        <v>32</v>
      </c>
      <c r="R93" s="12" t="s">
        <v>2459</v>
      </c>
      <c r="S93" s="12" t="s">
        <v>2460</v>
      </c>
      <c r="T93" s="12" t="s">
        <v>2217</v>
      </c>
      <c r="U93" s="12" t="s">
        <v>2260</v>
      </c>
      <c r="V93" s="12" t="s">
        <v>702</v>
      </c>
      <c r="W93" s="12" t="s">
        <v>522</v>
      </c>
      <c r="X93" s="20" t="s">
        <v>530</v>
      </c>
      <c r="Z93" s="12" t="s">
        <v>920</v>
      </c>
      <c r="AA93" s="12">
        <v>20110210</v>
      </c>
      <c r="AB93" s="12" t="s">
        <v>531</v>
      </c>
      <c r="AC93" s="12" t="s">
        <v>739</v>
      </c>
      <c r="AD93" s="12" t="s">
        <v>532</v>
      </c>
      <c r="AE93" s="12">
        <v>8.03</v>
      </c>
    </row>
    <row r="94" spans="1:31" ht="369.75">
      <c r="A94" s="26">
        <v>1093</v>
      </c>
      <c r="B94" s="26">
        <v>11136900023</v>
      </c>
      <c r="C94" s="26" t="s">
        <v>2681</v>
      </c>
      <c r="D94" s="26">
        <v>275</v>
      </c>
      <c r="E94" s="12" t="s">
        <v>1163</v>
      </c>
      <c r="F94" s="26" t="s">
        <v>1164</v>
      </c>
      <c r="G94" s="26" t="s">
        <v>1165</v>
      </c>
      <c r="H94" s="26" t="s">
        <v>1166</v>
      </c>
      <c r="I94" s="26">
        <v>116</v>
      </c>
      <c r="J94" s="26" t="s">
        <v>1241</v>
      </c>
      <c r="K94" s="26">
        <v>32</v>
      </c>
      <c r="M94" s="26" t="s">
        <v>1193</v>
      </c>
      <c r="N94" s="12" t="s">
        <v>1166</v>
      </c>
      <c r="O94" s="12" t="s">
        <v>1241</v>
      </c>
      <c r="P94" s="12">
        <v>116</v>
      </c>
      <c r="Q94" s="12">
        <v>32</v>
      </c>
      <c r="R94" s="12" t="s">
        <v>2459</v>
      </c>
      <c r="S94" s="12" t="s">
        <v>2460</v>
      </c>
      <c r="T94" s="12" t="s">
        <v>2261</v>
      </c>
      <c r="U94" s="12" t="s">
        <v>2262</v>
      </c>
      <c r="V94" s="12" t="s">
        <v>702</v>
      </c>
      <c r="W94" s="12" t="s">
        <v>522</v>
      </c>
      <c r="X94" s="20" t="s">
        <v>530</v>
      </c>
      <c r="Z94" s="12" t="s">
        <v>920</v>
      </c>
      <c r="AA94" s="12">
        <v>20110210</v>
      </c>
      <c r="AB94" s="12" t="s">
        <v>531</v>
      </c>
      <c r="AC94" s="12" t="s">
        <v>739</v>
      </c>
      <c r="AD94" s="12" t="s">
        <v>532</v>
      </c>
      <c r="AE94" s="12">
        <v>8.03</v>
      </c>
    </row>
    <row r="95" spans="1:31" ht="181.5">
      <c r="A95" s="26">
        <v>1094</v>
      </c>
      <c r="B95" s="26">
        <v>11136800023</v>
      </c>
      <c r="C95" s="26" t="s">
        <v>2681</v>
      </c>
      <c r="D95" s="26">
        <v>274</v>
      </c>
      <c r="E95" s="12" t="s">
        <v>1163</v>
      </c>
      <c r="F95" s="26" t="s">
        <v>1164</v>
      </c>
      <c r="G95" s="26" t="s">
        <v>1165</v>
      </c>
      <c r="H95" s="26" t="s">
        <v>1166</v>
      </c>
      <c r="I95" s="26">
        <v>117</v>
      </c>
      <c r="J95" s="26" t="s">
        <v>1241</v>
      </c>
      <c r="K95" s="26">
        <v>11</v>
      </c>
      <c r="M95" s="26" t="s">
        <v>1193</v>
      </c>
      <c r="N95" s="12" t="s">
        <v>1166</v>
      </c>
      <c r="O95" s="12" t="s">
        <v>1241</v>
      </c>
      <c r="P95" s="12">
        <v>117</v>
      </c>
      <c r="Q95" s="12">
        <v>11</v>
      </c>
      <c r="R95" s="12" t="s">
        <v>2459</v>
      </c>
      <c r="S95" s="12" t="s">
        <v>2460</v>
      </c>
      <c r="T95" s="12" t="s">
        <v>2263</v>
      </c>
      <c r="U95" s="12" t="s">
        <v>2264</v>
      </c>
      <c r="V95" s="12" t="s">
        <v>611</v>
      </c>
      <c r="X95" s="12" t="s">
        <v>629</v>
      </c>
      <c r="Z95" s="12" t="s">
        <v>920</v>
      </c>
      <c r="AA95" s="12">
        <v>20110120</v>
      </c>
      <c r="AB95" s="12" t="s">
        <v>628</v>
      </c>
      <c r="AC95" s="12" t="s">
        <v>733</v>
      </c>
      <c r="AE95" s="12">
        <v>8.01</v>
      </c>
    </row>
    <row r="96" spans="1:31" ht="369.75">
      <c r="A96" s="26">
        <v>1095</v>
      </c>
      <c r="B96" s="26">
        <v>11136700023</v>
      </c>
      <c r="C96" s="26" t="s">
        <v>2681</v>
      </c>
      <c r="D96" s="26">
        <v>273</v>
      </c>
      <c r="E96" s="12" t="s">
        <v>1163</v>
      </c>
      <c r="F96" s="26" t="s">
        <v>1164</v>
      </c>
      <c r="G96" s="26" t="s">
        <v>1165</v>
      </c>
      <c r="H96" s="26" t="s">
        <v>1166</v>
      </c>
      <c r="I96" s="26">
        <v>117</v>
      </c>
      <c r="J96" s="26" t="s">
        <v>1241</v>
      </c>
      <c r="K96" s="26">
        <v>1</v>
      </c>
      <c r="M96" s="26" t="s">
        <v>1193</v>
      </c>
      <c r="N96" s="12" t="s">
        <v>1166</v>
      </c>
      <c r="O96" s="12" t="s">
        <v>1241</v>
      </c>
      <c r="P96" s="12">
        <v>117</v>
      </c>
      <c r="Q96" s="12">
        <v>1</v>
      </c>
      <c r="R96" s="12" t="s">
        <v>2459</v>
      </c>
      <c r="S96" s="12" t="s">
        <v>2460</v>
      </c>
      <c r="T96" s="12" t="s">
        <v>2265</v>
      </c>
      <c r="U96" s="12" t="s">
        <v>2266</v>
      </c>
      <c r="V96" s="12" t="s">
        <v>702</v>
      </c>
      <c r="W96" s="12" t="s">
        <v>522</v>
      </c>
      <c r="X96" s="20" t="s">
        <v>530</v>
      </c>
      <c r="Z96" s="12" t="s">
        <v>920</v>
      </c>
      <c r="AA96" s="12">
        <v>20110210</v>
      </c>
      <c r="AB96" s="12" t="s">
        <v>531</v>
      </c>
      <c r="AC96" s="12" t="s">
        <v>739</v>
      </c>
      <c r="AD96" s="12" t="s">
        <v>532</v>
      </c>
      <c r="AE96" s="12">
        <v>8.03</v>
      </c>
    </row>
    <row r="97" spans="1:31" ht="369.75">
      <c r="A97" s="26">
        <v>1096</v>
      </c>
      <c r="B97" s="26">
        <v>11136600023</v>
      </c>
      <c r="C97" s="26" t="s">
        <v>2681</v>
      </c>
      <c r="D97" s="26">
        <v>272</v>
      </c>
      <c r="E97" s="12" t="s">
        <v>1163</v>
      </c>
      <c r="F97" s="26" t="s">
        <v>1164</v>
      </c>
      <c r="G97" s="26" t="s">
        <v>1165</v>
      </c>
      <c r="H97" s="26" t="s">
        <v>1166</v>
      </c>
      <c r="I97" s="26">
        <v>116</v>
      </c>
      <c r="J97" s="26" t="s">
        <v>1241</v>
      </c>
      <c r="K97" s="26">
        <v>61</v>
      </c>
      <c r="M97" s="26" t="s">
        <v>1193</v>
      </c>
      <c r="N97" s="12" t="s">
        <v>1166</v>
      </c>
      <c r="O97" s="12" t="s">
        <v>1241</v>
      </c>
      <c r="P97" s="12">
        <v>116</v>
      </c>
      <c r="Q97" s="12">
        <v>61</v>
      </c>
      <c r="R97" s="12" t="s">
        <v>2459</v>
      </c>
      <c r="S97" s="12" t="s">
        <v>2460</v>
      </c>
      <c r="T97" s="12" t="s">
        <v>2267</v>
      </c>
      <c r="U97" s="12" t="s">
        <v>2268</v>
      </c>
      <c r="V97" s="12" t="s">
        <v>702</v>
      </c>
      <c r="W97" s="12" t="s">
        <v>522</v>
      </c>
      <c r="X97" s="20" t="s">
        <v>530</v>
      </c>
      <c r="Z97" s="12" t="s">
        <v>920</v>
      </c>
      <c r="AA97" s="12">
        <v>20110210</v>
      </c>
      <c r="AB97" s="12" t="s">
        <v>531</v>
      </c>
      <c r="AC97" s="12" t="s">
        <v>739</v>
      </c>
      <c r="AD97" s="12" t="s">
        <v>532</v>
      </c>
      <c r="AE97" s="12">
        <v>8.03</v>
      </c>
    </row>
    <row r="98" spans="1:31" ht="369.75">
      <c r="A98" s="26">
        <v>1097</v>
      </c>
      <c r="B98" s="26">
        <v>11136500023</v>
      </c>
      <c r="C98" s="26" t="s">
        <v>2681</v>
      </c>
      <c r="D98" s="26">
        <v>271</v>
      </c>
      <c r="E98" s="12" t="s">
        <v>1163</v>
      </c>
      <c r="F98" s="26" t="s">
        <v>1164</v>
      </c>
      <c r="G98" s="26" t="s">
        <v>1165</v>
      </c>
      <c r="H98" s="26" t="s">
        <v>1166</v>
      </c>
      <c r="I98" s="26">
        <v>116</v>
      </c>
      <c r="J98" s="26" t="s">
        <v>1241</v>
      </c>
      <c r="K98" s="26">
        <v>61</v>
      </c>
      <c r="M98" s="26" t="s">
        <v>1193</v>
      </c>
      <c r="N98" s="12" t="s">
        <v>1166</v>
      </c>
      <c r="O98" s="12" t="s">
        <v>1241</v>
      </c>
      <c r="P98" s="12">
        <v>116</v>
      </c>
      <c r="Q98" s="12">
        <v>61</v>
      </c>
      <c r="R98" s="12" t="s">
        <v>2459</v>
      </c>
      <c r="S98" s="12" t="s">
        <v>2460</v>
      </c>
      <c r="T98" s="12" t="s">
        <v>2269</v>
      </c>
      <c r="U98" s="12" t="s">
        <v>2701</v>
      </c>
      <c r="V98" s="12" t="s">
        <v>702</v>
      </c>
      <c r="W98" s="12" t="s">
        <v>522</v>
      </c>
      <c r="X98" s="20" t="s">
        <v>530</v>
      </c>
      <c r="Z98" s="12" t="s">
        <v>920</v>
      </c>
      <c r="AA98" s="12">
        <v>20110210</v>
      </c>
      <c r="AB98" s="12" t="s">
        <v>531</v>
      </c>
      <c r="AC98" s="12" t="s">
        <v>739</v>
      </c>
      <c r="AD98" s="12" t="s">
        <v>532</v>
      </c>
      <c r="AE98" s="12">
        <v>8.03</v>
      </c>
    </row>
    <row r="99" spans="1:31" ht="181.5">
      <c r="A99" s="26">
        <v>1098</v>
      </c>
      <c r="B99" s="26">
        <v>11136400023</v>
      </c>
      <c r="C99" s="26" t="s">
        <v>2681</v>
      </c>
      <c r="D99" s="26">
        <v>270</v>
      </c>
      <c r="E99" s="12" t="s">
        <v>1163</v>
      </c>
      <c r="F99" s="26" t="s">
        <v>1164</v>
      </c>
      <c r="G99" s="26" t="s">
        <v>1165</v>
      </c>
      <c r="H99" s="26" t="s">
        <v>1113</v>
      </c>
      <c r="I99" s="26">
        <v>116</v>
      </c>
      <c r="J99" s="26" t="s">
        <v>1241</v>
      </c>
      <c r="K99" s="26">
        <v>59</v>
      </c>
      <c r="M99" s="26" t="s">
        <v>1151</v>
      </c>
      <c r="N99" s="12" t="s">
        <v>1113</v>
      </c>
      <c r="O99" s="12" t="s">
        <v>1241</v>
      </c>
      <c r="P99" s="12">
        <v>116</v>
      </c>
      <c r="Q99" s="12">
        <v>59</v>
      </c>
      <c r="R99" s="12" t="s">
        <v>2459</v>
      </c>
      <c r="S99" s="12" t="s">
        <v>2460</v>
      </c>
      <c r="T99" s="12" t="s">
        <v>2270</v>
      </c>
      <c r="U99" s="12" t="s">
        <v>2271</v>
      </c>
      <c r="V99" s="12" t="s">
        <v>697</v>
      </c>
      <c r="X99" s="12" t="s">
        <v>629</v>
      </c>
      <c r="Z99" s="12" t="s">
        <v>920</v>
      </c>
      <c r="AA99" s="12">
        <v>20110120</v>
      </c>
      <c r="AB99" s="12" t="s">
        <v>628</v>
      </c>
      <c r="AC99" s="12" t="s">
        <v>733</v>
      </c>
      <c r="AE99" s="12">
        <v>8.01</v>
      </c>
    </row>
    <row r="100" spans="1:31" ht="369.75">
      <c r="A100" s="26">
        <v>1099</v>
      </c>
      <c r="B100" s="26">
        <v>11136300023</v>
      </c>
      <c r="C100" s="26" t="s">
        <v>2681</v>
      </c>
      <c r="D100" s="26">
        <v>269</v>
      </c>
      <c r="E100" s="12" t="s">
        <v>1163</v>
      </c>
      <c r="F100" s="26" t="s">
        <v>1164</v>
      </c>
      <c r="G100" s="26" t="s">
        <v>1165</v>
      </c>
      <c r="H100" s="26" t="s">
        <v>1166</v>
      </c>
      <c r="I100" s="26">
        <v>116</v>
      </c>
      <c r="J100" s="26" t="s">
        <v>1241</v>
      </c>
      <c r="K100" s="26">
        <v>55</v>
      </c>
      <c r="M100" s="26" t="s">
        <v>1193</v>
      </c>
      <c r="N100" s="12" t="s">
        <v>1166</v>
      </c>
      <c r="O100" s="12" t="s">
        <v>1241</v>
      </c>
      <c r="P100" s="12">
        <v>116</v>
      </c>
      <c r="Q100" s="12">
        <v>55</v>
      </c>
      <c r="R100" s="12" t="s">
        <v>2459</v>
      </c>
      <c r="S100" s="12" t="s">
        <v>2460</v>
      </c>
      <c r="T100" s="12" t="s">
        <v>2272</v>
      </c>
      <c r="U100" s="12" t="s">
        <v>2701</v>
      </c>
      <c r="V100" s="12" t="s">
        <v>702</v>
      </c>
      <c r="W100" s="12" t="s">
        <v>522</v>
      </c>
      <c r="X100" s="20" t="s">
        <v>530</v>
      </c>
      <c r="Z100" s="12" t="s">
        <v>920</v>
      </c>
      <c r="AA100" s="12">
        <v>20110210</v>
      </c>
      <c r="AB100" s="12" t="s">
        <v>531</v>
      </c>
      <c r="AC100" s="12" t="s">
        <v>739</v>
      </c>
      <c r="AD100" s="12" t="s">
        <v>532</v>
      </c>
      <c r="AE100" s="12">
        <v>8.03</v>
      </c>
    </row>
    <row r="101" spans="1:31" ht="181.5">
      <c r="A101" s="26">
        <v>1100</v>
      </c>
      <c r="B101" s="26">
        <v>11136200023</v>
      </c>
      <c r="C101" s="26" t="s">
        <v>2681</v>
      </c>
      <c r="D101" s="26">
        <v>268</v>
      </c>
      <c r="E101" s="12" t="s">
        <v>1163</v>
      </c>
      <c r="F101" s="26" t="s">
        <v>1164</v>
      </c>
      <c r="G101" s="26" t="s">
        <v>1165</v>
      </c>
      <c r="H101" s="26" t="s">
        <v>1113</v>
      </c>
      <c r="I101" s="26">
        <v>116</v>
      </c>
      <c r="J101" s="26" t="s">
        <v>1241</v>
      </c>
      <c r="K101" s="26">
        <v>59</v>
      </c>
      <c r="M101" s="26" t="s">
        <v>1151</v>
      </c>
      <c r="N101" s="12" t="s">
        <v>1113</v>
      </c>
      <c r="O101" s="12" t="s">
        <v>1241</v>
      </c>
      <c r="P101" s="12">
        <v>116</v>
      </c>
      <c r="Q101" s="12">
        <v>59</v>
      </c>
      <c r="R101" s="12" t="s">
        <v>2459</v>
      </c>
      <c r="S101" s="12" t="s">
        <v>2460</v>
      </c>
      <c r="T101" s="12" t="s">
        <v>2273</v>
      </c>
      <c r="U101" s="12" t="s">
        <v>2274</v>
      </c>
      <c r="V101" s="12" t="s">
        <v>697</v>
      </c>
      <c r="X101" s="12" t="s">
        <v>629</v>
      </c>
      <c r="Z101" s="12" t="s">
        <v>920</v>
      </c>
      <c r="AA101" s="12">
        <v>20110120</v>
      </c>
      <c r="AB101" s="12" t="s">
        <v>628</v>
      </c>
      <c r="AC101" s="12" t="s">
        <v>733</v>
      </c>
      <c r="AE101" s="12">
        <v>8.01</v>
      </c>
    </row>
    <row r="102" spans="1:31" ht="181.5">
      <c r="A102" s="26">
        <v>1101</v>
      </c>
      <c r="B102" s="26">
        <v>11136100023</v>
      </c>
      <c r="C102" s="26" t="s">
        <v>2681</v>
      </c>
      <c r="D102" s="26">
        <v>267</v>
      </c>
      <c r="E102" s="12" t="s">
        <v>1163</v>
      </c>
      <c r="F102" s="26" t="s">
        <v>1164</v>
      </c>
      <c r="G102" s="26" t="s">
        <v>1165</v>
      </c>
      <c r="H102" s="26" t="s">
        <v>1166</v>
      </c>
      <c r="I102" s="26">
        <v>112</v>
      </c>
      <c r="J102" s="26" t="s">
        <v>2275</v>
      </c>
      <c r="K102" s="26">
        <v>53</v>
      </c>
      <c r="M102" s="26" t="s">
        <v>1151</v>
      </c>
      <c r="N102" s="12" t="s">
        <v>1166</v>
      </c>
      <c r="O102" s="12" t="s">
        <v>2275</v>
      </c>
      <c r="P102" s="12">
        <v>112</v>
      </c>
      <c r="Q102" s="12">
        <v>53</v>
      </c>
      <c r="R102" s="12" t="s">
        <v>2459</v>
      </c>
      <c r="S102" s="12" t="s">
        <v>2460</v>
      </c>
      <c r="T102" s="12" t="s">
        <v>2276</v>
      </c>
      <c r="U102" s="12" t="s">
        <v>2277</v>
      </c>
      <c r="V102" s="12" t="s">
        <v>702</v>
      </c>
      <c r="W102" s="12" t="s">
        <v>612</v>
      </c>
      <c r="X102" s="12" t="s">
        <v>629</v>
      </c>
      <c r="Z102" s="12" t="s">
        <v>920</v>
      </c>
      <c r="AA102" s="12">
        <v>20110120</v>
      </c>
      <c r="AB102" s="12" t="s">
        <v>628</v>
      </c>
      <c r="AC102" s="12" t="s">
        <v>733</v>
      </c>
      <c r="AE102" s="12">
        <v>8.01</v>
      </c>
    </row>
    <row r="103" spans="1:31" ht="181.5">
      <c r="A103" s="26">
        <v>1102</v>
      </c>
      <c r="B103" s="26">
        <v>11136000023</v>
      </c>
      <c r="C103" s="26" t="s">
        <v>2681</v>
      </c>
      <c r="D103" s="26">
        <v>266</v>
      </c>
      <c r="E103" s="12" t="s">
        <v>1163</v>
      </c>
      <c r="F103" s="26" t="s">
        <v>1164</v>
      </c>
      <c r="G103" s="26" t="s">
        <v>1165</v>
      </c>
      <c r="H103" s="26" t="s">
        <v>1113</v>
      </c>
      <c r="I103" s="26">
        <v>112</v>
      </c>
      <c r="J103" s="26" t="s">
        <v>2275</v>
      </c>
      <c r="K103" s="26">
        <v>54</v>
      </c>
      <c r="M103" s="26" t="s">
        <v>1151</v>
      </c>
      <c r="N103" s="12" t="s">
        <v>1113</v>
      </c>
      <c r="O103" s="12" t="s">
        <v>2275</v>
      </c>
      <c r="P103" s="12">
        <v>112</v>
      </c>
      <c r="Q103" s="12">
        <v>54</v>
      </c>
      <c r="R103" s="12" t="s">
        <v>2459</v>
      </c>
      <c r="S103" s="12" t="s">
        <v>2460</v>
      </c>
      <c r="T103" s="12" t="s">
        <v>2278</v>
      </c>
      <c r="U103" s="12" t="s">
        <v>2279</v>
      </c>
      <c r="V103" s="12" t="s">
        <v>697</v>
      </c>
      <c r="X103" s="12" t="s">
        <v>629</v>
      </c>
      <c r="Z103" s="12" t="s">
        <v>920</v>
      </c>
      <c r="AA103" s="12">
        <v>20110120</v>
      </c>
      <c r="AB103" s="12" t="s">
        <v>628</v>
      </c>
      <c r="AC103" s="12" t="s">
        <v>733</v>
      </c>
      <c r="AE103" s="12">
        <v>8.01</v>
      </c>
    </row>
    <row r="104" spans="1:31" ht="181.5">
      <c r="A104" s="26">
        <v>1103</v>
      </c>
      <c r="B104" s="26">
        <v>11135900023</v>
      </c>
      <c r="C104" s="26" t="s">
        <v>2681</v>
      </c>
      <c r="D104" s="26">
        <v>265</v>
      </c>
      <c r="E104" s="12" t="s">
        <v>1163</v>
      </c>
      <c r="F104" s="26" t="s">
        <v>1164</v>
      </c>
      <c r="G104" s="26" t="s">
        <v>1165</v>
      </c>
      <c r="H104" s="26" t="s">
        <v>1166</v>
      </c>
      <c r="I104" s="26">
        <v>112</v>
      </c>
      <c r="J104" s="26" t="s">
        <v>978</v>
      </c>
      <c r="K104" s="26">
        <v>40</v>
      </c>
      <c r="M104" s="26" t="s">
        <v>1151</v>
      </c>
      <c r="N104" s="12" t="s">
        <v>1166</v>
      </c>
      <c r="O104" s="12" t="s">
        <v>978</v>
      </c>
      <c r="P104" s="12">
        <v>112</v>
      </c>
      <c r="Q104" s="12">
        <v>40</v>
      </c>
      <c r="R104" s="12" t="s">
        <v>2459</v>
      </c>
      <c r="S104" s="12" t="s">
        <v>2460</v>
      </c>
      <c r="T104" s="12" t="s">
        <v>2287</v>
      </c>
      <c r="U104" s="12" t="s">
        <v>2288</v>
      </c>
      <c r="V104" s="12" t="s">
        <v>697</v>
      </c>
      <c r="X104" s="12" t="s">
        <v>629</v>
      </c>
      <c r="Z104" s="12" t="s">
        <v>920</v>
      </c>
      <c r="AA104" s="12">
        <v>20110120</v>
      </c>
      <c r="AB104" s="12" t="s">
        <v>628</v>
      </c>
      <c r="AC104" s="12" t="s">
        <v>733</v>
      </c>
      <c r="AE104" s="12">
        <v>8.01</v>
      </c>
    </row>
    <row r="105" spans="1:31" ht="247.5">
      <c r="A105" s="26">
        <v>1104</v>
      </c>
      <c r="B105" s="26">
        <v>11135800023</v>
      </c>
      <c r="C105" s="26" t="s">
        <v>2681</v>
      </c>
      <c r="D105" s="26">
        <v>264</v>
      </c>
      <c r="E105" s="12" t="s">
        <v>1163</v>
      </c>
      <c r="F105" s="26" t="s">
        <v>1164</v>
      </c>
      <c r="G105" s="26" t="s">
        <v>1165</v>
      </c>
      <c r="H105" s="26" t="s">
        <v>1166</v>
      </c>
      <c r="I105" s="26">
        <v>112</v>
      </c>
      <c r="J105" s="26" t="s">
        <v>978</v>
      </c>
      <c r="K105" s="26">
        <v>35</v>
      </c>
      <c r="M105" s="26" t="s">
        <v>1151</v>
      </c>
      <c r="N105" s="12" t="s">
        <v>1166</v>
      </c>
      <c r="O105" s="12" t="s">
        <v>978</v>
      </c>
      <c r="P105" s="12">
        <v>112</v>
      </c>
      <c r="Q105" s="12">
        <v>35</v>
      </c>
      <c r="R105" s="12" t="s">
        <v>2459</v>
      </c>
      <c r="S105" s="12" t="s">
        <v>2460</v>
      </c>
      <c r="T105" s="12" t="s">
        <v>2289</v>
      </c>
      <c r="U105" s="12" t="s">
        <v>2290</v>
      </c>
      <c r="V105" s="12" t="s">
        <v>702</v>
      </c>
      <c r="W105" s="12" t="s">
        <v>613</v>
      </c>
      <c r="X105" s="12" t="s">
        <v>629</v>
      </c>
      <c r="Z105" s="12" t="s">
        <v>920</v>
      </c>
      <c r="AA105" s="12">
        <v>20110120</v>
      </c>
      <c r="AB105" s="12" t="s">
        <v>628</v>
      </c>
      <c r="AC105" s="12" t="s">
        <v>733</v>
      </c>
      <c r="AE105" s="12">
        <v>8.01</v>
      </c>
    </row>
    <row r="106" spans="1:31" ht="181.5">
      <c r="A106" s="26">
        <v>1105</v>
      </c>
      <c r="B106" s="26">
        <v>11135700023</v>
      </c>
      <c r="C106" s="26" t="s">
        <v>2681</v>
      </c>
      <c r="D106" s="26">
        <v>263</v>
      </c>
      <c r="E106" s="12" t="s">
        <v>1163</v>
      </c>
      <c r="F106" s="26" t="s">
        <v>1164</v>
      </c>
      <c r="G106" s="26" t="s">
        <v>1165</v>
      </c>
      <c r="H106" s="26" t="s">
        <v>1113</v>
      </c>
      <c r="I106" s="26">
        <v>112</v>
      </c>
      <c r="J106" s="26" t="s">
        <v>978</v>
      </c>
      <c r="K106" s="26">
        <v>31</v>
      </c>
      <c r="M106" s="26" t="s">
        <v>1151</v>
      </c>
      <c r="N106" s="12" t="s">
        <v>1113</v>
      </c>
      <c r="O106" s="12" t="s">
        <v>978</v>
      </c>
      <c r="P106" s="12">
        <v>112</v>
      </c>
      <c r="Q106" s="12">
        <v>31</v>
      </c>
      <c r="R106" s="12" t="s">
        <v>2459</v>
      </c>
      <c r="S106" s="12" t="s">
        <v>2460</v>
      </c>
      <c r="T106" s="12" t="s">
        <v>2291</v>
      </c>
      <c r="U106" s="12" t="s">
        <v>2292</v>
      </c>
      <c r="V106" s="12" t="s">
        <v>697</v>
      </c>
      <c r="X106" s="12" t="s">
        <v>629</v>
      </c>
      <c r="Z106" s="12" t="s">
        <v>920</v>
      </c>
      <c r="AA106" s="12">
        <v>20110120</v>
      </c>
      <c r="AB106" s="12" t="s">
        <v>628</v>
      </c>
      <c r="AC106" s="12" t="s">
        <v>733</v>
      </c>
      <c r="AE106" s="12">
        <v>8.01</v>
      </c>
    </row>
    <row r="107" spans="1:31" ht="181.5">
      <c r="A107" s="26">
        <v>1106</v>
      </c>
      <c r="B107" s="26">
        <v>11135600023</v>
      </c>
      <c r="C107" s="26" t="s">
        <v>2681</v>
      </c>
      <c r="D107" s="26">
        <v>262</v>
      </c>
      <c r="E107" s="12" t="s">
        <v>1163</v>
      </c>
      <c r="F107" s="26" t="s">
        <v>1164</v>
      </c>
      <c r="G107" s="26" t="s">
        <v>1165</v>
      </c>
      <c r="H107" s="26" t="s">
        <v>1113</v>
      </c>
      <c r="I107" s="26">
        <v>112</v>
      </c>
      <c r="J107" s="26" t="s">
        <v>978</v>
      </c>
      <c r="K107" s="26">
        <v>17</v>
      </c>
      <c r="M107" s="26" t="s">
        <v>1151</v>
      </c>
      <c r="N107" s="12" t="s">
        <v>1113</v>
      </c>
      <c r="O107" s="12" t="s">
        <v>978</v>
      </c>
      <c r="P107" s="12">
        <v>112</v>
      </c>
      <c r="Q107" s="12">
        <v>17</v>
      </c>
      <c r="R107" s="12" t="s">
        <v>2459</v>
      </c>
      <c r="S107" s="12" t="s">
        <v>2460</v>
      </c>
      <c r="T107" s="12" t="s">
        <v>2293</v>
      </c>
      <c r="U107" s="12" t="s">
        <v>2294</v>
      </c>
      <c r="V107" s="12" t="s">
        <v>697</v>
      </c>
      <c r="X107" s="12" t="s">
        <v>629</v>
      </c>
      <c r="Z107" s="12" t="s">
        <v>920</v>
      </c>
      <c r="AA107" s="12">
        <v>20110120</v>
      </c>
      <c r="AB107" s="12" t="s">
        <v>628</v>
      </c>
      <c r="AC107" s="12" t="s">
        <v>733</v>
      </c>
      <c r="AE107" s="12">
        <v>8.01</v>
      </c>
    </row>
    <row r="108" spans="1:31" ht="369.75">
      <c r="A108" s="26">
        <v>1107</v>
      </c>
      <c r="B108" s="26">
        <v>11135500023</v>
      </c>
      <c r="C108" s="26" t="s">
        <v>2681</v>
      </c>
      <c r="D108" s="26">
        <v>261</v>
      </c>
      <c r="E108" s="12" t="s">
        <v>1163</v>
      </c>
      <c r="F108" s="26" t="s">
        <v>1164</v>
      </c>
      <c r="G108" s="26" t="s">
        <v>1165</v>
      </c>
      <c r="H108" s="26" t="s">
        <v>1113</v>
      </c>
      <c r="I108" s="26">
        <v>77</v>
      </c>
      <c r="J108" s="26" t="s">
        <v>2295</v>
      </c>
      <c r="K108" s="26">
        <v>3</v>
      </c>
      <c r="M108" s="26" t="s">
        <v>1151</v>
      </c>
      <c r="N108" s="12" t="s">
        <v>1113</v>
      </c>
      <c r="O108" s="12" t="s">
        <v>2295</v>
      </c>
      <c r="P108" s="12">
        <v>77</v>
      </c>
      <c r="Q108" s="12">
        <v>3</v>
      </c>
      <c r="R108" s="12" t="s">
        <v>2459</v>
      </c>
      <c r="S108" s="12" t="s">
        <v>2460</v>
      </c>
      <c r="T108" s="13" t="s">
        <v>2296</v>
      </c>
      <c r="U108" s="12" t="s">
        <v>2297</v>
      </c>
      <c r="V108" s="12" t="s">
        <v>702</v>
      </c>
      <c r="W108" s="12" t="s">
        <v>522</v>
      </c>
      <c r="X108" s="20" t="s">
        <v>530</v>
      </c>
      <c r="Z108" s="12" t="s">
        <v>920</v>
      </c>
      <c r="AA108" s="12">
        <v>20110210</v>
      </c>
      <c r="AB108" s="12" t="s">
        <v>531</v>
      </c>
      <c r="AC108" s="12" t="s">
        <v>733</v>
      </c>
      <c r="AE108" s="12">
        <v>8.03</v>
      </c>
    </row>
    <row r="109" spans="1:31" ht="181.5">
      <c r="A109" s="26">
        <v>1108</v>
      </c>
      <c r="B109" s="26">
        <v>11135400023</v>
      </c>
      <c r="C109" s="26" t="s">
        <v>2681</v>
      </c>
      <c r="D109" s="26">
        <v>260</v>
      </c>
      <c r="E109" s="12" t="s">
        <v>1163</v>
      </c>
      <c r="F109" s="26" t="s">
        <v>1164</v>
      </c>
      <c r="G109" s="26" t="s">
        <v>1165</v>
      </c>
      <c r="H109" s="26" t="s">
        <v>1166</v>
      </c>
      <c r="I109" s="26">
        <v>37</v>
      </c>
      <c r="J109" s="26" t="s">
        <v>2682</v>
      </c>
      <c r="K109" s="26">
        <v>38</v>
      </c>
      <c r="M109" s="26" t="s">
        <v>1193</v>
      </c>
      <c r="N109" s="12" t="s">
        <v>1166</v>
      </c>
      <c r="O109" s="12" t="s">
        <v>2682</v>
      </c>
      <c r="P109" s="12">
        <v>37</v>
      </c>
      <c r="Q109" s="12">
        <v>38</v>
      </c>
      <c r="R109" s="12" t="s">
        <v>2459</v>
      </c>
      <c r="S109" s="12" t="s">
        <v>2460</v>
      </c>
      <c r="T109" s="12" t="s">
        <v>2298</v>
      </c>
      <c r="U109" s="12" t="s">
        <v>2299</v>
      </c>
      <c r="V109" s="12" t="s">
        <v>697</v>
      </c>
      <c r="X109" s="12" t="s">
        <v>629</v>
      </c>
      <c r="Z109" s="12" t="s">
        <v>920</v>
      </c>
      <c r="AA109" s="12">
        <v>20110120</v>
      </c>
      <c r="AB109" s="12" t="s">
        <v>628</v>
      </c>
      <c r="AC109" s="12" t="s">
        <v>733</v>
      </c>
      <c r="AE109" s="12">
        <v>8.01</v>
      </c>
    </row>
    <row r="110" spans="1:31" ht="369.75">
      <c r="A110" s="26">
        <v>1109</v>
      </c>
      <c r="B110" s="26">
        <v>11135300023</v>
      </c>
      <c r="C110" s="26" t="s">
        <v>2681</v>
      </c>
      <c r="D110" s="26">
        <v>259</v>
      </c>
      <c r="E110" s="12" t="s">
        <v>1163</v>
      </c>
      <c r="F110" s="26" t="s">
        <v>1164</v>
      </c>
      <c r="G110" s="26" t="s">
        <v>1165</v>
      </c>
      <c r="H110" s="26" t="s">
        <v>1166</v>
      </c>
      <c r="I110" s="26">
        <v>55</v>
      </c>
      <c r="J110" s="26" t="s">
        <v>2206</v>
      </c>
      <c r="K110" s="26">
        <v>62</v>
      </c>
      <c r="M110" s="26" t="s">
        <v>1193</v>
      </c>
      <c r="N110" s="12" t="s">
        <v>1166</v>
      </c>
      <c r="O110" s="12" t="s">
        <v>2206</v>
      </c>
      <c r="P110" s="12">
        <v>55</v>
      </c>
      <c r="Q110" s="12">
        <v>62</v>
      </c>
      <c r="R110" s="12" t="s">
        <v>2459</v>
      </c>
      <c r="S110" s="12" t="s">
        <v>2460</v>
      </c>
      <c r="T110" s="12" t="s">
        <v>2300</v>
      </c>
      <c r="U110" s="12" t="s">
        <v>2301</v>
      </c>
      <c r="V110" s="12" t="s">
        <v>702</v>
      </c>
      <c r="W110" s="12" t="s">
        <v>522</v>
      </c>
      <c r="X110" s="20" t="s">
        <v>530</v>
      </c>
      <c r="Z110" s="12" t="s">
        <v>920</v>
      </c>
      <c r="AA110" s="12">
        <v>20110210</v>
      </c>
      <c r="AB110" s="12" t="s">
        <v>531</v>
      </c>
      <c r="AC110" s="12" t="s">
        <v>733</v>
      </c>
      <c r="AE110" s="12">
        <v>8.03</v>
      </c>
    </row>
    <row r="111" spans="1:31" ht="181.5">
      <c r="A111" s="26">
        <v>1110</v>
      </c>
      <c r="B111" s="26">
        <v>11135200023</v>
      </c>
      <c r="C111" s="26" t="s">
        <v>2681</v>
      </c>
      <c r="D111" s="26">
        <v>258</v>
      </c>
      <c r="E111" s="12" t="s">
        <v>1163</v>
      </c>
      <c r="F111" s="26" t="s">
        <v>1164</v>
      </c>
      <c r="G111" s="26" t="s">
        <v>1165</v>
      </c>
      <c r="H111" s="26" t="s">
        <v>1113</v>
      </c>
      <c r="I111" s="26">
        <v>162</v>
      </c>
      <c r="J111" s="26" t="s">
        <v>2302</v>
      </c>
      <c r="K111" s="26">
        <v>12</v>
      </c>
      <c r="M111" s="26" t="s">
        <v>1151</v>
      </c>
      <c r="N111" s="12" t="s">
        <v>1113</v>
      </c>
      <c r="O111" s="12" t="s">
        <v>2302</v>
      </c>
      <c r="P111" s="12">
        <v>162</v>
      </c>
      <c r="Q111" s="12">
        <v>12</v>
      </c>
      <c r="R111" s="12" t="s">
        <v>2459</v>
      </c>
      <c r="S111" s="12" t="s">
        <v>2460</v>
      </c>
      <c r="T111" s="12" t="s">
        <v>2303</v>
      </c>
      <c r="U111" s="12" t="s">
        <v>2304</v>
      </c>
      <c r="V111" s="12" t="s">
        <v>697</v>
      </c>
      <c r="W111" s="12" t="s">
        <v>614</v>
      </c>
      <c r="X111" s="12" t="s">
        <v>629</v>
      </c>
      <c r="Z111" s="12" t="s">
        <v>920</v>
      </c>
      <c r="AA111" s="12">
        <v>20110120</v>
      </c>
      <c r="AB111" s="12" t="s">
        <v>628</v>
      </c>
      <c r="AC111" s="12" t="s">
        <v>733</v>
      </c>
      <c r="AE111" s="12">
        <v>8.01</v>
      </c>
    </row>
    <row r="112" spans="1:31" ht="181.5">
      <c r="A112" s="26">
        <v>1111</v>
      </c>
      <c r="B112" s="26">
        <v>11135100023</v>
      </c>
      <c r="C112" s="26" t="s">
        <v>2681</v>
      </c>
      <c r="D112" s="26">
        <v>257</v>
      </c>
      <c r="E112" s="12" t="s">
        <v>1163</v>
      </c>
      <c r="F112" s="26" t="s">
        <v>1164</v>
      </c>
      <c r="G112" s="26" t="s">
        <v>1165</v>
      </c>
      <c r="H112" s="26" t="s">
        <v>1166</v>
      </c>
      <c r="I112" s="26">
        <v>78</v>
      </c>
      <c r="J112" s="26" t="s">
        <v>2305</v>
      </c>
      <c r="K112" s="26">
        <v>47</v>
      </c>
      <c r="M112" s="26" t="s">
        <v>1193</v>
      </c>
      <c r="N112" s="12" t="s">
        <v>1166</v>
      </c>
      <c r="O112" s="12" t="s">
        <v>2305</v>
      </c>
      <c r="P112" s="12">
        <v>78</v>
      </c>
      <c r="Q112" s="12">
        <v>47</v>
      </c>
      <c r="R112" s="12" t="s">
        <v>2459</v>
      </c>
      <c r="S112" s="12" t="s">
        <v>2460</v>
      </c>
      <c r="T112" s="12" t="s">
        <v>2306</v>
      </c>
      <c r="U112" s="12" t="s">
        <v>2307</v>
      </c>
      <c r="V112" s="12" t="s">
        <v>697</v>
      </c>
      <c r="X112" s="12" t="s">
        <v>629</v>
      </c>
      <c r="Z112" s="12" t="s">
        <v>920</v>
      </c>
      <c r="AA112" s="12">
        <v>20110120</v>
      </c>
      <c r="AB112" s="12" t="s">
        <v>628</v>
      </c>
      <c r="AC112" s="12" t="s">
        <v>733</v>
      </c>
      <c r="AE112" s="12">
        <v>8.01</v>
      </c>
    </row>
    <row r="113" spans="1:31" ht="82.5">
      <c r="A113" s="26">
        <v>1112</v>
      </c>
      <c r="B113" s="26">
        <v>11135000023</v>
      </c>
      <c r="C113" s="26" t="s">
        <v>2681</v>
      </c>
      <c r="D113" s="26">
        <v>256</v>
      </c>
      <c r="E113" s="12" t="s">
        <v>1163</v>
      </c>
      <c r="F113" s="26" t="s">
        <v>1164</v>
      </c>
      <c r="G113" s="26" t="s">
        <v>1165</v>
      </c>
      <c r="H113" s="26" t="s">
        <v>1113</v>
      </c>
      <c r="I113" s="26">
        <v>76</v>
      </c>
      <c r="J113" s="26" t="s">
        <v>2308</v>
      </c>
      <c r="K113" s="26">
        <v>55</v>
      </c>
      <c r="M113" s="26" t="s">
        <v>1151</v>
      </c>
      <c r="N113" s="12" t="s">
        <v>1113</v>
      </c>
      <c r="O113" s="12" t="s">
        <v>2308</v>
      </c>
      <c r="P113" s="12">
        <v>76</v>
      </c>
      <c r="Q113" s="12">
        <v>55</v>
      </c>
      <c r="R113" s="12" t="s">
        <v>2459</v>
      </c>
      <c r="S113" s="12" t="s">
        <v>2466</v>
      </c>
      <c r="T113" s="12" t="s">
        <v>2309</v>
      </c>
      <c r="U113" s="12" t="s">
        <v>2310</v>
      </c>
      <c r="V113" s="12" t="s">
        <v>704</v>
      </c>
      <c r="W113" s="12" t="s">
        <v>660</v>
      </c>
      <c r="Z113" s="12" t="s">
        <v>920</v>
      </c>
      <c r="AA113" s="12">
        <v>20110210</v>
      </c>
      <c r="AB113" s="12" t="s">
        <v>542</v>
      </c>
      <c r="AC113" s="12" t="s">
        <v>733</v>
      </c>
      <c r="AE113" s="12" t="s">
        <v>1316</v>
      </c>
    </row>
    <row r="114" spans="1:31" ht="127.5">
      <c r="A114" s="26">
        <v>1113</v>
      </c>
      <c r="B114" s="26">
        <v>11134900023</v>
      </c>
      <c r="C114" s="26" t="s">
        <v>2681</v>
      </c>
      <c r="D114" s="26">
        <v>255</v>
      </c>
      <c r="E114" s="12" t="s">
        <v>1163</v>
      </c>
      <c r="F114" s="26" t="s">
        <v>1164</v>
      </c>
      <c r="G114" s="26" t="s">
        <v>1165</v>
      </c>
      <c r="H114" s="26" t="s">
        <v>1166</v>
      </c>
      <c r="I114" s="26">
        <v>75</v>
      </c>
      <c r="J114" s="26" t="s">
        <v>2311</v>
      </c>
      <c r="K114" s="26">
        <v>33</v>
      </c>
      <c r="M114" s="26" t="s">
        <v>1193</v>
      </c>
      <c r="N114" s="12" t="s">
        <v>1166</v>
      </c>
      <c r="O114" s="12" t="s">
        <v>2311</v>
      </c>
      <c r="P114" s="12">
        <v>75</v>
      </c>
      <c r="Q114" s="12">
        <v>33</v>
      </c>
      <c r="R114" s="12" t="s">
        <v>1923</v>
      </c>
      <c r="S114" s="12" t="s">
        <v>2483</v>
      </c>
      <c r="T114" s="12" t="s">
        <v>2312</v>
      </c>
      <c r="U114" s="12" t="s">
        <v>2313</v>
      </c>
      <c r="V114" s="12" t="s">
        <v>697</v>
      </c>
      <c r="X114" s="20" t="s">
        <v>535</v>
      </c>
      <c r="Z114" s="12" t="s">
        <v>920</v>
      </c>
      <c r="AA114" s="12">
        <v>20110210</v>
      </c>
      <c r="AB114" s="12" t="s">
        <v>536</v>
      </c>
      <c r="AC114" s="12" t="s">
        <v>733</v>
      </c>
      <c r="AE114" s="12">
        <v>8.03</v>
      </c>
    </row>
    <row r="115" spans="1:31" ht="181.5">
      <c r="A115" s="26">
        <v>1114</v>
      </c>
      <c r="B115" s="26">
        <v>11134800023</v>
      </c>
      <c r="C115" s="26" t="s">
        <v>2681</v>
      </c>
      <c r="D115" s="26">
        <v>254</v>
      </c>
      <c r="E115" s="12" t="s">
        <v>1163</v>
      </c>
      <c r="F115" s="26" t="s">
        <v>1164</v>
      </c>
      <c r="G115" s="26" t="s">
        <v>1165</v>
      </c>
      <c r="H115" s="26" t="s">
        <v>1166</v>
      </c>
      <c r="I115" s="26">
        <v>156</v>
      </c>
      <c r="J115" s="26" t="s">
        <v>2314</v>
      </c>
      <c r="K115" s="26">
        <v>9</v>
      </c>
      <c r="M115" s="26" t="s">
        <v>1193</v>
      </c>
      <c r="N115" s="12" t="s">
        <v>1166</v>
      </c>
      <c r="O115" s="12" t="s">
        <v>2314</v>
      </c>
      <c r="P115" s="12">
        <v>156</v>
      </c>
      <c r="Q115" s="12">
        <v>9</v>
      </c>
      <c r="R115" s="12" t="s">
        <v>2459</v>
      </c>
      <c r="S115" s="12" t="s">
        <v>2465</v>
      </c>
      <c r="T115" s="12" t="s">
        <v>2315</v>
      </c>
      <c r="U115" s="12" t="s">
        <v>2316</v>
      </c>
      <c r="V115" s="12" t="s">
        <v>1046</v>
      </c>
      <c r="W115" s="12" t="s">
        <v>788</v>
      </c>
      <c r="X115" s="12" t="s">
        <v>658</v>
      </c>
      <c r="Z115" s="12" t="s">
        <v>920</v>
      </c>
      <c r="AA115" s="12">
        <v>20110120</v>
      </c>
      <c r="AB115" s="12" t="s">
        <v>632</v>
      </c>
      <c r="AC115" s="12" t="s">
        <v>733</v>
      </c>
      <c r="AE115" s="12">
        <v>8.01</v>
      </c>
    </row>
    <row r="116" spans="1:31" ht="181.5">
      <c r="A116" s="26">
        <v>1115</v>
      </c>
      <c r="B116" s="26">
        <v>11134700023</v>
      </c>
      <c r="C116" s="26" t="s">
        <v>2681</v>
      </c>
      <c r="D116" s="26">
        <v>253</v>
      </c>
      <c r="E116" s="12" t="s">
        <v>1163</v>
      </c>
      <c r="F116" s="26" t="s">
        <v>1164</v>
      </c>
      <c r="G116" s="26" t="s">
        <v>1165</v>
      </c>
      <c r="H116" s="26" t="s">
        <v>1166</v>
      </c>
      <c r="I116" s="26">
        <v>156</v>
      </c>
      <c r="J116" s="26" t="s">
        <v>2314</v>
      </c>
      <c r="K116" s="26">
        <v>3</v>
      </c>
      <c r="M116" s="26" t="s">
        <v>1151</v>
      </c>
      <c r="N116" s="12" t="s">
        <v>1166</v>
      </c>
      <c r="O116" s="12" t="s">
        <v>2314</v>
      </c>
      <c r="P116" s="12">
        <v>156</v>
      </c>
      <c r="Q116" s="12">
        <v>3</v>
      </c>
      <c r="R116" s="12" t="s">
        <v>2459</v>
      </c>
      <c r="S116" s="12" t="s">
        <v>2465</v>
      </c>
      <c r="T116" s="12" t="s">
        <v>2317</v>
      </c>
      <c r="U116" s="13" t="s">
        <v>2318</v>
      </c>
      <c r="V116" s="12" t="s">
        <v>1046</v>
      </c>
      <c r="W116" s="12" t="s">
        <v>789</v>
      </c>
      <c r="X116" s="12" t="s">
        <v>658</v>
      </c>
      <c r="Z116" s="12" t="s">
        <v>920</v>
      </c>
      <c r="AA116" s="12">
        <v>20110120</v>
      </c>
      <c r="AB116" s="12" t="s">
        <v>632</v>
      </c>
      <c r="AC116" s="12" t="s">
        <v>733</v>
      </c>
      <c r="AE116" s="12">
        <v>8.01</v>
      </c>
    </row>
    <row r="117" spans="1:31" ht="181.5">
      <c r="A117" s="26">
        <v>1116</v>
      </c>
      <c r="B117" s="26">
        <v>11134600023</v>
      </c>
      <c r="C117" s="26" t="s">
        <v>2681</v>
      </c>
      <c r="D117" s="26">
        <v>252</v>
      </c>
      <c r="E117" s="12" t="s">
        <v>1163</v>
      </c>
      <c r="F117" s="26" t="s">
        <v>1164</v>
      </c>
      <c r="G117" s="26" t="s">
        <v>1165</v>
      </c>
      <c r="H117" s="26" t="s">
        <v>1166</v>
      </c>
      <c r="I117" s="26">
        <v>155</v>
      </c>
      <c r="J117" s="26" t="s">
        <v>2319</v>
      </c>
      <c r="K117" s="26">
        <v>65</v>
      </c>
      <c r="M117" s="26" t="s">
        <v>1151</v>
      </c>
      <c r="N117" s="12" t="s">
        <v>1166</v>
      </c>
      <c r="O117" s="12" t="s">
        <v>2319</v>
      </c>
      <c r="P117" s="12">
        <v>155</v>
      </c>
      <c r="Q117" s="12">
        <v>65</v>
      </c>
      <c r="R117" s="12" t="s">
        <v>2459</v>
      </c>
      <c r="S117" s="12" t="s">
        <v>2465</v>
      </c>
      <c r="T117" s="12" t="s">
        <v>2320</v>
      </c>
      <c r="U117" s="12" t="s">
        <v>2321</v>
      </c>
      <c r="V117" s="12" t="s">
        <v>1046</v>
      </c>
      <c r="W117" s="12" t="s">
        <v>789</v>
      </c>
      <c r="X117" s="12" t="s">
        <v>658</v>
      </c>
      <c r="Z117" s="12" t="s">
        <v>920</v>
      </c>
      <c r="AA117" s="12">
        <v>20110120</v>
      </c>
      <c r="AB117" s="12" t="s">
        <v>632</v>
      </c>
      <c r="AC117" s="12" t="s">
        <v>733</v>
      </c>
      <c r="AE117" s="12">
        <v>8.01</v>
      </c>
    </row>
    <row r="118" spans="1:31" ht="181.5">
      <c r="A118" s="26">
        <v>1117</v>
      </c>
      <c r="B118" s="26">
        <v>11134500023</v>
      </c>
      <c r="C118" s="26" t="s">
        <v>2681</v>
      </c>
      <c r="D118" s="26">
        <v>251</v>
      </c>
      <c r="E118" s="12" t="s">
        <v>1163</v>
      </c>
      <c r="F118" s="26" t="s">
        <v>1164</v>
      </c>
      <c r="G118" s="26" t="s">
        <v>1165</v>
      </c>
      <c r="H118" s="26" t="s">
        <v>1166</v>
      </c>
      <c r="I118" s="26">
        <v>155</v>
      </c>
      <c r="J118" s="26" t="s">
        <v>2319</v>
      </c>
      <c r="K118" s="26">
        <v>65</v>
      </c>
      <c r="M118" s="26" t="s">
        <v>1151</v>
      </c>
      <c r="N118" s="12" t="s">
        <v>1166</v>
      </c>
      <c r="O118" s="12" t="s">
        <v>2319</v>
      </c>
      <c r="P118" s="12">
        <v>155</v>
      </c>
      <c r="Q118" s="12">
        <v>65</v>
      </c>
      <c r="R118" s="12" t="s">
        <v>2459</v>
      </c>
      <c r="S118" s="12" t="s">
        <v>2465</v>
      </c>
      <c r="T118" s="12" t="s">
        <v>2322</v>
      </c>
      <c r="U118" s="12" t="s">
        <v>2323</v>
      </c>
      <c r="V118" s="12" t="s">
        <v>1046</v>
      </c>
      <c r="W118" s="12" t="s">
        <v>789</v>
      </c>
      <c r="X118" s="12" t="s">
        <v>658</v>
      </c>
      <c r="Z118" s="12" t="s">
        <v>920</v>
      </c>
      <c r="AA118" s="12">
        <v>20110120</v>
      </c>
      <c r="AB118" s="12" t="s">
        <v>632</v>
      </c>
      <c r="AC118" s="12" t="s">
        <v>733</v>
      </c>
      <c r="AE118" s="12">
        <v>8.01</v>
      </c>
    </row>
    <row r="119" spans="1:31" ht="181.5">
      <c r="A119" s="26">
        <v>1118</v>
      </c>
      <c r="B119" s="26">
        <v>11134400023</v>
      </c>
      <c r="C119" s="26" t="s">
        <v>2681</v>
      </c>
      <c r="D119" s="26">
        <v>250</v>
      </c>
      <c r="E119" s="12" t="s">
        <v>1163</v>
      </c>
      <c r="F119" s="26" t="s">
        <v>1164</v>
      </c>
      <c r="G119" s="26" t="s">
        <v>1165</v>
      </c>
      <c r="H119" s="26" t="s">
        <v>1166</v>
      </c>
      <c r="I119" s="26">
        <v>155</v>
      </c>
      <c r="J119" s="26" t="s">
        <v>2324</v>
      </c>
      <c r="K119" s="26">
        <v>50</v>
      </c>
      <c r="M119" s="26" t="s">
        <v>1193</v>
      </c>
      <c r="N119" s="12" t="s">
        <v>1166</v>
      </c>
      <c r="O119" s="12" t="s">
        <v>2324</v>
      </c>
      <c r="P119" s="12">
        <v>155</v>
      </c>
      <c r="Q119" s="12">
        <v>50</v>
      </c>
      <c r="R119" s="12" t="s">
        <v>2459</v>
      </c>
      <c r="S119" s="12" t="s">
        <v>2465</v>
      </c>
      <c r="T119" s="12" t="s">
        <v>2325</v>
      </c>
      <c r="U119" s="12" t="s">
        <v>2326</v>
      </c>
      <c r="V119" s="12" t="s">
        <v>1046</v>
      </c>
      <c r="W119" s="12" t="s">
        <v>788</v>
      </c>
      <c r="X119" s="12" t="s">
        <v>658</v>
      </c>
      <c r="Z119" s="12" t="s">
        <v>920</v>
      </c>
      <c r="AA119" s="12">
        <v>20110120</v>
      </c>
      <c r="AB119" s="12" t="s">
        <v>632</v>
      </c>
      <c r="AC119" s="12" t="s">
        <v>733</v>
      </c>
      <c r="AE119" s="12">
        <v>8.01</v>
      </c>
    </row>
    <row r="120" spans="1:31" ht="181.5">
      <c r="A120" s="26">
        <v>1119</v>
      </c>
      <c r="B120" s="26">
        <v>11134300023</v>
      </c>
      <c r="C120" s="26" t="s">
        <v>2681</v>
      </c>
      <c r="D120" s="26">
        <v>249</v>
      </c>
      <c r="E120" s="12" t="s">
        <v>1163</v>
      </c>
      <c r="F120" s="26" t="s">
        <v>1164</v>
      </c>
      <c r="G120" s="26" t="s">
        <v>1165</v>
      </c>
      <c r="H120" s="26" t="s">
        <v>1166</v>
      </c>
      <c r="I120" s="26">
        <v>155</v>
      </c>
      <c r="J120" s="26" t="s">
        <v>2324</v>
      </c>
      <c r="K120" s="26">
        <v>49</v>
      </c>
      <c r="M120" s="26" t="s">
        <v>1193</v>
      </c>
      <c r="N120" s="12" t="s">
        <v>1166</v>
      </c>
      <c r="O120" s="12" t="s">
        <v>2324</v>
      </c>
      <c r="P120" s="12">
        <v>155</v>
      </c>
      <c r="Q120" s="12">
        <v>49</v>
      </c>
      <c r="R120" s="12" t="s">
        <v>2459</v>
      </c>
      <c r="S120" s="12" t="s">
        <v>2465</v>
      </c>
      <c r="T120" s="12" t="s">
        <v>2327</v>
      </c>
      <c r="U120" s="12" t="s">
        <v>2328</v>
      </c>
      <c r="V120" s="12" t="s">
        <v>1046</v>
      </c>
      <c r="W120" s="12" t="s">
        <v>789</v>
      </c>
      <c r="X120" s="12" t="s">
        <v>658</v>
      </c>
      <c r="Z120" s="12" t="s">
        <v>920</v>
      </c>
      <c r="AA120" s="12">
        <v>20110120</v>
      </c>
      <c r="AB120" s="12" t="s">
        <v>632</v>
      </c>
      <c r="AC120" s="12" t="s">
        <v>733</v>
      </c>
      <c r="AE120" s="12">
        <v>8.01</v>
      </c>
    </row>
    <row r="121" spans="1:31" ht="181.5">
      <c r="A121" s="26">
        <v>1120</v>
      </c>
      <c r="B121" s="26">
        <v>11134200023</v>
      </c>
      <c r="C121" s="26" t="s">
        <v>2681</v>
      </c>
      <c r="D121" s="26">
        <v>248</v>
      </c>
      <c r="E121" s="12" t="s">
        <v>1163</v>
      </c>
      <c r="F121" s="26" t="s">
        <v>1164</v>
      </c>
      <c r="G121" s="26" t="s">
        <v>1165</v>
      </c>
      <c r="H121" s="26" t="s">
        <v>1113</v>
      </c>
      <c r="I121" s="26">
        <v>155</v>
      </c>
      <c r="J121" s="26" t="s">
        <v>2324</v>
      </c>
      <c r="K121" s="26">
        <v>46</v>
      </c>
      <c r="M121" s="26" t="s">
        <v>1151</v>
      </c>
      <c r="N121" s="12" t="s">
        <v>1113</v>
      </c>
      <c r="O121" s="12" t="s">
        <v>2324</v>
      </c>
      <c r="P121" s="12">
        <v>155</v>
      </c>
      <c r="Q121" s="12">
        <v>46</v>
      </c>
      <c r="R121" s="12" t="s">
        <v>2459</v>
      </c>
      <c r="S121" s="12" t="s">
        <v>2465</v>
      </c>
      <c r="T121" s="12" t="s">
        <v>2329</v>
      </c>
      <c r="U121" s="12" t="s">
        <v>2330</v>
      </c>
      <c r="V121" s="12" t="s">
        <v>1062</v>
      </c>
      <c r="W121" s="12" t="s">
        <v>790</v>
      </c>
      <c r="X121" s="12" t="s">
        <v>658</v>
      </c>
      <c r="Z121" s="12" t="s">
        <v>920</v>
      </c>
      <c r="AA121" s="12">
        <v>20110120</v>
      </c>
      <c r="AB121" s="12" t="s">
        <v>632</v>
      </c>
      <c r="AC121" s="12" t="s">
        <v>733</v>
      </c>
      <c r="AE121" s="12" t="s">
        <v>1122</v>
      </c>
    </row>
    <row r="122" spans="1:31" ht="181.5">
      <c r="A122" s="26">
        <v>1121</v>
      </c>
      <c r="B122" s="26">
        <v>11134100023</v>
      </c>
      <c r="C122" s="26" t="s">
        <v>2681</v>
      </c>
      <c r="D122" s="26">
        <v>247</v>
      </c>
      <c r="E122" s="12" t="s">
        <v>1163</v>
      </c>
      <c r="F122" s="26" t="s">
        <v>1164</v>
      </c>
      <c r="G122" s="26" t="s">
        <v>1165</v>
      </c>
      <c r="H122" s="26" t="s">
        <v>1166</v>
      </c>
      <c r="I122" s="26">
        <v>155</v>
      </c>
      <c r="J122" s="26" t="s">
        <v>2331</v>
      </c>
      <c r="K122" s="26">
        <v>20</v>
      </c>
      <c r="M122" s="26" t="s">
        <v>1151</v>
      </c>
      <c r="N122" s="12" t="s">
        <v>1166</v>
      </c>
      <c r="O122" s="12" t="s">
        <v>2331</v>
      </c>
      <c r="P122" s="12">
        <v>155</v>
      </c>
      <c r="Q122" s="12">
        <v>20</v>
      </c>
      <c r="R122" s="12" t="s">
        <v>2459</v>
      </c>
      <c r="S122" s="12" t="s">
        <v>2465</v>
      </c>
      <c r="T122" s="12" t="s">
        <v>2322</v>
      </c>
      <c r="U122" s="12" t="s">
        <v>2332</v>
      </c>
      <c r="V122" s="12" t="s">
        <v>1046</v>
      </c>
      <c r="W122" s="12" t="s">
        <v>789</v>
      </c>
      <c r="X122" s="12" t="s">
        <v>658</v>
      </c>
      <c r="Z122" s="12" t="s">
        <v>920</v>
      </c>
      <c r="AA122" s="12">
        <v>20110120</v>
      </c>
      <c r="AB122" s="12" t="s">
        <v>632</v>
      </c>
      <c r="AC122" s="12" t="s">
        <v>733</v>
      </c>
      <c r="AE122" s="12">
        <v>8.01</v>
      </c>
    </row>
    <row r="123" spans="1:31" ht="264">
      <c r="A123" s="26">
        <v>1122</v>
      </c>
      <c r="B123" s="26">
        <v>11134000023</v>
      </c>
      <c r="C123" s="26" t="s">
        <v>2681</v>
      </c>
      <c r="D123" s="26">
        <v>246</v>
      </c>
      <c r="E123" s="12" t="s">
        <v>1163</v>
      </c>
      <c r="F123" s="26" t="s">
        <v>1164</v>
      </c>
      <c r="G123" s="26" t="s">
        <v>1165</v>
      </c>
      <c r="H123" s="26" t="s">
        <v>1113</v>
      </c>
      <c r="I123" s="26">
        <v>155</v>
      </c>
      <c r="J123" s="26" t="s">
        <v>2333</v>
      </c>
      <c r="K123" s="26">
        <v>11</v>
      </c>
      <c r="M123" s="26" t="s">
        <v>1151</v>
      </c>
      <c r="N123" s="12" t="s">
        <v>1113</v>
      </c>
      <c r="O123" s="12" t="s">
        <v>2333</v>
      </c>
      <c r="P123" s="12">
        <v>155</v>
      </c>
      <c r="Q123" s="12">
        <v>11</v>
      </c>
      <c r="R123" s="12" t="s">
        <v>2459</v>
      </c>
      <c r="S123" s="12" t="s">
        <v>2465</v>
      </c>
      <c r="T123" s="12" t="s">
        <v>2334</v>
      </c>
      <c r="U123" s="12" t="s">
        <v>2335</v>
      </c>
      <c r="V123" s="12" t="s">
        <v>1048</v>
      </c>
      <c r="W123" s="12" t="s">
        <v>791</v>
      </c>
      <c r="X123" s="12" t="s">
        <v>658</v>
      </c>
      <c r="Z123" s="12" t="s">
        <v>920</v>
      </c>
      <c r="AA123" s="12">
        <v>20110120</v>
      </c>
      <c r="AB123" s="12" t="s">
        <v>632</v>
      </c>
      <c r="AC123" s="12" t="s">
        <v>733</v>
      </c>
      <c r="AE123" s="12">
        <v>8.01</v>
      </c>
    </row>
    <row r="124" spans="1:31" ht="181.5">
      <c r="A124" s="26">
        <v>1123</v>
      </c>
      <c r="B124" s="26">
        <v>11133900023</v>
      </c>
      <c r="C124" s="26" t="s">
        <v>2681</v>
      </c>
      <c r="D124" s="26">
        <v>245</v>
      </c>
      <c r="E124" s="12" t="s">
        <v>1163</v>
      </c>
      <c r="F124" s="26" t="s">
        <v>1164</v>
      </c>
      <c r="G124" s="26" t="s">
        <v>1165</v>
      </c>
      <c r="H124" s="26" t="s">
        <v>1166</v>
      </c>
      <c r="I124" s="26">
        <v>155</v>
      </c>
      <c r="J124" s="26" t="s">
        <v>2333</v>
      </c>
      <c r="K124" s="26">
        <v>10</v>
      </c>
      <c r="M124" s="26" t="s">
        <v>1151</v>
      </c>
      <c r="N124" s="12" t="s">
        <v>1166</v>
      </c>
      <c r="O124" s="12" t="s">
        <v>2333</v>
      </c>
      <c r="P124" s="12">
        <v>155</v>
      </c>
      <c r="Q124" s="12">
        <v>10</v>
      </c>
      <c r="R124" s="12" t="s">
        <v>2459</v>
      </c>
      <c r="S124" s="12" t="s">
        <v>2465</v>
      </c>
      <c r="T124" s="12" t="s">
        <v>2336</v>
      </c>
      <c r="U124" s="12" t="s">
        <v>2337</v>
      </c>
      <c r="V124" s="12" t="s">
        <v>1046</v>
      </c>
      <c r="W124" s="12" t="s">
        <v>789</v>
      </c>
      <c r="X124" s="12" t="s">
        <v>658</v>
      </c>
      <c r="Z124" s="12" t="s">
        <v>920</v>
      </c>
      <c r="AA124" s="12">
        <v>20110120</v>
      </c>
      <c r="AB124" s="12" t="s">
        <v>632</v>
      </c>
      <c r="AC124" s="12" t="s">
        <v>733</v>
      </c>
      <c r="AE124" s="12">
        <v>8.01</v>
      </c>
    </row>
    <row r="125" spans="1:31" ht="181.5">
      <c r="A125" s="26">
        <v>1124</v>
      </c>
      <c r="B125" s="26">
        <v>11133800023</v>
      </c>
      <c r="C125" s="26" t="s">
        <v>2681</v>
      </c>
      <c r="D125" s="26">
        <v>244</v>
      </c>
      <c r="E125" s="12" t="s">
        <v>1163</v>
      </c>
      <c r="F125" s="26" t="s">
        <v>1164</v>
      </c>
      <c r="G125" s="26" t="s">
        <v>1165</v>
      </c>
      <c r="H125" s="26" t="s">
        <v>1166</v>
      </c>
      <c r="I125" s="26">
        <v>154</v>
      </c>
      <c r="J125" s="26" t="s">
        <v>2338</v>
      </c>
      <c r="K125" s="26">
        <v>57</v>
      </c>
      <c r="M125" s="26" t="s">
        <v>1193</v>
      </c>
      <c r="N125" s="12" t="s">
        <v>1166</v>
      </c>
      <c r="O125" s="12" t="s">
        <v>2338</v>
      </c>
      <c r="P125" s="12">
        <v>154</v>
      </c>
      <c r="Q125" s="12">
        <v>57</v>
      </c>
      <c r="R125" s="12" t="s">
        <v>2459</v>
      </c>
      <c r="S125" s="12" t="s">
        <v>2465</v>
      </c>
      <c r="T125" s="12" t="s">
        <v>2339</v>
      </c>
      <c r="U125" s="12" t="s">
        <v>2328</v>
      </c>
      <c r="V125" s="12" t="s">
        <v>1046</v>
      </c>
      <c r="W125" s="12" t="s">
        <v>789</v>
      </c>
      <c r="X125" s="12" t="s">
        <v>658</v>
      </c>
      <c r="Z125" s="12" t="s">
        <v>920</v>
      </c>
      <c r="AA125" s="12">
        <v>20110120</v>
      </c>
      <c r="AB125" s="12" t="s">
        <v>632</v>
      </c>
      <c r="AC125" s="12" t="s">
        <v>733</v>
      </c>
      <c r="AE125" s="12">
        <v>8.01</v>
      </c>
    </row>
    <row r="126" spans="1:31" ht="181.5">
      <c r="A126" s="26">
        <v>1125</v>
      </c>
      <c r="B126" s="26">
        <v>11133700023</v>
      </c>
      <c r="C126" s="26" t="s">
        <v>2681</v>
      </c>
      <c r="D126" s="26">
        <v>243</v>
      </c>
      <c r="E126" s="12" t="s">
        <v>1163</v>
      </c>
      <c r="F126" s="26" t="s">
        <v>1164</v>
      </c>
      <c r="G126" s="26" t="s">
        <v>1165</v>
      </c>
      <c r="H126" s="26" t="s">
        <v>1113</v>
      </c>
      <c r="I126" s="26">
        <v>154</v>
      </c>
      <c r="J126" s="26" t="s">
        <v>2340</v>
      </c>
      <c r="K126" s="26">
        <v>34</v>
      </c>
      <c r="M126" s="26" t="s">
        <v>1151</v>
      </c>
      <c r="N126" s="12" t="s">
        <v>1113</v>
      </c>
      <c r="O126" s="12" t="s">
        <v>2340</v>
      </c>
      <c r="P126" s="12">
        <v>154</v>
      </c>
      <c r="Q126" s="12">
        <v>34</v>
      </c>
      <c r="R126" s="12" t="s">
        <v>2459</v>
      </c>
      <c r="S126" s="12" t="s">
        <v>2465</v>
      </c>
      <c r="T126" s="12" t="s">
        <v>1586</v>
      </c>
      <c r="U126" s="12" t="s">
        <v>2341</v>
      </c>
      <c r="V126" s="12" t="s">
        <v>1046</v>
      </c>
      <c r="W126" s="12" t="s">
        <v>789</v>
      </c>
      <c r="X126" s="12" t="s">
        <v>658</v>
      </c>
      <c r="Z126" s="12" t="s">
        <v>920</v>
      </c>
      <c r="AA126" s="12">
        <v>20110120</v>
      </c>
      <c r="AB126" s="12" t="s">
        <v>632</v>
      </c>
      <c r="AC126" s="12" t="s">
        <v>733</v>
      </c>
      <c r="AE126" s="12">
        <v>8.01</v>
      </c>
    </row>
    <row r="127" spans="1:31" ht="181.5">
      <c r="A127" s="26">
        <v>1126</v>
      </c>
      <c r="B127" s="26">
        <v>11133600023</v>
      </c>
      <c r="C127" s="26" t="s">
        <v>2681</v>
      </c>
      <c r="D127" s="26">
        <v>242</v>
      </c>
      <c r="E127" s="12" t="s">
        <v>1163</v>
      </c>
      <c r="F127" s="26" t="s">
        <v>1164</v>
      </c>
      <c r="G127" s="26" t="s">
        <v>1165</v>
      </c>
      <c r="H127" s="26" t="s">
        <v>1113</v>
      </c>
      <c r="I127" s="26">
        <v>154</v>
      </c>
      <c r="J127" s="26" t="s">
        <v>2342</v>
      </c>
      <c r="K127" s="26">
        <v>27</v>
      </c>
      <c r="M127" s="26" t="s">
        <v>1151</v>
      </c>
      <c r="N127" s="12" t="s">
        <v>1113</v>
      </c>
      <c r="O127" s="12" t="s">
        <v>2342</v>
      </c>
      <c r="P127" s="12">
        <v>154</v>
      </c>
      <c r="Q127" s="12">
        <v>27</v>
      </c>
      <c r="R127" s="12" t="s">
        <v>2459</v>
      </c>
      <c r="S127" s="12" t="s">
        <v>2465</v>
      </c>
      <c r="T127" s="12" t="s">
        <v>2343</v>
      </c>
      <c r="U127" s="12" t="s">
        <v>2344</v>
      </c>
      <c r="V127" s="12" t="s">
        <v>1046</v>
      </c>
      <c r="W127" s="12" t="s">
        <v>789</v>
      </c>
      <c r="X127" s="12" t="s">
        <v>658</v>
      </c>
      <c r="Z127" s="12" t="s">
        <v>920</v>
      </c>
      <c r="AA127" s="12">
        <v>20110120</v>
      </c>
      <c r="AB127" s="12" t="s">
        <v>632</v>
      </c>
      <c r="AC127" s="12" t="s">
        <v>733</v>
      </c>
      <c r="AE127" s="12">
        <v>8.01</v>
      </c>
    </row>
    <row r="128" spans="1:31" ht="181.5">
      <c r="A128" s="26">
        <v>1127</v>
      </c>
      <c r="B128" s="26">
        <v>11133500023</v>
      </c>
      <c r="C128" s="26" t="s">
        <v>2681</v>
      </c>
      <c r="D128" s="26">
        <v>241</v>
      </c>
      <c r="E128" s="12" t="s">
        <v>1163</v>
      </c>
      <c r="F128" s="26" t="s">
        <v>1164</v>
      </c>
      <c r="G128" s="26" t="s">
        <v>1165</v>
      </c>
      <c r="H128" s="26" t="s">
        <v>1166</v>
      </c>
      <c r="I128" s="26">
        <v>154</v>
      </c>
      <c r="J128" s="26" t="s">
        <v>2345</v>
      </c>
      <c r="K128" s="26">
        <v>16</v>
      </c>
      <c r="M128" s="26" t="s">
        <v>1193</v>
      </c>
      <c r="N128" s="12" t="s">
        <v>1166</v>
      </c>
      <c r="O128" s="12" t="s">
        <v>2345</v>
      </c>
      <c r="P128" s="12">
        <v>154</v>
      </c>
      <c r="Q128" s="12">
        <v>16</v>
      </c>
      <c r="R128" s="12" t="s">
        <v>2459</v>
      </c>
      <c r="S128" s="12" t="s">
        <v>2465</v>
      </c>
      <c r="T128" s="12" t="s">
        <v>2346</v>
      </c>
      <c r="U128" s="12" t="s">
        <v>2347</v>
      </c>
      <c r="V128" s="12" t="s">
        <v>1046</v>
      </c>
      <c r="W128" s="12" t="s">
        <v>789</v>
      </c>
      <c r="X128" s="12" t="s">
        <v>658</v>
      </c>
      <c r="Z128" s="12" t="s">
        <v>920</v>
      </c>
      <c r="AA128" s="12">
        <v>20110120</v>
      </c>
      <c r="AB128" s="12" t="s">
        <v>632</v>
      </c>
      <c r="AC128" s="12" t="s">
        <v>733</v>
      </c>
      <c r="AE128" s="12">
        <v>8.01</v>
      </c>
    </row>
    <row r="129" spans="1:31" ht="181.5">
      <c r="A129" s="26">
        <v>1128</v>
      </c>
      <c r="B129" s="26">
        <v>11133400023</v>
      </c>
      <c r="C129" s="26" t="s">
        <v>2681</v>
      </c>
      <c r="D129" s="26">
        <v>240</v>
      </c>
      <c r="E129" s="12" t="s">
        <v>1163</v>
      </c>
      <c r="F129" s="26" t="s">
        <v>1164</v>
      </c>
      <c r="G129" s="26" t="s">
        <v>1165</v>
      </c>
      <c r="H129" s="26" t="s">
        <v>1166</v>
      </c>
      <c r="I129" s="26">
        <v>154</v>
      </c>
      <c r="J129" s="26" t="s">
        <v>2345</v>
      </c>
      <c r="K129" s="26">
        <v>12</v>
      </c>
      <c r="M129" s="26" t="s">
        <v>1193</v>
      </c>
      <c r="N129" s="12" t="s">
        <v>1166</v>
      </c>
      <c r="O129" s="12" t="s">
        <v>2345</v>
      </c>
      <c r="P129" s="12">
        <v>154</v>
      </c>
      <c r="Q129" s="12">
        <v>12</v>
      </c>
      <c r="R129" s="12" t="s">
        <v>2459</v>
      </c>
      <c r="S129" s="12" t="s">
        <v>2465</v>
      </c>
      <c r="T129" s="12" t="s">
        <v>2348</v>
      </c>
      <c r="U129" s="12" t="s">
        <v>2328</v>
      </c>
      <c r="V129" s="12" t="s">
        <v>1046</v>
      </c>
      <c r="W129" s="12" t="s">
        <v>789</v>
      </c>
      <c r="X129" s="12" t="s">
        <v>658</v>
      </c>
      <c r="Z129" s="12" t="s">
        <v>920</v>
      </c>
      <c r="AA129" s="12">
        <v>20110120</v>
      </c>
      <c r="AB129" s="12" t="s">
        <v>632</v>
      </c>
      <c r="AC129" s="12" t="s">
        <v>733</v>
      </c>
      <c r="AE129" s="12">
        <v>8.01</v>
      </c>
    </row>
    <row r="130" spans="1:31" ht="181.5">
      <c r="A130" s="26">
        <v>1129</v>
      </c>
      <c r="B130" s="26">
        <v>11133300023</v>
      </c>
      <c r="C130" s="26" t="s">
        <v>2681</v>
      </c>
      <c r="D130" s="26">
        <v>239</v>
      </c>
      <c r="E130" s="12" t="s">
        <v>1163</v>
      </c>
      <c r="F130" s="26" t="s">
        <v>1164</v>
      </c>
      <c r="G130" s="26" t="s">
        <v>1165</v>
      </c>
      <c r="H130" s="26" t="s">
        <v>1113</v>
      </c>
      <c r="I130" s="26">
        <v>153</v>
      </c>
      <c r="J130" s="26" t="s">
        <v>2349</v>
      </c>
      <c r="K130" s="26">
        <v>44</v>
      </c>
      <c r="M130" s="26" t="s">
        <v>1151</v>
      </c>
      <c r="N130" s="12" t="s">
        <v>1113</v>
      </c>
      <c r="O130" s="12" t="s">
        <v>2349</v>
      </c>
      <c r="P130" s="12">
        <v>153</v>
      </c>
      <c r="Q130" s="12">
        <v>44</v>
      </c>
      <c r="R130" s="12" t="s">
        <v>2459</v>
      </c>
      <c r="S130" s="12" t="s">
        <v>2465</v>
      </c>
      <c r="T130" s="12" t="s">
        <v>2343</v>
      </c>
      <c r="U130" s="12" t="s">
        <v>2344</v>
      </c>
      <c r="V130" s="12" t="s">
        <v>1046</v>
      </c>
      <c r="W130" s="12" t="s">
        <v>789</v>
      </c>
      <c r="X130" s="12" t="s">
        <v>658</v>
      </c>
      <c r="Z130" s="12" t="s">
        <v>920</v>
      </c>
      <c r="AA130" s="12">
        <v>20110120</v>
      </c>
      <c r="AB130" s="12" t="s">
        <v>632</v>
      </c>
      <c r="AC130" s="12" t="s">
        <v>733</v>
      </c>
      <c r="AE130" s="12">
        <v>8.01</v>
      </c>
    </row>
    <row r="131" spans="1:31" ht="181.5">
      <c r="A131" s="26">
        <v>1130</v>
      </c>
      <c r="B131" s="26">
        <v>11133200023</v>
      </c>
      <c r="C131" s="26" t="s">
        <v>2681</v>
      </c>
      <c r="D131" s="26">
        <v>238</v>
      </c>
      <c r="E131" s="12" t="s">
        <v>1163</v>
      </c>
      <c r="F131" s="26" t="s">
        <v>1164</v>
      </c>
      <c r="G131" s="26" t="s">
        <v>1165</v>
      </c>
      <c r="H131" s="26" t="s">
        <v>1113</v>
      </c>
      <c r="I131" s="26">
        <v>153</v>
      </c>
      <c r="J131" s="26" t="s">
        <v>2350</v>
      </c>
      <c r="K131" s="26">
        <v>36</v>
      </c>
      <c r="M131" s="26" t="s">
        <v>1151</v>
      </c>
      <c r="N131" s="12" t="s">
        <v>1113</v>
      </c>
      <c r="O131" s="12" t="s">
        <v>2350</v>
      </c>
      <c r="P131" s="12">
        <v>153</v>
      </c>
      <c r="Q131" s="12">
        <v>36</v>
      </c>
      <c r="R131" s="12" t="s">
        <v>2459</v>
      </c>
      <c r="S131" s="12" t="s">
        <v>2465</v>
      </c>
      <c r="T131" s="12" t="s">
        <v>2343</v>
      </c>
      <c r="U131" s="12" t="s">
        <v>2344</v>
      </c>
      <c r="V131" s="12" t="s">
        <v>1046</v>
      </c>
      <c r="W131" s="12" t="s">
        <v>789</v>
      </c>
      <c r="X131" s="12" t="s">
        <v>658</v>
      </c>
      <c r="Z131" s="12" t="s">
        <v>920</v>
      </c>
      <c r="AA131" s="12">
        <v>20110120</v>
      </c>
      <c r="AB131" s="12" t="s">
        <v>632</v>
      </c>
      <c r="AC131" s="12" t="s">
        <v>733</v>
      </c>
      <c r="AE131" s="12">
        <v>8.01</v>
      </c>
    </row>
    <row r="132" spans="1:31" ht="181.5">
      <c r="A132" s="26">
        <v>1131</v>
      </c>
      <c r="B132" s="26">
        <v>11133100023</v>
      </c>
      <c r="C132" s="26" t="s">
        <v>2681</v>
      </c>
      <c r="D132" s="26">
        <v>237</v>
      </c>
      <c r="E132" s="12" t="s">
        <v>1163</v>
      </c>
      <c r="F132" s="26" t="s">
        <v>1164</v>
      </c>
      <c r="G132" s="26" t="s">
        <v>1165</v>
      </c>
      <c r="H132" s="26" t="s">
        <v>1166</v>
      </c>
      <c r="I132" s="26">
        <v>153</v>
      </c>
      <c r="J132" s="26" t="s">
        <v>2350</v>
      </c>
      <c r="K132" s="26">
        <v>34</v>
      </c>
      <c r="M132" s="26" t="s">
        <v>1193</v>
      </c>
      <c r="N132" s="12" t="s">
        <v>1166</v>
      </c>
      <c r="O132" s="12" t="s">
        <v>2350</v>
      </c>
      <c r="P132" s="12">
        <v>153</v>
      </c>
      <c r="Q132" s="12">
        <v>34</v>
      </c>
      <c r="R132" s="12" t="s">
        <v>2459</v>
      </c>
      <c r="S132" s="12" t="s">
        <v>2465</v>
      </c>
      <c r="T132" s="12" t="s">
        <v>2351</v>
      </c>
      <c r="U132" s="12" t="s">
        <v>2352</v>
      </c>
      <c r="V132" s="12" t="s">
        <v>1046</v>
      </c>
      <c r="W132" s="12" t="s">
        <v>789</v>
      </c>
      <c r="X132" s="12" t="s">
        <v>658</v>
      </c>
      <c r="Z132" s="12" t="s">
        <v>920</v>
      </c>
      <c r="AA132" s="12">
        <v>20110120</v>
      </c>
      <c r="AB132" s="12" t="s">
        <v>632</v>
      </c>
      <c r="AC132" s="12" t="s">
        <v>733</v>
      </c>
      <c r="AE132" s="12">
        <v>8.01</v>
      </c>
    </row>
    <row r="133" spans="1:31" ht="181.5">
      <c r="A133" s="26">
        <v>1132</v>
      </c>
      <c r="B133" s="26">
        <v>11133000023</v>
      </c>
      <c r="C133" s="26" t="s">
        <v>2681</v>
      </c>
      <c r="D133" s="26">
        <v>236</v>
      </c>
      <c r="E133" s="12" t="s">
        <v>1163</v>
      </c>
      <c r="F133" s="26" t="s">
        <v>1164</v>
      </c>
      <c r="G133" s="26" t="s">
        <v>1165</v>
      </c>
      <c r="H133" s="26" t="s">
        <v>1113</v>
      </c>
      <c r="I133" s="26">
        <v>153</v>
      </c>
      <c r="J133" s="26" t="s">
        <v>2353</v>
      </c>
      <c r="K133" s="26">
        <v>28</v>
      </c>
      <c r="M133" s="26" t="s">
        <v>1151</v>
      </c>
      <c r="N133" s="12" t="s">
        <v>1113</v>
      </c>
      <c r="O133" s="12" t="s">
        <v>2353</v>
      </c>
      <c r="P133" s="12">
        <v>153</v>
      </c>
      <c r="Q133" s="12">
        <v>28</v>
      </c>
      <c r="R133" s="12" t="s">
        <v>2459</v>
      </c>
      <c r="S133" s="12" t="s">
        <v>2465</v>
      </c>
      <c r="T133" s="12" t="s">
        <v>2175</v>
      </c>
      <c r="U133" s="12" t="s">
        <v>2354</v>
      </c>
      <c r="V133" s="12" t="s">
        <v>1062</v>
      </c>
      <c r="W133" s="12" t="s">
        <v>792</v>
      </c>
      <c r="X133" s="12" t="s">
        <v>658</v>
      </c>
      <c r="Z133" s="12" t="s">
        <v>920</v>
      </c>
      <c r="AA133" s="12">
        <v>20110120</v>
      </c>
      <c r="AB133" s="12" t="s">
        <v>632</v>
      </c>
      <c r="AC133" s="12" t="s">
        <v>733</v>
      </c>
      <c r="AE133" s="12" t="s">
        <v>1122</v>
      </c>
    </row>
    <row r="134" spans="1:31" ht="181.5">
      <c r="A134" s="26">
        <v>1133</v>
      </c>
      <c r="B134" s="26">
        <v>11132900023</v>
      </c>
      <c r="C134" s="26" t="s">
        <v>2681</v>
      </c>
      <c r="D134" s="26">
        <v>235</v>
      </c>
      <c r="E134" s="12" t="s">
        <v>1163</v>
      </c>
      <c r="F134" s="26" t="s">
        <v>1164</v>
      </c>
      <c r="G134" s="26" t="s">
        <v>1165</v>
      </c>
      <c r="H134" s="26" t="s">
        <v>1113</v>
      </c>
      <c r="I134" s="26">
        <v>153</v>
      </c>
      <c r="J134" s="26" t="s">
        <v>2353</v>
      </c>
      <c r="K134" s="26">
        <v>27</v>
      </c>
      <c r="M134" s="26" t="s">
        <v>1151</v>
      </c>
      <c r="N134" s="12" t="s">
        <v>1113</v>
      </c>
      <c r="O134" s="12" t="s">
        <v>2353</v>
      </c>
      <c r="P134" s="12">
        <v>153</v>
      </c>
      <c r="Q134" s="12">
        <v>27</v>
      </c>
      <c r="R134" s="12" t="s">
        <v>2459</v>
      </c>
      <c r="S134" s="12" t="s">
        <v>2465</v>
      </c>
      <c r="T134" s="12" t="s">
        <v>2355</v>
      </c>
      <c r="U134" s="12" t="s">
        <v>2356</v>
      </c>
      <c r="V134" s="12" t="s">
        <v>1048</v>
      </c>
      <c r="W134" s="12" t="s">
        <v>793</v>
      </c>
      <c r="X134" s="12" t="s">
        <v>658</v>
      </c>
      <c r="Z134" s="12" t="s">
        <v>920</v>
      </c>
      <c r="AA134" s="12">
        <v>20110120</v>
      </c>
      <c r="AB134" s="12" t="s">
        <v>632</v>
      </c>
      <c r="AC134" s="12" t="s">
        <v>733</v>
      </c>
      <c r="AE134" s="12">
        <v>8.01</v>
      </c>
    </row>
    <row r="135" spans="1:31" ht="181.5">
      <c r="A135" s="26">
        <v>1134</v>
      </c>
      <c r="B135" s="26">
        <v>11132800023</v>
      </c>
      <c r="C135" s="26" t="s">
        <v>2681</v>
      </c>
      <c r="D135" s="26">
        <v>234</v>
      </c>
      <c r="E135" s="12" t="s">
        <v>1163</v>
      </c>
      <c r="F135" s="26" t="s">
        <v>1164</v>
      </c>
      <c r="G135" s="26" t="s">
        <v>1165</v>
      </c>
      <c r="H135" s="26" t="s">
        <v>1166</v>
      </c>
      <c r="I135" s="26">
        <v>153</v>
      </c>
      <c r="J135" s="26" t="s">
        <v>2357</v>
      </c>
      <c r="K135" s="26">
        <v>12</v>
      </c>
      <c r="M135" s="26" t="s">
        <v>1193</v>
      </c>
      <c r="N135" s="12" t="s">
        <v>1166</v>
      </c>
      <c r="O135" s="12" t="s">
        <v>2357</v>
      </c>
      <c r="P135" s="12">
        <v>153</v>
      </c>
      <c r="Q135" s="12">
        <v>12</v>
      </c>
      <c r="R135" s="12" t="s">
        <v>2459</v>
      </c>
      <c r="S135" s="12" t="s">
        <v>2465</v>
      </c>
      <c r="T135" s="12" t="s">
        <v>2358</v>
      </c>
      <c r="U135" s="12" t="s">
        <v>2328</v>
      </c>
      <c r="V135" s="12" t="s">
        <v>1046</v>
      </c>
      <c r="W135" s="12" t="s">
        <v>789</v>
      </c>
      <c r="X135" s="12" t="s">
        <v>658</v>
      </c>
      <c r="Z135" s="12" t="s">
        <v>920</v>
      </c>
      <c r="AA135" s="12">
        <v>20110120</v>
      </c>
      <c r="AB135" s="12" t="s">
        <v>632</v>
      </c>
      <c r="AC135" s="12" t="s">
        <v>733</v>
      </c>
      <c r="AE135" s="12">
        <v>8.01</v>
      </c>
    </row>
    <row r="136" spans="1:31" ht="181.5">
      <c r="A136" s="26">
        <v>1135</v>
      </c>
      <c r="B136" s="26">
        <v>11132700023</v>
      </c>
      <c r="C136" s="26" t="s">
        <v>2681</v>
      </c>
      <c r="D136" s="26">
        <v>233</v>
      </c>
      <c r="E136" s="12" t="s">
        <v>1163</v>
      </c>
      <c r="F136" s="26" t="s">
        <v>1164</v>
      </c>
      <c r="G136" s="26" t="s">
        <v>1165</v>
      </c>
      <c r="H136" s="26" t="s">
        <v>1113</v>
      </c>
      <c r="I136" s="26">
        <v>152</v>
      </c>
      <c r="J136" s="26" t="s">
        <v>2359</v>
      </c>
      <c r="K136" s="26">
        <v>54</v>
      </c>
      <c r="M136" s="26" t="s">
        <v>1151</v>
      </c>
      <c r="N136" s="12" t="s">
        <v>1113</v>
      </c>
      <c r="O136" s="12" t="s">
        <v>2359</v>
      </c>
      <c r="P136" s="12">
        <v>152</v>
      </c>
      <c r="Q136" s="12">
        <v>54</v>
      </c>
      <c r="R136" s="12" t="s">
        <v>2459</v>
      </c>
      <c r="S136" s="12" t="s">
        <v>2465</v>
      </c>
      <c r="T136" s="12" t="s">
        <v>2360</v>
      </c>
      <c r="U136" s="12" t="s">
        <v>2361</v>
      </c>
      <c r="V136" s="12" t="s">
        <v>1048</v>
      </c>
      <c r="W136" s="12" t="s">
        <v>794</v>
      </c>
      <c r="X136" s="12" t="s">
        <v>658</v>
      </c>
      <c r="Z136" s="12" t="s">
        <v>920</v>
      </c>
      <c r="AA136" s="12">
        <v>20110120</v>
      </c>
      <c r="AB136" s="12" t="s">
        <v>632</v>
      </c>
      <c r="AC136" s="12" t="s">
        <v>733</v>
      </c>
      <c r="AE136" s="12">
        <v>8.01</v>
      </c>
    </row>
    <row r="137" spans="1:31" ht="181.5">
      <c r="A137" s="26">
        <v>1136</v>
      </c>
      <c r="B137" s="26">
        <v>11132600023</v>
      </c>
      <c r="C137" s="26" t="s">
        <v>2681</v>
      </c>
      <c r="D137" s="26">
        <v>232</v>
      </c>
      <c r="E137" s="12" t="s">
        <v>1163</v>
      </c>
      <c r="F137" s="26" t="s">
        <v>1164</v>
      </c>
      <c r="G137" s="26" t="s">
        <v>1165</v>
      </c>
      <c r="H137" s="26" t="s">
        <v>1113</v>
      </c>
      <c r="I137" s="26">
        <v>152</v>
      </c>
      <c r="J137" s="26" t="s">
        <v>2362</v>
      </c>
      <c r="K137" s="26">
        <v>45</v>
      </c>
      <c r="M137" s="26" t="s">
        <v>1151</v>
      </c>
      <c r="N137" s="12" t="s">
        <v>1113</v>
      </c>
      <c r="O137" s="12" t="s">
        <v>2362</v>
      </c>
      <c r="P137" s="12">
        <v>152</v>
      </c>
      <c r="Q137" s="12">
        <v>45</v>
      </c>
      <c r="R137" s="12" t="s">
        <v>2459</v>
      </c>
      <c r="S137" s="12" t="s">
        <v>2465</v>
      </c>
      <c r="T137" s="12" t="s">
        <v>2363</v>
      </c>
      <c r="U137" s="12" t="s">
        <v>2364</v>
      </c>
      <c r="V137" s="12" t="s">
        <v>1048</v>
      </c>
      <c r="W137" s="12" t="s">
        <v>795</v>
      </c>
      <c r="X137" s="12" t="s">
        <v>658</v>
      </c>
      <c r="Z137" s="12" t="s">
        <v>920</v>
      </c>
      <c r="AA137" s="12">
        <v>20110120</v>
      </c>
      <c r="AB137" s="12" t="s">
        <v>632</v>
      </c>
      <c r="AC137" s="12" t="s">
        <v>733</v>
      </c>
      <c r="AE137" s="12">
        <v>8.01</v>
      </c>
    </row>
    <row r="138" spans="1:31" ht="181.5">
      <c r="A138" s="26">
        <v>1137</v>
      </c>
      <c r="B138" s="26">
        <v>11132500023</v>
      </c>
      <c r="C138" s="26" t="s">
        <v>2681</v>
      </c>
      <c r="D138" s="26">
        <v>231</v>
      </c>
      <c r="E138" s="12" t="s">
        <v>1163</v>
      </c>
      <c r="F138" s="26" t="s">
        <v>1164</v>
      </c>
      <c r="G138" s="26" t="s">
        <v>1165</v>
      </c>
      <c r="H138" s="26" t="s">
        <v>1166</v>
      </c>
      <c r="I138" s="26">
        <v>51</v>
      </c>
      <c r="J138" s="26" t="s">
        <v>2365</v>
      </c>
      <c r="K138" s="26">
        <v>8</v>
      </c>
      <c r="M138" s="26" t="s">
        <v>1151</v>
      </c>
      <c r="N138" s="12" t="s">
        <v>1166</v>
      </c>
      <c r="O138" s="12" t="s">
        <v>2365</v>
      </c>
      <c r="P138" s="12">
        <v>51</v>
      </c>
      <c r="Q138" s="12">
        <v>8</v>
      </c>
      <c r="R138" s="12" t="s">
        <v>2459</v>
      </c>
      <c r="S138" s="12" t="s">
        <v>2465</v>
      </c>
      <c r="T138" s="12" t="s">
        <v>2366</v>
      </c>
      <c r="U138" s="12" t="s">
        <v>2367</v>
      </c>
      <c r="V138" s="12" t="s">
        <v>1062</v>
      </c>
      <c r="W138" s="12" t="s">
        <v>796</v>
      </c>
      <c r="X138" s="12" t="s">
        <v>658</v>
      </c>
      <c r="Z138" s="12" t="s">
        <v>920</v>
      </c>
      <c r="AA138" s="12">
        <v>20110120</v>
      </c>
      <c r="AB138" s="12" t="s">
        <v>632</v>
      </c>
      <c r="AC138" s="12" t="s">
        <v>733</v>
      </c>
      <c r="AE138" s="12" t="s">
        <v>1122</v>
      </c>
    </row>
    <row r="139" spans="1:31" ht="181.5">
      <c r="A139" s="26">
        <v>1138</v>
      </c>
      <c r="B139" s="26">
        <v>11132400023</v>
      </c>
      <c r="C139" s="26" t="s">
        <v>2681</v>
      </c>
      <c r="D139" s="26">
        <v>230</v>
      </c>
      <c r="E139" s="12" t="s">
        <v>1163</v>
      </c>
      <c r="F139" s="26" t="s">
        <v>1164</v>
      </c>
      <c r="G139" s="26" t="s">
        <v>1165</v>
      </c>
      <c r="H139" s="26" t="s">
        <v>1166</v>
      </c>
      <c r="I139" s="26">
        <v>52</v>
      </c>
      <c r="J139" s="26" t="s">
        <v>2365</v>
      </c>
      <c r="K139" s="26">
        <v>21</v>
      </c>
      <c r="M139" s="26" t="s">
        <v>1193</v>
      </c>
      <c r="N139" s="12" t="s">
        <v>1166</v>
      </c>
      <c r="O139" s="12" t="s">
        <v>2365</v>
      </c>
      <c r="P139" s="12">
        <v>52</v>
      </c>
      <c r="Q139" s="12">
        <v>21</v>
      </c>
      <c r="R139" s="12" t="s">
        <v>2459</v>
      </c>
      <c r="S139" s="12" t="s">
        <v>2465</v>
      </c>
      <c r="T139" s="12" t="s">
        <v>2368</v>
      </c>
      <c r="U139" s="12" t="s">
        <v>2369</v>
      </c>
      <c r="V139" s="12" t="s">
        <v>1048</v>
      </c>
      <c r="W139" s="12" t="s">
        <v>797</v>
      </c>
      <c r="X139" s="12" t="s">
        <v>658</v>
      </c>
      <c r="Z139" s="12" t="s">
        <v>920</v>
      </c>
      <c r="AA139" s="12">
        <v>20110120</v>
      </c>
      <c r="AB139" s="12" t="s">
        <v>632</v>
      </c>
      <c r="AC139" s="12" t="s">
        <v>733</v>
      </c>
      <c r="AE139" s="12">
        <v>8.01</v>
      </c>
    </row>
    <row r="140" spans="1:31" ht="181.5">
      <c r="A140" s="26">
        <v>1139</v>
      </c>
      <c r="B140" s="26">
        <v>11132300023</v>
      </c>
      <c r="C140" s="26" t="s">
        <v>2681</v>
      </c>
      <c r="D140" s="26">
        <v>229</v>
      </c>
      <c r="E140" s="12" t="s">
        <v>1163</v>
      </c>
      <c r="F140" s="26" t="s">
        <v>1164</v>
      </c>
      <c r="G140" s="26" t="s">
        <v>1165</v>
      </c>
      <c r="H140" s="26" t="s">
        <v>1113</v>
      </c>
      <c r="I140" s="26">
        <v>52</v>
      </c>
      <c r="J140" s="26" t="s">
        <v>2365</v>
      </c>
      <c r="K140" s="26">
        <v>16</v>
      </c>
      <c r="M140" s="26" t="s">
        <v>1151</v>
      </c>
      <c r="N140" s="12" t="s">
        <v>1113</v>
      </c>
      <c r="O140" s="12" t="s">
        <v>2365</v>
      </c>
      <c r="P140" s="12">
        <v>52</v>
      </c>
      <c r="Q140" s="12">
        <v>16</v>
      </c>
      <c r="R140" s="12" t="s">
        <v>2459</v>
      </c>
      <c r="S140" s="12" t="s">
        <v>2465</v>
      </c>
      <c r="T140" s="12" t="s">
        <v>2370</v>
      </c>
      <c r="U140" s="12" t="s">
        <v>2371</v>
      </c>
      <c r="V140" s="12" t="s">
        <v>1046</v>
      </c>
      <c r="W140" s="12" t="s">
        <v>798</v>
      </c>
      <c r="X140" s="12" t="s">
        <v>658</v>
      </c>
      <c r="Z140" s="12" t="s">
        <v>920</v>
      </c>
      <c r="AA140" s="12">
        <v>20110120</v>
      </c>
      <c r="AB140" s="12" t="s">
        <v>632</v>
      </c>
      <c r="AC140" s="12" t="s">
        <v>733</v>
      </c>
      <c r="AE140" s="12">
        <v>8.01</v>
      </c>
    </row>
    <row r="141" spans="1:31" ht="181.5">
      <c r="A141" s="26">
        <v>1140</v>
      </c>
      <c r="B141" s="26">
        <v>11132200023</v>
      </c>
      <c r="C141" s="26" t="s">
        <v>2681</v>
      </c>
      <c r="D141" s="26">
        <v>228</v>
      </c>
      <c r="E141" s="12" t="s">
        <v>1163</v>
      </c>
      <c r="F141" s="26" t="s">
        <v>1164</v>
      </c>
      <c r="G141" s="26" t="s">
        <v>1165</v>
      </c>
      <c r="H141" s="26" t="s">
        <v>1166</v>
      </c>
      <c r="I141" s="26">
        <v>52</v>
      </c>
      <c r="J141" s="26" t="s">
        <v>2365</v>
      </c>
      <c r="K141" s="26">
        <v>15</v>
      </c>
      <c r="M141" s="26" t="s">
        <v>1193</v>
      </c>
      <c r="N141" s="12" t="s">
        <v>1166</v>
      </c>
      <c r="O141" s="12" t="s">
        <v>2365</v>
      </c>
      <c r="P141" s="12">
        <v>52</v>
      </c>
      <c r="Q141" s="12">
        <v>15</v>
      </c>
      <c r="R141" s="12" t="s">
        <v>2459</v>
      </c>
      <c r="S141" s="12" t="s">
        <v>2465</v>
      </c>
      <c r="T141" s="12" t="s">
        <v>2372</v>
      </c>
      <c r="U141" s="12" t="s">
        <v>2373</v>
      </c>
      <c r="V141" s="12" t="s">
        <v>1048</v>
      </c>
      <c r="W141" s="12" t="s">
        <v>799</v>
      </c>
      <c r="X141" s="12" t="s">
        <v>658</v>
      </c>
      <c r="Z141" s="12" t="s">
        <v>920</v>
      </c>
      <c r="AA141" s="12">
        <v>20110120</v>
      </c>
      <c r="AB141" s="12" t="s">
        <v>632</v>
      </c>
      <c r="AC141" s="12" t="s">
        <v>733</v>
      </c>
      <c r="AE141" s="12">
        <v>8.01</v>
      </c>
    </row>
    <row r="142" spans="1:31" ht="409.5">
      <c r="A142" s="26">
        <v>1141</v>
      </c>
      <c r="B142" s="26">
        <v>11132100023</v>
      </c>
      <c r="C142" s="26" t="s">
        <v>2681</v>
      </c>
      <c r="D142" s="26">
        <v>227</v>
      </c>
      <c r="E142" s="12" t="s">
        <v>1163</v>
      </c>
      <c r="F142" s="26" t="s">
        <v>1164</v>
      </c>
      <c r="G142" s="26" t="s">
        <v>1165</v>
      </c>
      <c r="H142" s="26" t="s">
        <v>1166</v>
      </c>
      <c r="I142" s="26">
        <v>52</v>
      </c>
      <c r="J142" s="26" t="s">
        <v>2365</v>
      </c>
      <c r="K142" s="26">
        <v>13</v>
      </c>
      <c r="M142" s="26" t="s">
        <v>1193</v>
      </c>
      <c r="N142" s="12" t="s">
        <v>1166</v>
      </c>
      <c r="O142" s="12" t="s">
        <v>2365</v>
      </c>
      <c r="P142" s="12">
        <v>52</v>
      </c>
      <c r="Q142" s="12">
        <v>13</v>
      </c>
      <c r="R142" s="12" t="s">
        <v>2459</v>
      </c>
      <c r="S142" s="12" t="s">
        <v>2465</v>
      </c>
      <c r="T142" s="13" t="s">
        <v>2374</v>
      </c>
      <c r="U142" s="12" t="s">
        <v>2375</v>
      </c>
      <c r="V142" s="12" t="s">
        <v>1048</v>
      </c>
      <c r="W142" s="12" t="s">
        <v>800</v>
      </c>
      <c r="X142" s="12" t="s">
        <v>658</v>
      </c>
      <c r="Z142" s="12" t="s">
        <v>920</v>
      </c>
      <c r="AA142" s="12">
        <v>20110120</v>
      </c>
      <c r="AB142" s="12" t="s">
        <v>632</v>
      </c>
      <c r="AC142" s="12" t="s">
        <v>733</v>
      </c>
      <c r="AE142" s="12">
        <v>8.01</v>
      </c>
    </row>
    <row r="143" spans="1:31" ht="181.5">
      <c r="A143" s="26">
        <v>1142</v>
      </c>
      <c r="B143" s="26">
        <v>11132000023</v>
      </c>
      <c r="C143" s="26" t="s">
        <v>2681</v>
      </c>
      <c r="D143" s="26">
        <v>226</v>
      </c>
      <c r="E143" s="12" t="s">
        <v>1163</v>
      </c>
      <c r="F143" s="26" t="s">
        <v>1164</v>
      </c>
      <c r="G143" s="26" t="s">
        <v>1165</v>
      </c>
      <c r="H143" s="26" t="s">
        <v>1113</v>
      </c>
      <c r="I143" s="26">
        <v>52</v>
      </c>
      <c r="J143" s="26" t="s">
        <v>2365</v>
      </c>
      <c r="K143" s="26">
        <v>13</v>
      </c>
      <c r="M143" s="26" t="s">
        <v>1151</v>
      </c>
      <c r="N143" s="12" t="s">
        <v>1113</v>
      </c>
      <c r="O143" s="12" t="s">
        <v>2365</v>
      </c>
      <c r="P143" s="12">
        <v>52</v>
      </c>
      <c r="Q143" s="12">
        <v>13</v>
      </c>
      <c r="R143" s="12" t="s">
        <v>2459</v>
      </c>
      <c r="S143" s="12" t="s">
        <v>2465</v>
      </c>
      <c r="T143" s="12" t="s">
        <v>2175</v>
      </c>
      <c r="U143" s="12" t="s">
        <v>2376</v>
      </c>
      <c r="V143" s="12" t="s">
        <v>1046</v>
      </c>
      <c r="W143" s="12" t="s">
        <v>789</v>
      </c>
      <c r="X143" s="12" t="s">
        <v>658</v>
      </c>
      <c r="Z143" s="12" t="s">
        <v>920</v>
      </c>
      <c r="AA143" s="12">
        <v>20110120</v>
      </c>
      <c r="AB143" s="12" t="s">
        <v>632</v>
      </c>
      <c r="AC143" s="12" t="s">
        <v>733</v>
      </c>
      <c r="AE143" s="12">
        <v>8.01</v>
      </c>
    </row>
    <row r="144" spans="1:31" ht="181.5">
      <c r="A144" s="26">
        <v>1143</v>
      </c>
      <c r="B144" s="26">
        <v>11131900023</v>
      </c>
      <c r="C144" s="26" t="s">
        <v>2681</v>
      </c>
      <c r="D144" s="26">
        <v>225</v>
      </c>
      <c r="E144" s="12" t="s">
        <v>1163</v>
      </c>
      <c r="F144" s="26" t="s">
        <v>1164</v>
      </c>
      <c r="G144" s="26" t="s">
        <v>1165</v>
      </c>
      <c r="H144" s="26" t="s">
        <v>1166</v>
      </c>
      <c r="I144" s="26">
        <v>52</v>
      </c>
      <c r="J144" s="26" t="s">
        <v>2365</v>
      </c>
      <c r="K144" s="26">
        <v>12</v>
      </c>
      <c r="M144" s="26" t="s">
        <v>1193</v>
      </c>
      <c r="N144" s="12" t="s">
        <v>1166</v>
      </c>
      <c r="O144" s="12" t="s">
        <v>2365</v>
      </c>
      <c r="P144" s="12">
        <v>52</v>
      </c>
      <c r="Q144" s="12">
        <v>12</v>
      </c>
      <c r="R144" s="12" t="s">
        <v>2459</v>
      </c>
      <c r="S144" s="12" t="s">
        <v>2465</v>
      </c>
      <c r="T144" s="13" t="s">
        <v>2377</v>
      </c>
      <c r="U144" s="12" t="s">
        <v>2378</v>
      </c>
      <c r="V144" s="12" t="s">
        <v>1048</v>
      </c>
      <c r="W144" s="12" t="s">
        <v>801</v>
      </c>
      <c r="X144" s="12" t="s">
        <v>658</v>
      </c>
      <c r="Z144" s="12" t="s">
        <v>920</v>
      </c>
      <c r="AA144" s="12">
        <v>20110120</v>
      </c>
      <c r="AB144" s="12" t="s">
        <v>632</v>
      </c>
      <c r="AC144" s="12" t="s">
        <v>733</v>
      </c>
      <c r="AE144" s="12">
        <v>8.01</v>
      </c>
    </row>
    <row r="145" spans="1:31" ht="181.5">
      <c r="A145" s="26">
        <v>1144</v>
      </c>
      <c r="B145" s="26">
        <v>11131800023</v>
      </c>
      <c r="C145" s="26" t="s">
        <v>2681</v>
      </c>
      <c r="D145" s="26">
        <v>224</v>
      </c>
      <c r="E145" s="12" t="s">
        <v>1163</v>
      </c>
      <c r="F145" s="26" t="s">
        <v>1164</v>
      </c>
      <c r="G145" s="26" t="s">
        <v>1165</v>
      </c>
      <c r="H145" s="26" t="s">
        <v>1113</v>
      </c>
      <c r="I145" s="26">
        <v>51</v>
      </c>
      <c r="J145" s="26" t="s">
        <v>2365</v>
      </c>
      <c r="K145" s="26">
        <v>56</v>
      </c>
      <c r="M145" s="26" t="s">
        <v>1151</v>
      </c>
      <c r="N145" s="12" t="s">
        <v>1113</v>
      </c>
      <c r="O145" s="12" t="s">
        <v>2365</v>
      </c>
      <c r="P145" s="12">
        <v>51</v>
      </c>
      <c r="Q145" s="12">
        <v>56</v>
      </c>
      <c r="R145" s="12" t="s">
        <v>2459</v>
      </c>
      <c r="S145" s="12" t="s">
        <v>2465</v>
      </c>
      <c r="T145" s="12" t="s">
        <v>2379</v>
      </c>
      <c r="U145" s="12" t="s">
        <v>2380</v>
      </c>
      <c r="V145" s="12" t="s">
        <v>1046</v>
      </c>
      <c r="W145" s="12" t="s">
        <v>789</v>
      </c>
      <c r="X145" s="12" t="s">
        <v>658</v>
      </c>
      <c r="Z145" s="12" t="s">
        <v>920</v>
      </c>
      <c r="AA145" s="12">
        <v>20110120</v>
      </c>
      <c r="AB145" s="12" t="s">
        <v>632</v>
      </c>
      <c r="AC145" s="12" t="s">
        <v>733</v>
      </c>
      <c r="AE145" s="12">
        <v>8.01</v>
      </c>
    </row>
    <row r="146" spans="1:31" ht="181.5">
      <c r="A146" s="26">
        <v>1145</v>
      </c>
      <c r="B146" s="26">
        <v>11131700023</v>
      </c>
      <c r="C146" s="26" t="s">
        <v>2681</v>
      </c>
      <c r="D146" s="26">
        <v>223</v>
      </c>
      <c r="E146" s="12" t="s">
        <v>1163</v>
      </c>
      <c r="F146" s="26" t="s">
        <v>1164</v>
      </c>
      <c r="G146" s="26" t="s">
        <v>1165</v>
      </c>
      <c r="H146" s="26" t="s">
        <v>1113</v>
      </c>
      <c r="I146" s="26">
        <v>51</v>
      </c>
      <c r="J146" s="26" t="s">
        <v>2365</v>
      </c>
      <c r="K146" s="26">
        <v>54</v>
      </c>
      <c r="M146" s="26" t="s">
        <v>1151</v>
      </c>
      <c r="N146" s="12" t="s">
        <v>1113</v>
      </c>
      <c r="O146" s="12" t="s">
        <v>2365</v>
      </c>
      <c r="P146" s="12">
        <v>51</v>
      </c>
      <c r="Q146" s="12">
        <v>54</v>
      </c>
      <c r="R146" s="12" t="s">
        <v>2459</v>
      </c>
      <c r="S146" s="12" t="s">
        <v>2465</v>
      </c>
      <c r="T146" s="12" t="s">
        <v>2381</v>
      </c>
      <c r="U146" s="12" t="s">
        <v>2382</v>
      </c>
      <c r="V146" s="12" t="s">
        <v>1046</v>
      </c>
      <c r="W146" s="12" t="s">
        <v>789</v>
      </c>
      <c r="X146" s="12" t="s">
        <v>658</v>
      </c>
      <c r="Z146" s="12" t="s">
        <v>920</v>
      </c>
      <c r="AA146" s="12">
        <v>20110120</v>
      </c>
      <c r="AB146" s="12" t="s">
        <v>632</v>
      </c>
      <c r="AC146" s="12" t="s">
        <v>733</v>
      </c>
      <c r="AE146" s="12">
        <v>8.01</v>
      </c>
    </row>
    <row r="147" spans="1:31" ht="181.5">
      <c r="A147" s="26">
        <v>1146</v>
      </c>
      <c r="B147" s="26">
        <v>11131600023</v>
      </c>
      <c r="C147" s="26" t="s">
        <v>2681</v>
      </c>
      <c r="D147" s="26">
        <v>222</v>
      </c>
      <c r="E147" s="12" t="s">
        <v>1163</v>
      </c>
      <c r="F147" s="26" t="s">
        <v>1164</v>
      </c>
      <c r="G147" s="26" t="s">
        <v>1165</v>
      </c>
      <c r="H147" s="26" t="s">
        <v>1113</v>
      </c>
      <c r="I147" s="26">
        <v>51</v>
      </c>
      <c r="J147" s="26" t="s">
        <v>2365</v>
      </c>
      <c r="K147" s="26">
        <v>53</v>
      </c>
      <c r="M147" s="26" t="s">
        <v>1151</v>
      </c>
      <c r="N147" s="12" t="s">
        <v>1113</v>
      </c>
      <c r="O147" s="12" t="s">
        <v>2365</v>
      </c>
      <c r="P147" s="12">
        <v>51</v>
      </c>
      <c r="Q147" s="12">
        <v>53</v>
      </c>
      <c r="R147" s="12" t="s">
        <v>2459</v>
      </c>
      <c r="S147" s="12" t="s">
        <v>2465</v>
      </c>
      <c r="T147" s="12" t="s">
        <v>2175</v>
      </c>
      <c r="U147" s="12" t="s">
        <v>2383</v>
      </c>
      <c r="V147" s="12" t="s">
        <v>1046</v>
      </c>
      <c r="W147" s="12" t="s">
        <v>789</v>
      </c>
      <c r="X147" s="12" t="s">
        <v>658</v>
      </c>
      <c r="Z147" s="12" t="s">
        <v>920</v>
      </c>
      <c r="AA147" s="12">
        <v>20110120</v>
      </c>
      <c r="AB147" s="12" t="s">
        <v>632</v>
      </c>
      <c r="AC147" s="12" t="s">
        <v>733</v>
      </c>
      <c r="AE147" s="12">
        <v>8.01</v>
      </c>
    </row>
    <row r="148" spans="1:31" ht="181.5">
      <c r="A148" s="26">
        <v>1147</v>
      </c>
      <c r="B148" s="26">
        <v>11131500023</v>
      </c>
      <c r="C148" s="26" t="s">
        <v>2681</v>
      </c>
      <c r="D148" s="26">
        <v>221</v>
      </c>
      <c r="E148" s="12" t="s">
        <v>1163</v>
      </c>
      <c r="F148" s="26" t="s">
        <v>1164</v>
      </c>
      <c r="G148" s="26" t="s">
        <v>1165</v>
      </c>
      <c r="H148" s="26" t="s">
        <v>1113</v>
      </c>
      <c r="I148" s="26">
        <v>51</v>
      </c>
      <c r="J148" s="26" t="s">
        <v>2365</v>
      </c>
      <c r="K148" s="26">
        <v>49</v>
      </c>
      <c r="M148" s="26" t="s">
        <v>1151</v>
      </c>
      <c r="N148" s="12" t="s">
        <v>1113</v>
      </c>
      <c r="O148" s="12" t="s">
        <v>2365</v>
      </c>
      <c r="P148" s="12">
        <v>51</v>
      </c>
      <c r="Q148" s="12">
        <v>49</v>
      </c>
      <c r="R148" s="12" t="s">
        <v>2459</v>
      </c>
      <c r="S148" s="12" t="s">
        <v>2465</v>
      </c>
      <c r="T148" s="12" t="s">
        <v>1586</v>
      </c>
      <c r="U148" s="12" t="s">
        <v>2384</v>
      </c>
      <c r="V148" s="12" t="s">
        <v>1046</v>
      </c>
      <c r="W148" s="12" t="s">
        <v>789</v>
      </c>
      <c r="X148" s="12" t="s">
        <v>658</v>
      </c>
      <c r="Z148" s="12" t="s">
        <v>920</v>
      </c>
      <c r="AA148" s="12">
        <v>20110120</v>
      </c>
      <c r="AB148" s="12" t="s">
        <v>632</v>
      </c>
      <c r="AC148" s="12" t="s">
        <v>733</v>
      </c>
      <c r="AE148" s="12">
        <v>8.01</v>
      </c>
    </row>
    <row r="149" spans="1:31" ht="181.5">
      <c r="A149" s="26">
        <v>1148</v>
      </c>
      <c r="B149" s="26">
        <v>11131400023</v>
      </c>
      <c r="C149" s="26" t="s">
        <v>2681</v>
      </c>
      <c r="D149" s="26">
        <v>220</v>
      </c>
      <c r="E149" s="12" t="s">
        <v>1163</v>
      </c>
      <c r="F149" s="26" t="s">
        <v>1164</v>
      </c>
      <c r="G149" s="26" t="s">
        <v>1165</v>
      </c>
      <c r="H149" s="26" t="s">
        <v>1166</v>
      </c>
      <c r="I149" s="26">
        <v>51</v>
      </c>
      <c r="J149" s="26" t="s">
        <v>2365</v>
      </c>
      <c r="K149" s="26">
        <v>49</v>
      </c>
      <c r="M149" s="26" t="s">
        <v>1193</v>
      </c>
      <c r="N149" s="12" t="s">
        <v>1166</v>
      </c>
      <c r="O149" s="12" t="s">
        <v>2365</v>
      </c>
      <c r="P149" s="12">
        <v>51</v>
      </c>
      <c r="Q149" s="12">
        <v>49</v>
      </c>
      <c r="R149" s="12" t="s">
        <v>2459</v>
      </c>
      <c r="S149" s="12" t="s">
        <v>2465</v>
      </c>
      <c r="T149" s="12" t="s">
        <v>2385</v>
      </c>
      <c r="U149" s="12" t="s">
        <v>2386</v>
      </c>
      <c r="V149" s="12" t="s">
        <v>1048</v>
      </c>
      <c r="W149" s="12" t="s">
        <v>802</v>
      </c>
      <c r="X149" s="12" t="s">
        <v>658</v>
      </c>
      <c r="Z149" s="12" t="s">
        <v>920</v>
      </c>
      <c r="AA149" s="12">
        <v>20110120</v>
      </c>
      <c r="AB149" s="12" t="s">
        <v>632</v>
      </c>
      <c r="AC149" s="12" t="s">
        <v>733</v>
      </c>
      <c r="AE149" s="12">
        <v>8.01</v>
      </c>
    </row>
    <row r="150" spans="1:31" ht="181.5">
      <c r="A150" s="26">
        <v>1149</v>
      </c>
      <c r="B150" s="26">
        <v>11131300023</v>
      </c>
      <c r="C150" s="26" t="s">
        <v>2681</v>
      </c>
      <c r="D150" s="26">
        <v>219</v>
      </c>
      <c r="E150" s="12" t="s">
        <v>1163</v>
      </c>
      <c r="F150" s="26" t="s">
        <v>1164</v>
      </c>
      <c r="G150" s="26" t="s">
        <v>1165</v>
      </c>
      <c r="H150" s="26" t="s">
        <v>1166</v>
      </c>
      <c r="I150" s="26">
        <v>51</v>
      </c>
      <c r="J150" s="26" t="s">
        <v>2365</v>
      </c>
      <c r="K150" s="26">
        <v>43</v>
      </c>
      <c r="M150" s="26" t="s">
        <v>1193</v>
      </c>
      <c r="N150" s="12" t="s">
        <v>1166</v>
      </c>
      <c r="O150" s="12" t="s">
        <v>2365</v>
      </c>
      <c r="P150" s="12">
        <v>51</v>
      </c>
      <c r="Q150" s="12">
        <v>43</v>
      </c>
      <c r="R150" s="12" t="s">
        <v>2459</v>
      </c>
      <c r="S150" s="12" t="s">
        <v>2465</v>
      </c>
      <c r="T150" s="12" t="s">
        <v>2387</v>
      </c>
      <c r="U150" s="12" t="s">
        <v>2388</v>
      </c>
      <c r="V150" s="12" t="s">
        <v>1046</v>
      </c>
      <c r="W150" s="12" t="s">
        <v>789</v>
      </c>
      <c r="X150" s="12" t="s">
        <v>658</v>
      </c>
      <c r="Z150" s="12" t="s">
        <v>920</v>
      </c>
      <c r="AA150" s="12">
        <v>20110120</v>
      </c>
      <c r="AB150" s="12" t="s">
        <v>632</v>
      </c>
      <c r="AC150" s="12" t="s">
        <v>733</v>
      </c>
      <c r="AE150" s="12">
        <v>8.01</v>
      </c>
    </row>
    <row r="151" spans="1:31" ht="181.5">
      <c r="A151" s="26">
        <v>1150</v>
      </c>
      <c r="B151" s="26">
        <v>11131200023</v>
      </c>
      <c r="C151" s="26" t="s">
        <v>2681</v>
      </c>
      <c r="D151" s="26">
        <v>218</v>
      </c>
      <c r="E151" s="12" t="s">
        <v>1163</v>
      </c>
      <c r="F151" s="26" t="s">
        <v>1164</v>
      </c>
      <c r="G151" s="26" t="s">
        <v>1165</v>
      </c>
      <c r="H151" s="26" t="s">
        <v>1166</v>
      </c>
      <c r="I151" s="26">
        <v>51</v>
      </c>
      <c r="J151" s="26" t="s">
        <v>2365</v>
      </c>
      <c r="K151" s="26">
        <v>42</v>
      </c>
      <c r="M151" s="26" t="s">
        <v>1193</v>
      </c>
      <c r="N151" s="12" t="s">
        <v>1166</v>
      </c>
      <c r="O151" s="12" t="s">
        <v>2365</v>
      </c>
      <c r="P151" s="12">
        <v>51</v>
      </c>
      <c r="Q151" s="12">
        <v>42</v>
      </c>
      <c r="R151" s="12" t="s">
        <v>2459</v>
      </c>
      <c r="S151" s="12" t="s">
        <v>2465</v>
      </c>
      <c r="T151" s="12" t="s">
        <v>2389</v>
      </c>
      <c r="U151" s="12" t="s">
        <v>2390</v>
      </c>
      <c r="V151" s="12" t="s">
        <v>1048</v>
      </c>
      <c r="W151" s="12" t="s">
        <v>803</v>
      </c>
      <c r="X151" s="12" t="s">
        <v>658</v>
      </c>
      <c r="Z151" s="12" t="s">
        <v>920</v>
      </c>
      <c r="AA151" s="12">
        <v>20110120</v>
      </c>
      <c r="AB151" s="12" t="s">
        <v>632</v>
      </c>
      <c r="AC151" s="12" t="s">
        <v>733</v>
      </c>
      <c r="AE151" s="12">
        <v>8.01</v>
      </c>
    </row>
    <row r="152" spans="1:31" ht="181.5">
      <c r="A152" s="26">
        <v>1151</v>
      </c>
      <c r="B152" s="26">
        <v>11131100023</v>
      </c>
      <c r="C152" s="26" t="s">
        <v>2681</v>
      </c>
      <c r="D152" s="26">
        <v>217</v>
      </c>
      <c r="E152" s="12" t="s">
        <v>1163</v>
      </c>
      <c r="F152" s="26" t="s">
        <v>1164</v>
      </c>
      <c r="G152" s="26" t="s">
        <v>1165</v>
      </c>
      <c r="H152" s="26" t="s">
        <v>1166</v>
      </c>
      <c r="I152" s="26">
        <v>51</v>
      </c>
      <c r="J152" s="26" t="s">
        <v>2365</v>
      </c>
      <c r="K152" s="26">
        <v>38</v>
      </c>
      <c r="M152" s="26" t="s">
        <v>1193</v>
      </c>
      <c r="N152" s="12" t="s">
        <v>1166</v>
      </c>
      <c r="O152" s="12" t="s">
        <v>2365</v>
      </c>
      <c r="P152" s="12">
        <v>51</v>
      </c>
      <c r="Q152" s="12">
        <v>38</v>
      </c>
      <c r="R152" s="12" t="s">
        <v>2459</v>
      </c>
      <c r="S152" s="12" t="s">
        <v>2465</v>
      </c>
      <c r="T152" s="12" t="s">
        <v>2391</v>
      </c>
      <c r="U152" s="12" t="s">
        <v>2392</v>
      </c>
      <c r="V152" s="12" t="s">
        <v>1048</v>
      </c>
      <c r="W152" s="12" t="s">
        <v>804</v>
      </c>
      <c r="X152" s="12" t="s">
        <v>658</v>
      </c>
      <c r="Z152" s="12" t="s">
        <v>920</v>
      </c>
      <c r="AA152" s="12">
        <v>20110120</v>
      </c>
      <c r="AB152" s="12" t="s">
        <v>632</v>
      </c>
      <c r="AC152" s="12" t="s">
        <v>733</v>
      </c>
      <c r="AE152" s="12">
        <v>8.01</v>
      </c>
    </row>
    <row r="153" spans="1:31" ht="181.5">
      <c r="A153" s="26">
        <v>1152</v>
      </c>
      <c r="B153" s="26">
        <v>11131000023</v>
      </c>
      <c r="C153" s="26" t="s">
        <v>2681</v>
      </c>
      <c r="D153" s="26">
        <v>216</v>
      </c>
      <c r="E153" s="12" t="s">
        <v>1163</v>
      </c>
      <c r="F153" s="26" t="s">
        <v>1164</v>
      </c>
      <c r="G153" s="26" t="s">
        <v>1165</v>
      </c>
      <c r="H153" s="26" t="s">
        <v>1166</v>
      </c>
      <c r="I153" s="26">
        <v>51</v>
      </c>
      <c r="J153" s="26" t="s">
        <v>2365</v>
      </c>
      <c r="K153" s="26">
        <v>38</v>
      </c>
      <c r="M153" s="26" t="s">
        <v>1193</v>
      </c>
      <c r="N153" s="12" t="s">
        <v>1166</v>
      </c>
      <c r="O153" s="12" t="s">
        <v>2365</v>
      </c>
      <c r="P153" s="12">
        <v>51</v>
      </c>
      <c r="Q153" s="12">
        <v>38</v>
      </c>
      <c r="R153" s="12" t="s">
        <v>2459</v>
      </c>
      <c r="S153" s="12" t="s">
        <v>2465</v>
      </c>
      <c r="T153" s="12" t="s">
        <v>2393</v>
      </c>
      <c r="U153" s="12" t="s">
        <v>2394</v>
      </c>
      <c r="V153" s="12" t="s">
        <v>1046</v>
      </c>
      <c r="W153" s="12" t="s">
        <v>805</v>
      </c>
      <c r="X153" s="12" t="s">
        <v>658</v>
      </c>
      <c r="Z153" s="12" t="s">
        <v>920</v>
      </c>
      <c r="AA153" s="12">
        <v>20110120</v>
      </c>
      <c r="AB153" s="12" t="s">
        <v>632</v>
      </c>
      <c r="AC153" s="12" t="s">
        <v>733</v>
      </c>
      <c r="AE153" s="12">
        <v>8.01</v>
      </c>
    </row>
    <row r="154" spans="1:31" ht="181.5">
      <c r="A154" s="26">
        <v>1153</v>
      </c>
      <c r="B154" s="26">
        <v>11130900023</v>
      </c>
      <c r="C154" s="26" t="s">
        <v>2681</v>
      </c>
      <c r="D154" s="26">
        <v>215</v>
      </c>
      <c r="E154" s="12" t="s">
        <v>1163</v>
      </c>
      <c r="F154" s="26" t="s">
        <v>1164</v>
      </c>
      <c r="G154" s="26" t="s">
        <v>1165</v>
      </c>
      <c r="H154" s="26" t="s">
        <v>1113</v>
      </c>
      <c r="I154" s="26">
        <v>51</v>
      </c>
      <c r="J154" s="26" t="s">
        <v>2365</v>
      </c>
      <c r="K154" s="26">
        <v>25</v>
      </c>
      <c r="M154" s="26" t="s">
        <v>1151</v>
      </c>
      <c r="N154" s="12" t="s">
        <v>1113</v>
      </c>
      <c r="O154" s="12" t="s">
        <v>2365</v>
      </c>
      <c r="P154" s="12">
        <v>51</v>
      </c>
      <c r="Q154" s="12">
        <v>25</v>
      </c>
      <c r="R154" s="12" t="s">
        <v>2459</v>
      </c>
      <c r="S154" s="12" t="s">
        <v>2465</v>
      </c>
      <c r="T154" s="12" t="s">
        <v>2395</v>
      </c>
      <c r="U154" s="12" t="s">
        <v>2396</v>
      </c>
      <c r="V154" s="12" t="s">
        <v>1048</v>
      </c>
      <c r="W154" s="12" t="s">
        <v>806</v>
      </c>
      <c r="X154" s="12" t="s">
        <v>658</v>
      </c>
      <c r="Z154" s="12" t="s">
        <v>920</v>
      </c>
      <c r="AA154" s="12">
        <v>20110120</v>
      </c>
      <c r="AB154" s="12" t="s">
        <v>632</v>
      </c>
      <c r="AC154" s="12" t="s">
        <v>733</v>
      </c>
      <c r="AE154" s="12">
        <v>8.01</v>
      </c>
    </row>
    <row r="155" spans="1:31" ht="181.5">
      <c r="A155" s="26">
        <v>1154</v>
      </c>
      <c r="B155" s="26">
        <v>11130800023</v>
      </c>
      <c r="C155" s="26" t="s">
        <v>2681</v>
      </c>
      <c r="D155" s="26">
        <v>214</v>
      </c>
      <c r="E155" s="12" t="s">
        <v>1163</v>
      </c>
      <c r="F155" s="26" t="s">
        <v>1164</v>
      </c>
      <c r="G155" s="26" t="s">
        <v>1165</v>
      </c>
      <c r="H155" s="26" t="s">
        <v>1113</v>
      </c>
      <c r="I155" s="26">
        <v>51</v>
      </c>
      <c r="J155" s="26" t="s">
        <v>2365</v>
      </c>
      <c r="K155" s="26">
        <v>5</v>
      </c>
      <c r="M155" s="26" t="s">
        <v>1151</v>
      </c>
      <c r="N155" s="12" t="s">
        <v>1113</v>
      </c>
      <c r="O155" s="12" t="s">
        <v>2365</v>
      </c>
      <c r="P155" s="12">
        <v>51</v>
      </c>
      <c r="Q155" s="12">
        <v>5</v>
      </c>
      <c r="R155" s="12" t="s">
        <v>2459</v>
      </c>
      <c r="S155" s="12" t="s">
        <v>2465</v>
      </c>
      <c r="T155" s="12" t="s">
        <v>1586</v>
      </c>
      <c r="U155" s="12" t="s">
        <v>2397</v>
      </c>
      <c r="V155" s="12" t="s">
        <v>807</v>
      </c>
      <c r="W155" s="12" t="s">
        <v>808</v>
      </c>
      <c r="X155" s="12" t="s">
        <v>658</v>
      </c>
      <c r="Z155" s="12" t="s">
        <v>920</v>
      </c>
      <c r="AA155" s="12">
        <v>20110120</v>
      </c>
      <c r="AB155" s="12" t="s">
        <v>632</v>
      </c>
      <c r="AC155" s="12" t="s">
        <v>733</v>
      </c>
      <c r="AE155" s="12">
        <v>8.01</v>
      </c>
    </row>
    <row r="156" spans="1:31" ht="396">
      <c r="A156" s="26">
        <v>1155</v>
      </c>
      <c r="B156" s="26">
        <v>11130700023</v>
      </c>
      <c r="C156" s="26" t="s">
        <v>2681</v>
      </c>
      <c r="D156" s="26">
        <v>213</v>
      </c>
      <c r="E156" s="12" t="s">
        <v>1163</v>
      </c>
      <c r="F156" s="26" t="s">
        <v>1164</v>
      </c>
      <c r="G156" s="26" t="s">
        <v>1165</v>
      </c>
      <c r="H156" s="26" t="s">
        <v>1166</v>
      </c>
      <c r="I156" s="26">
        <v>270</v>
      </c>
      <c r="J156" s="26" t="s">
        <v>2398</v>
      </c>
      <c r="K156" s="26">
        <v>27</v>
      </c>
      <c r="M156" s="26" t="s">
        <v>1193</v>
      </c>
      <c r="N156" s="12" t="s">
        <v>1166</v>
      </c>
      <c r="O156" s="12" t="s">
        <v>2398</v>
      </c>
      <c r="P156" s="12">
        <v>270</v>
      </c>
      <c r="Q156" s="12">
        <v>27</v>
      </c>
      <c r="R156" s="12" t="s">
        <v>2459</v>
      </c>
      <c r="S156" s="12" t="s">
        <v>2465</v>
      </c>
      <c r="T156" s="12" t="s">
        <v>2399</v>
      </c>
      <c r="U156" s="12" t="s">
        <v>2400</v>
      </c>
      <c r="V156" s="12" t="s">
        <v>809</v>
      </c>
      <c r="W156" s="12" t="s">
        <v>810</v>
      </c>
      <c r="X156" s="12" t="s">
        <v>658</v>
      </c>
      <c r="Z156" s="12" t="s">
        <v>920</v>
      </c>
      <c r="AA156" s="12">
        <v>20110120</v>
      </c>
      <c r="AB156" s="12" t="s">
        <v>632</v>
      </c>
      <c r="AC156" s="12" t="s">
        <v>733</v>
      </c>
      <c r="AE156" s="12" t="s">
        <v>1122</v>
      </c>
    </row>
    <row r="157" spans="1:31" ht="181.5">
      <c r="A157" s="26">
        <v>1156</v>
      </c>
      <c r="B157" s="26">
        <v>11130600023</v>
      </c>
      <c r="C157" s="26" t="s">
        <v>2681</v>
      </c>
      <c r="D157" s="26">
        <v>212</v>
      </c>
      <c r="E157" s="12" t="s">
        <v>1163</v>
      </c>
      <c r="F157" s="26" t="s">
        <v>1164</v>
      </c>
      <c r="G157" s="26" t="s">
        <v>1165</v>
      </c>
      <c r="H157" s="26" t="s">
        <v>1166</v>
      </c>
      <c r="I157" s="26">
        <v>270</v>
      </c>
      <c r="J157" s="26" t="s">
        <v>2401</v>
      </c>
      <c r="K157" s="26">
        <v>7</v>
      </c>
      <c r="M157" s="26" t="s">
        <v>1193</v>
      </c>
      <c r="N157" s="12" t="s">
        <v>1166</v>
      </c>
      <c r="O157" s="12" t="s">
        <v>2401</v>
      </c>
      <c r="P157" s="12">
        <v>270</v>
      </c>
      <c r="Q157" s="12">
        <v>7</v>
      </c>
      <c r="R157" s="12" t="s">
        <v>2459</v>
      </c>
      <c r="S157" s="12" t="s">
        <v>2465</v>
      </c>
      <c r="T157" s="13" t="s">
        <v>2402</v>
      </c>
      <c r="U157" s="12" t="s">
        <v>2400</v>
      </c>
      <c r="V157" s="12" t="s">
        <v>811</v>
      </c>
      <c r="W157" s="12" t="s">
        <v>812</v>
      </c>
      <c r="X157" s="12" t="s">
        <v>658</v>
      </c>
      <c r="Z157" s="12" t="s">
        <v>920</v>
      </c>
      <c r="AA157" s="12">
        <v>20110120</v>
      </c>
      <c r="AB157" s="12" t="s">
        <v>632</v>
      </c>
      <c r="AC157" s="12" t="s">
        <v>733</v>
      </c>
      <c r="AE157" s="12">
        <v>8.01</v>
      </c>
    </row>
    <row r="158" spans="1:31" ht="297">
      <c r="A158" s="26">
        <v>1157</v>
      </c>
      <c r="B158" s="26">
        <v>11130500023</v>
      </c>
      <c r="C158" s="26" t="s">
        <v>2681</v>
      </c>
      <c r="D158" s="26">
        <v>211</v>
      </c>
      <c r="E158" s="12" t="s">
        <v>1163</v>
      </c>
      <c r="F158" s="26" t="s">
        <v>1164</v>
      </c>
      <c r="G158" s="26" t="s">
        <v>1165</v>
      </c>
      <c r="H158" s="26" t="s">
        <v>1166</v>
      </c>
      <c r="I158" s="26">
        <v>269</v>
      </c>
      <c r="J158" s="26" t="s">
        <v>1828</v>
      </c>
      <c r="K158" s="26">
        <v>1</v>
      </c>
      <c r="M158" s="26" t="s">
        <v>1151</v>
      </c>
      <c r="N158" s="12" t="s">
        <v>1166</v>
      </c>
      <c r="O158" s="12" t="s">
        <v>1828</v>
      </c>
      <c r="P158" s="12">
        <v>269</v>
      </c>
      <c r="Q158" s="12">
        <v>1</v>
      </c>
      <c r="R158" s="12" t="s">
        <v>2459</v>
      </c>
      <c r="S158" s="12" t="s">
        <v>2465</v>
      </c>
      <c r="T158" s="12" t="s">
        <v>2403</v>
      </c>
      <c r="U158" s="12" t="s">
        <v>2404</v>
      </c>
      <c r="V158" s="12" t="s">
        <v>809</v>
      </c>
      <c r="W158" s="12" t="s">
        <v>813</v>
      </c>
      <c r="X158" s="12" t="s">
        <v>658</v>
      </c>
      <c r="Z158" s="12" t="s">
        <v>920</v>
      </c>
      <c r="AA158" s="12">
        <v>20110120</v>
      </c>
      <c r="AB158" s="12" t="s">
        <v>632</v>
      </c>
      <c r="AC158" s="12" t="s">
        <v>733</v>
      </c>
      <c r="AE158" s="12" t="s">
        <v>1122</v>
      </c>
    </row>
    <row r="159" spans="1:31" ht="181.5">
      <c r="A159" s="26">
        <v>1158</v>
      </c>
      <c r="B159" s="26">
        <v>11130400023</v>
      </c>
      <c r="C159" s="26" t="s">
        <v>2681</v>
      </c>
      <c r="D159" s="26">
        <v>210</v>
      </c>
      <c r="E159" s="12" t="s">
        <v>1163</v>
      </c>
      <c r="F159" s="26" t="s">
        <v>1164</v>
      </c>
      <c r="G159" s="26" t="s">
        <v>1165</v>
      </c>
      <c r="H159" s="26" t="s">
        <v>1166</v>
      </c>
      <c r="I159" s="26">
        <v>268</v>
      </c>
      <c r="J159" s="26" t="s">
        <v>1828</v>
      </c>
      <c r="K159" s="26">
        <v>61</v>
      </c>
      <c r="M159" s="26" t="s">
        <v>1151</v>
      </c>
      <c r="N159" s="12" t="s">
        <v>1166</v>
      </c>
      <c r="O159" s="12" t="s">
        <v>1828</v>
      </c>
      <c r="P159" s="12">
        <v>268</v>
      </c>
      <c r="Q159" s="12">
        <v>61</v>
      </c>
      <c r="R159" s="12" t="s">
        <v>2459</v>
      </c>
      <c r="S159" s="12" t="s">
        <v>2465</v>
      </c>
      <c r="T159" s="12" t="s">
        <v>2405</v>
      </c>
      <c r="U159" s="12" t="s">
        <v>2406</v>
      </c>
      <c r="V159" s="12" t="s">
        <v>811</v>
      </c>
      <c r="W159" s="12" t="s">
        <v>814</v>
      </c>
      <c r="X159" s="12" t="s">
        <v>658</v>
      </c>
      <c r="Z159" s="12" t="s">
        <v>920</v>
      </c>
      <c r="AA159" s="12">
        <v>20110120</v>
      </c>
      <c r="AB159" s="12" t="s">
        <v>632</v>
      </c>
      <c r="AC159" s="12" t="s">
        <v>733</v>
      </c>
      <c r="AE159" s="12">
        <v>8.01</v>
      </c>
    </row>
    <row r="160" spans="1:31" ht="181.5">
      <c r="A160" s="26">
        <v>1159</v>
      </c>
      <c r="B160" s="26">
        <v>11130300023</v>
      </c>
      <c r="C160" s="26" t="s">
        <v>2681</v>
      </c>
      <c r="D160" s="26">
        <v>209</v>
      </c>
      <c r="E160" s="12" t="s">
        <v>1163</v>
      </c>
      <c r="F160" s="26" t="s">
        <v>1164</v>
      </c>
      <c r="G160" s="26" t="s">
        <v>1165</v>
      </c>
      <c r="H160" s="26" t="s">
        <v>1166</v>
      </c>
      <c r="I160" s="26">
        <v>268</v>
      </c>
      <c r="J160" s="26" t="s">
        <v>1828</v>
      </c>
      <c r="K160" s="26">
        <v>61</v>
      </c>
      <c r="M160" s="26" t="s">
        <v>1193</v>
      </c>
      <c r="N160" s="12" t="s">
        <v>1166</v>
      </c>
      <c r="O160" s="12" t="s">
        <v>1828</v>
      </c>
      <c r="P160" s="12">
        <v>268</v>
      </c>
      <c r="Q160" s="12">
        <v>61</v>
      </c>
      <c r="R160" s="12" t="s">
        <v>2459</v>
      </c>
      <c r="S160" s="12" t="s">
        <v>2465</v>
      </c>
      <c r="T160" s="12" t="s">
        <v>2407</v>
      </c>
      <c r="U160" s="12" t="s">
        <v>2408</v>
      </c>
      <c r="V160" s="12" t="s">
        <v>811</v>
      </c>
      <c r="W160" s="12" t="s">
        <v>814</v>
      </c>
      <c r="X160" s="12" t="s">
        <v>658</v>
      </c>
      <c r="Z160" s="12" t="s">
        <v>920</v>
      </c>
      <c r="AA160" s="12">
        <v>20110120</v>
      </c>
      <c r="AB160" s="12" t="s">
        <v>632</v>
      </c>
      <c r="AC160" s="12" t="s">
        <v>733</v>
      </c>
      <c r="AE160" s="12">
        <v>8.01</v>
      </c>
    </row>
    <row r="161" spans="1:31" ht="181.5">
      <c r="A161" s="26">
        <v>1160</v>
      </c>
      <c r="B161" s="26">
        <v>11130200023</v>
      </c>
      <c r="C161" s="26" t="s">
        <v>2681</v>
      </c>
      <c r="D161" s="26">
        <v>208</v>
      </c>
      <c r="E161" s="12" t="s">
        <v>1163</v>
      </c>
      <c r="F161" s="26" t="s">
        <v>1164</v>
      </c>
      <c r="G161" s="26" t="s">
        <v>1165</v>
      </c>
      <c r="H161" s="26" t="s">
        <v>1113</v>
      </c>
      <c r="I161" s="26">
        <v>269</v>
      </c>
      <c r="J161" s="26" t="s">
        <v>2409</v>
      </c>
      <c r="K161" s="26">
        <v>32</v>
      </c>
      <c r="M161" s="26" t="s">
        <v>1151</v>
      </c>
      <c r="N161" s="12" t="s">
        <v>1113</v>
      </c>
      <c r="O161" s="12" t="s">
        <v>2409</v>
      </c>
      <c r="P161" s="12">
        <v>269</v>
      </c>
      <c r="Q161" s="12">
        <v>32</v>
      </c>
      <c r="R161" s="12" t="s">
        <v>2459</v>
      </c>
      <c r="S161" s="12" t="s">
        <v>2465</v>
      </c>
      <c r="T161" s="12" t="s">
        <v>2175</v>
      </c>
      <c r="U161" s="12" t="s">
        <v>2410</v>
      </c>
      <c r="V161" s="12" t="s">
        <v>807</v>
      </c>
      <c r="W161" s="12" t="s">
        <v>808</v>
      </c>
      <c r="X161" s="12" t="s">
        <v>658</v>
      </c>
      <c r="Z161" s="12" t="s">
        <v>920</v>
      </c>
      <c r="AA161" s="12">
        <v>20110120</v>
      </c>
      <c r="AB161" s="12" t="s">
        <v>632</v>
      </c>
      <c r="AC161" s="12" t="s">
        <v>733</v>
      </c>
      <c r="AE161" s="12">
        <v>8.01</v>
      </c>
    </row>
    <row r="162" spans="1:31" ht="181.5">
      <c r="A162" s="26">
        <v>1161</v>
      </c>
      <c r="B162" s="26">
        <v>11130100023</v>
      </c>
      <c r="C162" s="26" t="s">
        <v>2681</v>
      </c>
      <c r="D162" s="26">
        <v>207</v>
      </c>
      <c r="E162" s="12" t="s">
        <v>1163</v>
      </c>
      <c r="F162" s="26" t="s">
        <v>1164</v>
      </c>
      <c r="G162" s="26" t="s">
        <v>1165</v>
      </c>
      <c r="H162" s="26" t="s">
        <v>1113</v>
      </c>
      <c r="I162" s="26">
        <v>270</v>
      </c>
      <c r="J162" s="26" t="s">
        <v>2401</v>
      </c>
      <c r="K162" s="26">
        <v>24</v>
      </c>
      <c r="M162" s="26" t="s">
        <v>1151</v>
      </c>
      <c r="N162" s="12" t="s">
        <v>1113</v>
      </c>
      <c r="O162" s="12" t="s">
        <v>2401</v>
      </c>
      <c r="P162" s="12">
        <v>270</v>
      </c>
      <c r="Q162" s="12">
        <v>24</v>
      </c>
      <c r="R162" s="12" t="s">
        <v>2459</v>
      </c>
      <c r="S162" s="12" t="s">
        <v>2465</v>
      </c>
      <c r="T162" s="12" t="s">
        <v>2411</v>
      </c>
      <c r="U162" s="12" t="s">
        <v>2007</v>
      </c>
      <c r="V162" s="12" t="s">
        <v>807</v>
      </c>
      <c r="W162" s="12" t="s">
        <v>808</v>
      </c>
      <c r="X162" s="12" t="s">
        <v>658</v>
      </c>
      <c r="Z162" s="12" t="s">
        <v>920</v>
      </c>
      <c r="AA162" s="12">
        <v>20110120</v>
      </c>
      <c r="AB162" s="12" t="s">
        <v>632</v>
      </c>
      <c r="AC162" s="12" t="s">
        <v>733</v>
      </c>
      <c r="AE162" s="12">
        <v>8.01</v>
      </c>
    </row>
    <row r="163" spans="1:31" ht="181.5">
      <c r="A163" s="26">
        <v>1162</v>
      </c>
      <c r="B163" s="26">
        <v>11130000023</v>
      </c>
      <c r="C163" s="26" t="s">
        <v>2681</v>
      </c>
      <c r="D163" s="26">
        <v>206</v>
      </c>
      <c r="E163" s="12" t="s">
        <v>1163</v>
      </c>
      <c r="F163" s="26" t="s">
        <v>1164</v>
      </c>
      <c r="G163" s="26" t="s">
        <v>1165</v>
      </c>
      <c r="H163" s="26" t="s">
        <v>1113</v>
      </c>
      <c r="I163" s="26">
        <v>270</v>
      </c>
      <c r="J163" s="26" t="s">
        <v>2401</v>
      </c>
      <c r="K163" s="26">
        <v>23</v>
      </c>
      <c r="M163" s="26" t="s">
        <v>1151</v>
      </c>
      <c r="N163" s="12" t="s">
        <v>1113</v>
      </c>
      <c r="O163" s="12" t="s">
        <v>2401</v>
      </c>
      <c r="P163" s="12">
        <v>270</v>
      </c>
      <c r="Q163" s="12">
        <v>23</v>
      </c>
      <c r="R163" s="12" t="s">
        <v>2459</v>
      </c>
      <c r="S163" s="12" t="s">
        <v>2465</v>
      </c>
      <c r="T163" s="12" t="s">
        <v>1586</v>
      </c>
      <c r="U163" s="12" t="s">
        <v>2008</v>
      </c>
      <c r="V163" s="12" t="s">
        <v>807</v>
      </c>
      <c r="W163" s="12" t="s">
        <v>808</v>
      </c>
      <c r="X163" s="12" t="s">
        <v>658</v>
      </c>
      <c r="Z163" s="12" t="s">
        <v>920</v>
      </c>
      <c r="AA163" s="12">
        <v>20110120</v>
      </c>
      <c r="AB163" s="12" t="s">
        <v>632</v>
      </c>
      <c r="AC163" s="12" t="s">
        <v>733</v>
      </c>
      <c r="AE163" s="12">
        <v>8.01</v>
      </c>
    </row>
    <row r="164" spans="1:31" ht="181.5">
      <c r="A164" s="26">
        <v>1163</v>
      </c>
      <c r="B164" s="26">
        <v>11129900023</v>
      </c>
      <c r="C164" s="26" t="s">
        <v>2681</v>
      </c>
      <c r="D164" s="26">
        <v>205</v>
      </c>
      <c r="E164" s="12" t="s">
        <v>1163</v>
      </c>
      <c r="F164" s="26" t="s">
        <v>1164</v>
      </c>
      <c r="G164" s="26" t="s">
        <v>1165</v>
      </c>
      <c r="H164" s="26" t="s">
        <v>1113</v>
      </c>
      <c r="I164" s="26">
        <v>270</v>
      </c>
      <c r="J164" s="26" t="s">
        <v>2401</v>
      </c>
      <c r="K164" s="26">
        <v>23</v>
      </c>
      <c r="M164" s="26" t="s">
        <v>1151</v>
      </c>
      <c r="N164" s="12" t="s">
        <v>1113</v>
      </c>
      <c r="O164" s="12" t="s">
        <v>2401</v>
      </c>
      <c r="P164" s="12">
        <v>270</v>
      </c>
      <c r="Q164" s="12">
        <v>23</v>
      </c>
      <c r="R164" s="12" t="s">
        <v>2459</v>
      </c>
      <c r="S164" s="12" t="s">
        <v>2465</v>
      </c>
      <c r="T164" s="12" t="s">
        <v>2009</v>
      </c>
      <c r="U164" s="12" t="s">
        <v>2010</v>
      </c>
      <c r="V164" s="12" t="s">
        <v>811</v>
      </c>
      <c r="W164" s="12" t="s">
        <v>815</v>
      </c>
      <c r="X164" s="12" t="s">
        <v>658</v>
      </c>
      <c r="Z164" s="12" t="s">
        <v>920</v>
      </c>
      <c r="AA164" s="12">
        <v>20110120</v>
      </c>
      <c r="AB164" s="12" t="s">
        <v>632</v>
      </c>
      <c r="AC164" s="12" t="s">
        <v>733</v>
      </c>
      <c r="AE164" s="12">
        <v>8.01</v>
      </c>
    </row>
    <row r="165" spans="1:31" ht="181.5">
      <c r="A165" s="26">
        <v>1164</v>
      </c>
      <c r="B165" s="26">
        <v>11129800023</v>
      </c>
      <c r="C165" s="26" t="s">
        <v>2681</v>
      </c>
      <c r="D165" s="26">
        <v>204</v>
      </c>
      <c r="E165" s="12" t="s">
        <v>1163</v>
      </c>
      <c r="F165" s="26" t="s">
        <v>1164</v>
      </c>
      <c r="G165" s="26" t="s">
        <v>1165</v>
      </c>
      <c r="H165" s="26" t="s">
        <v>1166</v>
      </c>
      <c r="I165" s="26">
        <v>270</v>
      </c>
      <c r="J165" s="26" t="s">
        <v>2401</v>
      </c>
      <c r="K165" s="26">
        <v>23</v>
      </c>
      <c r="M165" s="26" t="s">
        <v>1151</v>
      </c>
      <c r="N165" s="12" t="s">
        <v>1166</v>
      </c>
      <c r="O165" s="12" t="s">
        <v>2401</v>
      </c>
      <c r="P165" s="12">
        <v>270</v>
      </c>
      <c r="Q165" s="12">
        <v>23</v>
      </c>
      <c r="R165" s="12" t="s">
        <v>2459</v>
      </c>
      <c r="S165" s="12" t="s">
        <v>2465</v>
      </c>
      <c r="T165" s="12" t="s">
        <v>2011</v>
      </c>
      <c r="U165" s="12" t="s">
        <v>2012</v>
      </c>
      <c r="V165" s="12" t="s">
        <v>809</v>
      </c>
      <c r="W165" s="12" t="s">
        <v>816</v>
      </c>
      <c r="X165" s="12" t="s">
        <v>658</v>
      </c>
      <c r="Z165" s="12" t="s">
        <v>920</v>
      </c>
      <c r="AA165" s="12">
        <v>20110120</v>
      </c>
      <c r="AB165" s="12" t="s">
        <v>632</v>
      </c>
      <c r="AC165" s="12" t="s">
        <v>733</v>
      </c>
      <c r="AE165" s="12" t="s">
        <v>1122</v>
      </c>
    </row>
    <row r="166" spans="1:31" ht="181.5">
      <c r="A166" s="26">
        <v>1165</v>
      </c>
      <c r="B166" s="26">
        <v>11129700023</v>
      </c>
      <c r="C166" s="26" t="s">
        <v>2681</v>
      </c>
      <c r="D166" s="26">
        <v>203</v>
      </c>
      <c r="E166" s="12" t="s">
        <v>1163</v>
      </c>
      <c r="F166" s="26" t="s">
        <v>1164</v>
      </c>
      <c r="G166" s="26" t="s">
        <v>1165</v>
      </c>
      <c r="H166" s="26" t="s">
        <v>1113</v>
      </c>
      <c r="I166" s="26">
        <v>270</v>
      </c>
      <c r="J166" s="26" t="s">
        <v>2401</v>
      </c>
      <c r="K166" s="26">
        <v>17</v>
      </c>
      <c r="M166" s="26" t="s">
        <v>1151</v>
      </c>
      <c r="N166" s="12" t="s">
        <v>1113</v>
      </c>
      <c r="O166" s="12" t="s">
        <v>2401</v>
      </c>
      <c r="P166" s="12">
        <v>270</v>
      </c>
      <c r="Q166" s="12">
        <v>17</v>
      </c>
      <c r="R166" s="12" t="s">
        <v>2459</v>
      </c>
      <c r="S166" s="12" t="s">
        <v>2465</v>
      </c>
      <c r="T166" s="12" t="s">
        <v>2013</v>
      </c>
      <c r="U166" s="12" t="s">
        <v>2014</v>
      </c>
      <c r="V166" s="12" t="s">
        <v>807</v>
      </c>
      <c r="W166" s="12" t="s">
        <v>808</v>
      </c>
      <c r="X166" s="12" t="s">
        <v>658</v>
      </c>
      <c r="Z166" s="12" t="s">
        <v>920</v>
      </c>
      <c r="AA166" s="12">
        <v>20110120</v>
      </c>
      <c r="AB166" s="12" t="s">
        <v>632</v>
      </c>
      <c r="AC166" s="12" t="s">
        <v>733</v>
      </c>
      <c r="AE166" s="12">
        <v>8.01</v>
      </c>
    </row>
    <row r="167" spans="1:31" ht="181.5">
      <c r="A167" s="26">
        <v>1166</v>
      </c>
      <c r="B167" s="26">
        <v>11129600023</v>
      </c>
      <c r="C167" s="26" t="s">
        <v>2681</v>
      </c>
      <c r="D167" s="26">
        <v>202</v>
      </c>
      <c r="E167" s="12" t="s">
        <v>1163</v>
      </c>
      <c r="F167" s="26" t="s">
        <v>1164</v>
      </c>
      <c r="G167" s="26" t="s">
        <v>1165</v>
      </c>
      <c r="H167" s="26" t="s">
        <v>1166</v>
      </c>
      <c r="I167" s="26">
        <v>270</v>
      </c>
      <c r="J167" s="26" t="s">
        <v>2401</v>
      </c>
      <c r="K167" s="26">
        <v>16</v>
      </c>
      <c r="M167" s="26" t="s">
        <v>1151</v>
      </c>
      <c r="N167" s="12" t="s">
        <v>1166</v>
      </c>
      <c r="O167" s="12" t="s">
        <v>2401</v>
      </c>
      <c r="P167" s="12">
        <v>270</v>
      </c>
      <c r="Q167" s="12">
        <v>16</v>
      </c>
      <c r="R167" s="12" t="s">
        <v>2459</v>
      </c>
      <c r="S167" s="12" t="s">
        <v>2465</v>
      </c>
      <c r="T167" s="12" t="s">
        <v>2015</v>
      </c>
      <c r="U167" s="12" t="s">
        <v>2016</v>
      </c>
      <c r="V167" s="12" t="s">
        <v>807</v>
      </c>
      <c r="W167" s="12" t="s">
        <v>808</v>
      </c>
      <c r="X167" s="12" t="s">
        <v>658</v>
      </c>
      <c r="Z167" s="12" t="s">
        <v>920</v>
      </c>
      <c r="AA167" s="12">
        <v>20110120</v>
      </c>
      <c r="AB167" s="12" t="s">
        <v>632</v>
      </c>
      <c r="AC167" s="12" t="s">
        <v>733</v>
      </c>
      <c r="AE167" s="12">
        <v>8.01</v>
      </c>
    </row>
    <row r="168" spans="1:31" ht="181.5">
      <c r="A168" s="26">
        <v>1167</v>
      </c>
      <c r="B168" s="26">
        <v>11129500023</v>
      </c>
      <c r="C168" s="26" t="s">
        <v>2681</v>
      </c>
      <c r="D168" s="26">
        <v>201</v>
      </c>
      <c r="E168" s="12" t="s">
        <v>1163</v>
      </c>
      <c r="F168" s="26" t="s">
        <v>1164</v>
      </c>
      <c r="G168" s="26" t="s">
        <v>1165</v>
      </c>
      <c r="H168" s="26" t="s">
        <v>1113</v>
      </c>
      <c r="I168" s="26">
        <v>270</v>
      </c>
      <c r="J168" s="26" t="s">
        <v>2401</v>
      </c>
      <c r="K168" s="26">
        <v>15</v>
      </c>
      <c r="M168" s="26" t="s">
        <v>1151</v>
      </c>
      <c r="N168" s="12" t="s">
        <v>1113</v>
      </c>
      <c r="O168" s="12" t="s">
        <v>2401</v>
      </c>
      <c r="P168" s="12">
        <v>270</v>
      </c>
      <c r="Q168" s="12">
        <v>15</v>
      </c>
      <c r="R168" s="12" t="s">
        <v>2459</v>
      </c>
      <c r="S168" s="12" t="s">
        <v>2465</v>
      </c>
      <c r="T168" s="12" t="s">
        <v>2411</v>
      </c>
      <c r="U168" s="12" t="s">
        <v>2017</v>
      </c>
      <c r="V168" s="12" t="s">
        <v>807</v>
      </c>
      <c r="W168" s="12" t="s">
        <v>808</v>
      </c>
      <c r="X168" s="12" t="s">
        <v>658</v>
      </c>
      <c r="Z168" s="12" t="s">
        <v>920</v>
      </c>
      <c r="AA168" s="12">
        <v>20110120</v>
      </c>
      <c r="AB168" s="12" t="s">
        <v>632</v>
      </c>
      <c r="AC168" s="12" t="s">
        <v>733</v>
      </c>
      <c r="AE168" s="12">
        <v>8.01</v>
      </c>
    </row>
    <row r="169" spans="1:31" ht="198">
      <c r="A169" s="26">
        <v>1168</v>
      </c>
      <c r="B169" s="26">
        <v>11129400023</v>
      </c>
      <c r="C169" s="26" t="s">
        <v>2681</v>
      </c>
      <c r="D169" s="26">
        <v>200</v>
      </c>
      <c r="E169" s="12" t="s">
        <v>1163</v>
      </c>
      <c r="F169" s="26" t="s">
        <v>1164</v>
      </c>
      <c r="G169" s="26" t="s">
        <v>1165</v>
      </c>
      <c r="H169" s="26" t="s">
        <v>1113</v>
      </c>
      <c r="I169" s="26">
        <v>270</v>
      </c>
      <c r="J169" s="26" t="s">
        <v>2401</v>
      </c>
      <c r="K169" s="26">
        <v>7</v>
      </c>
      <c r="M169" s="26" t="s">
        <v>1151</v>
      </c>
      <c r="N169" s="12" t="s">
        <v>1113</v>
      </c>
      <c r="O169" s="12" t="s">
        <v>2401</v>
      </c>
      <c r="P169" s="12">
        <v>270</v>
      </c>
      <c r="Q169" s="12">
        <v>7</v>
      </c>
      <c r="R169" s="12" t="s">
        <v>2459</v>
      </c>
      <c r="S169" s="12" t="s">
        <v>2465</v>
      </c>
      <c r="T169" s="12" t="s">
        <v>2018</v>
      </c>
      <c r="U169" s="12" t="s">
        <v>2019</v>
      </c>
      <c r="V169" s="12" t="s">
        <v>809</v>
      </c>
      <c r="W169" s="12" t="s">
        <v>817</v>
      </c>
      <c r="X169" s="12" t="s">
        <v>658</v>
      </c>
      <c r="Z169" s="12" t="s">
        <v>920</v>
      </c>
      <c r="AA169" s="12">
        <v>20110120</v>
      </c>
      <c r="AB169" s="12" t="s">
        <v>632</v>
      </c>
      <c r="AC169" s="12" t="s">
        <v>733</v>
      </c>
      <c r="AE169" s="12" t="s">
        <v>1122</v>
      </c>
    </row>
    <row r="170" spans="1:31" ht="181.5">
      <c r="A170" s="26">
        <v>1169</v>
      </c>
      <c r="B170" s="26">
        <v>11129300023</v>
      </c>
      <c r="C170" s="26" t="s">
        <v>2681</v>
      </c>
      <c r="D170" s="26">
        <v>199</v>
      </c>
      <c r="E170" s="12" t="s">
        <v>1163</v>
      </c>
      <c r="F170" s="26" t="s">
        <v>1164</v>
      </c>
      <c r="G170" s="26" t="s">
        <v>1165</v>
      </c>
      <c r="H170" s="26" t="s">
        <v>1113</v>
      </c>
      <c r="I170" s="26">
        <v>270</v>
      </c>
      <c r="J170" s="26" t="s">
        <v>2401</v>
      </c>
      <c r="K170" s="26">
        <v>7</v>
      </c>
      <c r="M170" s="26" t="s">
        <v>1151</v>
      </c>
      <c r="N170" s="12" t="s">
        <v>1113</v>
      </c>
      <c r="O170" s="12" t="s">
        <v>2401</v>
      </c>
      <c r="P170" s="12">
        <v>270</v>
      </c>
      <c r="Q170" s="12">
        <v>7</v>
      </c>
      <c r="R170" s="12" t="s">
        <v>2459</v>
      </c>
      <c r="S170" s="12" t="s">
        <v>2465</v>
      </c>
      <c r="T170" s="12" t="s">
        <v>2020</v>
      </c>
      <c r="U170" s="12" t="s">
        <v>2021</v>
      </c>
      <c r="V170" s="12" t="s">
        <v>807</v>
      </c>
      <c r="W170" s="12" t="s">
        <v>808</v>
      </c>
      <c r="X170" s="12" t="s">
        <v>658</v>
      </c>
      <c r="Z170" s="12" t="s">
        <v>920</v>
      </c>
      <c r="AA170" s="12">
        <v>20110120</v>
      </c>
      <c r="AB170" s="12" t="s">
        <v>632</v>
      </c>
      <c r="AC170" s="12" t="s">
        <v>733</v>
      </c>
      <c r="AE170" s="12">
        <v>8.01</v>
      </c>
    </row>
    <row r="171" spans="1:31" ht="181.5">
      <c r="A171" s="26">
        <v>1170</v>
      </c>
      <c r="B171" s="26">
        <v>11129200023</v>
      </c>
      <c r="C171" s="26" t="s">
        <v>2681</v>
      </c>
      <c r="D171" s="26">
        <v>198</v>
      </c>
      <c r="E171" s="12" t="s">
        <v>1163</v>
      </c>
      <c r="F171" s="26" t="s">
        <v>1164</v>
      </c>
      <c r="G171" s="26" t="s">
        <v>1165</v>
      </c>
      <c r="H171" s="26" t="s">
        <v>1113</v>
      </c>
      <c r="I171" s="26">
        <v>270</v>
      </c>
      <c r="J171" s="26" t="s">
        <v>2398</v>
      </c>
      <c r="K171" s="26">
        <v>62</v>
      </c>
      <c r="M171" s="26" t="s">
        <v>1151</v>
      </c>
      <c r="N171" s="12" t="s">
        <v>1113</v>
      </c>
      <c r="O171" s="12" t="s">
        <v>2398</v>
      </c>
      <c r="P171" s="12">
        <v>270</v>
      </c>
      <c r="Q171" s="12">
        <v>62</v>
      </c>
      <c r="R171" s="12" t="s">
        <v>2459</v>
      </c>
      <c r="S171" s="12" t="s">
        <v>2465</v>
      </c>
      <c r="T171" s="12" t="s">
        <v>2022</v>
      </c>
      <c r="U171" s="12" t="s">
        <v>2023</v>
      </c>
      <c r="V171" s="12" t="s">
        <v>809</v>
      </c>
      <c r="W171" s="12" t="s">
        <v>818</v>
      </c>
      <c r="X171" s="12" t="s">
        <v>658</v>
      </c>
      <c r="Z171" s="12" t="s">
        <v>920</v>
      </c>
      <c r="AA171" s="12">
        <v>20110120</v>
      </c>
      <c r="AB171" s="12" t="s">
        <v>632</v>
      </c>
      <c r="AC171" s="12" t="s">
        <v>733</v>
      </c>
      <c r="AE171" s="12" t="s">
        <v>1122</v>
      </c>
    </row>
    <row r="172" spans="1:31" ht="181.5">
      <c r="A172" s="26">
        <v>1171</v>
      </c>
      <c r="B172" s="26">
        <v>11129100023</v>
      </c>
      <c r="C172" s="26" t="s">
        <v>2681</v>
      </c>
      <c r="D172" s="26">
        <v>197</v>
      </c>
      <c r="E172" s="12" t="s">
        <v>1163</v>
      </c>
      <c r="F172" s="26" t="s">
        <v>1164</v>
      </c>
      <c r="G172" s="26" t="s">
        <v>1165</v>
      </c>
      <c r="H172" s="26" t="s">
        <v>1113</v>
      </c>
      <c r="I172" s="26">
        <v>270</v>
      </c>
      <c r="J172" s="26" t="s">
        <v>2398</v>
      </c>
      <c r="K172" s="26">
        <v>52</v>
      </c>
      <c r="M172" s="26" t="s">
        <v>1151</v>
      </c>
      <c r="N172" s="12" t="s">
        <v>1113</v>
      </c>
      <c r="O172" s="12" t="s">
        <v>2398</v>
      </c>
      <c r="P172" s="12">
        <v>270</v>
      </c>
      <c r="Q172" s="12">
        <v>52</v>
      </c>
      <c r="R172" s="12" t="s">
        <v>2459</v>
      </c>
      <c r="S172" s="12" t="s">
        <v>2465</v>
      </c>
      <c r="T172" s="12" t="s">
        <v>2024</v>
      </c>
      <c r="U172" s="12" t="s">
        <v>2025</v>
      </c>
      <c r="V172" s="12" t="s">
        <v>807</v>
      </c>
      <c r="W172" s="12" t="s">
        <v>808</v>
      </c>
      <c r="X172" s="12" t="s">
        <v>658</v>
      </c>
      <c r="Z172" s="12" t="s">
        <v>920</v>
      </c>
      <c r="AA172" s="12">
        <v>20110120</v>
      </c>
      <c r="AB172" s="12" t="s">
        <v>632</v>
      </c>
      <c r="AC172" s="12" t="s">
        <v>733</v>
      </c>
      <c r="AE172" s="12">
        <v>8.01</v>
      </c>
    </row>
    <row r="173" spans="1:31" ht="181.5">
      <c r="A173" s="26">
        <v>1172</v>
      </c>
      <c r="B173" s="26">
        <v>11129000023</v>
      </c>
      <c r="C173" s="26" t="s">
        <v>2681</v>
      </c>
      <c r="D173" s="26">
        <v>196</v>
      </c>
      <c r="E173" s="12" t="s">
        <v>1163</v>
      </c>
      <c r="F173" s="26" t="s">
        <v>1164</v>
      </c>
      <c r="G173" s="26" t="s">
        <v>1165</v>
      </c>
      <c r="H173" s="26" t="s">
        <v>1113</v>
      </c>
      <c r="I173" s="26">
        <v>270</v>
      </c>
      <c r="J173" s="26" t="s">
        <v>2398</v>
      </c>
      <c r="K173" s="26">
        <v>54</v>
      </c>
      <c r="M173" s="26" t="s">
        <v>1151</v>
      </c>
      <c r="N173" s="12" t="s">
        <v>1113</v>
      </c>
      <c r="O173" s="12" t="s">
        <v>2398</v>
      </c>
      <c r="P173" s="12">
        <v>270</v>
      </c>
      <c r="Q173" s="12">
        <v>54</v>
      </c>
      <c r="R173" s="12" t="s">
        <v>2459</v>
      </c>
      <c r="S173" s="12" t="s">
        <v>2465</v>
      </c>
      <c r="T173" s="12" t="s">
        <v>2175</v>
      </c>
      <c r="U173" s="12" t="s">
        <v>2026</v>
      </c>
      <c r="V173" s="12" t="s">
        <v>811</v>
      </c>
      <c r="W173" s="12" t="s">
        <v>819</v>
      </c>
      <c r="X173" s="12" t="s">
        <v>658</v>
      </c>
      <c r="Z173" s="12" t="s">
        <v>920</v>
      </c>
      <c r="AA173" s="12">
        <v>20110120</v>
      </c>
      <c r="AB173" s="12" t="s">
        <v>632</v>
      </c>
      <c r="AC173" s="12" t="s">
        <v>733</v>
      </c>
      <c r="AE173" s="12">
        <v>8.01</v>
      </c>
    </row>
    <row r="174" spans="1:31" ht="181.5">
      <c r="A174" s="26">
        <v>1173</v>
      </c>
      <c r="B174" s="26">
        <v>11128900023</v>
      </c>
      <c r="C174" s="26" t="s">
        <v>2681</v>
      </c>
      <c r="D174" s="26">
        <v>195</v>
      </c>
      <c r="E174" s="12" t="s">
        <v>1163</v>
      </c>
      <c r="F174" s="26" t="s">
        <v>1164</v>
      </c>
      <c r="G174" s="26" t="s">
        <v>1165</v>
      </c>
      <c r="H174" s="26" t="s">
        <v>1113</v>
      </c>
      <c r="I174" s="26">
        <v>270</v>
      </c>
      <c r="J174" s="26" t="s">
        <v>2398</v>
      </c>
      <c r="K174" s="26">
        <v>54</v>
      </c>
      <c r="M174" s="26" t="s">
        <v>1151</v>
      </c>
      <c r="N174" s="12" t="s">
        <v>1113</v>
      </c>
      <c r="O174" s="12" t="s">
        <v>2398</v>
      </c>
      <c r="P174" s="12">
        <v>270</v>
      </c>
      <c r="Q174" s="12">
        <v>54</v>
      </c>
      <c r="R174" s="12" t="s">
        <v>2459</v>
      </c>
      <c r="S174" s="12" t="s">
        <v>2465</v>
      </c>
      <c r="T174" s="12" t="s">
        <v>2027</v>
      </c>
      <c r="U174" s="12" t="s">
        <v>2028</v>
      </c>
      <c r="V174" s="12" t="s">
        <v>807</v>
      </c>
      <c r="W174" s="12" t="s">
        <v>808</v>
      </c>
      <c r="X174" s="12" t="s">
        <v>658</v>
      </c>
      <c r="Z174" s="12" t="s">
        <v>920</v>
      </c>
      <c r="AA174" s="12">
        <v>20110120</v>
      </c>
      <c r="AB174" s="12" t="s">
        <v>632</v>
      </c>
      <c r="AC174" s="12" t="s">
        <v>733</v>
      </c>
      <c r="AE174" s="12">
        <v>8.01</v>
      </c>
    </row>
    <row r="175" spans="1:31" ht="181.5">
      <c r="A175" s="26">
        <v>1174</v>
      </c>
      <c r="B175" s="26">
        <v>11128800023</v>
      </c>
      <c r="C175" s="26" t="s">
        <v>2681</v>
      </c>
      <c r="D175" s="26">
        <v>194</v>
      </c>
      <c r="E175" s="12" t="s">
        <v>1163</v>
      </c>
      <c r="F175" s="26" t="s">
        <v>1164</v>
      </c>
      <c r="G175" s="26" t="s">
        <v>1165</v>
      </c>
      <c r="H175" s="26" t="s">
        <v>1166</v>
      </c>
      <c r="I175" s="26">
        <v>270</v>
      </c>
      <c r="J175" s="26" t="s">
        <v>2398</v>
      </c>
      <c r="K175" s="26">
        <v>48</v>
      </c>
      <c r="M175" s="26" t="s">
        <v>1193</v>
      </c>
      <c r="N175" s="12" t="s">
        <v>1166</v>
      </c>
      <c r="O175" s="12" t="s">
        <v>2398</v>
      </c>
      <c r="P175" s="12">
        <v>270</v>
      </c>
      <c r="Q175" s="12">
        <v>48</v>
      </c>
      <c r="R175" s="12" t="s">
        <v>2459</v>
      </c>
      <c r="S175" s="12" t="s">
        <v>2465</v>
      </c>
      <c r="T175" s="12" t="s">
        <v>2029</v>
      </c>
      <c r="U175" s="12" t="s">
        <v>2030</v>
      </c>
      <c r="V175" s="12" t="s">
        <v>809</v>
      </c>
      <c r="W175" s="12" t="s">
        <v>820</v>
      </c>
      <c r="X175" s="12" t="s">
        <v>658</v>
      </c>
      <c r="Z175" s="12" t="s">
        <v>920</v>
      </c>
      <c r="AA175" s="12">
        <v>20110120</v>
      </c>
      <c r="AB175" s="12" t="s">
        <v>632</v>
      </c>
      <c r="AC175" s="12" t="s">
        <v>733</v>
      </c>
      <c r="AE175" s="12" t="s">
        <v>1122</v>
      </c>
    </row>
    <row r="176" spans="1:31" ht="181.5">
      <c r="A176" s="26">
        <v>1175</v>
      </c>
      <c r="B176" s="26">
        <v>11128700023</v>
      </c>
      <c r="C176" s="26" t="s">
        <v>2681</v>
      </c>
      <c r="D176" s="26">
        <v>193</v>
      </c>
      <c r="E176" s="12" t="s">
        <v>1163</v>
      </c>
      <c r="F176" s="26" t="s">
        <v>1164</v>
      </c>
      <c r="G176" s="26" t="s">
        <v>1165</v>
      </c>
      <c r="H176" s="26" t="s">
        <v>1166</v>
      </c>
      <c r="I176" s="26">
        <v>270</v>
      </c>
      <c r="J176" s="26" t="s">
        <v>2398</v>
      </c>
      <c r="K176" s="26">
        <v>47</v>
      </c>
      <c r="M176" s="26" t="s">
        <v>1193</v>
      </c>
      <c r="N176" s="12" t="s">
        <v>1166</v>
      </c>
      <c r="O176" s="12" t="s">
        <v>2398</v>
      </c>
      <c r="P176" s="12">
        <v>270</v>
      </c>
      <c r="Q176" s="12">
        <v>47</v>
      </c>
      <c r="R176" s="12" t="s">
        <v>2459</v>
      </c>
      <c r="S176" s="12" t="s">
        <v>2465</v>
      </c>
      <c r="T176" s="12" t="s">
        <v>2031</v>
      </c>
      <c r="U176" s="12" t="s">
        <v>2032</v>
      </c>
      <c r="V176" s="12" t="s">
        <v>809</v>
      </c>
      <c r="W176" s="12" t="s">
        <v>821</v>
      </c>
      <c r="X176" s="12" t="s">
        <v>658</v>
      </c>
      <c r="Z176" s="12" t="s">
        <v>920</v>
      </c>
      <c r="AA176" s="12">
        <v>20110120</v>
      </c>
      <c r="AB176" s="12" t="s">
        <v>632</v>
      </c>
      <c r="AC176" s="12" t="s">
        <v>733</v>
      </c>
      <c r="AE176" s="12" t="s">
        <v>1122</v>
      </c>
    </row>
    <row r="177" spans="1:31" ht="264">
      <c r="A177" s="26">
        <v>1176</v>
      </c>
      <c r="B177" s="26">
        <v>11128600023</v>
      </c>
      <c r="C177" s="26" t="s">
        <v>2681</v>
      </c>
      <c r="D177" s="26">
        <v>192</v>
      </c>
      <c r="E177" s="12" t="s">
        <v>1163</v>
      </c>
      <c r="F177" s="26" t="s">
        <v>1164</v>
      </c>
      <c r="G177" s="26" t="s">
        <v>1165</v>
      </c>
      <c r="H177" s="26" t="s">
        <v>1166</v>
      </c>
      <c r="I177" s="26">
        <v>270</v>
      </c>
      <c r="J177" s="26" t="s">
        <v>2398</v>
      </c>
      <c r="K177" s="26">
        <v>47</v>
      </c>
      <c r="M177" s="26" t="s">
        <v>1151</v>
      </c>
      <c r="N177" s="12" t="s">
        <v>1166</v>
      </c>
      <c r="O177" s="12" t="s">
        <v>2398</v>
      </c>
      <c r="P177" s="12">
        <v>270</v>
      </c>
      <c r="Q177" s="12">
        <v>47</v>
      </c>
      <c r="R177" s="12" t="s">
        <v>2459</v>
      </c>
      <c r="S177" s="12" t="s">
        <v>2465</v>
      </c>
      <c r="T177" s="12" t="s">
        <v>2033</v>
      </c>
      <c r="U177" s="12" t="s">
        <v>2034</v>
      </c>
      <c r="V177" s="12" t="s">
        <v>811</v>
      </c>
      <c r="W177" s="12" t="s">
        <v>822</v>
      </c>
      <c r="X177" s="12" t="s">
        <v>658</v>
      </c>
      <c r="Z177" s="12" t="s">
        <v>920</v>
      </c>
      <c r="AA177" s="12">
        <v>20110120</v>
      </c>
      <c r="AB177" s="12" t="s">
        <v>632</v>
      </c>
      <c r="AC177" s="12" t="s">
        <v>733</v>
      </c>
      <c r="AE177" s="12">
        <v>8.01</v>
      </c>
    </row>
    <row r="178" spans="1:31" ht="231">
      <c r="A178" s="26">
        <v>1177</v>
      </c>
      <c r="B178" s="26">
        <v>11128500023</v>
      </c>
      <c r="C178" s="26" t="s">
        <v>2681</v>
      </c>
      <c r="D178" s="26">
        <v>191</v>
      </c>
      <c r="E178" s="12" t="s">
        <v>1163</v>
      </c>
      <c r="F178" s="26" t="s">
        <v>1164</v>
      </c>
      <c r="G178" s="26" t="s">
        <v>1165</v>
      </c>
      <c r="H178" s="26" t="s">
        <v>1166</v>
      </c>
      <c r="I178" s="26">
        <v>270</v>
      </c>
      <c r="J178" s="26" t="s">
        <v>2398</v>
      </c>
      <c r="K178" s="26">
        <v>42</v>
      </c>
      <c r="M178" s="26" t="s">
        <v>1193</v>
      </c>
      <c r="N178" s="12" t="s">
        <v>1166</v>
      </c>
      <c r="O178" s="12" t="s">
        <v>2398</v>
      </c>
      <c r="P178" s="12">
        <v>270</v>
      </c>
      <c r="Q178" s="12">
        <v>42</v>
      </c>
      <c r="R178" s="12" t="s">
        <v>2459</v>
      </c>
      <c r="S178" s="12" t="s">
        <v>2465</v>
      </c>
      <c r="T178" s="13" t="s">
        <v>2035</v>
      </c>
      <c r="U178" s="12" t="s">
        <v>2036</v>
      </c>
      <c r="V178" s="12" t="s">
        <v>811</v>
      </c>
      <c r="W178" s="12" t="s">
        <v>823</v>
      </c>
      <c r="X178" s="12" t="s">
        <v>658</v>
      </c>
      <c r="Z178" s="12" t="s">
        <v>920</v>
      </c>
      <c r="AA178" s="12">
        <v>20110120</v>
      </c>
      <c r="AB178" s="12" t="s">
        <v>632</v>
      </c>
      <c r="AC178" s="12" t="s">
        <v>733</v>
      </c>
      <c r="AE178" s="12">
        <v>8.01</v>
      </c>
    </row>
    <row r="179" spans="1:31" ht="181.5">
      <c r="A179" s="26">
        <v>1178</v>
      </c>
      <c r="B179" s="26">
        <v>11128400023</v>
      </c>
      <c r="C179" s="26" t="s">
        <v>2681</v>
      </c>
      <c r="D179" s="26">
        <v>190</v>
      </c>
      <c r="E179" s="12" t="s">
        <v>1163</v>
      </c>
      <c r="F179" s="26" t="s">
        <v>1164</v>
      </c>
      <c r="G179" s="26" t="s">
        <v>1165</v>
      </c>
      <c r="H179" s="26" t="s">
        <v>1113</v>
      </c>
      <c r="I179" s="26">
        <v>270</v>
      </c>
      <c r="J179" s="26" t="s">
        <v>2398</v>
      </c>
      <c r="K179" s="26">
        <v>37</v>
      </c>
      <c r="M179" s="26" t="s">
        <v>1151</v>
      </c>
      <c r="N179" s="12" t="s">
        <v>1113</v>
      </c>
      <c r="O179" s="12" t="s">
        <v>2398</v>
      </c>
      <c r="P179" s="12">
        <v>270</v>
      </c>
      <c r="Q179" s="12">
        <v>37</v>
      </c>
      <c r="R179" s="12" t="s">
        <v>2459</v>
      </c>
      <c r="S179" s="12" t="s">
        <v>2465</v>
      </c>
      <c r="T179" s="12" t="s">
        <v>2037</v>
      </c>
      <c r="U179" s="13" t="s">
        <v>2038</v>
      </c>
      <c r="V179" s="12" t="s">
        <v>809</v>
      </c>
      <c r="W179" s="12" t="s">
        <v>824</v>
      </c>
      <c r="X179" s="12" t="s">
        <v>658</v>
      </c>
      <c r="Z179" s="12" t="s">
        <v>920</v>
      </c>
      <c r="AA179" s="12">
        <v>20110120</v>
      </c>
      <c r="AB179" s="12" t="s">
        <v>632</v>
      </c>
      <c r="AC179" s="12" t="s">
        <v>733</v>
      </c>
      <c r="AE179" s="12" t="s">
        <v>1122</v>
      </c>
    </row>
    <row r="180" spans="1:31" ht="181.5">
      <c r="A180" s="26">
        <v>1179</v>
      </c>
      <c r="B180" s="26">
        <v>11128300023</v>
      </c>
      <c r="C180" s="26" t="s">
        <v>2681</v>
      </c>
      <c r="D180" s="26">
        <v>189</v>
      </c>
      <c r="E180" s="12" t="s">
        <v>1163</v>
      </c>
      <c r="F180" s="26" t="s">
        <v>1164</v>
      </c>
      <c r="G180" s="26" t="s">
        <v>1165</v>
      </c>
      <c r="H180" s="26" t="s">
        <v>1166</v>
      </c>
      <c r="I180" s="26">
        <v>269</v>
      </c>
      <c r="J180" s="26" t="s">
        <v>2409</v>
      </c>
      <c r="K180" s="26">
        <v>30</v>
      </c>
      <c r="M180" s="26" t="s">
        <v>1151</v>
      </c>
      <c r="N180" s="12" t="s">
        <v>1166</v>
      </c>
      <c r="O180" s="12" t="s">
        <v>2409</v>
      </c>
      <c r="P180" s="12">
        <v>269</v>
      </c>
      <c r="Q180" s="12">
        <v>30</v>
      </c>
      <c r="R180" s="12" t="s">
        <v>2459</v>
      </c>
      <c r="S180" s="12" t="s">
        <v>2465</v>
      </c>
      <c r="T180" s="12" t="s">
        <v>2039</v>
      </c>
      <c r="U180" s="12" t="s">
        <v>2040</v>
      </c>
      <c r="V180" s="12" t="s">
        <v>811</v>
      </c>
      <c r="W180" s="12" t="s">
        <v>825</v>
      </c>
      <c r="X180" s="12" t="s">
        <v>658</v>
      </c>
      <c r="Z180" s="12" t="s">
        <v>920</v>
      </c>
      <c r="AA180" s="12">
        <v>20110120</v>
      </c>
      <c r="AB180" s="12" t="s">
        <v>632</v>
      </c>
      <c r="AC180" s="12" t="s">
        <v>733</v>
      </c>
      <c r="AE180" s="12">
        <v>8.01</v>
      </c>
    </row>
    <row r="181" spans="1:31" ht="181.5">
      <c r="A181" s="26">
        <v>1180</v>
      </c>
      <c r="B181" s="26">
        <v>11128200023</v>
      </c>
      <c r="C181" s="26" t="s">
        <v>2681</v>
      </c>
      <c r="D181" s="26">
        <v>188</v>
      </c>
      <c r="E181" s="12" t="s">
        <v>1163</v>
      </c>
      <c r="F181" s="26" t="s">
        <v>1164</v>
      </c>
      <c r="G181" s="26" t="s">
        <v>1165</v>
      </c>
      <c r="H181" s="26" t="s">
        <v>1166</v>
      </c>
      <c r="I181" s="26">
        <v>269</v>
      </c>
      <c r="J181" s="26" t="s">
        <v>2409</v>
      </c>
      <c r="K181" s="26">
        <v>26</v>
      </c>
      <c r="M181" s="26" t="s">
        <v>1193</v>
      </c>
      <c r="N181" s="12" t="s">
        <v>1166</v>
      </c>
      <c r="O181" s="12" t="s">
        <v>2409</v>
      </c>
      <c r="P181" s="12">
        <v>269</v>
      </c>
      <c r="Q181" s="12">
        <v>26</v>
      </c>
      <c r="R181" s="12" t="s">
        <v>2459</v>
      </c>
      <c r="S181" s="12" t="s">
        <v>2465</v>
      </c>
      <c r="T181" s="12" t="s">
        <v>2041</v>
      </c>
      <c r="U181" s="13" t="s">
        <v>2042</v>
      </c>
      <c r="V181" s="12" t="s">
        <v>811</v>
      </c>
      <c r="W181" s="12" t="s">
        <v>826</v>
      </c>
      <c r="X181" s="12" t="s">
        <v>658</v>
      </c>
      <c r="Z181" s="12" t="s">
        <v>920</v>
      </c>
      <c r="AA181" s="12">
        <v>20110120</v>
      </c>
      <c r="AB181" s="12" t="s">
        <v>632</v>
      </c>
      <c r="AC181" s="12" t="s">
        <v>733</v>
      </c>
      <c r="AE181" s="12">
        <v>8.01</v>
      </c>
    </row>
    <row r="182" spans="1:31" ht="181.5">
      <c r="A182" s="26">
        <v>1181</v>
      </c>
      <c r="B182" s="26">
        <v>11128100023</v>
      </c>
      <c r="C182" s="26" t="s">
        <v>2681</v>
      </c>
      <c r="D182" s="26">
        <v>187</v>
      </c>
      <c r="E182" s="12" t="s">
        <v>1163</v>
      </c>
      <c r="F182" s="26" t="s">
        <v>1164</v>
      </c>
      <c r="G182" s="26" t="s">
        <v>1165</v>
      </c>
      <c r="H182" s="26" t="s">
        <v>1166</v>
      </c>
      <c r="I182" s="26">
        <v>270</v>
      </c>
      <c r="J182" s="26" t="s">
        <v>2398</v>
      </c>
      <c r="K182" s="26">
        <v>32</v>
      </c>
      <c r="M182" s="26" t="s">
        <v>1151</v>
      </c>
      <c r="N182" s="12" t="s">
        <v>1166</v>
      </c>
      <c r="O182" s="12" t="s">
        <v>2398</v>
      </c>
      <c r="P182" s="12">
        <v>270</v>
      </c>
      <c r="Q182" s="12">
        <v>32</v>
      </c>
      <c r="R182" s="12" t="s">
        <v>2459</v>
      </c>
      <c r="S182" s="12" t="s">
        <v>2465</v>
      </c>
      <c r="T182" s="12" t="s">
        <v>2043</v>
      </c>
      <c r="U182" s="12" t="s">
        <v>2044</v>
      </c>
      <c r="V182" s="12" t="s">
        <v>809</v>
      </c>
      <c r="W182" s="12" t="s">
        <v>827</v>
      </c>
      <c r="X182" s="12" t="s">
        <v>658</v>
      </c>
      <c r="Z182" s="12" t="s">
        <v>920</v>
      </c>
      <c r="AA182" s="12">
        <v>20110120</v>
      </c>
      <c r="AB182" s="12" t="s">
        <v>632</v>
      </c>
      <c r="AC182" s="12" t="s">
        <v>733</v>
      </c>
      <c r="AE182" s="12" t="s">
        <v>1122</v>
      </c>
    </row>
    <row r="183" spans="1:31" ht="181.5">
      <c r="A183" s="26">
        <v>1182</v>
      </c>
      <c r="B183" s="26">
        <v>11128000023</v>
      </c>
      <c r="C183" s="26" t="s">
        <v>2681</v>
      </c>
      <c r="D183" s="26">
        <v>186</v>
      </c>
      <c r="E183" s="12" t="s">
        <v>1163</v>
      </c>
      <c r="F183" s="26" t="s">
        <v>1164</v>
      </c>
      <c r="G183" s="26" t="s">
        <v>1165</v>
      </c>
      <c r="H183" s="26" t="s">
        <v>1166</v>
      </c>
      <c r="I183" s="26">
        <v>270</v>
      </c>
      <c r="J183" s="26" t="s">
        <v>2398</v>
      </c>
      <c r="K183" s="26">
        <v>30</v>
      </c>
      <c r="M183" s="26" t="s">
        <v>1193</v>
      </c>
      <c r="N183" s="12" t="s">
        <v>1166</v>
      </c>
      <c r="O183" s="12" t="s">
        <v>2398</v>
      </c>
      <c r="P183" s="12">
        <v>270</v>
      </c>
      <c r="Q183" s="12">
        <v>30</v>
      </c>
      <c r="R183" s="12" t="s">
        <v>2459</v>
      </c>
      <c r="S183" s="12" t="s">
        <v>2465</v>
      </c>
      <c r="T183" s="13" t="s">
        <v>2045</v>
      </c>
      <c r="U183" s="12" t="s">
        <v>2046</v>
      </c>
      <c r="V183" s="12" t="s">
        <v>809</v>
      </c>
      <c r="W183" s="12" t="s">
        <v>821</v>
      </c>
      <c r="X183" s="12" t="s">
        <v>658</v>
      </c>
      <c r="Z183" s="12" t="s">
        <v>920</v>
      </c>
      <c r="AA183" s="12">
        <v>20110120</v>
      </c>
      <c r="AB183" s="12" t="s">
        <v>632</v>
      </c>
      <c r="AC183" s="12" t="s">
        <v>733</v>
      </c>
      <c r="AE183" s="12" t="s">
        <v>1122</v>
      </c>
    </row>
    <row r="184" spans="1:31" ht="181.5">
      <c r="A184" s="26">
        <v>1183</v>
      </c>
      <c r="B184" s="26">
        <v>11127900023</v>
      </c>
      <c r="C184" s="26" t="s">
        <v>2681</v>
      </c>
      <c r="D184" s="26">
        <v>185</v>
      </c>
      <c r="E184" s="12" t="s">
        <v>1163</v>
      </c>
      <c r="F184" s="26" t="s">
        <v>1164</v>
      </c>
      <c r="G184" s="26" t="s">
        <v>1165</v>
      </c>
      <c r="H184" s="26" t="s">
        <v>1113</v>
      </c>
      <c r="I184" s="26">
        <v>271</v>
      </c>
      <c r="J184" s="26" t="s">
        <v>1005</v>
      </c>
      <c r="K184" s="26">
        <v>20</v>
      </c>
      <c r="M184" s="26" t="s">
        <v>1151</v>
      </c>
      <c r="N184" s="12" t="s">
        <v>1113</v>
      </c>
      <c r="O184" s="12" t="s">
        <v>1005</v>
      </c>
      <c r="P184" s="12">
        <v>271</v>
      </c>
      <c r="Q184" s="12">
        <v>20</v>
      </c>
      <c r="R184" s="12" t="s">
        <v>2459</v>
      </c>
      <c r="S184" s="12" t="s">
        <v>2465</v>
      </c>
      <c r="T184" s="12" t="s">
        <v>2047</v>
      </c>
      <c r="U184" s="12" t="s">
        <v>2048</v>
      </c>
      <c r="V184" s="12" t="s">
        <v>809</v>
      </c>
      <c r="W184" s="12" t="s">
        <v>828</v>
      </c>
      <c r="X184" s="12" t="s">
        <v>658</v>
      </c>
      <c r="Z184" s="12" t="s">
        <v>920</v>
      </c>
      <c r="AA184" s="12">
        <v>20110120</v>
      </c>
      <c r="AB184" s="12" t="s">
        <v>632</v>
      </c>
      <c r="AC184" s="12" t="s">
        <v>733</v>
      </c>
      <c r="AE184" s="12" t="s">
        <v>1122</v>
      </c>
    </row>
    <row r="185" spans="1:31" ht="264">
      <c r="A185" s="26">
        <v>1184</v>
      </c>
      <c r="B185" s="26">
        <v>11127800023</v>
      </c>
      <c r="C185" s="26" t="s">
        <v>2681</v>
      </c>
      <c r="D185" s="26">
        <v>184</v>
      </c>
      <c r="E185" s="12" t="s">
        <v>1163</v>
      </c>
      <c r="F185" s="26" t="s">
        <v>1164</v>
      </c>
      <c r="G185" s="26" t="s">
        <v>1165</v>
      </c>
      <c r="H185" s="26" t="s">
        <v>1113</v>
      </c>
      <c r="I185" s="26">
        <v>271</v>
      </c>
      <c r="J185" s="26" t="s">
        <v>1005</v>
      </c>
      <c r="K185" s="26">
        <v>10</v>
      </c>
      <c r="M185" s="26" t="s">
        <v>1151</v>
      </c>
      <c r="N185" s="12" t="s">
        <v>1113</v>
      </c>
      <c r="O185" s="12" t="s">
        <v>1005</v>
      </c>
      <c r="P185" s="12">
        <v>271</v>
      </c>
      <c r="Q185" s="12">
        <v>10</v>
      </c>
      <c r="R185" s="12" t="s">
        <v>2459</v>
      </c>
      <c r="S185" s="12" t="s">
        <v>2465</v>
      </c>
      <c r="T185" s="12" t="s">
        <v>2049</v>
      </c>
      <c r="U185" s="13" t="s">
        <v>2050</v>
      </c>
      <c r="V185" s="12" t="s">
        <v>807</v>
      </c>
      <c r="W185" s="13" t="s">
        <v>829</v>
      </c>
      <c r="X185" s="12" t="s">
        <v>658</v>
      </c>
      <c r="Z185" s="12" t="s">
        <v>920</v>
      </c>
      <c r="AA185" s="12">
        <v>20110120</v>
      </c>
      <c r="AB185" s="12" t="s">
        <v>632</v>
      </c>
      <c r="AC185" s="12" t="s">
        <v>733</v>
      </c>
      <c r="AE185" s="12">
        <v>8.01</v>
      </c>
    </row>
    <row r="186" spans="1:31" ht="181.5">
      <c r="A186" s="26">
        <v>1185</v>
      </c>
      <c r="B186" s="26">
        <v>11127700023</v>
      </c>
      <c r="C186" s="26" t="s">
        <v>2681</v>
      </c>
      <c r="D186" s="26">
        <v>183</v>
      </c>
      <c r="E186" s="12" t="s">
        <v>1163</v>
      </c>
      <c r="F186" s="26" t="s">
        <v>1164</v>
      </c>
      <c r="G186" s="26" t="s">
        <v>1165</v>
      </c>
      <c r="H186" s="26" t="s">
        <v>1166</v>
      </c>
      <c r="I186" s="26">
        <v>271</v>
      </c>
      <c r="J186" s="26" t="s">
        <v>1005</v>
      </c>
      <c r="K186" s="26">
        <v>11</v>
      </c>
      <c r="M186" s="26" t="s">
        <v>1151</v>
      </c>
      <c r="N186" s="12" t="s">
        <v>1166</v>
      </c>
      <c r="O186" s="12" t="s">
        <v>1005</v>
      </c>
      <c r="P186" s="12">
        <v>271</v>
      </c>
      <c r="Q186" s="12">
        <v>11</v>
      </c>
      <c r="R186" s="12" t="s">
        <v>2459</v>
      </c>
      <c r="S186" s="12" t="s">
        <v>2465</v>
      </c>
      <c r="T186" s="12" t="s">
        <v>2051</v>
      </c>
      <c r="U186" s="12" t="s">
        <v>2052</v>
      </c>
      <c r="V186" s="12" t="s">
        <v>809</v>
      </c>
      <c r="W186" s="12" t="s">
        <v>830</v>
      </c>
      <c r="X186" s="12" t="s">
        <v>658</v>
      </c>
      <c r="Z186" s="12" t="s">
        <v>920</v>
      </c>
      <c r="AA186" s="12">
        <v>20110120</v>
      </c>
      <c r="AB186" s="12" t="s">
        <v>632</v>
      </c>
      <c r="AC186" s="12" t="s">
        <v>733</v>
      </c>
      <c r="AE186" s="12" t="s">
        <v>1122</v>
      </c>
    </row>
    <row r="187" spans="1:31" ht="181.5">
      <c r="A187" s="26">
        <v>1186</v>
      </c>
      <c r="B187" s="26">
        <v>11127600023</v>
      </c>
      <c r="C187" s="26" t="s">
        <v>2681</v>
      </c>
      <c r="D187" s="26">
        <v>182</v>
      </c>
      <c r="E187" s="12" t="s">
        <v>1163</v>
      </c>
      <c r="F187" s="26" t="s">
        <v>1164</v>
      </c>
      <c r="G187" s="26" t="s">
        <v>1165</v>
      </c>
      <c r="H187" s="26" t="s">
        <v>1166</v>
      </c>
      <c r="I187" s="26">
        <v>271</v>
      </c>
      <c r="J187" s="26" t="s">
        <v>1005</v>
      </c>
      <c r="K187" s="26">
        <v>9</v>
      </c>
      <c r="M187" s="26" t="s">
        <v>1151</v>
      </c>
      <c r="N187" s="12" t="s">
        <v>1166</v>
      </c>
      <c r="O187" s="12" t="s">
        <v>1005</v>
      </c>
      <c r="P187" s="12">
        <v>271</v>
      </c>
      <c r="Q187" s="12">
        <v>9</v>
      </c>
      <c r="R187" s="12" t="s">
        <v>2459</v>
      </c>
      <c r="S187" s="12" t="s">
        <v>2465</v>
      </c>
      <c r="T187" s="12" t="s">
        <v>2053</v>
      </c>
      <c r="U187" s="12" t="s">
        <v>2052</v>
      </c>
      <c r="V187" s="12" t="s">
        <v>809</v>
      </c>
      <c r="W187" s="12" t="s">
        <v>831</v>
      </c>
      <c r="X187" s="12" t="s">
        <v>658</v>
      </c>
      <c r="Z187" s="12" t="s">
        <v>920</v>
      </c>
      <c r="AA187" s="12">
        <v>20110120</v>
      </c>
      <c r="AB187" s="12" t="s">
        <v>632</v>
      </c>
      <c r="AC187" s="12" t="s">
        <v>733</v>
      </c>
      <c r="AE187" s="12" t="s">
        <v>1122</v>
      </c>
    </row>
    <row r="188" spans="1:31" ht="181.5">
      <c r="A188" s="26">
        <v>1187</v>
      </c>
      <c r="B188" s="26">
        <v>11127500023</v>
      </c>
      <c r="C188" s="26" t="s">
        <v>2681</v>
      </c>
      <c r="D188" s="26">
        <v>181</v>
      </c>
      <c r="E188" s="12" t="s">
        <v>1163</v>
      </c>
      <c r="F188" s="26" t="s">
        <v>1164</v>
      </c>
      <c r="G188" s="26" t="s">
        <v>1165</v>
      </c>
      <c r="H188" s="26" t="s">
        <v>1166</v>
      </c>
      <c r="I188" s="26">
        <v>271</v>
      </c>
      <c r="J188" s="26" t="s">
        <v>1005</v>
      </c>
      <c r="K188" s="26">
        <v>9</v>
      </c>
      <c r="M188" s="26" t="s">
        <v>1151</v>
      </c>
      <c r="N188" s="12" t="s">
        <v>1166</v>
      </c>
      <c r="O188" s="12" t="s">
        <v>1005</v>
      </c>
      <c r="P188" s="12">
        <v>271</v>
      </c>
      <c r="Q188" s="12">
        <v>9</v>
      </c>
      <c r="R188" s="12" t="s">
        <v>2459</v>
      </c>
      <c r="S188" s="12" t="s">
        <v>2465</v>
      </c>
      <c r="T188" s="12" t="s">
        <v>2054</v>
      </c>
      <c r="U188" s="12" t="s">
        <v>2055</v>
      </c>
      <c r="V188" s="12" t="s">
        <v>807</v>
      </c>
      <c r="W188" s="12" t="s">
        <v>808</v>
      </c>
      <c r="X188" s="12" t="s">
        <v>658</v>
      </c>
      <c r="Z188" s="12" t="s">
        <v>920</v>
      </c>
      <c r="AA188" s="12">
        <v>20110120</v>
      </c>
      <c r="AB188" s="12" t="s">
        <v>632</v>
      </c>
      <c r="AC188" s="12" t="s">
        <v>733</v>
      </c>
      <c r="AE188" s="12">
        <v>8.01</v>
      </c>
    </row>
    <row r="189" spans="1:31" ht="181.5">
      <c r="A189" s="26">
        <v>1188</v>
      </c>
      <c r="B189" s="26">
        <v>11127400023</v>
      </c>
      <c r="C189" s="26" t="s">
        <v>2681</v>
      </c>
      <c r="D189" s="26">
        <v>180</v>
      </c>
      <c r="E189" s="12" t="s">
        <v>1163</v>
      </c>
      <c r="F189" s="26" t="s">
        <v>1164</v>
      </c>
      <c r="G189" s="26" t="s">
        <v>1165</v>
      </c>
      <c r="H189" s="26" t="s">
        <v>1166</v>
      </c>
      <c r="I189" s="26">
        <v>271</v>
      </c>
      <c r="J189" s="26" t="s">
        <v>1005</v>
      </c>
      <c r="K189" s="26">
        <v>6</v>
      </c>
      <c r="M189" s="26" t="s">
        <v>1151</v>
      </c>
      <c r="N189" s="12" t="s">
        <v>1166</v>
      </c>
      <c r="O189" s="12" t="s">
        <v>1005</v>
      </c>
      <c r="P189" s="12">
        <v>271</v>
      </c>
      <c r="Q189" s="12">
        <v>6</v>
      </c>
      <c r="R189" s="12" t="s">
        <v>2459</v>
      </c>
      <c r="S189" s="12" t="s">
        <v>2465</v>
      </c>
      <c r="T189" s="12" t="s">
        <v>2056</v>
      </c>
      <c r="U189" s="12" t="s">
        <v>2057</v>
      </c>
      <c r="V189" s="12" t="s">
        <v>809</v>
      </c>
      <c r="W189" s="12" t="s">
        <v>832</v>
      </c>
      <c r="X189" s="12" t="s">
        <v>658</v>
      </c>
      <c r="Z189" s="12" t="s">
        <v>920</v>
      </c>
      <c r="AA189" s="12">
        <v>20110120</v>
      </c>
      <c r="AB189" s="12" t="s">
        <v>632</v>
      </c>
      <c r="AC189" s="12" t="s">
        <v>733</v>
      </c>
      <c r="AE189" s="12" t="s">
        <v>1122</v>
      </c>
    </row>
    <row r="190" spans="1:31" ht="181.5">
      <c r="A190" s="26">
        <v>1189</v>
      </c>
      <c r="B190" s="26">
        <v>11127300023</v>
      </c>
      <c r="C190" s="26" t="s">
        <v>2681</v>
      </c>
      <c r="D190" s="26">
        <v>179</v>
      </c>
      <c r="E190" s="12" t="s">
        <v>1163</v>
      </c>
      <c r="F190" s="26" t="s">
        <v>1164</v>
      </c>
      <c r="G190" s="26" t="s">
        <v>1165</v>
      </c>
      <c r="H190" s="26" t="s">
        <v>1113</v>
      </c>
      <c r="I190" s="26">
        <v>34</v>
      </c>
      <c r="K190" s="26">
        <v>43</v>
      </c>
      <c r="M190" s="26" t="s">
        <v>1151</v>
      </c>
      <c r="N190" s="12" t="s">
        <v>1113</v>
      </c>
      <c r="P190" s="12">
        <v>34</v>
      </c>
      <c r="Q190" s="12">
        <v>43</v>
      </c>
      <c r="R190" s="12" t="s">
        <v>2459</v>
      </c>
      <c r="S190" s="12" t="s">
        <v>2465</v>
      </c>
      <c r="T190" s="13" t="s">
        <v>2058</v>
      </c>
      <c r="U190" s="12" t="s">
        <v>2059</v>
      </c>
      <c r="V190" s="12" t="s">
        <v>807</v>
      </c>
      <c r="W190" s="12" t="s">
        <v>808</v>
      </c>
      <c r="X190" s="12" t="s">
        <v>658</v>
      </c>
      <c r="Z190" s="12" t="s">
        <v>920</v>
      </c>
      <c r="AA190" s="12">
        <v>20110120</v>
      </c>
      <c r="AB190" s="12" t="s">
        <v>632</v>
      </c>
      <c r="AC190" s="12" t="s">
        <v>733</v>
      </c>
      <c r="AE190" s="12">
        <v>8.01</v>
      </c>
    </row>
    <row r="191" spans="1:31" ht="181.5">
      <c r="A191" s="26">
        <v>1190</v>
      </c>
      <c r="B191" s="26">
        <v>11127200023</v>
      </c>
      <c r="C191" s="26" t="s">
        <v>2681</v>
      </c>
      <c r="D191" s="26">
        <v>178</v>
      </c>
      <c r="E191" s="12" t="s">
        <v>1163</v>
      </c>
      <c r="F191" s="26" t="s">
        <v>1164</v>
      </c>
      <c r="G191" s="26" t="s">
        <v>1165</v>
      </c>
      <c r="H191" s="26" t="s">
        <v>1166</v>
      </c>
      <c r="I191" s="26">
        <v>271</v>
      </c>
      <c r="J191" s="26" t="s">
        <v>1833</v>
      </c>
      <c r="K191" s="26">
        <v>60</v>
      </c>
      <c r="M191" s="26" t="s">
        <v>1193</v>
      </c>
      <c r="N191" s="12" t="s">
        <v>1166</v>
      </c>
      <c r="O191" s="12" t="s">
        <v>1833</v>
      </c>
      <c r="P191" s="12">
        <v>271</v>
      </c>
      <c r="Q191" s="12">
        <v>60</v>
      </c>
      <c r="R191" s="12" t="s">
        <v>2459</v>
      </c>
      <c r="S191" s="12" t="s">
        <v>2465</v>
      </c>
      <c r="T191" s="12" t="s">
        <v>2060</v>
      </c>
      <c r="U191" s="12" t="s">
        <v>2061</v>
      </c>
      <c r="V191" s="12" t="s">
        <v>809</v>
      </c>
      <c r="W191" s="12" t="s">
        <v>833</v>
      </c>
      <c r="X191" s="12" t="s">
        <v>658</v>
      </c>
      <c r="Z191" s="12" t="s">
        <v>920</v>
      </c>
      <c r="AA191" s="12">
        <v>20110120</v>
      </c>
      <c r="AB191" s="12" t="s">
        <v>632</v>
      </c>
      <c r="AC191" s="12" t="s">
        <v>733</v>
      </c>
      <c r="AE191" s="12" t="s">
        <v>1122</v>
      </c>
    </row>
    <row r="192" spans="1:31" ht="198">
      <c r="A192" s="26">
        <v>1191</v>
      </c>
      <c r="B192" s="26">
        <v>11127100023</v>
      </c>
      <c r="C192" s="26" t="s">
        <v>2681</v>
      </c>
      <c r="D192" s="26">
        <v>177</v>
      </c>
      <c r="E192" s="12" t="s">
        <v>1163</v>
      </c>
      <c r="F192" s="26" t="s">
        <v>1164</v>
      </c>
      <c r="G192" s="26" t="s">
        <v>1165</v>
      </c>
      <c r="H192" s="26" t="s">
        <v>1113</v>
      </c>
      <c r="I192" s="26">
        <v>80</v>
      </c>
      <c r="J192" s="26" t="s">
        <v>2062</v>
      </c>
      <c r="K192" s="26">
        <v>37</v>
      </c>
      <c r="M192" s="26" t="s">
        <v>1151</v>
      </c>
      <c r="N192" s="12" t="s">
        <v>1113</v>
      </c>
      <c r="O192" s="12" t="s">
        <v>2062</v>
      </c>
      <c r="P192" s="12">
        <v>80</v>
      </c>
      <c r="Q192" s="12">
        <v>37</v>
      </c>
      <c r="R192" s="12" t="s">
        <v>2459</v>
      </c>
      <c r="S192" s="12" t="s">
        <v>2465</v>
      </c>
      <c r="T192" s="12" t="s">
        <v>2063</v>
      </c>
      <c r="U192" s="13" t="s">
        <v>2064</v>
      </c>
      <c r="V192" s="12" t="s">
        <v>809</v>
      </c>
      <c r="W192" s="12" t="s">
        <v>834</v>
      </c>
      <c r="X192" s="12" t="s">
        <v>658</v>
      </c>
      <c r="Z192" s="12" t="s">
        <v>920</v>
      </c>
      <c r="AA192" s="12">
        <v>20110120</v>
      </c>
      <c r="AB192" s="12" t="s">
        <v>632</v>
      </c>
      <c r="AC192" s="12" t="s">
        <v>733</v>
      </c>
      <c r="AE192" s="12" t="s">
        <v>1122</v>
      </c>
    </row>
    <row r="193" spans="1:31" ht="115.5">
      <c r="A193" s="26">
        <v>1192</v>
      </c>
      <c r="B193" s="26">
        <v>11127000023</v>
      </c>
      <c r="C193" s="26" t="s">
        <v>2681</v>
      </c>
      <c r="D193" s="26">
        <v>176</v>
      </c>
      <c r="E193" s="12" t="s">
        <v>1163</v>
      </c>
      <c r="F193" s="26" t="s">
        <v>1164</v>
      </c>
      <c r="G193" s="26" t="s">
        <v>1165</v>
      </c>
      <c r="H193" s="26" t="s">
        <v>1113</v>
      </c>
      <c r="I193" s="26">
        <v>80</v>
      </c>
      <c r="J193" s="26" t="s">
        <v>2062</v>
      </c>
      <c r="K193" s="26">
        <v>20</v>
      </c>
      <c r="M193" s="26" t="s">
        <v>1151</v>
      </c>
      <c r="N193" s="12" t="s">
        <v>1113</v>
      </c>
      <c r="O193" s="12" t="s">
        <v>2062</v>
      </c>
      <c r="P193" s="12">
        <v>80</v>
      </c>
      <c r="Q193" s="12">
        <v>20</v>
      </c>
      <c r="R193" s="12" t="s">
        <v>1486</v>
      </c>
      <c r="S193" s="12" t="s">
        <v>1169</v>
      </c>
      <c r="T193" s="12" t="s">
        <v>2065</v>
      </c>
      <c r="U193" s="12" t="s">
        <v>2066</v>
      </c>
      <c r="V193" s="12" t="s">
        <v>756</v>
      </c>
      <c r="W193" s="12" t="s">
        <v>757</v>
      </c>
      <c r="Z193" s="12" t="s">
        <v>920</v>
      </c>
      <c r="AA193" s="12">
        <v>20110120</v>
      </c>
      <c r="AB193" s="12" t="s">
        <v>637</v>
      </c>
      <c r="AC193" s="12" t="s">
        <v>733</v>
      </c>
      <c r="AE193" s="12" t="s">
        <v>1122</v>
      </c>
    </row>
    <row r="194" spans="1:31" ht="181.5">
      <c r="A194" s="26">
        <v>1193</v>
      </c>
      <c r="B194" s="26">
        <v>11126900023</v>
      </c>
      <c r="C194" s="26" t="s">
        <v>2681</v>
      </c>
      <c r="D194" s="26">
        <v>175</v>
      </c>
      <c r="E194" s="12" t="s">
        <v>1163</v>
      </c>
      <c r="F194" s="26" t="s">
        <v>1164</v>
      </c>
      <c r="G194" s="26" t="s">
        <v>1165</v>
      </c>
      <c r="H194" s="26" t="s">
        <v>1113</v>
      </c>
      <c r="I194" s="26">
        <v>80</v>
      </c>
      <c r="J194" s="26" t="s">
        <v>2062</v>
      </c>
      <c r="K194" s="26">
        <v>36</v>
      </c>
      <c r="M194" s="26" t="s">
        <v>1151</v>
      </c>
      <c r="N194" s="12" t="s">
        <v>1113</v>
      </c>
      <c r="O194" s="12" t="s">
        <v>2062</v>
      </c>
      <c r="P194" s="12">
        <v>80</v>
      </c>
      <c r="Q194" s="12">
        <v>36</v>
      </c>
      <c r="R194" s="12" t="s">
        <v>2459</v>
      </c>
      <c r="S194" s="12" t="s">
        <v>2465</v>
      </c>
      <c r="T194" s="12" t="s">
        <v>2067</v>
      </c>
      <c r="U194" s="12" t="s">
        <v>2068</v>
      </c>
      <c r="V194" s="12" t="s">
        <v>809</v>
      </c>
      <c r="W194" s="12" t="s">
        <v>835</v>
      </c>
      <c r="X194" s="12" t="s">
        <v>658</v>
      </c>
      <c r="Z194" s="12" t="s">
        <v>920</v>
      </c>
      <c r="AA194" s="12">
        <v>20110120</v>
      </c>
      <c r="AB194" s="12" t="s">
        <v>632</v>
      </c>
      <c r="AC194" s="12" t="s">
        <v>733</v>
      </c>
      <c r="AE194" s="12" t="s">
        <v>1122</v>
      </c>
    </row>
    <row r="195" spans="1:31" ht="181.5">
      <c r="A195" s="26">
        <v>1194</v>
      </c>
      <c r="B195" s="26">
        <v>11126800023</v>
      </c>
      <c r="C195" s="26" t="s">
        <v>2681</v>
      </c>
      <c r="D195" s="26">
        <v>174</v>
      </c>
      <c r="E195" s="12" t="s">
        <v>1163</v>
      </c>
      <c r="F195" s="26" t="s">
        <v>1164</v>
      </c>
      <c r="G195" s="26" t="s">
        <v>1165</v>
      </c>
      <c r="H195" s="26" t="s">
        <v>1113</v>
      </c>
      <c r="I195" s="26">
        <v>80</v>
      </c>
      <c r="J195" s="26" t="s">
        <v>2062</v>
      </c>
      <c r="K195" s="26">
        <v>35</v>
      </c>
      <c r="M195" s="26" t="s">
        <v>1151</v>
      </c>
      <c r="N195" s="12" t="s">
        <v>1113</v>
      </c>
      <c r="O195" s="12" t="s">
        <v>2062</v>
      </c>
      <c r="P195" s="12">
        <v>80</v>
      </c>
      <c r="Q195" s="12">
        <v>35</v>
      </c>
      <c r="R195" s="12" t="s">
        <v>2459</v>
      </c>
      <c r="S195" s="12" t="s">
        <v>2465</v>
      </c>
      <c r="T195" s="12" t="s">
        <v>2069</v>
      </c>
      <c r="U195" s="12" t="s">
        <v>2070</v>
      </c>
      <c r="V195" s="12" t="s">
        <v>807</v>
      </c>
      <c r="W195" s="12" t="s">
        <v>808</v>
      </c>
      <c r="X195" s="12" t="s">
        <v>658</v>
      </c>
      <c r="Z195" s="12" t="s">
        <v>920</v>
      </c>
      <c r="AA195" s="12">
        <v>20110120</v>
      </c>
      <c r="AB195" s="12" t="s">
        <v>632</v>
      </c>
      <c r="AC195" s="12" t="s">
        <v>733</v>
      </c>
      <c r="AE195" s="12">
        <v>8.01</v>
      </c>
    </row>
    <row r="196" spans="1:31" ht="198">
      <c r="A196" s="26">
        <v>1195</v>
      </c>
      <c r="B196" s="26">
        <v>11126700023</v>
      </c>
      <c r="C196" s="26" t="s">
        <v>2681</v>
      </c>
      <c r="D196" s="26">
        <v>173</v>
      </c>
      <c r="E196" s="12" t="s">
        <v>1163</v>
      </c>
      <c r="F196" s="26" t="s">
        <v>1164</v>
      </c>
      <c r="G196" s="26" t="s">
        <v>1165</v>
      </c>
      <c r="H196" s="26" t="s">
        <v>1113</v>
      </c>
      <c r="I196" s="26">
        <v>79</v>
      </c>
      <c r="J196" s="26" t="s">
        <v>2071</v>
      </c>
      <c r="K196" s="26">
        <v>62</v>
      </c>
      <c r="M196" s="26" t="s">
        <v>1151</v>
      </c>
      <c r="N196" s="12" t="s">
        <v>1113</v>
      </c>
      <c r="O196" s="12" t="s">
        <v>2071</v>
      </c>
      <c r="P196" s="12">
        <v>79</v>
      </c>
      <c r="Q196" s="12">
        <v>62</v>
      </c>
      <c r="R196" s="12" t="s">
        <v>2459</v>
      </c>
      <c r="S196" s="12" t="s">
        <v>2465</v>
      </c>
      <c r="T196" s="12" t="s">
        <v>2072</v>
      </c>
      <c r="U196" s="13" t="s">
        <v>2064</v>
      </c>
      <c r="V196" s="12" t="s">
        <v>809</v>
      </c>
      <c r="W196" s="12" t="s">
        <v>834</v>
      </c>
      <c r="X196" s="12" t="s">
        <v>658</v>
      </c>
      <c r="Z196" s="12" t="s">
        <v>920</v>
      </c>
      <c r="AA196" s="12">
        <v>20110120</v>
      </c>
      <c r="AB196" s="12" t="s">
        <v>632</v>
      </c>
      <c r="AC196" s="12" t="s">
        <v>733</v>
      </c>
      <c r="AE196" s="12" t="s">
        <v>1122</v>
      </c>
    </row>
    <row r="197" spans="1:31" ht="115.5">
      <c r="A197" s="26">
        <v>1196</v>
      </c>
      <c r="B197" s="26">
        <v>11126600023</v>
      </c>
      <c r="C197" s="26" t="s">
        <v>2681</v>
      </c>
      <c r="D197" s="26">
        <v>172</v>
      </c>
      <c r="E197" s="12" t="s">
        <v>1163</v>
      </c>
      <c r="F197" s="26" t="s">
        <v>1164</v>
      </c>
      <c r="G197" s="26" t="s">
        <v>1165</v>
      </c>
      <c r="H197" s="26" t="s">
        <v>1113</v>
      </c>
      <c r="I197" s="26">
        <v>79</v>
      </c>
      <c r="J197" s="26" t="s">
        <v>2071</v>
      </c>
      <c r="K197" s="26">
        <v>47</v>
      </c>
      <c r="M197" s="26" t="s">
        <v>1151</v>
      </c>
      <c r="N197" s="12" t="s">
        <v>1113</v>
      </c>
      <c r="O197" s="12" t="s">
        <v>2071</v>
      </c>
      <c r="P197" s="12">
        <v>79</v>
      </c>
      <c r="Q197" s="12">
        <v>47</v>
      </c>
      <c r="R197" s="12" t="s">
        <v>863</v>
      </c>
      <c r="S197" s="12" t="s">
        <v>1169</v>
      </c>
      <c r="T197" s="12" t="s">
        <v>2073</v>
      </c>
      <c r="U197" s="12" t="s">
        <v>2074</v>
      </c>
      <c r="V197" s="12" t="s">
        <v>756</v>
      </c>
      <c r="W197" s="12" t="s">
        <v>757</v>
      </c>
      <c r="Z197" s="12" t="s">
        <v>920</v>
      </c>
      <c r="AA197" s="12">
        <v>20110120</v>
      </c>
      <c r="AB197" s="12" t="s">
        <v>637</v>
      </c>
      <c r="AC197" s="12" t="s">
        <v>733</v>
      </c>
      <c r="AE197" s="12" t="s">
        <v>1122</v>
      </c>
    </row>
    <row r="198" spans="1:31" ht="181.5">
      <c r="A198" s="26">
        <v>1197</v>
      </c>
      <c r="B198" s="26">
        <v>11126500023</v>
      </c>
      <c r="C198" s="26" t="s">
        <v>2681</v>
      </c>
      <c r="D198" s="26">
        <v>171</v>
      </c>
      <c r="E198" s="12" t="s">
        <v>1163</v>
      </c>
      <c r="F198" s="26" t="s">
        <v>1164</v>
      </c>
      <c r="G198" s="26" t="s">
        <v>1165</v>
      </c>
      <c r="H198" s="26" t="s">
        <v>1166</v>
      </c>
      <c r="I198" s="26">
        <v>271</v>
      </c>
      <c r="J198" s="26" t="s">
        <v>1833</v>
      </c>
      <c r="K198" s="26">
        <v>54</v>
      </c>
      <c r="M198" s="26" t="s">
        <v>1193</v>
      </c>
      <c r="N198" s="12" t="s">
        <v>1166</v>
      </c>
      <c r="O198" s="12" t="s">
        <v>1833</v>
      </c>
      <c r="P198" s="12">
        <v>271</v>
      </c>
      <c r="Q198" s="12">
        <v>54</v>
      </c>
      <c r="R198" s="12" t="s">
        <v>2459</v>
      </c>
      <c r="S198" s="12" t="s">
        <v>2465</v>
      </c>
      <c r="T198" s="12" t="s">
        <v>2075</v>
      </c>
      <c r="U198" s="12" t="s">
        <v>2076</v>
      </c>
      <c r="V198" s="12" t="s">
        <v>811</v>
      </c>
      <c r="W198" s="12" t="s">
        <v>836</v>
      </c>
      <c r="X198" s="12" t="s">
        <v>658</v>
      </c>
      <c r="Z198" s="12" t="s">
        <v>920</v>
      </c>
      <c r="AA198" s="12">
        <v>20110120</v>
      </c>
      <c r="AB198" s="12" t="s">
        <v>632</v>
      </c>
      <c r="AC198" s="12" t="s">
        <v>733</v>
      </c>
      <c r="AE198" s="12">
        <v>8.01</v>
      </c>
    </row>
    <row r="199" spans="1:31" ht="264">
      <c r="A199" s="26">
        <v>1198</v>
      </c>
      <c r="B199" s="26">
        <v>11126400023</v>
      </c>
      <c r="C199" s="26" t="s">
        <v>2681</v>
      </c>
      <c r="D199" s="26">
        <v>170</v>
      </c>
      <c r="E199" s="12" t="s">
        <v>1163</v>
      </c>
      <c r="F199" s="26" t="s">
        <v>1164</v>
      </c>
      <c r="G199" s="26" t="s">
        <v>1165</v>
      </c>
      <c r="H199" s="26" t="s">
        <v>1113</v>
      </c>
      <c r="I199" s="26">
        <v>271</v>
      </c>
      <c r="J199" s="26" t="s">
        <v>1833</v>
      </c>
      <c r="K199" s="26">
        <v>49</v>
      </c>
      <c r="M199" s="26" t="s">
        <v>1151</v>
      </c>
      <c r="N199" s="12" t="s">
        <v>1113</v>
      </c>
      <c r="O199" s="12" t="s">
        <v>1833</v>
      </c>
      <c r="P199" s="12">
        <v>271</v>
      </c>
      <c r="Q199" s="12">
        <v>49</v>
      </c>
      <c r="R199" s="12" t="s">
        <v>2459</v>
      </c>
      <c r="S199" s="12" t="s">
        <v>2465</v>
      </c>
      <c r="T199" s="12" t="s">
        <v>2077</v>
      </c>
      <c r="U199" s="13" t="s">
        <v>2489</v>
      </c>
      <c r="V199" s="12" t="s">
        <v>807</v>
      </c>
      <c r="W199" s="13" t="s">
        <v>837</v>
      </c>
      <c r="X199" s="12" t="s">
        <v>658</v>
      </c>
      <c r="Z199" s="12" t="s">
        <v>920</v>
      </c>
      <c r="AA199" s="12">
        <v>20110120</v>
      </c>
      <c r="AB199" s="12" t="s">
        <v>632</v>
      </c>
      <c r="AC199" s="12" t="s">
        <v>733</v>
      </c>
      <c r="AE199" s="12">
        <v>8.01</v>
      </c>
    </row>
    <row r="200" spans="1:31" ht="181.5">
      <c r="A200" s="26">
        <v>1199</v>
      </c>
      <c r="B200" s="26">
        <v>11126300023</v>
      </c>
      <c r="C200" s="26" t="s">
        <v>2681</v>
      </c>
      <c r="D200" s="26">
        <v>169</v>
      </c>
      <c r="E200" s="12" t="s">
        <v>1163</v>
      </c>
      <c r="F200" s="26" t="s">
        <v>1164</v>
      </c>
      <c r="G200" s="26" t="s">
        <v>1165</v>
      </c>
      <c r="H200" s="26" t="s">
        <v>1113</v>
      </c>
      <c r="I200" s="26">
        <v>271</v>
      </c>
      <c r="J200" s="26" t="s">
        <v>1833</v>
      </c>
      <c r="K200" s="26">
        <v>49</v>
      </c>
      <c r="M200" s="26" t="s">
        <v>1151</v>
      </c>
      <c r="N200" s="12" t="s">
        <v>1113</v>
      </c>
      <c r="O200" s="12" t="s">
        <v>1833</v>
      </c>
      <c r="P200" s="12">
        <v>271</v>
      </c>
      <c r="Q200" s="12">
        <v>49</v>
      </c>
      <c r="R200" s="12" t="s">
        <v>2459</v>
      </c>
      <c r="S200" s="12" t="s">
        <v>2465</v>
      </c>
      <c r="T200" s="12" t="s">
        <v>2490</v>
      </c>
      <c r="U200" s="12" t="s">
        <v>2491</v>
      </c>
      <c r="V200" s="12" t="s">
        <v>811</v>
      </c>
      <c r="W200" s="12" t="s">
        <v>838</v>
      </c>
      <c r="X200" s="12" t="s">
        <v>658</v>
      </c>
      <c r="Z200" s="12" t="s">
        <v>920</v>
      </c>
      <c r="AA200" s="12">
        <v>20110120</v>
      </c>
      <c r="AB200" s="12" t="s">
        <v>632</v>
      </c>
      <c r="AC200" s="12" t="s">
        <v>733</v>
      </c>
      <c r="AE200" s="12">
        <v>8.01</v>
      </c>
    </row>
    <row r="201" spans="1:31" ht="114.75">
      <c r="A201" s="26">
        <v>1200</v>
      </c>
      <c r="B201" s="26">
        <v>11126200023</v>
      </c>
      <c r="C201" s="26" t="s">
        <v>2681</v>
      </c>
      <c r="D201" s="26">
        <v>168</v>
      </c>
      <c r="E201" s="12" t="s">
        <v>1163</v>
      </c>
      <c r="F201" s="26" t="s">
        <v>1164</v>
      </c>
      <c r="G201" s="26" t="s">
        <v>1165</v>
      </c>
      <c r="H201" s="26" t="s">
        <v>1113</v>
      </c>
      <c r="I201" s="26">
        <v>271</v>
      </c>
      <c r="J201" s="26" t="s">
        <v>1833</v>
      </c>
      <c r="K201" s="26">
        <v>48</v>
      </c>
      <c r="M201" s="26" t="s">
        <v>1151</v>
      </c>
      <c r="N201" s="12" t="s">
        <v>1113</v>
      </c>
      <c r="O201" s="12" t="s">
        <v>1833</v>
      </c>
      <c r="P201" s="12">
        <v>271</v>
      </c>
      <c r="Q201" s="12">
        <v>48</v>
      </c>
      <c r="R201" s="12" t="s">
        <v>2459</v>
      </c>
      <c r="S201" s="12" t="s">
        <v>2465</v>
      </c>
      <c r="T201" s="12" t="s">
        <v>2492</v>
      </c>
      <c r="U201" s="12" t="s">
        <v>2493</v>
      </c>
      <c r="V201" s="12" t="s">
        <v>702</v>
      </c>
      <c r="W201" s="12" t="s">
        <v>664</v>
      </c>
      <c r="X201" s="20" t="s">
        <v>526</v>
      </c>
      <c r="Z201" s="12" t="s">
        <v>920</v>
      </c>
      <c r="AA201" s="12">
        <v>20110210</v>
      </c>
      <c r="AB201" s="12" t="s">
        <v>525</v>
      </c>
      <c r="AC201" s="12" t="s">
        <v>733</v>
      </c>
      <c r="AE201" s="12">
        <v>8.03</v>
      </c>
    </row>
    <row r="202" spans="1:31" ht="114.75">
      <c r="A202" s="26">
        <v>1201</v>
      </c>
      <c r="B202" s="26">
        <v>11126100023</v>
      </c>
      <c r="C202" s="26" t="s">
        <v>2681</v>
      </c>
      <c r="D202" s="26">
        <v>167</v>
      </c>
      <c r="E202" s="12" t="s">
        <v>1163</v>
      </c>
      <c r="F202" s="26" t="s">
        <v>1164</v>
      </c>
      <c r="G202" s="26" t="s">
        <v>1165</v>
      </c>
      <c r="H202" s="26" t="s">
        <v>1166</v>
      </c>
      <c r="I202" s="26">
        <v>271</v>
      </c>
      <c r="J202" s="26" t="s">
        <v>1833</v>
      </c>
      <c r="K202" s="26">
        <v>48</v>
      </c>
      <c r="M202" s="26" t="s">
        <v>1193</v>
      </c>
      <c r="N202" s="12" t="s">
        <v>1166</v>
      </c>
      <c r="O202" s="12" t="s">
        <v>1833</v>
      </c>
      <c r="P202" s="12">
        <v>271</v>
      </c>
      <c r="Q202" s="12">
        <v>48</v>
      </c>
      <c r="R202" s="12" t="s">
        <v>2459</v>
      </c>
      <c r="S202" s="12" t="s">
        <v>2465</v>
      </c>
      <c r="T202" s="12" t="s">
        <v>2494</v>
      </c>
      <c r="U202" s="12" t="s">
        <v>2495</v>
      </c>
      <c r="V202" s="12" t="s">
        <v>702</v>
      </c>
      <c r="W202" s="12" t="s">
        <v>664</v>
      </c>
      <c r="X202" s="20" t="s">
        <v>526</v>
      </c>
      <c r="Z202" s="12" t="s">
        <v>920</v>
      </c>
      <c r="AA202" s="12">
        <v>20110210</v>
      </c>
      <c r="AB202" s="12" t="s">
        <v>525</v>
      </c>
      <c r="AC202" s="12" t="s">
        <v>733</v>
      </c>
      <c r="AE202" s="12">
        <v>8.03</v>
      </c>
    </row>
    <row r="203" spans="1:31" ht="181.5">
      <c r="A203" s="26">
        <v>1202</v>
      </c>
      <c r="B203" s="26">
        <v>11126000023</v>
      </c>
      <c r="C203" s="26" t="s">
        <v>2681</v>
      </c>
      <c r="D203" s="26">
        <v>166</v>
      </c>
      <c r="E203" s="12" t="s">
        <v>1163</v>
      </c>
      <c r="F203" s="26" t="s">
        <v>1164</v>
      </c>
      <c r="G203" s="26" t="s">
        <v>1165</v>
      </c>
      <c r="H203" s="26" t="s">
        <v>1113</v>
      </c>
      <c r="I203" s="26">
        <v>271</v>
      </c>
      <c r="J203" s="26" t="s">
        <v>1833</v>
      </c>
      <c r="K203" s="26">
        <v>48</v>
      </c>
      <c r="M203" s="26" t="s">
        <v>1151</v>
      </c>
      <c r="N203" s="12" t="s">
        <v>1113</v>
      </c>
      <c r="O203" s="12" t="s">
        <v>1833</v>
      </c>
      <c r="P203" s="12">
        <v>271</v>
      </c>
      <c r="Q203" s="12">
        <v>48</v>
      </c>
      <c r="R203" s="12" t="s">
        <v>2459</v>
      </c>
      <c r="S203" s="12" t="s">
        <v>2465</v>
      </c>
      <c r="T203" s="12" t="s">
        <v>2496</v>
      </c>
      <c r="U203" s="12" t="s">
        <v>2497</v>
      </c>
      <c r="V203" s="12" t="s">
        <v>807</v>
      </c>
      <c r="W203" s="12" t="s">
        <v>808</v>
      </c>
      <c r="X203" s="12" t="s">
        <v>658</v>
      </c>
      <c r="Z203" s="12" t="s">
        <v>920</v>
      </c>
      <c r="AA203" s="12">
        <v>20110120</v>
      </c>
      <c r="AB203" s="12" t="s">
        <v>632</v>
      </c>
      <c r="AC203" s="12" t="s">
        <v>733</v>
      </c>
      <c r="AE203" s="12">
        <v>8.01</v>
      </c>
    </row>
    <row r="204" spans="1:31" ht="181.5">
      <c r="A204" s="26">
        <v>1203</v>
      </c>
      <c r="B204" s="26">
        <v>11125900023</v>
      </c>
      <c r="C204" s="26" t="s">
        <v>2681</v>
      </c>
      <c r="D204" s="26">
        <v>165</v>
      </c>
      <c r="E204" s="12" t="s">
        <v>1163</v>
      </c>
      <c r="F204" s="26" t="s">
        <v>1164</v>
      </c>
      <c r="G204" s="26" t="s">
        <v>1165</v>
      </c>
      <c r="H204" s="26" t="s">
        <v>1113</v>
      </c>
      <c r="I204" s="26">
        <v>271</v>
      </c>
      <c r="J204" s="26" t="s">
        <v>1833</v>
      </c>
      <c r="K204" s="26">
        <v>45</v>
      </c>
      <c r="M204" s="26" t="s">
        <v>1151</v>
      </c>
      <c r="N204" s="12" t="s">
        <v>1113</v>
      </c>
      <c r="O204" s="12" t="s">
        <v>1833</v>
      </c>
      <c r="P204" s="12">
        <v>271</v>
      </c>
      <c r="Q204" s="12">
        <v>45</v>
      </c>
      <c r="R204" s="12" t="s">
        <v>2459</v>
      </c>
      <c r="S204" s="12" t="s">
        <v>2465</v>
      </c>
      <c r="T204" s="12" t="s">
        <v>2498</v>
      </c>
      <c r="U204" s="12" t="s">
        <v>2499</v>
      </c>
      <c r="V204" s="12" t="s">
        <v>807</v>
      </c>
      <c r="W204" s="12" t="s">
        <v>808</v>
      </c>
      <c r="X204" s="12" t="s">
        <v>658</v>
      </c>
      <c r="Z204" s="12" t="s">
        <v>920</v>
      </c>
      <c r="AA204" s="12">
        <v>20110120</v>
      </c>
      <c r="AB204" s="12" t="s">
        <v>632</v>
      </c>
      <c r="AC204" s="12" t="s">
        <v>733</v>
      </c>
      <c r="AE204" s="12">
        <v>8.01</v>
      </c>
    </row>
    <row r="205" spans="1:31" ht="114.75">
      <c r="A205" s="26">
        <v>1204</v>
      </c>
      <c r="B205" s="26">
        <v>11125800023</v>
      </c>
      <c r="C205" s="26" t="s">
        <v>2681</v>
      </c>
      <c r="D205" s="26">
        <v>164</v>
      </c>
      <c r="E205" s="12" t="s">
        <v>1163</v>
      </c>
      <c r="F205" s="26" t="s">
        <v>1164</v>
      </c>
      <c r="G205" s="26" t="s">
        <v>1165</v>
      </c>
      <c r="H205" s="26" t="s">
        <v>1166</v>
      </c>
      <c r="I205" s="26">
        <v>271</v>
      </c>
      <c r="J205" s="26" t="s">
        <v>2500</v>
      </c>
      <c r="K205" s="26">
        <v>39</v>
      </c>
      <c r="M205" s="26" t="s">
        <v>1193</v>
      </c>
      <c r="N205" s="12" t="s">
        <v>1166</v>
      </c>
      <c r="O205" s="12" t="s">
        <v>2500</v>
      </c>
      <c r="P205" s="12">
        <v>271</v>
      </c>
      <c r="Q205" s="12">
        <v>39</v>
      </c>
      <c r="R205" s="12" t="s">
        <v>2459</v>
      </c>
      <c r="S205" s="12" t="s">
        <v>2465</v>
      </c>
      <c r="T205" s="12" t="s">
        <v>2501</v>
      </c>
      <c r="U205" s="12" t="s">
        <v>2495</v>
      </c>
      <c r="V205" s="12" t="s">
        <v>702</v>
      </c>
      <c r="W205" s="12" t="s">
        <v>664</v>
      </c>
      <c r="X205" s="20" t="s">
        <v>526</v>
      </c>
      <c r="Z205" s="12" t="s">
        <v>920</v>
      </c>
      <c r="AA205" s="12">
        <v>20110210</v>
      </c>
      <c r="AB205" s="12" t="s">
        <v>525</v>
      </c>
      <c r="AC205" s="12" t="s">
        <v>733</v>
      </c>
      <c r="AE205" s="12">
        <v>8.03</v>
      </c>
    </row>
    <row r="206" spans="1:31" ht="181.5">
      <c r="A206" s="26">
        <v>1205</v>
      </c>
      <c r="B206" s="26">
        <v>11125700023</v>
      </c>
      <c r="C206" s="26" t="s">
        <v>2681</v>
      </c>
      <c r="D206" s="26">
        <v>163</v>
      </c>
      <c r="E206" s="12" t="s">
        <v>1163</v>
      </c>
      <c r="F206" s="26" t="s">
        <v>1164</v>
      </c>
      <c r="G206" s="26" t="s">
        <v>1165</v>
      </c>
      <c r="H206" s="26" t="s">
        <v>1166</v>
      </c>
      <c r="I206" s="26">
        <v>271</v>
      </c>
      <c r="J206" s="26" t="s">
        <v>2500</v>
      </c>
      <c r="K206" s="26">
        <v>39</v>
      </c>
      <c r="M206" s="26" t="s">
        <v>1151</v>
      </c>
      <c r="N206" s="12" t="s">
        <v>1166</v>
      </c>
      <c r="O206" s="12" t="s">
        <v>2500</v>
      </c>
      <c r="P206" s="12">
        <v>271</v>
      </c>
      <c r="Q206" s="12">
        <v>39</v>
      </c>
      <c r="R206" s="12" t="s">
        <v>2459</v>
      </c>
      <c r="S206" s="12" t="s">
        <v>2465</v>
      </c>
      <c r="T206" s="12" t="s">
        <v>2502</v>
      </c>
      <c r="U206" s="12" t="s">
        <v>2503</v>
      </c>
      <c r="V206" s="12" t="s">
        <v>811</v>
      </c>
      <c r="W206" s="12" t="s">
        <v>839</v>
      </c>
      <c r="X206" s="12" t="s">
        <v>658</v>
      </c>
      <c r="Z206" s="12" t="s">
        <v>920</v>
      </c>
      <c r="AA206" s="12">
        <v>20110120</v>
      </c>
      <c r="AB206" s="12" t="s">
        <v>632</v>
      </c>
      <c r="AC206" s="12" t="s">
        <v>733</v>
      </c>
      <c r="AE206" s="12">
        <v>8.01</v>
      </c>
    </row>
    <row r="207" spans="1:31" ht="181.5">
      <c r="A207" s="26">
        <v>1206</v>
      </c>
      <c r="B207" s="26">
        <v>11125600023</v>
      </c>
      <c r="C207" s="26" t="s">
        <v>2681</v>
      </c>
      <c r="D207" s="26">
        <v>162</v>
      </c>
      <c r="E207" s="12" t="s">
        <v>1163</v>
      </c>
      <c r="F207" s="26" t="s">
        <v>1164</v>
      </c>
      <c r="G207" s="26" t="s">
        <v>1165</v>
      </c>
      <c r="H207" s="26" t="s">
        <v>1113</v>
      </c>
      <c r="I207" s="26">
        <v>271</v>
      </c>
      <c r="J207" s="26" t="s">
        <v>2500</v>
      </c>
      <c r="K207" s="26">
        <v>39</v>
      </c>
      <c r="M207" s="26" t="s">
        <v>1151</v>
      </c>
      <c r="N207" s="12" t="s">
        <v>1113</v>
      </c>
      <c r="O207" s="12" t="s">
        <v>2500</v>
      </c>
      <c r="P207" s="12">
        <v>271</v>
      </c>
      <c r="Q207" s="12">
        <v>39</v>
      </c>
      <c r="R207" s="12" t="s">
        <v>2459</v>
      </c>
      <c r="S207" s="12" t="s">
        <v>2465</v>
      </c>
      <c r="T207" s="12" t="s">
        <v>2504</v>
      </c>
      <c r="U207" s="12" t="s">
        <v>2505</v>
      </c>
      <c r="V207" s="12" t="s">
        <v>807</v>
      </c>
      <c r="W207" s="12" t="s">
        <v>808</v>
      </c>
      <c r="X207" s="12" t="s">
        <v>658</v>
      </c>
      <c r="Z207" s="12" t="s">
        <v>920</v>
      </c>
      <c r="AA207" s="12">
        <v>20110120</v>
      </c>
      <c r="AB207" s="12" t="s">
        <v>632</v>
      </c>
      <c r="AC207" s="12" t="s">
        <v>733</v>
      </c>
      <c r="AE207" s="12">
        <v>8.01</v>
      </c>
    </row>
    <row r="208" spans="1:31" ht="181.5">
      <c r="A208" s="26">
        <v>1207</v>
      </c>
      <c r="B208" s="26">
        <v>11125500023</v>
      </c>
      <c r="C208" s="26" t="s">
        <v>2681</v>
      </c>
      <c r="D208" s="26">
        <v>161</v>
      </c>
      <c r="E208" s="12" t="s">
        <v>1163</v>
      </c>
      <c r="F208" s="26" t="s">
        <v>1164</v>
      </c>
      <c r="G208" s="26" t="s">
        <v>1165</v>
      </c>
      <c r="H208" s="26" t="s">
        <v>1113</v>
      </c>
      <c r="I208" s="26">
        <v>271</v>
      </c>
      <c r="J208" s="26" t="s">
        <v>2500</v>
      </c>
      <c r="K208" s="26">
        <v>38</v>
      </c>
      <c r="M208" s="26" t="s">
        <v>1151</v>
      </c>
      <c r="N208" s="12" t="s">
        <v>1113</v>
      </c>
      <c r="O208" s="12" t="s">
        <v>2500</v>
      </c>
      <c r="P208" s="12">
        <v>271</v>
      </c>
      <c r="Q208" s="12">
        <v>38</v>
      </c>
      <c r="R208" s="12" t="s">
        <v>2459</v>
      </c>
      <c r="S208" s="12" t="s">
        <v>2465</v>
      </c>
      <c r="T208" s="12" t="s">
        <v>2506</v>
      </c>
      <c r="U208" s="12" t="s">
        <v>2507</v>
      </c>
      <c r="V208" s="12" t="s">
        <v>807</v>
      </c>
      <c r="W208" s="12" t="s">
        <v>808</v>
      </c>
      <c r="X208" s="12" t="s">
        <v>658</v>
      </c>
      <c r="Z208" s="12" t="s">
        <v>920</v>
      </c>
      <c r="AA208" s="12">
        <v>20110120</v>
      </c>
      <c r="AB208" s="12" t="s">
        <v>632</v>
      </c>
      <c r="AC208" s="12" t="s">
        <v>733</v>
      </c>
      <c r="AE208" s="12">
        <v>8.01</v>
      </c>
    </row>
    <row r="209" spans="1:31" ht="132">
      <c r="A209" s="26">
        <v>1208</v>
      </c>
      <c r="B209" s="26">
        <v>11125400023</v>
      </c>
      <c r="C209" s="26" t="s">
        <v>2681</v>
      </c>
      <c r="D209" s="26">
        <v>160</v>
      </c>
      <c r="E209" s="12" t="s">
        <v>1163</v>
      </c>
      <c r="F209" s="26" t="s">
        <v>1164</v>
      </c>
      <c r="G209" s="26" t="s">
        <v>1165</v>
      </c>
      <c r="H209" s="26" t="s">
        <v>1166</v>
      </c>
      <c r="I209" s="26">
        <v>271</v>
      </c>
      <c r="J209" s="26" t="s">
        <v>2500</v>
      </c>
      <c r="K209" s="26">
        <v>34</v>
      </c>
      <c r="M209" s="26" t="s">
        <v>1193</v>
      </c>
      <c r="N209" s="12" t="s">
        <v>1166</v>
      </c>
      <c r="O209" s="12" t="s">
        <v>2500</v>
      </c>
      <c r="P209" s="12">
        <v>271</v>
      </c>
      <c r="Q209" s="12">
        <v>34</v>
      </c>
      <c r="R209" s="12" t="s">
        <v>2459</v>
      </c>
      <c r="S209" s="12" t="s">
        <v>2465</v>
      </c>
      <c r="T209" s="13" t="s">
        <v>1990</v>
      </c>
      <c r="U209" s="12" t="s">
        <v>1991</v>
      </c>
      <c r="V209" s="12" t="s">
        <v>702</v>
      </c>
      <c r="W209" s="12" t="s">
        <v>664</v>
      </c>
      <c r="X209" s="20" t="s">
        <v>526</v>
      </c>
      <c r="Z209" s="12" t="s">
        <v>920</v>
      </c>
      <c r="AA209" s="12">
        <v>20110210</v>
      </c>
      <c r="AB209" s="12" t="s">
        <v>525</v>
      </c>
      <c r="AC209" s="12" t="s">
        <v>733</v>
      </c>
      <c r="AE209" s="12">
        <v>8.03</v>
      </c>
    </row>
    <row r="210" spans="1:31" ht="181.5">
      <c r="A210" s="26">
        <v>1209</v>
      </c>
      <c r="B210" s="26">
        <v>11125300023</v>
      </c>
      <c r="C210" s="26" t="s">
        <v>2681</v>
      </c>
      <c r="D210" s="26">
        <v>159</v>
      </c>
      <c r="E210" s="12" t="s">
        <v>1163</v>
      </c>
      <c r="F210" s="26" t="s">
        <v>1164</v>
      </c>
      <c r="G210" s="26" t="s">
        <v>1165</v>
      </c>
      <c r="H210" s="26" t="s">
        <v>1113</v>
      </c>
      <c r="I210" s="26">
        <v>271</v>
      </c>
      <c r="J210" s="26" t="s">
        <v>2500</v>
      </c>
      <c r="K210" s="26">
        <v>30</v>
      </c>
      <c r="M210" s="26" t="s">
        <v>1151</v>
      </c>
      <c r="N210" s="12" t="s">
        <v>1113</v>
      </c>
      <c r="O210" s="12" t="s">
        <v>2500</v>
      </c>
      <c r="P210" s="12">
        <v>271</v>
      </c>
      <c r="Q210" s="12">
        <v>30</v>
      </c>
      <c r="R210" s="12" t="s">
        <v>2459</v>
      </c>
      <c r="S210" s="12" t="s">
        <v>2465</v>
      </c>
      <c r="T210" s="12" t="s">
        <v>1992</v>
      </c>
      <c r="U210" s="12" t="s">
        <v>1993</v>
      </c>
      <c r="V210" s="12" t="s">
        <v>811</v>
      </c>
      <c r="W210" s="12" t="s">
        <v>840</v>
      </c>
      <c r="X210" s="12" t="s">
        <v>658</v>
      </c>
      <c r="Z210" s="12" t="s">
        <v>920</v>
      </c>
      <c r="AA210" s="12">
        <v>20110120</v>
      </c>
      <c r="AB210" s="12" t="s">
        <v>632</v>
      </c>
      <c r="AC210" s="12" t="s">
        <v>733</v>
      </c>
      <c r="AE210" s="12">
        <v>8.01</v>
      </c>
    </row>
    <row r="211" spans="1:31" ht="181.5">
      <c r="A211" s="26">
        <v>1210</v>
      </c>
      <c r="B211" s="26">
        <v>11125200023</v>
      </c>
      <c r="C211" s="26" t="s">
        <v>2681</v>
      </c>
      <c r="D211" s="26">
        <v>158</v>
      </c>
      <c r="E211" s="12" t="s">
        <v>1163</v>
      </c>
      <c r="F211" s="26" t="s">
        <v>1164</v>
      </c>
      <c r="G211" s="26" t="s">
        <v>1165</v>
      </c>
      <c r="H211" s="26" t="s">
        <v>1113</v>
      </c>
      <c r="I211" s="26">
        <v>271</v>
      </c>
      <c r="J211" s="26" t="s">
        <v>2500</v>
      </c>
      <c r="K211" s="26">
        <v>29</v>
      </c>
      <c r="M211" s="26" t="s">
        <v>1151</v>
      </c>
      <c r="N211" s="12" t="s">
        <v>1113</v>
      </c>
      <c r="O211" s="12" t="s">
        <v>2500</v>
      </c>
      <c r="P211" s="12">
        <v>271</v>
      </c>
      <c r="Q211" s="12">
        <v>29</v>
      </c>
      <c r="R211" s="12" t="s">
        <v>2459</v>
      </c>
      <c r="S211" s="12" t="s">
        <v>2465</v>
      </c>
      <c r="T211" s="13" t="s">
        <v>1994</v>
      </c>
      <c r="U211" s="12" t="s">
        <v>1995</v>
      </c>
      <c r="V211" s="12" t="s">
        <v>807</v>
      </c>
      <c r="W211" s="12" t="s">
        <v>840</v>
      </c>
      <c r="X211" s="12" t="s">
        <v>658</v>
      </c>
      <c r="Z211" s="12" t="s">
        <v>920</v>
      </c>
      <c r="AA211" s="12">
        <v>20110120</v>
      </c>
      <c r="AB211" s="12" t="s">
        <v>632</v>
      </c>
      <c r="AC211" s="12" t="s">
        <v>733</v>
      </c>
      <c r="AE211" s="12">
        <v>8.01</v>
      </c>
    </row>
    <row r="212" spans="1:31" ht="181.5">
      <c r="A212" s="26">
        <v>1211</v>
      </c>
      <c r="B212" s="26">
        <v>11125100023</v>
      </c>
      <c r="C212" s="26" t="s">
        <v>2681</v>
      </c>
      <c r="D212" s="26">
        <v>157</v>
      </c>
      <c r="E212" s="12" t="s">
        <v>1163</v>
      </c>
      <c r="F212" s="26" t="s">
        <v>1164</v>
      </c>
      <c r="G212" s="26" t="s">
        <v>1165</v>
      </c>
      <c r="H212" s="26" t="s">
        <v>1113</v>
      </c>
      <c r="I212" s="26">
        <v>271</v>
      </c>
      <c r="J212" s="26" t="s">
        <v>2500</v>
      </c>
      <c r="K212" s="26">
        <v>29</v>
      </c>
      <c r="M212" s="26" t="s">
        <v>1151</v>
      </c>
      <c r="N212" s="12" t="s">
        <v>1113</v>
      </c>
      <c r="O212" s="12" t="s">
        <v>2500</v>
      </c>
      <c r="P212" s="12">
        <v>271</v>
      </c>
      <c r="Q212" s="12">
        <v>29</v>
      </c>
      <c r="R212" s="12" t="s">
        <v>2459</v>
      </c>
      <c r="S212" s="12" t="s">
        <v>2465</v>
      </c>
      <c r="T212" s="12" t="s">
        <v>1996</v>
      </c>
      <c r="U212" s="12" t="s">
        <v>1997</v>
      </c>
      <c r="V212" s="12" t="s">
        <v>807</v>
      </c>
      <c r="W212" s="12" t="s">
        <v>808</v>
      </c>
      <c r="X212" s="12" t="s">
        <v>658</v>
      </c>
      <c r="Z212" s="12" t="s">
        <v>920</v>
      </c>
      <c r="AA212" s="12">
        <v>20110120</v>
      </c>
      <c r="AB212" s="12" t="s">
        <v>632</v>
      </c>
      <c r="AC212" s="12" t="s">
        <v>733</v>
      </c>
      <c r="AE212" s="12">
        <v>8.01</v>
      </c>
    </row>
    <row r="213" spans="1:31" ht="181.5">
      <c r="A213" s="26">
        <v>1212</v>
      </c>
      <c r="B213" s="26">
        <v>11125000023</v>
      </c>
      <c r="C213" s="26" t="s">
        <v>2681</v>
      </c>
      <c r="D213" s="26">
        <v>156</v>
      </c>
      <c r="E213" s="12" t="s">
        <v>1163</v>
      </c>
      <c r="F213" s="26" t="s">
        <v>1164</v>
      </c>
      <c r="G213" s="26" t="s">
        <v>1165</v>
      </c>
      <c r="H213" s="26" t="s">
        <v>1113</v>
      </c>
      <c r="I213" s="26">
        <v>271</v>
      </c>
      <c r="J213" s="26" t="s">
        <v>1998</v>
      </c>
      <c r="K213" s="26">
        <v>26</v>
      </c>
      <c r="M213" s="26" t="s">
        <v>1151</v>
      </c>
      <c r="N213" s="12" t="s">
        <v>1113</v>
      </c>
      <c r="O213" s="12" t="s">
        <v>1998</v>
      </c>
      <c r="P213" s="12">
        <v>271</v>
      </c>
      <c r="Q213" s="12">
        <v>26</v>
      </c>
      <c r="R213" s="12" t="s">
        <v>2459</v>
      </c>
      <c r="S213" s="12" t="s">
        <v>2465</v>
      </c>
      <c r="T213" s="12" t="s">
        <v>1999</v>
      </c>
      <c r="U213" s="12" t="s">
        <v>2000</v>
      </c>
      <c r="V213" s="12" t="s">
        <v>809</v>
      </c>
      <c r="W213" s="12" t="s">
        <v>841</v>
      </c>
      <c r="X213" s="12" t="s">
        <v>658</v>
      </c>
      <c r="Z213" s="12" t="s">
        <v>920</v>
      </c>
      <c r="AA213" s="12">
        <v>20110120</v>
      </c>
      <c r="AB213" s="12" t="s">
        <v>632</v>
      </c>
      <c r="AC213" s="12" t="s">
        <v>733</v>
      </c>
      <c r="AE213" s="12" t="s">
        <v>1122</v>
      </c>
    </row>
    <row r="214" spans="1:31" ht="409.5">
      <c r="A214" s="26">
        <v>1213</v>
      </c>
      <c r="B214" s="26">
        <v>11124900023</v>
      </c>
      <c r="C214" s="26" t="s">
        <v>2681</v>
      </c>
      <c r="D214" s="26">
        <v>155</v>
      </c>
      <c r="E214" s="12" t="s">
        <v>1163</v>
      </c>
      <c r="F214" s="26" t="s">
        <v>1164</v>
      </c>
      <c r="G214" s="26" t="s">
        <v>1165</v>
      </c>
      <c r="H214" s="26" t="s">
        <v>1166</v>
      </c>
      <c r="I214" s="26">
        <v>272</v>
      </c>
      <c r="J214" s="26" t="s">
        <v>2001</v>
      </c>
      <c r="K214" s="26">
        <v>36</v>
      </c>
      <c r="M214" s="26" t="s">
        <v>1193</v>
      </c>
      <c r="N214" s="12" t="s">
        <v>1166</v>
      </c>
      <c r="O214" s="12" t="s">
        <v>2001</v>
      </c>
      <c r="P214" s="12">
        <v>272</v>
      </c>
      <c r="Q214" s="12">
        <v>36</v>
      </c>
      <c r="R214" s="12" t="s">
        <v>2459</v>
      </c>
      <c r="S214" s="12" t="s">
        <v>2465</v>
      </c>
      <c r="T214" s="13" t="s">
        <v>2002</v>
      </c>
      <c r="U214" s="12" t="s">
        <v>2003</v>
      </c>
      <c r="V214" s="12" t="s">
        <v>811</v>
      </c>
      <c r="W214" s="12" t="s">
        <v>842</v>
      </c>
      <c r="X214" s="12" t="s">
        <v>658</v>
      </c>
      <c r="Z214" s="12" t="s">
        <v>920</v>
      </c>
      <c r="AA214" s="12">
        <v>20110120</v>
      </c>
      <c r="AB214" s="12" t="s">
        <v>632</v>
      </c>
      <c r="AC214" s="12" t="s">
        <v>733</v>
      </c>
      <c r="AE214" s="12">
        <v>8.01</v>
      </c>
    </row>
    <row r="215" spans="1:31" ht="181.5">
      <c r="A215" s="26">
        <v>1214</v>
      </c>
      <c r="B215" s="26">
        <v>11124800023</v>
      </c>
      <c r="C215" s="26" t="s">
        <v>2681</v>
      </c>
      <c r="D215" s="26">
        <v>154</v>
      </c>
      <c r="E215" s="12" t="s">
        <v>1163</v>
      </c>
      <c r="F215" s="26" t="s">
        <v>1164</v>
      </c>
      <c r="G215" s="26" t="s">
        <v>1165</v>
      </c>
      <c r="H215" s="26" t="s">
        <v>1113</v>
      </c>
      <c r="I215" s="26">
        <v>272</v>
      </c>
      <c r="J215" s="26" t="s">
        <v>2001</v>
      </c>
      <c r="K215" s="26">
        <v>34</v>
      </c>
      <c r="M215" s="26" t="s">
        <v>1151</v>
      </c>
      <c r="N215" s="12" t="s">
        <v>1113</v>
      </c>
      <c r="O215" s="12" t="s">
        <v>2001</v>
      </c>
      <c r="P215" s="12">
        <v>272</v>
      </c>
      <c r="Q215" s="12">
        <v>34</v>
      </c>
      <c r="R215" s="12" t="s">
        <v>2459</v>
      </c>
      <c r="S215" s="12" t="s">
        <v>2465</v>
      </c>
      <c r="T215" s="12" t="s">
        <v>2004</v>
      </c>
      <c r="U215" s="12" t="s">
        <v>2005</v>
      </c>
      <c r="V215" s="12" t="s">
        <v>807</v>
      </c>
      <c r="W215" s="12" t="s">
        <v>808</v>
      </c>
      <c r="X215" s="12" t="s">
        <v>658</v>
      </c>
      <c r="Z215" s="12" t="s">
        <v>920</v>
      </c>
      <c r="AA215" s="12">
        <v>20110120</v>
      </c>
      <c r="AB215" s="12" t="s">
        <v>632</v>
      </c>
      <c r="AC215" s="12" t="s">
        <v>733</v>
      </c>
      <c r="AE215" s="12">
        <v>8.01</v>
      </c>
    </row>
    <row r="216" spans="1:31" ht="181.5">
      <c r="A216" s="26">
        <v>1215</v>
      </c>
      <c r="B216" s="26">
        <v>11124700023</v>
      </c>
      <c r="C216" s="26" t="s">
        <v>2681</v>
      </c>
      <c r="D216" s="26">
        <v>153</v>
      </c>
      <c r="E216" s="12" t="s">
        <v>1163</v>
      </c>
      <c r="F216" s="26" t="s">
        <v>1164</v>
      </c>
      <c r="G216" s="26" t="s">
        <v>1165</v>
      </c>
      <c r="H216" s="26" t="s">
        <v>1166</v>
      </c>
      <c r="I216" s="26">
        <v>272</v>
      </c>
      <c r="J216" s="26" t="s">
        <v>2001</v>
      </c>
      <c r="K216" s="26">
        <v>34</v>
      </c>
      <c r="M216" s="26" t="s">
        <v>1151</v>
      </c>
      <c r="N216" s="12" t="s">
        <v>1166</v>
      </c>
      <c r="O216" s="12" t="s">
        <v>2001</v>
      </c>
      <c r="P216" s="12">
        <v>272</v>
      </c>
      <c r="Q216" s="12">
        <v>34</v>
      </c>
      <c r="R216" s="12" t="s">
        <v>2459</v>
      </c>
      <c r="S216" s="12" t="s">
        <v>2465</v>
      </c>
      <c r="T216" s="12" t="s">
        <v>2006</v>
      </c>
      <c r="U216" s="12" t="s">
        <v>2528</v>
      </c>
      <c r="V216" s="12" t="s">
        <v>811</v>
      </c>
      <c r="W216" s="12" t="s">
        <v>843</v>
      </c>
      <c r="X216" s="12" t="s">
        <v>658</v>
      </c>
      <c r="Z216" s="12" t="s">
        <v>920</v>
      </c>
      <c r="AA216" s="12">
        <v>20110120</v>
      </c>
      <c r="AB216" s="12" t="s">
        <v>632</v>
      </c>
      <c r="AC216" s="12" t="s">
        <v>733</v>
      </c>
      <c r="AE216" s="12">
        <v>8.01</v>
      </c>
    </row>
    <row r="217" spans="1:31" ht="297">
      <c r="A217" s="26">
        <v>1216</v>
      </c>
      <c r="B217" s="26">
        <v>11124600023</v>
      </c>
      <c r="C217" s="26" t="s">
        <v>2681</v>
      </c>
      <c r="D217" s="26">
        <v>152</v>
      </c>
      <c r="E217" s="12" t="s">
        <v>1163</v>
      </c>
      <c r="F217" s="26" t="s">
        <v>1164</v>
      </c>
      <c r="G217" s="26" t="s">
        <v>1165</v>
      </c>
      <c r="H217" s="26" t="s">
        <v>1166</v>
      </c>
      <c r="I217" s="26">
        <v>272</v>
      </c>
      <c r="J217" s="26" t="s">
        <v>2001</v>
      </c>
      <c r="K217" s="26">
        <v>30</v>
      </c>
      <c r="M217" s="26" t="s">
        <v>1193</v>
      </c>
      <c r="N217" s="12" t="s">
        <v>1166</v>
      </c>
      <c r="O217" s="12" t="s">
        <v>2001</v>
      </c>
      <c r="P217" s="12">
        <v>272</v>
      </c>
      <c r="Q217" s="12">
        <v>30</v>
      </c>
      <c r="R217" s="12" t="s">
        <v>2459</v>
      </c>
      <c r="S217" s="12" t="s">
        <v>2465</v>
      </c>
      <c r="T217" s="12" t="s">
        <v>2529</v>
      </c>
      <c r="U217" s="13" t="s">
        <v>2530</v>
      </c>
      <c r="V217" s="12" t="s">
        <v>807</v>
      </c>
      <c r="W217" s="12" t="s">
        <v>808</v>
      </c>
      <c r="X217" s="12" t="s">
        <v>658</v>
      </c>
      <c r="Z217" s="12" t="s">
        <v>920</v>
      </c>
      <c r="AA217" s="12">
        <v>20110120</v>
      </c>
      <c r="AB217" s="12" t="s">
        <v>632</v>
      </c>
      <c r="AC217" s="12" t="s">
        <v>733</v>
      </c>
      <c r="AE217" s="12">
        <v>8.01</v>
      </c>
    </row>
    <row r="218" spans="1:31" ht="181.5">
      <c r="A218" s="26">
        <v>1217</v>
      </c>
      <c r="B218" s="26">
        <v>11124500023</v>
      </c>
      <c r="C218" s="26" t="s">
        <v>2681</v>
      </c>
      <c r="D218" s="26">
        <v>151</v>
      </c>
      <c r="E218" s="12" t="s">
        <v>1163</v>
      </c>
      <c r="F218" s="26" t="s">
        <v>1164</v>
      </c>
      <c r="G218" s="26" t="s">
        <v>1165</v>
      </c>
      <c r="H218" s="26" t="s">
        <v>1113</v>
      </c>
      <c r="I218" s="26">
        <v>272</v>
      </c>
      <c r="J218" s="26" t="s">
        <v>2001</v>
      </c>
      <c r="K218" s="26">
        <v>27</v>
      </c>
      <c r="M218" s="26" t="s">
        <v>1151</v>
      </c>
      <c r="N218" s="12" t="s">
        <v>1113</v>
      </c>
      <c r="O218" s="12" t="s">
        <v>2001</v>
      </c>
      <c r="P218" s="12">
        <v>272</v>
      </c>
      <c r="Q218" s="12">
        <v>27</v>
      </c>
      <c r="R218" s="12" t="s">
        <v>2459</v>
      </c>
      <c r="S218" s="12" t="s">
        <v>2465</v>
      </c>
      <c r="T218" s="12" t="s">
        <v>2531</v>
      </c>
      <c r="U218" s="12" t="s">
        <v>2532</v>
      </c>
      <c r="V218" s="12" t="s">
        <v>807</v>
      </c>
      <c r="W218" s="12" t="s">
        <v>808</v>
      </c>
      <c r="X218" s="12" t="s">
        <v>658</v>
      </c>
      <c r="Z218" s="12" t="s">
        <v>920</v>
      </c>
      <c r="AA218" s="12">
        <v>20110120</v>
      </c>
      <c r="AB218" s="12" t="s">
        <v>632</v>
      </c>
      <c r="AC218" s="12" t="s">
        <v>733</v>
      </c>
      <c r="AE218" s="12">
        <v>8.01</v>
      </c>
    </row>
    <row r="219" spans="1:31" ht="181.5">
      <c r="A219" s="26">
        <v>1218</v>
      </c>
      <c r="B219" s="26">
        <v>11124400023</v>
      </c>
      <c r="C219" s="26" t="s">
        <v>2681</v>
      </c>
      <c r="D219" s="26">
        <v>150</v>
      </c>
      <c r="E219" s="12" t="s">
        <v>1163</v>
      </c>
      <c r="F219" s="26" t="s">
        <v>1164</v>
      </c>
      <c r="G219" s="26" t="s">
        <v>1165</v>
      </c>
      <c r="H219" s="26" t="s">
        <v>1166</v>
      </c>
      <c r="I219" s="26">
        <v>272</v>
      </c>
      <c r="J219" s="26" t="s">
        <v>2001</v>
      </c>
      <c r="K219" s="26">
        <v>26</v>
      </c>
      <c r="M219" s="26" t="s">
        <v>1151</v>
      </c>
      <c r="N219" s="12" t="s">
        <v>1166</v>
      </c>
      <c r="O219" s="12" t="s">
        <v>2001</v>
      </c>
      <c r="P219" s="12">
        <v>272</v>
      </c>
      <c r="Q219" s="12">
        <v>26</v>
      </c>
      <c r="R219" s="12" t="s">
        <v>2459</v>
      </c>
      <c r="S219" s="12" t="s">
        <v>2465</v>
      </c>
      <c r="T219" s="12" t="s">
        <v>2533</v>
      </c>
      <c r="U219" s="12" t="s">
        <v>2534</v>
      </c>
      <c r="V219" s="12" t="s">
        <v>807</v>
      </c>
      <c r="W219" s="12" t="s">
        <v>808</v>
      </c>
      <c r="X219" s="12" t="s">
        <v>658</v>
      </c>
      <c r="Z219" s="12" t="s">
        <v>920</v>
      </c>
      <c r="AA219" s="12">
        <v>20110120</v>
      </c>
      <c r="AB219" s="12" t="s">
        <v>632</v>
      </c>
      <c r="AC219" s="12" t="s">
        <v>733</v>
      </c>
      <c r="AE219" s="12">
        <v>8.01</v>
      </c>
    </row>
    <row r="220" spans="1:31" ht="231">
      <c r="A220" s="26">
        <v>1219</v>
      </c>
      <c r="B220" s="26">
        <v>11124300023</v>
      </c>
      <c r="C220" s="26" t="s">
        <v>2681</v>
      </c>
      <c r="D220" s="26">
        <v>149</v>
      </c>
      <c r="E220" s="12" t="s">
        <v>1163</v>
      </c>
      <c r="F220" s="26" t="s">
        <v>1164</v>
      </c>
      <c r="G220" s="26" t="s">
        <v>1165</v>
      </c>
      <c r="H220" s="26" t="s">
        <v>1113</v>
      </c>
      <c r="I220" s="26">
        <v>272</v>
      </c>
      <c r="J220" s="26" t="s">
        <v>2001</v>
      </c>
      <c r="K220" s="26">
        <v>22</v>
      </c>
      <c r="M220" s="26" t="s">
        <v>1151</v>
      </c>
      <c r="N220" s="12" t="s">
        <v>1113</v>
      </c>
      <c r="O220" s="12" t="s">
        <v>2001</v>
      </c>
      <c r="P220" s="12">
        <v>272</v>
      </c>
      <c r="Q220" s="12">
        <v>22</v>
      </c>
      <c r="R220" s="12" t="s">
        <v>2459</v>
      </c>
      <c r="S220" s="12" t="s">
        <v>2465</v>
      </c>
      <c r="T220" s="12" t="s">
        <v>2535</v>
      </c>
      <c r="U220" s="12" t="s">
        <v>2536</v>
      </c>
      <c r="V220" s="12" t="s">
        <v>807</v>
      </c>
      <c r="W220" s="12" t="s">
        <v>844</v>
      </c>
      <c r="X220" s="12" t="s">
        <v>658</v>
      </c>
      <c r="Z220" s="12" t="s">
        <v>920</v>
      </c>
      <c r="AA220" s="12">
        <v>20110120</v>
      </c>
      <c r="AB220" s="12" t="s">
        <v>632</v>
      </c>
      <c r="AC220" s="12" t="s">
        <v>733</v>
      </c>
      <c r="AE220" s="12">
        <v>8.01</v>
      </c>
    </row>
    <row r="221" spans="1:31" ht="181.5">
      <c r="A221" s="26">
        <v>1220</v>
      </c>
      <c r="B221" s="26">
        <v>11124200023</v>
      </c>
      <c r="C221" s="26" t="s">
        <v>2681</v>
      </c>
      <c r="D221" s="26">
        <v>148</v>
      </c>
      <c r="E221" s="12" t="s">
        <v>1163</v>
      </c>
      <c r="F221" s="26" t="s">
        <v>1164</v>
      </c>
      <c r="G221" s="26" t="s">
        <v>1165</v>
      </c>
      <c r="H221" s="26" t="s">
        <v>1166</v>
      </c>
      <c r="I221" s="26">
        <v>272</v>
      </c>
      <c r="J221" s="26" t="s">
        <v>2001</v>
      </c>
      <c r="K221" s="26">
        <v>19</v>
      </c>
      <c r="M221" s="26" t="s">
        <v>1193</v>
      </c>
      <c r="N221" s="12" t="s">
        <v>1166</v>
      </c>
      <c r="O221" s="12" t="s">
        <v>2001</v>
      </c>
      <c r="P221" s="12">
        <v>272</v>
      </c>
      <c r="Q221" s="12">
        <v>19</v>
      </c>
      <c r="R221" s="12" t="s">
        <v>2459</v>
      </c>
      <c r="S221" s="12" t="s">
        <v>2465</v>
      </c>
      <c r="T221" s="12" t="s">
        <v>2537</v>
      </c>
      <c r="U221" s="12" t="s">
        <v>2538</v>
      </c>
      <c r="V221" s="12" t="s">
        <v>811</v>
      </c>
      <c r="W221" s="12" t="s">
        <v>845</v>
      </c>
      <c r="X221" s="12" t="s">
        <v>658</v>
      </c>
      <c r="Z221" s="12" t="s">
        <v>920</v>
      </c>
      <c r="AA221" s="12">
        <v>20110120</v>
      </c>
      <c r="AB221" s="12" t="s">
        <v>632</v>
      </c>
      <c r="AC221" s="12" t="s">
        <v>733</v>
      </c>
      <c r="AE221" s="12">
        <v>8.01</v>
      </c>
    </row>
    <row r="222" spans="1:31" ht="181.5">
      <c r="A222" s="26">
        <v>1221</v>
      </c>
      <c r="B222" s="26">
        <v>11124100023</v>
      </c>
      <c r="C222" s="26" t="s">
        <v>2681</v>
      </c>
      <c r="D222" s="26">
        <v>147</v>
      </c>
      <c r="E222" s="12" t="s">
        <v>1163</v>
      </c>
      <c r="F222" s="26" t="s">
        <v>1164</v>
      </c>
      <c r="G222" s="26" t="s">
        <v>1165</v>
      </c>
      <c r="H222" s="26" t="s">
        <v>1113</v>
      </c>
      <c r="I222" s="26">
        <v>272</v>
      </c>
      <c r="J222" s="26" t="s">
        <v>2001</v>
      </c>
      <c r="K222" s="26">
        <v>18</v>
      </c>
      <c r="M222" s="26" t="s">
        <v>1151</v>
      </c>
      <c r="N222" s="12" t="s">
        <v>1113</v>
      </c>
      <c r="O222" s="12" t="s">
        <v>2001</v>
      </c>
      <c r="P222" s="12">
        <v>272</v>
      </c>
      <c r="Q222" s="12">
        <v>18</v>
      </c>
      <c r="R222" s="12" t="s">
        <v>2459</v>
      </c>
      <c r="S222" s="12" t="s">
        <v>2465</v>
      </c>
      <c r="T222" s="12" t="s">
        <v>2539</v>
      </c>
      <c r="U222" s="12" t="s">
        <v>2540</v>
      </c>
      <c r="V222" s="12" t="s">
        <v>809</v>
      </c>
      <c r="W222" s="12" t="s">
        <v>846</v>
      </c>
      <c r="X222" s="12" t="s">
        <v>658</v>
      </c>
      <c r="Z222" s="12" t="s">
        <v>920</v>
      </c>
      <c r="AA222" s="12">
        <v>20110120</v>
      </c>
      <c r="AB222" s="12" t="s">
        <v>632</v>
      </c>
      <c r="AC222" s="12" t="s">
        <v>733</v>
      </c>
      <c r="AE222" s="12" t="s">
        <v>1122</v>
      </c>
    </row>
    <row r="223" spans="1:31" ht="181.5">
      <c r="A223" s="26">
        <v>1222</v>
      </c>
      <c r="B223" s="26">
        <v>11124000023</v>
      </c>
      <c r="C223" s="26" t="s">
        <v>2681</v>
      </c>
      <c r="D223" s="26">
        <v>146</v>
      </c>
      <c r="E223" s="12" t="s">
        <v>1163</v>
      </c>
      <c r="F223" s="26" t="s">
        <v>1164</v>
      </c>
      <c r="G223" s="26" t="s">
        <v>1165</v>
      </c>
      <c r="H223" s="26" t="s">
        <v>1113</v>
      </c>
      <c r="I223" s="26">
        <v>272</v>
      </c>
      <c r="J223" s="26" t="s">
        <v>2001</v>
      </c>
      <c r="K223" s="26">
        <v>18</v>
      </c>
      <c r="M223" s="26" t="s">
        <v>1151</v>
      </c>
      <c r="N223" s="12" t="s">
        <v>1113</v>
      </c>
      <c r="O223" s="12" t="s">
        <v>2001</v>
      </c>
      <c r="P223" s="12">
        <v>272</v>
      </c>
      <c r="Q223" s="12">
        <v>18</v>
      </c>
      <c r="R223" s="12" t="s">
        <v>2459</v>
      </c>
      <c r="S223" s="12" t="s">
        <v>2465</v>
      </c>
      <c r="T223" s="12" t="s">
        <v>2541</v>
      </c>
      <c r="U223" s="12" t="s">
        <v>2542</v>
      </c>
      <c r="V223" s="12" t="s">
        <v>807</v>
      </c>
      <c r="W223" s="12" t="s">
        <v>847</v>
      </c>
      <c r="X223" s="12" t="s">
        <v>658</v>
      </c>
      <c r="Z223" s="12" t="s">
        <v>920</v>
      </c>
      <c r="AA223" s="12">
        <v>20110120</v>
      </c>
      <c r="AB223" s="12" t="s">
        <v>632</v>
      </c>
      <c r="AC223" s="12" t="s">
        <v>733</v>
      </c>
      <c r="AE223" s="12">
        <v>8.01</v>
      </c>
    </row>
    <row r="224" spans="1:31" ht="198">
      <c r="A224" s="26">
        <v>1223</v>
      </c>
      <c r="B224" s="26">
        <v>11123900023</v>
      </c>
      <c r="C224" s="26" t="s">
        <v>2681</v>
      </c>
      <c r="D224" s="26">
        <v>145</v>
      </c>
      <c r="E224" s="12" t="s">
        <v>1163</v>
      </c>
      <c r="F224" s="26" t="s">
        <v>1164</v>
      </c>
      <c r="G224" s="26" t="s">
        <v>1165</v>
      </c>
      <c r="H224" s="26" t="s">
        <v>1113</v>
      </c>
      <c r="I224" s="26">
        <v>276</v>
      </c>
      <c r="J224" s="26" t="s">
        <v>2543</v>
      </c>
      <c r="K224" s="26">
        <v>1</v>
      </c>
      <c r="M224" s="26" t="s">
        <v>1151</v>
      </c>
      <c r="N224" s="12" t="s">
        <v>1113</v>
      </c>
      <c r="O224" s="12" t="s">
        <v>2543</v>
      </c>
      <c r="P224" s="12">
        <v>276</v>
      </c>
      <c r="Q224" s="12">
        <v>1</v>
      </c>
      <c r="R224" s="12" t="s">
        <v>2459</v>
      </c>
      <c r="S224" s="12" t="s">
        <v>1631</v>
      </c>
      <c r="T224" s="12" t="s">
        <v>2544</v>
      </c>
      <c r="U224" s="13" t="s">
        <v>2545</v>
      </c>
      <c r="V224" s="12" t="s">
        <v>697</v>
      </c>
      <c r="W224" s="12" t="s">
        <v>772</v>
      </c>
      <c r="X224" s="20" t="s">
        <v>659</v>
      </c>
      <c r="Z224" s="12" t="s">
        <v>920</v>
      </c>
      <c r="AA224" s="12">
        <v>20110120</v>
      </c>
      <c r="AB224" s="70" t="s">
        <v>631</v>
      </c>
      <c r="AC224" s="12" t="s">
        <v>733</v>
      </c>
      <c r="AE224" s="12">
        <v>8.01</v>
      </c>
    </row>
    <row r="225" spans="1:31" ht="114.75">
      <c r="A225" s="26">
        <v>1224</v>
      </c>
      <c r="B225" s="26">
        <v>11123800023</v>
      </c>
      <c r="C225" s="26" t="s">
        <v>2681</v>
      </c>
      <c r="D225" s="26">
        <v>144</v>
      </c>
      <c r="E225" s="12" t="s">
        <v>1163</v>
      </c>
      <c r="F225" s="26" t="s">
        <v>1164</v>
      </c>
      <c r="G225" s="26" t="s">
        <v>1165</v>
      </c>
      <c r="H225" s="26" t="s">
        <v>1113</v>
      </c>
      <c r="I225" s="26">
        <v>275</v>
      </c>
      <c r="J225" s="26" t="s">
        <v>2543</v>
      </c>
      <c r="K225" s="26">
        <v>60</v>
      </c>
      <c r="M225" s="26" t="s">
        <v>1151</v>
      </c>
      <c r="N225" s="12" t="s">
        <v>1113</v>
      </c>
      <c r="O225" s="12" t="s">
        <v>2543</v>
      </c>
      <c r="P225" s="12">
        <v>275</v>
      </c>
      <c r="Q225" s="12">
        <v>60</v>
      </c>
      <c r="R225" s="12" t="s">
        <v>2459</v>
      </c>
      <c r="S225" s="12" t="s">
        <v>1631</v>
      </c>
      <c r="T225" s="12" t="s">
        <v>2546</v>
      </c>
      <c r="U225" s="12" t="s">
        <v>2547</v>
      </c>
      <c r="V225" s="12" t="s">
        <v>697</v>
      </c>
      <c r="X225" s="20" t="s">
        <v>659</v>
      </c>
      <c r="Z225" s="12" t="s">
        <v>920</v>
      </c>
      <c r="AA225" s="12">
        <v>20110120</v>
      </c>
      <c r="AB225" s="70" t="s">
        <v>631</v>
      </c>
      <c r="AC225" s="12" t="s">
        <v>733</v>
      </c>
      <c r="AE225" s="12">
        <v>8.01</v>
      </c>
    </row>
    <row r="226" spans="1:31" ht="181.5">
      <c r="A226" s="26">
        <v>1225</v>
      </c>
      <c r="B226" s="26">
        <v>11123700023</v>
      </c>
      <c r="C226" s="26" t="s">
        <v>2681</v>
      </c>
      <c r="D226" s="26">
        <v>143</v>
      </c>
      <c r="E226" s="12" t="s">
        <v>1163</v>
      </c>
      <c r="F226" s="26" t="s">
        <v>1164</v>
      </c>
      <c r="G226" s="26" t="s">
        <v>1165</v>
      </c>
      <c r="H226" s="26" t="s">
        <v>1166</v>
      </c>
      <c r="I226" s="26">
        <v>272</v>
      </c>
      <c r="J226" s="26" t="s">
        <v>2001</v>
      </c>
      <c r="K226" s="26">
        <v>11</v>
      </c>
      <c r="M226" s="26" t="s">
        <v>1193</v>
      </c>
      <c r="N226" s="12" t="s">
        <v>1166</v>
      </c>
      <c r="O226" s="12" t="s">
        <v>2001</v>
      </c>
      <c r="P226" s="12">
        <v>272</v>
      </c>
      <c r="Q226" s="12">
        <v>11</v>
      </c>
      <c r="R226" s="12" t="s">
        <v>2459</v>
      </c>
      <c r="S226" s="12" t="s">
        <v>2465</v>
      </c>
      <c r="T226" s="12" t="s">
        <v>2548</v>
      </c>
      <c r="U226" s="12" t="s">
        <v>2205</v>
      </c>
      <c r="V226" s="12" t="s">
        <v>811</v>
      </c>
      <c r="W226" s="12" t="s">
        <v>836</v>
      </c>
      <c r="X226" s="12" t="s">
        <v>658</v>
      </c>
      <c r="Z226" s="12" t="s">
        <v>920</v>
      </c>
      <c r="AA226" s="12">
        <v>20110120</v>
      </c>
      <c r="AB226" s="12" t="s">
        <v>632</v>
      </c>
      <c r="AC226" s="12" t="s">
        <v>733</v>
      </c>
      <c r="AE226" s="12">
        <v>8.01</v>
      </c>
    </row>
    <row r="227" spans="1:31" ht="181.5">
      <c r="A227" s="26">
        <v>1226</v>
      </c>
      <c r="B227" s="26">
        <v>11123600023</v>
      </c>
      <c r="C227" s="26" t="s">
        <v>2681</v>
      </c>
      <c r="D227" s="26">
        <v>142</v>
      </c>
      <c r="E227" s="12" t="s">
        <v>1163</v>
      </c>
      <c r="F227" s="26" t="s">
        <v>1164</v>
      </c>
      <c r="G227" s="26" t="s">
        <v>1165</v>
      </c>
      <c r="H227" s="26" t="s">
        <v>1166</v>
      </c>
      <c r="I227" s="26">
        <v>272</v>
      </c>
      <c r="J227" s="26" t="s">
        <v>2001</v>
      </c>
      <c r="K227" s="26">
        <v>11</v>
      </c>
      <c r="M227" s="26" t="s">
        <v>1193</v>
      </c>
      <c r="N227" s="12" t="s">
        <v>1166</v>
      </c>
      <c r="O227" s="12" t="s">
        <v>2001</v>
      </c>
      <c r="P227" s="12">
        <v>272</v>
      </c>
      <c r="Q227" s="12">
        <v>11</v>
      </c>
      <c r="R227" s="12" t="s">
        <v>2459</v>
      </c>
      <c r="S227" s="12" t="s">
        <v>2465</v>
      </c>
      <c r="T227" s="12" t="s">
        <v>2549</v>
      </c>
      <c r="U227" s="12" t="s">
        <v>2550</v>
      </c>
      <c r="V227" s="12" t="s">
        <v>811</v>
      </c>
      <c r="W227" s="12" t="s">
        <v>836</v>
      </c>
      <c r="X227" s="12" t="s">
        <v>658</v>
      </c>
      <c r="Z227" s="12" t="s">
        <v>920</v>
      </c>
      <c r="AA227" s="12">
        <v>20110120</v>
      </c>
      <c r="AB227" s="12" t="s">
        <v>632</v>
      </c>
      <c r="AC227" s="12" t="s">
        <v>733</v>
      </c>
      <c r="AE227" s="12">
        <v>8.01</v>
      </c>
    </row>
    <row r="228" spans="1:31" ht="181.5">
      <c r="A228" s="26">
        <v>1227</v>
      </c>
      <c r="B228" s="26">
        <v>11123500023</v>
      </c>
      <c r="C228" s="26" t="s">
        <v>2681</v>
      </c>
      <c r="D228" s="26">
        <v>141</v>
      </c>
      <c r="E228" s="12" t="s">
        <v>1163</v>
      </c>
      <c r="F228" s="26" t="s">
        <v>1164</v>
      </c>
      <c r="G228" s="26" t="s">
        <v>1165</v>
      </c>
      <c r="H228" s="26" t="s">
        <v>1113</v>
      </c>
      <c r="I228" s="26">
        <v>272</v>
      </c>
      <c r="J228" s="26" t="s">
        <v>2001</v>
      </c>
      <c r="K228" s="26">
        <v>1</v>
      </c>
      <c r="M228" s="26" t="s">
        <v>1151</v>
      </c>
      <c r="N228" s="12" t="s">
        <v>1113</v>
      </c>
      <c r="O228" s="12" t="s">
        <v>2001</v>
      </c>
      <c r="P228" s="12">
        <v>272</v>
      </c>
      <c r="Q228" s="12">
        <v>1</v>
      </c>
      <c r="R228" s="12" t="s">
        <v>2459</v>
      </c>
      <c r="S228" s="12" t="s">
        <v>2465</v>
      </c>
      <c r="T228" s="12" t="s">
        <v>2551</v>
      </c>
      <c r="U228" s="12" t="s">
        <v>2552</v>
      </c>
      <c r="V228" s="12" t="s">
        <v>811</v>
      </c>
      <c r="W228" s="12" t="s">
        <v>848</v>
      </c>
      <c r="X228" s="12" t="s">
        <v>658</v>
      </c>
      <c r="Z228" s="12" t="s">
        <v>920</v>
      </c>
      <c r="AA228" s="12">
        <v>20110120</v>
      </c>
      <c r="AB228" s="12" t="s">
        <v>632</v>
      </c>
      <c r="AC228" s="12" t="s">
        <v>733</v>
      </c>
      <c r="AE228" s="12">
        <v>8.01</v>
      </c>
    </row>
    <row r="229" spans="1:31" ht="181.5">
      <c r="A229" s="26">
        <v>1228</v>
      </c>
      <c r="B229" s="26">
        <v>11123400023</v>
      </c>
      <c r="C229" s="26" t="s">
        <v>2681</v>
      </c>
      <c r="D229" s="26">
        <v>140</v>
      </c>
      <c r="E229" s="12" t="s">
        <v>1163</v>
      </c>
      <c r="F229" s="26" t="s">
        <v>1164</v>
      </c>
      <c r="G229" s="26" t="s">
        <v>1165</v>
      </c>
      <c r="H229" s="26" t="s">
        <v>1166</v>
      </c>
      <c r="I229" s="26">
        <v>272</v>
      </c>
      <c r="J229" s="26" t="s">
        <v>2001</v>
      </c>
      <c r="K229" s="26">
        <v>10</v>
      </c>
      <c r="M229" s="26" t="s">
        <v>1193</v>
      </c>
      <c r="N229" s="12" t="s">
        <v>1166</v>
      </c>
      <c r="O229" s="12" t="s">
        <v>2001</v>
      </c>
      <c r="P229" s="12">
        <v>272</v>
      </c>
      <c r="Q229" s="12">
        <v>10</v>
      </c>
      <c r="R229" s="12" t="s">
        <v>2459</v>
      </c>
      <c r="S229" s="12" t="s">
        <v>2465</v>
      </c>
      <c r="T229" s="12" t="s">
        <v>2553</v>
      </c>
      <c r="U229" s="12" t="s">
        <v>2554</v>
      </c>
      <c r="V229" s="12" t="s">
        <v>811</v>
      </c>
      <c r="W229" s="12" t="s">
        <v>836</v>
      </c>
      <c r="X229" s="12" t="s">
        <v>658</v>
      </c>
      <c r="Z229" s="12" t="s">
        <v>920</v>
      </c>
      <c r="AA229" s="12">
        <v>20110120</v>
      </c>
      <c r="AB229" s="12" t="s">
        <v>632</v>
      </c>
      <c r="AC229" s="12" t="s">
        <v>733</v>
      </c>
      <c r="AE229" s="12">
        <v>8.01</v>
      </c>
    </row>
    <row r="230" spans="1:31" ht="181.5">
      <c r="A230" s="26">
        <v>1229</v>
      </c>
      <c r="B230" s="26">
        <v>11123300023</v>
      </c>
      <c r="C230" s="26" t="s">
        <v>2681</v>
      </c>
      <c r="D230" s="26">
        <v>139</v>
      </c>
      <c r="E230" s="12" t="s">
        <v>1163</v>
      </c>
      <c r="F230" s="26" t="s">
        <v>1164</v>
      </c>
      <c r="G230" s="26" t="s">
        <v>1165</v>
      </c>
      <c r="H230" s="26" t="s">
        <v>1113</v>
      </c>
      <c r="I230" s="26">
        <v>272</v>
      </c>
      <c r="J230" s="26" t="s">
        <v>2001</v>
      </c>
      <c r="K230" s="26">
        <v>7</v>
      </c>
      <c r="M230" s="26" t="s">
        <v>1151</v>
      </c>
      <c r="N230" s="12" t="s">
        <v>1113</v>
      </c>
      <c r="O230" s="12" t="s">
        <v>2001</v>
      </c>
      <c r="P230" s="12">
        <v>272</v>
      </c>
      <c r="Q230" s="12">
        <v>7</v>
      </c>
      <c r="R230" s="12" t="s">
        <v>2459</v>
      </c>
      <c r="S230" s="12" t="s">
        <v>2465</v>
      </c>
      <c r="T230" s="12" t="s">
        <v>2555</v>
      </c>
      <c r="U230" s="12" t="s">
        <v>2556</v>
      </c>
      <c r="V230" s="12" t="s">
        <v>811</v>
      </c>
      <c r="W230" s="12" t="s">
        <v>849</v>
      </c>
      <c r="X230" s="12" t="s">
        <v>658</v>
      </c>
      <c r="Z230" s="12" t="s">
        <v>920</v>
      </c>
      <c r="AA230" s="12">
        <v>20110120</v>
      </c>
      <c r="AB230" s="12" t="s">
        <v>632</v>
      </c>
      <c r="AC230" s="12" t="s">
        <v>733</v>
      </c>
      <c r="AE230" s="12">
        <v>8.01</v>
      </c>
    </row>
    <row r="231" spans="1:31" ht="181.5">
      <c r="A231" s="26">
        <v>1230</v>
      </c>
      <c r="B231" s="26">
        <v>11123200023</v>
      </c>
      <c r="C231" s="26" t="s">
        <v>2681</v>
      </c>
      <c r="D231" s="26">
        <v>138</v>
      </c>
      <c r="E231" s="12" t="s">
        <v>1163</v>
      </c>
      <c r="F231" s="26" t="s">
        <v>1164</v>
      </c>
      <c r="G231" s="26" t="s">
        <v>1165</v>
      </c>
      <c r="H231" s="26" t="s">
        <v>1166</v>
      </c>
      <c r="I231" s="26">
        <v>272</v>
      </c>
      <c r="J231" s="26" t="s">
        <v>2001</v>
      </c>
      <c r="K231" s="26">
        <v>6</v>
      </c>
      <c r="M231" s="26" t="s">
        <v>1193</v>
      </c>
      <c r="N231" s="12" t="s">
        <v>1166</v>
      </c>
      <c r="O231" s="12" t="s">
        <v>2001</v>
      </c>
      <c r="P231" s="12">
        <v>272</v>
      </c>
      <c r="Q231" s="12">
        <v>6</v>
      </c>
      <c r="R231" s="12" t="s">
        <v>2459</v>
      </c>
      <c r="S231" s="12" t="s">
        <v>2465</v>
      </c>
      <c r="T231" s="12" t="s">
        <v>2557</v>
      </c>
      <c r="U231" s="12" t="s">
        <v>2558</v>
      </c>
      <c r="V231" s="12" t="s">
        <v>811</v>
      </c>
      <c r="W231" s="12" t="s">
        <v>836</v>
      </c>
      <c r="X231" s="12" t="s">
        <v>658</v>
      </c>
      <c r="Z231" s="12" t="s">
        <v>920</v>
      </c>
      <c r="AA231" s="12">
        <v>20110120</v>
      </c>
      <c r="AB231" s="12" t="s">
        <v>632</v>
      </c>
      <c r="AC231" s="12" t="s">
        <v>733</v>
      </c>
      <c r="AE231" s="12">
        <v>8.01</v>
      </c>
    </row>
    <row r="232" spans="1:31" ht="409.5">
      <c r="A232" s="26">
        <v>1231</v>
      </c>
      <c r="B232" s="26">
        <v>11123100023</v>
      </c>
      <c r="C232" s="26" t="s">
        <v>2681</v>
      </c>
      <c r="D232" s="26">
        <v>137</v>
      </c>
      <c r="E232" s="12" t="s">
        <v>1163</v>
      </c>
      <c r="F232" s="26" t="s">
        <v>1164</v>
      </c>
      <c r="G232" s="26" t="s">
        <v>1165</v>
      </c>
      <c r="H232" s="26" t="s">
        <v>1166</v>
      </c>
      <c r="I232" s="26">
        <v>272</v>
      </c>
      <c r="J232" s="26" t="s">
        <v>2559</v>
      </c>
      <c r="K232" s="26">
        <v>43</v>
      </c>
      <c r="M232" s="26" t="s">
        <v>1193</v>
      </c>
      <c r="N232" s="12" t="s">
        <v>1166</v>
      </c>
      <c r="O232" s="12" t="s">
        <v>2559</v>
      </c>
      <c r="P232" s="12">
        <v>272</v>
      </c>
      <c r="Q232" s="12">
        <v>43</v>
      </c>
      <c r="R232" s="12" t="s">
        <v>2459</v>
      </c>
      <c r="S232" s="12" t="s">
        <v>2465</v>
      </c>
      <c r="T232" s="13" t="s">
        <v>2560</v>
      </c>
      <c r="U232" s="12" t="s">
        <v>2561</v>
      </c>
      <c r="V232" s="12" t="s">
        <v>809</v>
      </c>
      <c r="W232" s="12" t="s">
        <v>695</v>
      </c>
      <c r="X232" s="12" t="s">
        <v>658</v>
      </c>
      <c r="Z232" s="12" t="s">
        <v>920</v>
      </c>
      <c r="AA232" s="12">
        <v>20110120</v>
      </c>
      <c r="AB232" s="12" t="s">
        <v>632</v>
      </c>
      <c r="AC232" s="12" t="s">
        <v>733</v>
      </c>
      <c r="AE232" s="12">
        <v>8.01</v>
      </c>
    </row>
    <row r="233" spans="1:31" ht="181.5">
      <c r="A233" s="26">
        <v>1232</v>
      </c>
      <c r="B233" s="26">
        <v>11123000023</v>
      </c>
      <c r="C233" s="26" t="s">
        <v>2681</v>
      </c>
      <c r="D233" s="26">
        <v>136</v>
      </c>
      <c r="E233" s="12" t="s">
        <v>1163</v>
      </c>
      <c r="F233" s="26" t="s">
        <v>1164</v>
      </c>
      <c r="G233" s="26" t="s">
        <v>1165</v>
      </c>
      <c r="H233" s="26" t="s">
        <v>1166</v>
      </c>
      <c r="I233" s="26">
        <v>272</v>
      </c>
      <c r="J233" s="26" t="s">
        <v>2559</v>
      </c>
      <c r="K233" s="26">
        <v>44</v>
      </c>
      <c r="M233" s="26" t="s">
        <v>1193</v>
      </c>
      <c r="N233" s="12" t="s">
        <v>1166</v>
      </c>
      <c r="O233" s="12" t="s">
        <v>2559</v>
      </c>
      <c r="P233" s="12">
        <v>272</v>
      </c>
      <c r="Q233" s="12">
        <v>44</v>
      </c>
      <c r="R233" s="12" t="s">
        <v>2459</v>
      </c>
      <c r="S233" s="12" t="s">
        <v>2465</v>
      </c>
      <c r="T233" s="12" t="s">
        <v>2562</v>
      </c>
      <c r="U233" s="12" t="s">
        <v>2157</v>
      </c>
      <c r="V233" s="12" t="s">
        <v>809</v>
      </c>
      <c r="W233" s="12" t="s">
        <v>546</v>
      </c>
      <c r="X233" s="12" t="s">
        <v>658</v>
      </c>
      <c r="Z233" s="12" t="s">
        <v>920</v>
      </c>
      <c r="AA233" s="12">
        <v>20110120</v>
      </c>
      <c r="AB233" s="12" t="s">
        <v>632</v>
      </c>
      <c r="AC233" s="12" t="s">
        <v>733</v>
      </c>
      <c r="AE233" s="12" t="s">
        <v>1122</v>
      </c>
    </row>
    <row r="234" spans="1:31" ht="181.5">
      <c r="A234" s="26">
        <v>1233</v>
      </c>
      <c r="B234" s="26">
        <v>11122900023</v>
      </c>
      <c r="C234" s="26" t="s">
        <v>2681</v>
      </c>
      <c r="D234" s="26">
        <v>135</v>
      </c>
      <c r="E234" s="12" t="s">
        <v>1163</v>
      </c>
      <c r="F234" s="26" t="s">
        <v>1164</v>
      </c>
      <c r="G234" s="26" t="s">
        <v>1165</v>
      </c>
      <c r="H234" s="26" t="s">
        <v>1166</v>
      </c>
      <c r="I234" s="26">
        <v>272</v>
      </c>
      <c r="J234" s="26" t="s">
        <v>2559</v>
      </c>
      <c r="K234" s="26">
        <v>43</v>
      </c>
      <c r="M234" s="26" t="s">
        <v>1151</v>
      </c>
      <c r="N234" s="12" t="s">
        <v>1166</v>
      </c>
      <c r="O234" s="12" t="s">
        <v>2559</v>
      </c>
      <c r="P234" s="12">
        <v>272</v>
      </c>
      <c r="Q234" s="12">
        <v>43</v>
      </c>
      <c r="R234" s="12" t="s">
        <v>2459</v>
      </c>
      <c r="S234" s="12" t="s">
        <v>2465</v>
      </c>
      <c r="T234" s="12" t="s">
        <v>2563</v>
      </c>
      <c r="U234" s="12" t="s">
        <v>2157</v>
      </c>
      <c r="V234" s="12" t="s">
        <v>809</v>
      </c>
      <c r="W234" s="12" t="s">
        <v>547</v>
      </c>
      <c r="X234" s="12" t="s">
        <v>658</v>
      </c>
      <c r="Z234" s="12" t="s">
        <v>920</v>
      </c>
      <c r="AA234" s="12">
        <v>20110120</v>
      </c>
      <c r="AB234" s="12" t="s">
        <v>632</v>
      </c>
      <c r="AC234" s="12" t="s">
        <v>733</v>
      </c>
      <c r="AE234" s="12" t="s">
        <v>1122</v>
      </c>
    </row>
    <row r="235" spans="1:31" ht="181.5">
      <c r="A235" s="26">
        <v>1234</v>
      </c>
      <c r="B235" s="26">
        <v>11122800023</v>
      </c>
      <c r="C235" s="26" t="s">
        <v>2681</v>
      </c>
      <c r="D235" s="26">
        <v>134</v>
      </c>
      <c r="E235" s="12" t="s">
        <v>1163</v>
      </c>
      <c r="F235" s="26" t="s">
        <v>1164</v>
      </c>
      <c r="G235" s="26" t="s">
        <v>1165</v>
      </c>
      <c r="H235" s="26" t="s">
        <v>1166</v>
      </c>
      <c r="I235" s="26">
        <v>304</v>
      </c>
      <c r="J235" s="26" t="s">
        <v>2564</v>
      </c>
      <c r="K235" s="26">
        <v>33</v>
      </c>
      <c r="M235" s="26" t="s">
        <v>1193</v>
      </c>
      <c r="N235" s="12" t="s">
        <v>1166</v>
      </c>
      <c r="O235" s="12" t="s">
        <v>2564</v>
      </c>
      <c r="P235" s="12">
        <v>304</v>
      </c>
      <c r="Q235" s="12">
        <v>33</v>
      </c>
      <c r="R235" s="12" t="s">
        <v>2459</v>
      </c>
      <c r="S235" s="12" t="s">
        <v>2465</v>
      </c>
      <c r="T235" s="13" t="s">
        <v>2565</v>
      </c>
      <c r="U235" s="12" t="s">
        <v>2566</v>
      </c>
      <c r="V235" s="12" t="s">
        <v>811</v>
      </c>
      <c r="W235" s="12" t="s">
        <v>548</v>
      </c>
      <c r="X235" s="12" t="s">
        <v>658</v>
      </c>
      <c r="Z235" s="12" t="s">
        <v>920</v>
      </c>
      <c r="AA235" s="12">
        <v>20110120</v>
      </c>
      <c r="AB235" s="12" t="s">
        <v>632</v>
      </c>
      <c r="AC235" s="12" t="s">
        <v>733</v>
      </c>
      <c r="AE235" s="12">
        <v>8.01</v>
      </c>
    </row>
    <row r="236" spans="1:31" ht="346.5">
      <c r="A236" s="26">
        <v>1235</v>
      </c>
      <c r="B236" s="26">
        <v>11122700023</v>
      </c>
      <c r="C236" s="26" t="s">
        <v>2681</v>
      </c>
      <c r="D236" s="26">
        <v>133</v>
      </c>
      <c r="E236" s="12" t="s">
        <v>1163</v>
      </c>
      <c r="F236" s="26" t="s">
        <v>1164</v>
      </c>
      <c r="G236" s="26" t="s">
        <v>1165</v>
      </c>
      <c r="H236" s="26" t="s">
        <v>1113</v>
      </c>
      <c r="I236" s="26">
        <v>273</v>
      </c>
      <c r="J236" s="26" t="s">
        <v>1831</v>
      </c>
      <c r="K236" s="26">
        <v>1</v>
      </c>
      <c r="M236" s="26" t="s">
        <v>1151</v>
      </c>
      <c r="N236" s="12" t="s">
        <v>1113</v>
      </c>
      <c r="O236" s="12" t="s">
        <v>1831</v>
      </c>
      <c r="P236" s="12">
        <v>273</v>
      </c>
      <c r="Q236" s="12">
        <v>1</v>
      </c>
      <c r="R236" s="12" t="s">
        <v>2459</v>
      </c>
      <c r="S236" s="12" t="s">
        <v>2465</v>
      </c>
      <c r="T236" s="12" t="s">
        <v>2567</v>
      </c>
      <c r="U236" s="13" t="s">
        <v>2568</v>
      </c>
      <c r="V236" s="12" t="s">
        <v>807</v>
      </c>
      <c r="W236" s="12" t="s">
        <v>549</v>
      </c>
      <c r="X236" s="12" t="s">
        <v>658</v>
      </c>
      <c r="Z236" s="12" t="s">
        <v>920</v>
      </c>
      <c r="AA236" s="12">
        <v>20110120</v>
      </c>
      <c r="AB236" s="12" t="s">
        <v>632</v>
      </c>
      <c r="AC236" s="12" t="s">
        <v>733</v>
      </c>
      <c r="AE236" s="12">
        <v>8.01</v>
      </c>
    </row>
    <row r="237" spans="1:31" ht="181.5">
      <c r="A237" s="26">
        <v>1236</v>
      </c>
      <c r="B237" s="26">
        <v>11122600023</v>
      </c>
      <c r="C237" s="26" t="s">
        <v>2681</v>
      </c>
      <c r="D237" s="26">
        <v>132</v>
      </c>
      <c r="E237" s="12" t="s">
        <v>1163</v>
      </c>
      <c r="F237" s="26" t="s">
        <v>1164</v>
      </c>
      <c r="G237" s="26" t="s">
        <v>1165</v>
      </c>
      <c r="H237" s="26" t="s">
        <v>1113</v>
      </c>
      <c r="I237" s="26">
        <v>272</v>
      </c>
      <c r="J237" s="26" t="s">
        <v>1831</v>
      </c>
      <c r="K237" s="26">
        <v>56</v>
      </c>
      <c r="M237" s="26" t="s">
        <v>1151</v>
      </c>
      <c r="N237" s="12" t="s">
        <v>1113</v>
      </c>
      <c r="O237" s="12" t="s">
        <v>1831</v>
      </c>
      <c r="P237" s="12">
        <v>272</v>
      </c>
      <c r="Q237" s="12">
        <v>56</v>
      </c>
      <c r="R237" s="12" t="s">
        <v>2459</v>
      </c>
      <c r="S237" s="12" t="s">
        <v>2465</v>
      </c>
      <c r="T237" s="12" t="s">
        <v>2569</v>
      </c>
      <c r="U237" s="12" t="s">
        <v>2570</v>
      </c>
      <c r="V237" s="12" t="s">
        <v>807</v>
      </c>
      <c r="W237" s="12" t="s">
        <v>808</v>
      </c>
      <c r="X237" s="12" t="s">
        <v>658</v>
      </c>
      <c r="Z237" s="12" t="s">
        <v>920</v>
      </c>
      <c r="AA237" s="12">
        <v>20110120</v>
      </c>
      <c r="AB237" s="12" t="s">
        <v>632</v>
      </c>
      <c r="AC237" s="12" t="s">
        <v>733</v>
      </c>
      <c r="AE237" s="12">
        <v>8.01</v>
      </c>
    </row>
    <row r="238" spans="1:31" ht="396">
      <c r="A238" s="26">
        <v>1237</v>
      </c>
      <c r="B238" s="26">
        <v>11122500023</v>
      </c>
      <c r="C238" s="26" t="s">
        <v>2681</v>
      </c>
      <c r="D238" s="26">
        <v>131</v>
      </c>
      <c r="E238" s="12" t="s">
        <v>1163</v>
      </c>
      <c r="F238" s="26" t="s">
        <v>1164</v>
      </c>
      <c r="G238" s="26" t="s">
        <v>1165</v>
      </c>
      <c r="H238" s="26" t="s">
        <v>1166</v>
      </c>
      <c r="I238" s="26">
        <v>272</v>
      </c>
      <c r="J238" s="26" t="s">
        <v>1831</v>
      </c>
      <c r="K238" s="26">
        <v>56</v>
      </c>
      <c r="M238" s="26" t="s">
        <v>1193</v>
      </c>
      <c r="N238" s="12" t="s">
        <v>1166</v>
      </c>
      <c r="O238" s="12" t="s">
        <v>1831</v>
      </c>
      <c r="P238" s="12">
        <v>272</v>
      </c>
      <c r="Q238" s="12">
        <v>56</v>
      </c>
      <c r="R238" s="12" t="s">
        <v>2459</v>
      </c>
      <c r="S238" s="12" t="s">
        <v>2465</v>
      </c>
      <c r="T238" s="13" t="s">
        <v>2571</v>
      </c>
      <c r="U238" s="13" t="s">
        <v>2572</v>
      </c>
      <c r="V238" s="12" t="s">
        <v>809</v>
      </c>
      <c r="W238" s="12" t="s">
        <v>550</v>
      </c>
      <c r="X238" s="12" t="s">
        <v>658</v>
      </c>
      <c r="Z238" s="12" t="s">
        <v>920</v>
      </c>
      <c r="AA238" s="12">
        <v>20110120</v>
      </c>
      <c r="AB238" s="12" t="s">
        <v>632</v>
      </c>
      <c r="AC238" s="12" t="s">
        <v>733</v>
      </c>
      <c r="AE238" s="12" t="s">
        <v>1122</v>
      </c>
    </row>
    <row r="239" spans="1:31" ht="297">
      <c r="A239" s="26">
        <v>1238</v>
      </c>
      <c r="B239" s="26">
        <v>11122400023</v>
      </c>
      <c r="C239" s="26" t="s">
        <v>2681</v>
      </c>
      <c r="D239" s="26">
        <v>130</v>
      </c>
      <c r="E239" s="12" t="s">
        <v>1163</v>
      </c>
      <c r="F239" s="26" t="s">
        <v>1164</v>
      </c>
      <c r="G239" s="26" t="s">
        <v>1165</v>
      </c>
      <c r="H239" s="26" t="s">
        <v>1166</v>
      </c>
      <c r="I239" s="26">
        <v>272</v>
      </c>
      <c r="J239" s="26" t="s">
        <v>1831</v>
      </c>
      <c r="K239" s="26">
        <v>59</v>
      </c>
      <c r="M239" s="26" t="s">
        <v>1193</v>
      </c>
      <c r="N239" s="12" t="s">
        <v>1166</v>
      </c>
      <c r="O239" s="12" t="s">
        <v>1831</v>
      </c>
      <c r="P239" s="12">
        <v>272</v>
      </c>
      <c r="Q239" s="12">
        <v>59</v>
      </c>
      <c r="R239" s="12" t="s">
        <v>2459</v>
      </c>
      <c r="S239" s="12" t="s">
        <v>2465</v>
      </c>
      <c r="T239" s="12" t="s">
        <v>2573</v>
      </c>
      <c r="U239" s="12" t="s">
        <v>2574</v>
      </c>
      <c r="V239" s="12" t="s">
        <v>811</v>
      </c>
      <c r="W239" s="12" t="s">
        <v>551</v>
      </c>
      <c r="X239" s="12" t="s">
        <v>658</v>
      </c>
      <c r="Z239" s="12" t="s">
        <v>920</v>
      </c>
      <c r="AA239" s="12">
        <v>20110120</v>
      </c>
      <c r="AB239" s="12" t="s">
        <v>632</v>
      </c>
      <c r="AC239" s="12" t="s">
        <v>733</v>
      </c>
      <c r="AE239" s="12">
        <v>8.01</v>
      </c>
    </row>
    <row r="240" spans="1:31" ht="181.5">
      <c r="A240" s="26">
        <v>1239</v>
      </c>
      <c r="B240" s="26">
        <v>11122300023</v>
      </c>
      <c r="C240" s="26" t="s">
        <v>2681</v>
      </c>
      <c r="D240" s="26">
        <v>129</v>
      </c>
      <c r="E240" s="12" t="s">
        <v>1163</v>
      </c>
      <c r="F240" s="26" t="s">
        <v>1164</v>
      </c>
      <c r="G240" s="26" t="s">
        <v>1165</v>
      </c>
      <c r="H240" s="26" t="s">
        <v>1113</v>
      </c>
      <c r="I240" s="26">
        <v>303</v>
      </c>
      <c r="J240" s="26" t="s">
        <v>2564</v>
      </c>
      <c r="K240" s="26">
        <v>5</v>
      </c>
      <c r="M240" s="26" t="s">
        <v>1151</v>
      </c>
      <c r="N240" s="12" t="s">
        <v>1113</v>
      </c>
      <c r="O240" s="12" t="s">
        <v>2564</v>
      </c>
      <c r="P240" s="12">
        <v>303</v>
      </c>
      <c r="Q240" s="12">
        <v>5</v>
      </c>
      <c r="R240" s="12" t="s">
        <v>2459</v>
      </c>
      <c r="S240" s="12" t="s">
        <v>2465</v>
      </c>
      <c r="T240" s="12" t="s">
        <v>2575</v>
      </c>
      <c r="U240" s="12" t="s">
        <v>2576</v>
      </c>
      <c r="V240" s="12" t="s">
        <v>807</v>
      </c>
      <c r="W240" s="12" t="s">
        <v>808</v>
      </c>
      <c r="X240" s="12" t="s">
        <v>658</v>
      </c>
      <c r="Z240" s="12" t="s">
        <v>920</v>
      </c>
      <c r="AA240" s="12">
        <v>20110120</v>
      </c>
      <c r="AB240" s="12" t="s">
        <v>632</v>
      </c>
      <c r="AC240" s="12" t="s">
        <v>733</v>
      </c>
      <c r="AE240" s="12">
        <v>8.01</v>
      </c>
    </row>
    <row r="241" spans="1:31" ht="181.5">
      <c r="A241" s="26">
        <v>1240</v>
      </c>
      <c r="B241" s="26">
        <v>11122200023</v>
      </c>
      <c r="C241" s="26" t="s">
        <v>2681</v>
      </c>
      <c r="D241" s="26">
        <v>128</v>
      </c>
      <c r="E241" s="12" t="s">
        <v>1163</v>
      </c>
      <c r="F241" s="26" t="s">
        <v>1164</v>
      </c>
      <c r="G241" s="26" t="s">
        <v>1165</v>
      </c>
      <c r="H241" s="26" t="s">
        <v>1113</v>
      </c>
      <c r="I241" s="26">
        <v>303</v>
      </c>
      <c r="J241" s="26" t="s">
        <v>2564</v>
      </c>
      <c r="K241" s="26">
        <v>55</v>
      </c>
      <c r="M241" s="26" t="s">
        <v>1151</v>
      </c>
      <c r="N241" s="12" t="s">
        <v>1113</v>
      </c>
      <c r="O241" s="12" t="s">
        <v>2564</v>
      </c>
      <c r="P241" s="12">
        <v>303</v>
      </c>
      <c r="Q241" s="12">
        <v>55</v>
      </c>
      <c r="R241" s="12" t="s">
        <v>2459</v>
      </c>
      <c r="S241" s="12" t="s">
        <v>2465</v>
      </c>
      <c r="T241" s="12" t="s">
        <v>2577</v>
      </c>
      <c r="U241" s="12" t="s">
        <v>2578</v>
      </c>
      <c r="V241" s="12" t="s">
        <v>807</v>
      </c>
      <c r="W241" s="12" t="s">
        <v>808</v>
      </c>
      <c r="X241" s="12" t="s">
        <v>658</v>
      </c>
      <c r="Z241" s="12" t="s">
        <v>920</v>
      </c>
      <c r="AA241" s="12">
        <v>20110120</v>
      </c>
      <c r="AB241" s="12" t="s">
        <v>632</v>
      </c>
      <c r="AC241" s="12" t="s">
        <v>733</v>
      </c>
      <c r="AE241" s="12">
        <v>8.01</v>
      </c>
    </row>
    <row r="242" spans="1:31" ht="181.5">
      <c r="A242" s="26">
        <v>1241</v>
      </c>
      <c r="B242" s="26">
        <v>11122100023</v>
      </c>
      <c r="C242" s="26" t="s">
        <v>2681</v>
      </c>
      <c r="D242" s="26">
        <v>127</v>
      </c>
      <c r="E242" s="12" t="s">
        <v>1163</v>
      </c>
      <c r="F242" s="26" t="s">
        <v>1164</v>
      </c>
      <c r="G242" s="26" t="s">
        <v>1165</v>
      </c>
      <c r="H242" s="26" t="s">
        <v>1113</v>
      </c>
      <c r="I242" s="26">
        <v>303</v>
      </c>
      <c r="J242" s="26" t="s">
        <v>2564</v>
      </c>
      <c r="K242" s="26">
        <v>40</v>
      </c>
      <c r="M242" s="26" t="s">
        <v>1151</v>
      </c>
      <c r="N242" s="12" t="s">
        <v>1113</v>
      </c>
      <c r="O242" s="12" t="s">
        <v>2564</v>
      </c>
      <c r="P242" s="12">
        <v>303</v>
      </c>
      <c r="Q242" s="12">
        <v>40</v>
      </c>
      <c r="R242" s="12" t="s">
        <v>2459</v>
      </c>
      <c r="S242" s="12" t="s">
        <v>2465</v>
      </c>
      <c r="T242" s="12" t="s">
        <v>2579</v>
      </c>
      <c r="U242" s="12" t="s">
        <v>2580</v>
      </c>
      <c r="V242" s="12" t="s">
        <v>811</v>
      </c>
      <c r="W242" s="12" t="s">
        <v>552</v>
      </c>
      <c r="X242" s="12" t="s">
        <v>658</v>
      </c>
      <c r="Z242" s="12" t="s">
        <v>920</v>
      </c>
      <c r="AA242" s="12">
        <v>20110120</v>
      </c>
      <c r="AB242" s="12" t="s">
        <v>632</v>
      </c>
      <c r="AC242" s="12" t="s">
        <v>733</v>
      </c>
      <c r="AE242" s="12">
        <v>8.01</v>
      </c>
    </row>
    <row r="243" spans="1:31" ht="181.5">
      <c r="A243" s="26">
        <v>1242</v>
      </c>
      <c r="B243" s="26">
        <v>11122000023</v>
      </c>
      <c r="C243" s="26" t="s">
        <v>2681</v>
      </c>
      <c r="D243" s="26">
        <v>126</v>
      </c>
      <c r="E243" s="12" t="s">
        <v>1163</v>
      </c>
      <c r="F243" s="26" t="s">
        <v>1164</v>
      </c>
      <c r="G243" s="26" t="s">
        <v>1165</v>
      </c>
      <c r="H243" s="26" t="s">
        <v>1166</v>
      </c>
      <c r="I243" s="26">
        <v>303</v>
      </c>
      <c r="J243" s="26" t="s">
        <v>2564</v>
      </c>
      <c r="K243" s="26">
        <v>31</v>
      </c>
      <c r="M243" s="26" t="s">
        <v>1193</v>
      </c>
      <c r="N243" s="12" t="s">
        <v>1166</v>
      </c>
      <c r="O243" s="12" t="s">
        <v>2564</v>
      </c>
      <c r="P243" s="12">
        <v>303</v>
      </c>
      <c r="Q243" s="12">
        <v>31</v>
      </c>
      <c r="R243" s="12" t="s">
        <v>2459</v>
      </c>
      <c r="S243" s="12" t="s">
        <v>2465</v>
      </c>
      <c r="T243" s="12" t="s">
        <v>2581</v>
      </c>
      <c r="U243" s="12" t="s">
        <v>2582</v>
      </c>
      <c r="V243" s="12" t="s">
        <v>811</v>
      </c>
      <c r="W243" s="12" t="s">
        <v>553</v>
      </c>
      <c r="X243" s="12" t="s">
        <v>658</v>
      </c>
      <c r="Z243" s="12" t="s">
        <v>920</v>
      </c>
      <c r="AA243" s="12">
        <v>20110120</v>
      </c>
      <c r="AB243" s="12" t="s">
        <v>632</v>
      </c>
      <c r="AC243" s="12" t="s">
        <v>733</v>
      </c>
      <c r="AE243" s="12">
        <v>8.01</v>
      </c>
    </row>
    <row r="244" spans="1:31" ht="181.5">
      <c r="A244" s="26">
        <v>1243</v>
      </c>
      <c r="B244" s="26">
        <v>11121900023</v>
      </c>
      <c r="C244" s="26" t="s">
        <v>2681</v>
      </c>
      <c r="D244" s="26">
        <v>125</v>
      </c>
      <c r="E244" s="12" t="s">
        <v>1163</v>
      </c>
      <c r="F244" s="26" t="s">
        <v>1164</v>
      </c>
      <c r="G244" s="26" t="s">
        <v>1165</v>
      </c>
      <c r="H244" s="26" t="s">
        <v>1113</v>
      </c>
      <c r="I244" s="26">
        <v>303</v>
      </c>
      <c r="J244" s="26" t="s">
        <v>2564</v>
      </c>
      <c r="K244" s="26">
        <v>8</v>
      </c>
      <c r="M244" s="26" t="s">
        <v>1151</v>
      </c>
      <c r="N244" s="12" t="s">
        <v>1113</v>
      </c>
      <c r="O244" s="12" t="s">
        <v>2564</v>
      </c>
      <c r="P244" s="12">
        <v>303</v>
      </c>
      <c r="Q244" s="12">
        <v>8</v>
      </c>
      <c r="R244" s="12" t="s">
        <v>2459</v>
      </c>
      <c r="S244" s="12" t="s">
        <v>2465</v>
      </c>
      <c r="T244" s="12" t="s">
        <v>2583</v>
      </c>
      <c r="U244" s="12" t="s">
        <v>2584</v>
      </c>
      <c r="V244" s="12" t="s">
        <v>807</v>
      </c>
      <c r="W244" s="12" t="s">
        <v>554</v>
      </c>
      <c r="X244" s="12" t="s">
        <v>658</v>
      </c>
      <c r="Z244" s="12" t="s">
        <v>920</v>
      </c>
      <c r="AA244" s="12">
        <v>20110120</v>
      </c>
      <c r="AB244" s="12" t="s">
        <v>632</v>
      </c>
      <c r="AC244" s="12" t="s">
        <v>733</v>
      </c>
      <c r="AE244" s="12">
        <v>8.01</v>
      </c>
    </row>
    <row r="245" spans="1:31" ht="181.5">
      <c r="A245" s="26">
        <v>1244</v>
      </c>
      <c r="B245" s="26">
        <v>11121800023</v>
      </c>
      <c r="C245" s="26" t="s">
        <v>2681</v>
      </c>
      <c r="D245" s="26">
        <v>124</v>
      </c>
      <c r="E245" s="12" t="s">
        <v>1163</v>
      </c>
      <c r="F245" s="26" t="s">
        <v>1164</v>
      </c>
      <c r="G245" s="26" t="s">
        <v>1165</v>
      </c>
      <c r="H245" s="26" t="s">
        <v>1113</v>
      </c>
      <c r="I245" s="26">
        <v>303</v>
      </c>
      <c r="J245" s="26" t="s">
        <v>2564</v>
      </c>
      <c r="K245" s="26">
        <v>9</v>
      </c>
      <c r="M245" s="26" t="s">
        <v>1151</v>
      </c>
      <c r="N245" s="12" t="s">
        <v>1113</v>
      </c>
      <c r="O245" s="12" t="s">
        <v>2564</v>
      </c>
      <c r="P245" s="12">
        <v>303</v>
      </c>
      <c r="Q245" s="12">
        <v>9</v>
      </c>
      <c r="R245" s="12" t="s">
        <v>2459</v>
      </c>
      <c r="S245" s="12" t="s">
        <v>2465</v>
      </c>
      <c r="T245" s="12" t="s">
        <v>1586</v>
      </c>
      <c r="U245" s="12" t="s">
        <v>2585</v>
      </c>
      <c r="V245" s="12" t="s">
        <v>807</v>
      </c>
      <c r="W245" s="12" t="s">
        <v>808</v>
      </c>
      <c r="X245" s="12" t="s">
        <v>658</v>
      </c>
      <c r="Z245" s="12" t="s">
        <v>920</v>
      </c>
      <c r="AA245" s="12">
        <v>20110120</v>
      </c>
      <c r="AB245" s="12" t="s">
        <v>632</v>
      </c>
      <c r="AC245" s="12" t="s">
        <v>733</v>
      </c>
      <c r="AE245" s="12">
        <v>8.01</v>
      </c>
    </row>
    <row r="246" spans="1:31" ht="181.5">
      <c r="A246" s="26">
        <v>1245</v>
      </c>
      <c r="B246" s="26">
        <v>11121700023</v>
      </c>
      <c r="C246" s="26" t="s">
        <v>2681</v>
      </c>
      <c r="D246" s="26">
        <v>123</v>
      </c>
      <c r="E246" s="12" t="s">
        <v>1163</v>
      </c>
      <c r="F246" s="26" t="s">
        <v>1164</v>
      </c>
      <c r="G246" s="26" t="s">
        <v>1165</v>
      </c>
      <c r="H246" s="26" t="s">
        <v>1113</v>
      </c>
      <c r="I246" s="26">
        <v>268</v>
      </c>
      <c r="J246" s="26" t="s">
        <v>2586</v>
      </c>
      <c r="K246" s="26">
        <v>44</v>
      </c>
      <c r="M246" s="26" t="s">
        <v>1151</v>
      </c>
      <c r="N246" s="12" t="s">
        <v>1113</v>
      </c>
      <c r="O246" s="12" t="s">
        <v>2586</v>
      </c>
      <c r="P246" s="12">
        <v>268</v>
      </c>
      <c r="Q246" s="12">
        <v>44</v>
      </c>
      <c r="R246" s="12" t="s">
        <v>2459</v>
      </c>
      <c r="S246" s="12" t="s">
        <v>2465</v>
      </c>
      <c r="T246" s="12" t="s">
        <v>2587</v>
      </c>
      <c r="U246" s="12" t="s">
        <v>2588</v>
      </c>
      <c r="V246" s="12" t="s">
        <v>811</v>
      </c>
      <c r="W246" s="12" t="s">
        <v>555</v>
      </c>
      <c r="X246" s="12" t="s">
        <v>658</v>
      </c>
      <c r="Z246" s="12" t="s">
        <v>920</v>
      </c>
      <c r="AA246" s="12">
        <v>20110120</v>
      </c>
      <c r="AB246" s="12" t="s">
        <v>632</v>
      </c>
      <c r="AC246" s="12" t="s">
        <v>733</v>
      </c>
      <c r="AE246" s="12">
        <v>8.01</v>
      </c>
    </row>
    <row r="247" spans="1:31" ht="181.5">
      <c r="A247" s="26">
        <v>1246</v>
      </c>
      <c r="B247" s="26">
        <v>11121600023</v>
      </c>
      <c r="C247" s="26" t="s">
        <v>2681</v>
      </c>
      <c r="D247" s="26">
        <v>122</v>
      </c>
      <c r="E247" s="12" t="s">
        <v>1163</v>
      </c>
      <c r="F247" s="26" t="s">
        <v>1164</v>
      </c>
      <c r="G247" s="26" t="s">
        <v>1165</v>
      </c>
      <c r="H247" s="26" t="s">
        <v>1113</v>
      </c>
      <c r="I247" s="26">
        <v>268</v>
      </c>
      <c r="J247" s="26" t="s">
        <v>2586</v>
      </c>
      <c r="K247" s="26">
        <v>39</v>
      </c>
      <c r="M247" s="26" t="s">
        <v>1151</v>
      </c>
      <c r="N247" s="12" t="s">
        <v>1113</v>
      </c>
      <c r="O247" s="12" t="s">
        <v>2586</v>
      </c>
      <c r="P247" s="12">
        <v>268</v>
      </c>
      <c r="Q247" s="12">
        <v>39</v>
      </c>
      <c r="R247" s="12" t="s">
        <v>2459</v>
      </c>
      <c r="S247" s="12" t="s">
        <v>2465</v>
      </c>
      <c r="T247" s="12" t="s">
        <v>2170</v>
      </c>
      <c r="U247" s="12" t="s">
        <v>2589</v>
      </c>
      <c r="V247" s="12" t="s">
        <v>807</v>
      </c>
      <c r="W247" s="12" t="s">
        <v>808</v>
      </c>
      <c r="X247" s="12" t="s">
        <v>658</v>
      </c>
      <c r="Z247" s="12" t="s">
        <v>920</v>
      </c>
      <c r="AA247" s="12">
        <v>20110120</v>
      </c>
      <c r="AB247" s="12" t="s">
        <v>632</v>
      </c>
      <c r="AC247" s="12" t="s">
        <v>733</v>
      </c>
      <c r="AE247" s="12">
        <v>8.01</v>
      </c>
    </row>
    <row r="248" spans="1:31" ht="181.5">
      <c r="A248" s="26">
        <v>1247</v>
      </c>
      <c r="B248" s="26">
        <v>11121500023</v>
      </c>
      <c r="C248" s="26" t="s">
        <v>2681</v>
      </c>
      <c r="D248" s="26">
        <v>121</v>
      </c>
      <c r="E248" s="12" t="s">
        <v>1163</v>
      </c>
      <c r="F248" s="26" t="s">
        <v>1164</v>
      </c>
      <c r="G248" s="26" t="s">
        <v>1165</v>
      </c>
      <c r="H248" s="26" t="s">
        <v>1113</v>
      </c>
      <c r="I248" s="26">
        <v>268</v>
      </c>
      <c r="J248" s="26" t="s">
        <v>2586</v>
      </c>
      <c r="K248" s="26">
        <v>39</v>
      </c>
      <c r="M248" s="26" t="s">
        <v>1151</v>
      </c>
      <c r="N248" s="12" t="s">
        <v>1113</v>
      </c>
      <c r="O248" s="12" t="s">
        <v>2586</v>
      </c>
      <c r="P248" s="12">
        <v>268</v>
      </c>
      <c r="Q248" s="12">
        <v>39</v>
      </c>
      <c r="R248" s="12" t="s">
        <v>2459</v>
      </c>
      <c r="S248" s="12" t="s">
        <v>2465</v>
      </c>
      <c r="T248" s="12" t="s">
        <v>1586</v>
      </c>
      <c r="U248" s="12" t="s">
        <v>2590</v>
      </c>
      <c r="V248" s="12" t="s">
        <v>807</v>
      </c>
      <c r="W248" s="12" t="s">
        <v>808</v>
      </c>
      <c r="X248" s="12" t="s">
        <v>658</v>
      </c>
      <c r="Z248" s="12" t="s">
        <v>920</v>
      </c>
      <c r="AA248" s="12">
        <v>20110120</v>
      </c>
      <c r="AB248" s="12" t="s">
        <v>632</v>
      </c>
      <c r="AC248" s="12" t="s">
        <v>733</v>
      </c>
      <c r="AE248" s="12">
        <v>8.01</v>
      </c>
    </row>
    <row r="249" spans="1:31" ht="181.5">
      <c r="A249" s="26">
        <v>1248</v>
      </c>
      <c r="B249" s="26">
        <v>11121400023</v>
      </c>
      <c r="C249" s="26" t="s">
        <v>2681</v>
      </c>
      <c r="D249" s="26">
        <v>120</v>
      </c>
      <c r="E249" s="12" t="s">
        <v>1163</v>
      </c>
      <c r="F249" s="26" t="s">
        <v>1164</v>
      </c>
      <c r="G249" s="26" t="s">
        <v>1165</v>
      </c>
      <c r="H249" s="26" t="s">
        <v>1113</v>
      </c>
      <c r="I249" s="26">
        <v>268</v>
      </c>
      <c r="J249" s="26" t="s">
        <v>2586</v>
      </c>
      <c r="K249" s="26">
        <v>34</v>
      </c>
      <c r="M249" s="26" t="s">
        <v>1151</v>
      </c>
      <c r="N249" s="12" t="s">
        <v>1113</v>
      </c>
      <c r="O249" s="12" t="s">
        <v>2586</v>
      </c>
      <c r="P249" s="12">
        <v>268</v>
      </c>
      <c r="Q249" s="12">
        <v>34</v>
      </c>
      <c r="R249" s="12" t="s">
        <v>2459</v>
      </c>
      <c r="S249" s="12" t="s">
        <v>2465</v>
      </c>
      <c r="T249" s="12" t="s">
        <v>2591</v>
      </c>
      <c r="U249" s="12" t="s">
        <v>2592</v>
      </c>
      <c r="V249" s="12" t="s">
        <v>807</v>
      </c>
      <c r="W249" s="12" t="s">
        <v>808</v>
      </c>
      <c r="X249" s="12" t="s">
        <v>658</v>
      </c>
      <c r="Z249" s="12" t="s">
        <v>920</v>
      </c>
      <c r="AA249" s="12">
        <v>20110120</v>
      </c>
      <c r="AB249" s="12" t="s">
        <v>632</v>
      </c>
      <c r="AC249" s="12" t="s">
        <v>733</v>
      </c>
      <c r="AE249" s="12">
        <v>8.01</v>
      </c>
    </row>
    <row r="250" spans="1:31" ht="33">
      <c r="A250" s="26">
        <v>1249</v>
      </c>
      <c r="B250" s="26">
        <v>11121300023</v>
      </c>
      <c r="C250" s="26" t="s">
        <v>2681</v>
      </c>
      <c r="D250" s="26">
        <v>119</v>
      </c>
      <c r="E250" s="12" t="s">
        <v>1163</v>
      </c>
      <c r="F250" s="26" t="s">
        <v>1164</v>
      </c>
      <c r="G250" s="26" t="s">
        <v>1165</v>
      </c>
      <c r="H250" s="26" t="s">
        <v>1113</v>
      </c>
      <c r="I250" s="26">
        <v>196</v>
      </c>
      <c r="J250" s="26" t="s">
        <v>2593</v>
      </c>
      <c r="K250" s="26">
        <v>52</v>
      </c>
      <c r="M250" s="26" t="s">
        <v>1151</v>
      </c>
      <c r="N250" s="12" t="s">
        <v>1113</v>
      </c>
      <c r="O250" s="12" t="s">
        <v>2593</v>
      </c>
      <c r="P250" s="12">
        <v>196</v>
      </c>
      <c r="Q250" s="12">
        <v>52</v>
      </c>
      <c r="R250" s="12" t="s">
        <v>2457</v>
      </c>
      <c r="S250" s="12" t="s">
        <v>2458</v>
      </c>
      <c r="T250" s="12" t="s">
        <v>1586</v>
      </c>
      <c r="U250" s="12" t="s">
        <v>760</v>
      </c>
      <c r="V250" s="12" t="s">
        <v>755</v>
      </c>
      <c r="Z250" s="12" t="s">
        <v>920</v>
      </c>
      <c r="AA250" s="12">
        <v>20110120</v>
      </c>
      <c r="AB250" s="12" t="s">
        <v>637</v>
      </c>
      <c r="AC250" s="12" t="s">
        <v>733</v>
      </c>
      <c r="AE250" s="12">
        <v>8.01</v>
      </c>
    </row>
    <row r="251" spans="1:31" ht="409.5">
      <c r="A251" s="26">
        <v>1250</v>
      </c>
      <c r="B251" s="26">
        <v>11121200023</v>
      </c>
      <c r="C251" s="26" t="s">
        <v>2681</v>
      </c>
      <c r="D251" s="26">
        <v>118</v>
      </c>
      <c r="E251" s="12" t="s">
        <v>1163</v>
      </c>
      <c r="F251" s="26" t="s">
        <v>1164</v>
      </c>
      <c r="G251" s="26" t="s">
        <v>1165</v>
      </c>
      <c r="H251" s="26" t="s">
        <v>1166</v>
      </c>
      <c r="I251" s="26">
        <v>269</v>
      </c>
      <c r="J251" s="26" t="s">
        <v>2401</v>
      </c>
      <c r="K251" s="26">
        <v>54</v>
      </c>
      <c r="M251" s="26" t="s">
        <v>1193</v>
      </c>
      <c r="N251" s="12" t="s">
        <v>1166</v>
      </c>
      <c r="O251" s="12" t="s">
        <v>2401</v>
      </c>
      <c r="P251" s="12">
        <v>269</v>
      </c>
      <c r="Q251" s="12">
        <v>54</v>
      </c>
      <c r="R251" s="12" t="s">
        <v>2459</v>
      </c>
      <c r="S251" s="12" t="s">
        <v>2465</v>
      </c>
      <c r="T251" s="12" t="s">
        <v>2078</v>
      </c>
      <c r="U251" s="12" t="s">
        <v>2508</v>
      </c>
      <c r="V251" s="12" t="s">
        <v>809</v>
      </c>
      <c r="W251" s="12" t="s">
        <v>556</v>
      </c>
      <c r="X251" s="12" t="s">
        <v>658</v>
      </c>
      <c r="Z251" s="12" t="s">
        <v>920</v>
      </c>
      <c r="AA251" s="12">
        <v>20110120</v>
      </c>
      <c r="AB251" s="12" t="s">
        <v>632</v>
      </c>
      <c r="AC251" s="12" t="s">
        <v>733</v>
      </c>
      <c r="AE251" s="12" t="s">
        <v>1122</v>
      </c>
    </row>
    <row r="252" spans="1:31" ht="280.5">
      <c r="A252" s="26">
        <v>1251</v>
      </c>
      <c r="B252" s="26">
        <v>11121100023</v>
      </c>
      <c r="C252" s="26" t="s">
        <v>2681</v>
      </c>
      <c r="D252" s="26">
        <v>117</v>
      </c>
      <c r="E252" s="12" t="s">
        <v>1163</v>
      </c>
      <c r="F252" s="26" t="s">
        <v>1164</v>
      </c>
      <c r="G252" s="26" t="s">
        <v>1165</v>
      </c>
      <c r="H252" s="26" t="s">
        <v>1113</v>
      </c>
      <c r="I252" s="26">
        <v>269</v>
      </c>
      <c r="J252" s="26" t="s">
        <v>2401</v>
      </c>
      <c r="K252" s="26">
        <v>46</v>
      </c>
      <c r="M252" s="26" t="s">
        <v>1151</v>
      </c>
      <c r="N252" s="12" t="s">
        <v>1113</v>
      </c>
      <c r="O252" s="12" t="s">
        <v>2401</v>
      </c>
      <c r="P252" s="12">
        <v>269</v>
      </c>
      <c r="Q252" s="12">
        <v>46</v>
      </c>
      <c r="R252" s="12" t="s">
        <v>2459</v>
      </c>
      <c r="S252" s="12" t="s">
        <v>2465</v>
      </c>
      <c r="T252" s="12" t="s">
        <v>2509</v>
      </c>
      <c r="U252" s="12" t="s">
        <v>2510</v>
      </c>
      <c r="V252" s="12" t="s">
        <v>811</v>
      </c>
      <c r="W252" s="12" t="s">
        <v>557</v>
      </c>
      <c r="X252" s="12" t="s">
        <v>658</v>
      </c>
      <c r="Z252" s="12" t="s">
        <v>920</v>
      </c>
      <c r="AA252" s="12">
        <v>20110120</v>
      </c>
      <c r="AB252" s="12" t="s">
        <v>632</v>
      </c>
      <c r="AC252" s="12" t="s">
        <v>733</v>
      </c>
      <c r="AE252" s="12">
        <v>8.01</v>
      </c>
    </row>
    <row r="253" spans="1:31" ht="247.5">
      <c r="A253" s="26">
        <v>1252</v>
      </c>
      <c r="B253" s="26">
        <v>11121000023</v>
      </c>
      <c r="C253" s="26" t="s">
        <v>2681</v>
      </c>
      <c r="D253" s="26">
        <v>116</v>
      </c>
      <c r="E253" s="12" t="s">
        <v>1163</v>
      </c>
      <c r="F253" s="26" t="s">
        <v>1164</v>
      </c>
      <c r="G253" s="26" t="s">
        <v>1165</v>
      </c>
      <c r="H253" s="26" t="s">
        <v>1166</v>
      </c>
      <c r="I253" s="26">
        <v>46</v>
      </c>
      <c r="J253" s="26" t="s">
        <v>2511</v>
      </c>
      <c r="K253" s="26">
        <v>53</v>
      </c>
      <c r="M253" s="26" t="s">
        <v>1151</v>
      </c>
      <c r="N253" s="12" t="s">
        <v>1166</v>
      </c>
      <c r="O253" s="12" t="s">
        <v>2511</v>
      </c>
      <c r="P253" s="12">
        <v>46</v>
      </c>
      <c r="Q253" s="12">
        <v>53</v>
      </c>
      <c r="R253" s="12" t="s">
        <v>2459</v>
      </c>
      <c r="S253" s="12" t="s">
        <v>2465</v>
      </c>
      <c r="T253" s="12" t="s">
        <v>2512</v>
      </c>
      <c r="U253" s="13" t="s">
        <v>2513</v>
      </c>
      <c r="V253" s="12" t="s">
        <v>811</v>
      </c>
      <c r="W253" s="12" t="s">
        <v>558</v>
      </c>
      <c r="X253" s="12" t="s">
        <v>658</v>
      </c>
      <c r="Z253" s="12" t="s">
        <v>920</v>
      </c>
      <c r="AA253" s="12">
        <v>20110120</v>
      </c>
      <c r="AB253" s="12" t="s">
        <v>632</v>
      </c>
      <c r="AC253" s="12" t="s">
        <v>733</v>
      </c>
      <c r="AE253" s="12">
        <v>8.01</v>
      </c>
    </row>
    <row r="254" spans="1:31" ht="181.5">
      <c r="A254" s="26">
        <v>1253</v>
      </c>
      <c r="B254" s="26">
        <v>11120900023</v>
      </c>
      <c r="C254" s="26" t="s">
        <v>2681</v>
      </c>
      <c r="D254" s="26">
        <v>115</v>
      </c>
      <c r="E254" s="12" t="s">
        <v>1163</v>
      </c>
      <c r="F254" s="26" t="s">
        <v>1164</v>
      </c>
      <c r="G254" s="26" t="s">
        <v>1165</v>
      </c>
      <c r="H254" s="26" t="s">
        <v>1166</v>
      </c>
      <c r="I254" s="26">
        <v>46</v>
      </c>
      <c r="J254" s="26" t="s">
        <v>2511</v>
      </c>
      <c r="K254" s="26">
        <v>48</v>
      </c>
      <c r="M254" s="26" t="s">
        <v>1193</v>
      </c>
      <c r="N254" s="12" t="s">
        <v>1166</v>
      </c>
      <c r="O254" s="12" t="s">
        <v>2511</v>
      </c>
      <c r="P254" s="12">
        <v>46</v>
      </c>
      <c r="Q254" s="12">
        <v>48</v>
      </c>
      <c r="R254" s="12" t="s">
        <v>2459</v>
      </c>
      <c r="S254" s="12" t="s">
        <v>2465</v>
      </c>
      <c r="T254" s="12" t="s">
        <v>2514</v>
      </c>
      <c r="U254" s="12" t="s">
        <v>2515</v>
      </c>
      <c r="V254" s="12" t="s">
        <v>809</v>
      </c>
      <c r="W254" s="12" t="s">
        <v>559</v>
      </c>
      <c r="X254" s="12" t="s">
        <v>658</v>
      </c>
      <c r="Z254" s="12" t="s">
        <v>920</v>
      </c>
      <c r="AA254" s="12">
        <v>20110120</v>
      </c>
      <c r="AB254" s="12" t="s">
        <v>632</v>
      </c>
      <c r="AC254" s="12" t="s">
        <v>733</v>
      </c>
      <c r="AE254" s="12" t="s">
        <v>1122</v>
      </c>
    </row>
    <row r="255" spans="1:31" ht="114.75">
      <c r="A255" s="26">
        <v>1254</v>
      </c>
      <c r="B255" s="26">
        <v>11120800023</v>
      </c>
      <c r="C255" s="26" t="s">
        <v>2681</v>
      </c>
      <c r="D255" s="26">
        <v>114</v>
      </c>
      <c r="E255" s="12" t="s">
        <v>1163</v>
      </c>
      <c r="F255" s="26" t="s">
        <v>1164</v>
      </c>
      <c r="G255" s="26" t="s">
        <v>1165</v>
      </c>
      <c r="H255" s="26" t="s">
        <v>1166</v>
      </c>
      <c r="I255" s="26">
        <v>269</v>
      </c>
      <c r="J255" s="26" t="s">
        <v>2409</v>
      </c>
      <c r="K255" s="26">
        <v>28</v>
      </c>
      <c r="M255" s="26" t="s">
        <v>1193</v>
      </c>
      <c r="N255" s="12" t="s">
        <v>1166</v>
      </c>
      <c r="O255" s="12" t="s">
        <v>2409</v>
      </c>
      <c r="P255" s="12">
        <v>269</v>
      </c>
      <c r="Q255" s="12">
        <v>28</v>
      </c>
      <c r="R255" s="12" t="s">
        <v>2459</v>
      </c>
      <c r="S255" s="12" t="s">
        <v>2465</v>
      </c>
      <c r="T255" s="12" t="s">
        <v>2516</v>
      </c>
      <c r="U255" s="12" t="s">
        <v>2517</v>
      </c>
      <c r="V255" s="12" t="s">
        <v>702</v>
      </c>
      <c r="W255" s="12" t="s">
        <v>664</v>
      </c>
      <c r="X255" s="20" t="s">
        <v>526</v>
      </c>
      <c r="Z255" s="12" t="s">
        <v>920</v>
      </c>
      <c r="AA255" s="12">
        <v>20110210</v>
      </c>
      <c r="AB255" s="12" t="s">
        <v>525</v>
      </c>
      <c r="AC255" s="12" t="s">
        <v>733</v>
      </c>
      <c r="AE255" s="12">
        <v>8.03</v>
      </c>
    </row>
    <row r="256" spans="1:31" ht="181.5">
      <c r="A256" s="26">
        <v>1255</v>
      </c>
      <c r="B256" s="26">
        <v>11120700023</v>
      </c>
      <c r="C256" s="26" t="s">
        <v>2681</v>
      </c>
      <c r="D256" s="26">
        <v>113</v>
      </c>
      <c r="E256" s="12" t="s">
        <v>1163</v>
      </c>
      <c r="F256" s="26" t="s">
        <v>1164</v>
      </c>
      <c r="G256" s="26" t="s">
        <v>1165</v>
      </c>
      <c r="H256" s="26" t="s">
        <v>1113</v>
      </c>
      <c r="I256" s="26">
        <v>269</v>
      </c>
      <c r="J256" s="26" t="s">
        <v>2409</v>
      </c>
      <c r="K256" s="26">
        <v>26</v>
      </c>
      <c r="M256" s="26" t="s">
        <v>1193</v>
      </c>
      <c r="N256" s="12" t="s">
        <v>1113</v>
      </c>
      <c r="O256" s="12" t="s">
        <v>2409</v>
      </c>
      <c r="P256" s="12">
        <v>269</v>
      </c>
      <c r="Q256" s="12">
        <v>26</v>
      </c>
      <c r="R256" s="12" t="s">
        <v>2459</v>
      </c>
      <c r="S256" s="12" t="s">
        <v>2465</v>
      </c>
      <c r="T256" s="12" t="s">
        <v>2518</v>
      </c>
      <c r="U256" s="12" t="s">
        <v>2519</v>
      </c>
      <c r="V256" s="12" t="s">
        <v>811</v>
      </c>
      <c r="W256" s="12" t="s">
        <v>560</v>
      </c>
      <c r="X256" s="12" t="s">
        <v>658</v>
      </c>
      <c r="Z256" s="12" t="s">
        <v>920</v>
      </c>
      <c r="AA256" s="12">
        <v>20110120</v>
      </c>
      <c r="AB256" s="12" t="s">
        <v>632</v>
      </c>
      <c r="AC256" s="12" t="s">
        <v>733</v>
      </c>
      <c r="AE256" s="12">
        <v>8.01</v>
      </c>
    </row>
    <row r="257" spans="1:31" ht="181.5">
      <c r="A257" s="26">
        <v>1256</v>
      </c>
      <c r="B257" s="26">
        <v>11120600023</v>
      </c>
      <c r="C257" s="26" t="s">
        <v>2681</v>
      </c>
      <c r="D257" s="26">
        <v>112</v>
      </c>
      <c r="E257" s="12" t="s">
        <v>1163</v>
      </c>
      <c r="F257" s="26" t="s">
        <v>1164</v>
      </c>
      <c r="G257" s="26" t="s">
        <v>1165</v>
      </c>
      <c r="H257" s="26" t="s">
        <v>1166</v>
      </c>
      <c r="I257" s="26">
        <v>269</v>
      </c>
      <c r="J257" s="26" t="s">
        <v>2409</v>
      </c>
      <c r="K257" s="26">
        <v>22</v>
      </c>
      <c r="M257" s="26" t="s">
        <v>1193</v>
      </c>
      <c r="N257" s="12" t="s">
        <v>1166</v>
      </c>
      <c r="O257" s="12" t="s">
        <v>2409</v>
      </c>
      <c r="P257" s="12">
        <v>269</v>
      </c>
      <c r="Q257" s="12">
        <v>22</v>
      </c>
      <c r="R257" s="12" t="s">
        <v>2459</v>
      </c>
      <c r="S257" s="12" t="s">
        <v>2465</v>
      </c>
      <c r="T257" s="12" t="s">
        <v>2520</v>
      </c>
      <c r="U257" s="12" t="s">
        <v>2521</v>
      </c>
      <c r="V257" s="12" t="s">
        <v>809</v>
      </c>
      <c r="W257" s="12" t="s">
        <v>561</v>
      </c>
      <c r="X257" s="12" t="s">
        <v>658</v>
      </c>
      <c r="Z257" s="12" t="s">
        <v>920</v>
      </c>
      <c r="AA257" s="12">
        <v>20110120</v>
      </c>
      <c r="AB257" s="12" t="s">
        <v>632</v>
      </c>
      <c r="AC257" s="12" t="s">
        <v>733</v>
      </c>
      <c r="AE257" s="12" t="s">
        <v>1122</v>
      </c>
    </row>
    <row r="258" spans="1:31" ht="346.5">
      <c r="A258" s="26">
        <v>1257</v>
      </c>
      <c r="B258" s="26">
        <v>11120500023</v>
      </c>
      <c r="C258" s="26" t="s">
        <v>2681</v>
      </c>
      <c r="D258" s="26">
        <v>111</v>
      </c>
      <c r="E258" s="12" t="s">
        <v>1163</v>
      </c>
      <c r="F258" s="26" t="s">
        <v>1164</v>
      </c>
      <c r="G258" s="26" t="s">
        <v>1165</v>
      </c>
      <c r="H258" s="26" t="s">
        <v>1166</v>
      </c>
      <c r="I258" s="26">
        <v>269</v>
      </c>
      <c r="J258" s="26" t="s">
        <v>2409</v>
      </c>
      <c r="K258" s="26">
        <v>16</v>
      </c>
      <c r="M258" s="26" t="s">
        <v>1151</v>
      </c>
      <c r="N258" s="12" t="s">
        <v>1166</v>
      </c>
      <c r="O258" s="12" t="s">
        <v>2409</v>
      </c>
      <c r="P258" s="12">
        <v>269</v>
      </c>
      <c r="Q258" s="12">
        <v>16</v>
      </c>
      <c r="R258" s="12" t="s">
        <v>2459</v>
      </c>
      <c r="S258" s="12" t="s">
        <v>2465</v>
      </c>
      <c r="T258" s="12" t="s">
        <v>2522</v>
      </c>
      <c r="U258" s="12" t="s">
        <v>2523</v>
      </c>
      <c r="V258" s="12" t="s">
        <v>809</v>
      </c>
      <c r="W258" s="12" t="s">
        <v>562</v>
      </c>
      <c r="X258" s="12" t="s">
        <v>658</v>
      </c>
      <c r="Z258" s="12" t="s">
        <v>920</v>
      </c>
      <c r="AA258" s="12">
        <v>20110120</v>
      </c>
      <c r="AB258" s="12" t="s">
        <v>632</v>
      </c>
      <c r="AC258" s="12" t="s">
        <v>733</v>
      </c>
      <c r="AE258" s="12" t="s">
        <v>1122</v>
      </c>
    </row>
    <row r="259" spans="1:31" ht="231">
      <c r="A259" s="26">
        <v>1258</v>
      </c>
      <c r="B259" s="26">
        <v>11120400023</v>
      </c>
      <c r="C259" s="26" t="s">
        <v>2681</v>
      </c>
      <c r="D259" s="26">
        <v>110</v>
      </c>
      <c r="E259" s="12" t="s">
        <v>1163</v>
      </c>
      <c r="F259" s="26" t="s">
        <v>1164</v>
      </c>
      <c r="G259" s="26" t="s">
        <v>1165</v>
      </c>
      <c r="H259" s="26" t="s">
        <v>1166</v>
      </c>
      <c r="I259" s="26">
        <v>268</v>
      </c>
      <c r="J259" s="26" t="s">
        <v>2524</v>
      </c>
      <c r="K259" s="26">
        <v>9</v>
      </c>
      <c r="M259" s="26" t="s">
        <v>1193</v>
      </c>
      <c r="N259" s="12" t="s">
        <v>1166</v>
      </c>
      <c r="O259" s="12" t="s">
        <v>2524</v>
      </c>
      <c r="P259" s="12">
        <v>268</v>
      </c>
      <c r="Q259" s="12">
        <v>9</v>
      </c>
      <c r="R259" s="12" t="s">
        <v>2459</v>
      </c>
      <c r="S259" s="12" t="s">
        <v>2465</v>
      </c>
      <c r="T259" s="13" t="s">
        <v>2525</v>
      </c>
      <c r="U259" s="12" t="s">
        <v>2526</v>
      </c>
      <c r="V259" s="12" t="s">
        <v>809</v>
      </c>
      <c r="W259" s="12" t="s">
        <v>563</v>
      </c>
      <c r="X259" s="12" t="s">
        <v>658</v>
      </c>
      <c r="Z259" s="12" t="s">
        <v>920</v>
      </c>
      <c r="AA259" s="12">
        <v>20110120</v>
      </c>
      <c r="AB259" s="12" t="s">
        <v>632</v>
      </c>
      <c r="AC259" s="12" t="s">
        <v>733</v>
      </c>
      <c r="AE259" s="12" t="s">
        <v>1122</v>
      </c>
    </row>
    <row r="260" spans="1:31" ht="330">
      <c r="A260" s="26">
        <v>1259</v>
      </c>
      <c r="B260" s="26">
        <v>11120300023</v>
      </c>
      <c r="C260" s="26" t="s">
        <v>2681</v>
      </c>
      <c r="D260" s="26">
        <v>109</v>
      </c>
      <c r="E260" s="12" t="s">
        <v>1163</v>
      </c>
      <c r="F260" s="26" t="s">
        <v>1164</v>
      </c>
      <c r="G260" s="26" t="s">
        <v>1165</v>
      </c>
      <c r="H260" s="26" t="s">
        <v>1166</v>
      </c>
      <c r="I260" s="26">
        <v>267</v>
      </c>
      <c r="J260" s="26" t="s">
        <v>2527</v>
      </c>
      <c r="K260" s="26">
        <v>7</v>
      </c>
      <c r="M260" s="26" t="s">
        <v>1193</v>
      </c>
      <c r="N260" s="12" t="s">
        <v>1166</v>
      </c>
      <c r="O260" s="12" t="s">
        <v>2527</v>
      </c>
      <c r="P260" s="12">
        <v>267</v>
      </c>
      <c r="Q260" s="12">
        <v>7</v>
      </c>
      <c r="R260" s="12" t="s">
        <v>2459</v>
      </c>
      <c r="S260" s="12" t="s">
        <v>2465</v>
      </c>
      <c r="T260" s="13" t="s">
        <v>2102</v>
      </c>
      <c r="U260" s="12" t="s">
        <v>2103</v>
      </c>
      <c r="V260" s="12" t="s">
        <v>1062</v>
      </c>
      <c r="W260" s="12" t="s">
        <v>663</v>
      </c>
      <c r="X260" s="20" t="s">
        <v>527</v>
      </c>
      <c r="Z260" s="12" t="s">
        <v>920</v>
      </c>
      <c r="AA260" s="12">
        <v>20110210</v>
      </c>
      <c r="AB260" s="12" t="s">
        <v>525</v>
      </c>
      <c r="AC260" s="12" t="s">
        <v>733</v>
      </c>
      <c r="AE260" s="12" t="s">
        <v>1316</v>
      </c>
    </row>
    <row r="261" spans="1:31" ht="181.5">
      <c r="A261" s="26">
        <v>1260</v>
      </c>
      <c r="B261" s="26">
        <v>11120200023</v>
      </c>
      <c r="C261" s="26" t="s">
        <v>2681</v>
      </c>
      <c r="D261" s="26">
        <v>108</v>
      </c>
      <c r="E261" s="12" t="s">
        <v>1163</v>
      </c>
      <c r="F261" s="26" t="s">
        <v>1164</v>
      </c>
      <c r="G261" s="26" t="s">
        <v>1165</v>
      </c>
      <c r="H261" s="26" t="s">
        <v>1113</v>
      </c>
      <c r="I261" s="26">
        <v>267</v>
      </c>
      <c r="J261" s="26" t="s">
        <v>2104</v>
      </c>
      <c r="K261" s="26">
        <v>2</v>
      </c>
      <c r="M261" s="26" t="s">
        <v>1151</v>
      </c>
      <c r="N261" s="12" t="s">
        <v>1113</v>
      </c>
      <c r="O261" s="12" t="s">
        <v>2104</v>
      </c>
      <c r="P261" s="12">
        <v>267</v>
      </c>
      <c r="Q261" s="12">
        <v>2</v>
      </c>
      <c r="R261" s="12" t="s">
        <v>2459</v>
      </c>
      <c r="S261" s="12" t="s">
        <v>2465</v>
      </c>
      <c r="T261" s="12" t="s">
        <v>2105</v>
      </c>
      <c r="U261" s="12" t="s">
        <v>2106</v>
      </c>
      <c r="V261" s="12" t="s">
        <v>809</v>
      </c>
      <c r="W261" s="12" t="s">
        <v>564</v>
      </c>
      <c r="X261" s="12" t="s">
        <v>658</v>
      </c>
      <c r="Z261" s="12" t="s">
        <v>920</v>
      </c>
      <c r="AA261" s="12">
        <v>20110120</v>
      </c>
      <c r="AB261" s="12" t="s">
        <v>632</v>
      </c>
      <c r="AC261" s="12" t="s">
        <v>733</v>
      </c>
      <c r="AE261" s="12" t="s">
        <v>1122</v>
      </c>
    </row>
    <row r="262" spans="1:31" ht="181.5">
      <c r="A262" s="26">
        <v>1261</v>
      </c>
      <c r="B262" s="26">
        <v>11120100023</v>
      </c>
      <c r="C262" s="26" t="s">
        <v>2681</v>
      </c>
      <c r="D262" s="26">
        <v>107</v>
      </c>
      <c r="E262" s="12" t="s">
        <v>1163</v>
      </c>
      <c r="F262" s="26" t="s">
        <v>1164</v>
      </c>
      <c r="G262" s="26" t="s">
        <v>1165</v>
      </c>
      <c r="H262" s="26" t="s">
        <v>1113</v>
      </c>
      <c r="I262" s="26">
        <v>267</v>
      </c>
      <c r="J262" s="26" t="s">
        <v>2104</v>
      </c>
      <c r="K262" s="26">
        <v>1</v>
      </c>
      <c r="M262" s="26" t="s">
        <v>1151</v>
      </c>
      <c r="N262" s="12" t="s">
        <v>1113</v>
      </c>
      <c r="O262" s="12" t="s">
        <v>2104</v>
      </c>
      <c r="P262" s="12">
        <v>267</v>
      </c>
      <c r="Q262" s="12">
        <v>1</v>
      </c>
      <c r="R262" s="12" t="s">
        <v>2459</v>
      </c>
      <c r="S262" s="12" t="s">
        <v>2465</v>
      </c>
      <c r="T262" s="12" t="s">
        <v>2107</v>
      </c>
      <c r="U262" s="12" t="s">
        <v>2108</v>
      </c>
      <c r="V262" s="12" t="s">
        <v>809</v>
      </c>
      <c r="W262" s="12" t="s">
        <v>565</v>
      </c>
      <c r="X262" s="12" t="s">
        <v>658</v>
      </c>
      <c r="Z262" s="12" t="s">
        <v>920</v>
      </c>
      <c r="AA262" s="12">
        <v>20110120</v>
      </c>
      <c r="AB262" s="12" t="s">
        <v>632</v>
      </c>
      <c r="AC262" s="12" t="s">
        <v>733</v>
      </c>
      <c r="AE262" s="12" t="s">
        <v>1122</v>
      </c>
    </row>
    <row r="263" spans="1:31" ht="181.5">
      <c r="A263" s="26">
        <v>1262</v>
      </c>
      <c r="B263" s="26">
        <v>11120000023</v>
      </c>
      <c r="C263" s="26" t="s">
        <v>2681</v>
      </c>
      <c r="D263" s="26">
        <v>106</v>
      </c>
      <c r="E263" s="12" t="s">
        <v>1163</v>
      </c>
      <c r="F263" s="26" t="s">
        <v>1164</v>
      </c>
      <c r="G263" s="26" t="s">
        <v>1165</v>
      </c>
      <c r="H263" s="26" t="s">
        <v>1166</v>
      </c>
      <c r="I263" s="26">
        <v>150</v>
      </c>
      <c r="J263" s="26" t="s">
        <v>2109</v>
      </c>
      <c r="K263" s="26">
        <v>56</v>
      </c>
      <c r="M263" s="26" t="s">
        <v>1193</v>
      </c>
      <c r="N263" s="12" t="s">
        <v>1166</v>
      </c>
      <c r="O263" s="12" t="s">
        <v>2109</v>
      </c>
      <c r="P263" s="12">
        <v>150</v>
      </c>
      <c r="Q263" s="12">
        <v>56</v>
      </c>
      <c r="R263" s="12" t="s">
        <v>2459</v>
      </c>
      <c r="S263" s="12" t="s">
        <v>2465</v>
      </c>
      <c r="T263" s="12" t="s">
        <v>2110</v>
      </c>
      <c r="U263" s="12" t="s">
        <v>2111</v>
      </c>
      <c r="V263" s="12" t="s">
        <v>811</v>
      </c>
      <c r="W263" s="12" t="s">
        <v>566</v>
      </c>
      <c r="X263" s="12" t="s">
        <v>658</v>
      </c>
      <c r="Z263" s="12" t="s">
        <v>920</v>
      </c>
      <c r="AA263" s="12">
        <v>20110120</v>
      </c>
      <c r="AB263" s="12" t="s">
        <v>632</v>
      </c>
      <c r="AC263" s="12" t="s">
        <v>737</v>
      </c>
      <c r="AD263" s="12" t="s">
        <v>657</v>
      </c>
      <c r="AE263" s="12">
        <v>8.01</v>
      </c>
    </row>
    <row r="264" spans="1:31" ht="181.5">
      <c r="A264" s="26">
        <v>1263</v>
      </c>
      <c r="B264" s="26">
        <v>11119900023</v>
      </c>
      <c r="C264" s="26" t="s">
        <v>2681</v>
      </c>
      <c r="D264" s="26">
        <v>105</v>
      </c>
      <c r="E264" s="12" t="s">
        <v>1163</v>
      </c>
      <c r="F264" s="26" t="s">
        <v>1164</v>
      </c>
      <c r="G264" s="26" t="s">
        <v>1165</v>
      </c>
      <c r="H264" s="26" t="s">
        <v>1113</v>
      </c>
      <c r="I264" s="26">
        <v>151</v>
      </c>
      <c r="J264" s="26" t="s">
        <v>2109</v>
      </c>
      <c r="K264" s="26">
        <v>8</v>
      </c>
      <c r="M264" s="26" t="s">
        <v>1151</v>
      </c>
      <c r="N264" s="12" t="s">
        <v>1113</v>
      </c>
      <c r="O264" s="12" t="s">
        <v>2109</v>
      </c>
      <c r="P264" s="12">
        <v>151</v>
      </c>
      <c r="Q264" s="12">
        <v>8</v>
      </c>
      <c r="R264" s="12" t="s">
        <v>2459</v>
      </c>
      <c r="S264" s="12" t="s">
        <v>2465</v>
      </c>
      <c r="T264" s="12" t="s">
        <v>2112</v>
      </c>
      <c r="U264" s="12" t="s">
        <v>2113</v>
      </c>
      <c r="V264" s="12" t="s">
        <v>811</v>
      </c>
      <c r="W264" s="12" t="s">
        <v>567</v>
      </c>
      <c r="X264" s="12" t="s">
        <v>658</v>
      </c>
      <c r="Z264" s="12" t="s">
        <v>920</v>
      </c>
      <c r="AA264" s="12">
        <v>20110120</v>
      </c>
      <c r="AB264" s="12" t="s">
        <v>632</v>
      </c>
      <c r="AC264" s="12" t="s">
        <v>733</v>
      </c>
      <c r="AE264" s="12">
        <v>8.01</v>
      </c>
    </row>
    <row r="265" spans="1:31" ht="231">
      <c r="A265" s="26">
        <v>1264</v>
      </c>
      <c r="B265" s="26">
        <v>11119800023</v>
      </c>
      <c r="C265" s="26" t="s">
        <v>2681</v>
      </c>
      <c r="D265" s="26">
        <v>104</v>
      </c>
      <c r="E265" s="12" t="s">
        <v>1163</v>
      </c>
      <c r="F265" s="26" t="s">
        <v>1164</v>
      </c>
      <c r="G265" s="26" t="s">
        <v>1165</v>
      </c>
      <c r="H265" s="26" t="s">
        <v>1113</v>
      </c>
      <c r="I265" s="26">
        <v>266</v>
      </c>
      <c r="J265" s="26" t="s">
        <v>2104</v>
      </c>
      <c r="K265" s="26">
        <v>34</v>
      </c>
      <c r="M265" s="26" t="s">
        <v>1151</v>
      </c>
      <c r="N265" s="12" t="s">
        <v>1113</v>
      </c>
      <c r="O265" s="12" t="s">
        <v>2104</v>
      </c>
      <c r="P265" s="12">
        <v>266</v>
      </c>
      <c r="Q265" s="12">
        <v>34</v>
      </c>
      <c r="R265" s="12" t="s">
        <v>2459</v>
      </c>
      <c r="S265" s="12" t="s">
        <v>2465</v>
      </c>
      <c r="T265" s="12" t="s">
        <v>2114</v>
      </c>
      <c r="U265" s="13" t="s">
        <v>2115</v>
      </c>
      <c r="V265" s="12" t="s">
        <v>809</v>
      </c>
      <c r="W265" s="12" t="s">
        <v>568</v>
      </c>
      <c r="X265" s="12" t="s">
        <v>658</v>
      </c>
      <c r="Z265" s="12" t="s">
        <v>920</v>
      </c>
      <c r="AA265" s="12">
        <v>20110120</v>
      </c>
      <c r="AB265" s="12" t="s">
        <v>632</v>
      </c>
      <c r="AC265" s="12" t="s">
        <v>733</v>
      </c>
      <c r="AE265" s="12" t="s">
        <v>1122</v>
      </c>
    </row>
    <row r="266" spans="1:31" ht="181.5">
      <c r="A266" s="26">
        <v>1265</v>
      </c>
      <c r="B266" s="26">
        <v>11119700023</v>
      </c>
      <c r="C266" s="26" t="s">
        <v>2681</v>
      </c>
      <c r="D266" s="26">
        <v>103</v>
      </c>
      <c r="E266" s="12" t="s">
        <v>1163</v>
      </c>
      <c r="F266" s="26" t="s">
        <v>1164</v>
      </c>
      <c r="G266" s="26" t="s">
        <v>1165</v>
      </c>
      <c r="H266" s="26" t="s">
        <v>1113</v>
      </c>
      <c r="I266" s="26">
        <v>266</v>
      </c>
      <c r="J266" s="26" t="s">
        <v>2104</v>
      </c>
      <c r="K266" s="26">
        <v>37</v>
      </c>
      <c r="M266" s="26" t="s">
        <v>1151</v>
      </c>
      <c r="N266" s="12" t="s">
        <v>1113</v>
      </c>
      <c r="O266" s="12" t="s">
        <v>2104</v>
      </c>
      <c r="P266" s="12">
        <v>266</v>
      </c>
      <c r="Q266" s="12">
        <v>37</v>
      </c>
      <c r="R266" s="12" t="s">
        <v>2459</v>
      </c>
      <c r="S266" s="12" t="s">
        <v>2465</v>
      </c>
      <c r="T266" s="12" t="s">
        <v>2116</v>
      </c>
      <c r="U266" s="12" t="s">
        <v>2117</v>
      </c>
      <c r="V266" s="12" t="s">
        <v>809</v>
      </c>
      <c r="W266" s="12" t="s">
        <v>569</v>
      </c>
      <c r="X266" s="12" t="s">
        <v>658</v>
      </c>
      <c r="Z266" s="12" t="s">
        <v>920</v>
      </c>
      <c r="AA266" s="12">
        <v>20110120</v>
      </c>
      <c r="AB266" s="12" t="s">
        <v>632</v>
      </c>
      <c r="AC266" s="12" t="s">
        <v>733</v>
      </c>
      <c r="AE266" s="12" t="s">
        <v>1122</v>
      </c>
    </row>
    <row r="267" spans="1:31" ht="132">
      <c r="A267" s="26">
        <v>1266</v>
      </c>
      <c r="B267" s="26">
        <v>11119600023</v>
      </c>
      <c r="C267" s="26" t="s">
        <v>2681</v>
      </c>
      <c r="D267" s="26">
        <v>102</v>
      </c>
      <c r="E267" s="12" t="s">
        <v>1163</v>
      </c>
      <c r="F267" s="26" t="s">
        <v>1164</v>
      </c>
      <c r="G267" s="26" t="s">
        <v>1165</v>
      </c>
      <c r="H267" s="26" t="s">
        <v>1113</v>
      </c>
      <c r="I267" s="26">
        <v>137</v>
      </c>
      <c r="J267" s="26" t="s">
        <v>2118</v>
      </c>
      <c r="K267" s="26">
        <v>36</v>
      </c>
      <c r="M267" s="26" t="s">
        <v>1151</v>
      </c>
      <c r="N267" s="12" t="s">
        <v>1113</v>
      </c>
      <c r="O267" s="12" t="s">
        <v>2118</v>
      </c>
      <c r="P267" s="12">
        <v>137</v>
      </c>
      <c r="Q267" s="12">
        <v>36</v>
      </c>
      <c r="R267" s="12" t="s">
        <v>2457</v>
      </c>
      <c r="S267" s="12" t="s">
        <v>2467</v>
      </c>
      <c r="T267" s="12" t="s">
        <v>2119</v>
      </c>
      <c r="U267" s="12" t="s">
        <v>2120</v>
      </c>
      <c r="V267" s="12" t="s">
        <v>756</v>
      </c>
      <c r="W267" s="12" t="s">
        <v>761</v>
      </c>
      <c r="Z267" s="12" t="s">
        <v>920</v>
      </c>
      <c r="AA267" s="12">
        <v>20110120</v>
      </c>
      <c r="AB267" s="12" t="s">
        <v>637</v>
      </c>
      <c r="AC267" s="12" t="s">
        <v>733</v>
      </c>
      <c r="AE267" s="12" t="s">
        <v>1122</v>
      </c>
    </row>
    <row r="268" spans="1:31" ht="181.5">
      <c r="A268" s="26">
        <v>1267</v>
      </c>
      <c r="B268" s="26">
        <v>11119500023</v>
      </c>
      <c r="C268" s="26" t="s">
        <v>2681</v>
      </c>
      <c r="D268" s="26">
        <v>101</v>
      </c>
      <c r="E268" s="12" t="s">
        <v>1163</v>
      </c>
      <c r="F268" s="26" t="s">
        <v>1164</v>
      </c>
      <c r="G268" s="26" t="s">
        <v>1165</v>
      </c>
      <c r="H268" s="26" t="s">
        <v>1166</v>
      </c>
      <c r="I268" s="26">
        <v>266</v>
      </c>
      <c r="J268" s="26" t="s">
        <v>2121</v>
      </c>
      <c r="K268" s="26">
        <v>22</v>
      </c>
      <c r="M268" s="26" t="s">
        <v>1193</v>
      </c>
      <c r="N268" s="12" t="s">
        <v>1166</v>
      </c>
      <c r="O268" s="12" t="s">
        <v>2121</v>
      </c>
      <c r="P268" s="12">
        <v>266</v>
      </c>
      <c r="Q268" s="12">
        <v>22</v>
      </c>
      <c r="R268" s="12" t="s">
        <v>2459</v>
      </c>
      <c r="S268" s="12" t="s">
        <v>2465</v>
      </c>
      <c r="T268" s="12" t="s">
        <v>2122</v>
      </c>
      <c r="U268" s="12" t="s">
        <v>2123</v>
      </c>
      <c r="V268" s="12" t="s">
        <v>809</v>
      </c>
      <c r="W268" s="12" t="s">
        <v>565</v>
      </c>
      <c r="X268" s="12" t="s">
        <v>658</v>
      </c>
      <c r="Z268" s="12" t="s">
        <v>920</v>
      </c>
      <c r="AA268" s="12">
        <v>20110120</v>
      </c>
      <c r="AB268" s="12" t="s">
        <v>632</v>
      </c>
      <c r="AC268" s="12" t="s">
        <v>733</v>
      </c>
      <c r="AE268" s="12" t="s">
        <v>1122</v>
      </c>
    </row>
    <row r="269" spans="1:31" ht="181.5">
      <c r="A269" s="26">
        <v>1268</v>
      </c>
      <c r="B269" s="26">
        <v>11119400023</v>
      </c>
      <c r="C269" s="26" t="s">
        <v>2681</v>
      </c>
      <c r="D269" s="26">
        <v>100</v>
      </c>
      <c r="E269" s="12" t="s">
        <v>1163</v>
      </c>
      <c r="F269" s="26" t="s">
        <v>1164</v>
      </c>
      <c r="G269" s="26" t="s">
        <v>1165</v>
      </c>
      <c r="H269" s="26" t="s">
        <v>1166</v>
      </c>
      <c r="I269" s="26">
        <v>137</v>
      </c>
      <c r="J269" s="26" t="s">
        <v>2118</v>
      </c>
      <c r="K269" s="26">
        <v>42</v>
      </c>
      <c r="M269" s="26" t="s">
        <v>1193</v>
      </c>
      <c r="N269" s="12" t="s">
        <v>1166</v>
      </c>
      <c r="O269" s="12" t="s">
        <v>2118</v>
      </c>
      <c r="P269" s="12">
        <v>137</v>
      </c>
      <c r="Q269" s="12">
        <v>42</v>
      </c>
      <c r="R269" s="12" t="s">
        <v>2459</v>
      </c>
      <c r="S269" s="12" t="s">
        <v>2465</v>
      </c>
      <c r="T269" s="12" t="s">
        <v>2124</v>
      </c>
      <c r="U269" s="12" t="s">
        <v>2125</v>
      </c>
      <c r="V269" s="12" t="s">
        <v>811</v>
      </c>
      <c r="W269" s="12" t="s">
        <v>570</v>
      </c>
      <c r="X269" s="12" t="s">
        <v>658</v>
      </c>
      <c r="Z269" s="12" t="s">
        <v>920</v>
      </c>
      <c r="AA269" s="12">
        <v>20110120</v>
      </c>
      <c r="AB269" s="12" t="s">
        <v>632</v>
      </c>
      <c r="AC269" s="12" t="s">
        <v>733</v>
      </c>
      <c r="AE269" s="12">
        <v>8.01</v>
      </c>
    </row>
    <row r="270" spans="1:31" ht="181.5">
      <c r="A270" s="26">
        <v>1269</v>
      </c>
      <c r="B270" s="26">
        <v>11119300023</v>
      </c>
      <c r="C270" s="26" t="s">
        <v>2681</v>
      </c>
      <c r="D270" s="26">
        <v>99</v>
      </c>
      <c r="E270" s="12" t="s">
        <v>1163</v>
      </c>
      <c r="F270" s="26" t="s">
        <v>1164</v>
      </c>
      <c r="G270" s="26" t="s">
        <v>1165</v>
      </c>
      <c r="H270" s="26" t="s">
        <v>1113</v>
      </c>
      <c r="I270" s="26">
        <v>149</v>
      </c>
      <c r="J270" s="26" t="s">
        <v>2126</v>
      </c>
      <c r="K270" s="26">
        <v>17</v>
      </c>
      <c r="M270" s="26" t="s">
        <v>1151</v>
      </c>
      <c r="N270" s="12" t="s">
        <v>1113</v>
      </c>
      <c r="O270" s="12" t="s">
        <v>2126</v>
      </c>
      <c r="P270" s="12">
        <v>149</v>
      </c>
      <c r="Q270" s="12">
        <v>17</v>
      </c>
      <c r="R270" s="12" t="s">
        <v>2459</v>
      </c>
      <c r="S270" s="12" t="s">
        <v>2465</v>
      </c>
      <c r="T270" s="12" t="s">
        <v>2127</v>
      </c>
      <c r="U270" s="12" t="s">
        <v>2128</v>
      </c>
      <c r="V270" s="12" t="s">
        <v>807</v>
      </c>
      <c r="W270" s="12" t="s">
        <v>808</v>
      </c>
      <c r="X270" s="12" t="s">
        <v>658</v>
      </c>
      <c r="Z270" s="12" t="s">
        <v>920</v>
      </c>
      <c r="AA270" s="12">
        <v>20110120</v>
      </c>
      <c r="AB270" s="12" t="s">
        <v>632</v>
      </c>
      <c r="AC270" s="12" t="s">
        <v>733</v>
      </c>
      <c r="AE270" s="12">
        <v>8.01</v>
      </c>
    </row>
    <row r="271" spans="1:31" ht="409.5">
      <c r="A271" s="26">
        <v>1270</v>
      </c>
      <c r="B271" s="26">
        <v>11119200023</v>
      </c>
      <c r="C271" s="26" t="s">
        <v>2681</v>
      </c>
      <c r="D271" s="26">
        <v>98</v>
      </c>
      <c r="E271" s="12" t="s">
        <v>1163</v>
      </c>
      <c r="F271" s="26" t="s">
        <v>1164</v>
      </c>
      <c r="G271" s="26" t="s">
        <v>1165</v>
      </c>
      <c r="H271" s="26" t="s">
        <v>1166</v>
      </c>
      <c r="I271" s="26">
        <v>266</v>
      </c>
      <c r="J271" s="26" t="s">
        <v>2121</v>
      </c>
      <c r="K271" s="26">
        <v>16</v>
      </c>
      <c r="M271" s="26" t="s">
        <v>1193</v>
      </c>
      <c r="N271" s="12" t="s">
        <v>1166</v>
      </c>
      <c r="O271" s="12" t="s">
        <v>2121</v>
      </c>
      <c r="P271" s="12">
        <v>266</v>
      </c>
      <c r="Q271" s="12">
        <v>16</v>
      </c>
      <c r="R271" s="12" t="s">
        <v>2459</v>
      </c>
      <c r="S271" s="12" t="s">
        <v>2465</v>
      </c>
      <c r="T271" s="13" t="s">
        <v>2129</v>
      </c>
      <c r="U271" s="13" t="s">
        <v>2130</v>
      </c>
      <c r="V271" s="12" t="s">
        <v>809</v>
      </c>
      <c r="W271" s="13" t="s">
        <v>571</v>
      </c>
      <c r="X271" s="12" t="s">
        <v>658</v>
      </c>
      <c r="Z271" s="12" t="s">
        <v>920</v>
      </c>
      <c r="AA271" s="12">
        <v>20110120</v>
      </c>
      <c r="AB271" s="12" t="s">
        <v>632</v>
      </c>
      <c r="AC271" s="12" t="s">
        <v>733</v>
      </c>
      <c r="AE271" s="12" t="s">
        <v>1122</v>
      </c>
    </row>
    <row r="272" spans="1:31" ht="247.5">
      <c r="A272" s="26">
        <v>1271</v>
      </c>
      <c r="B272" s="26">
        <v>11119100023</v>
      </c>
      <c r="C272" s="26" t="s">
        <v>2681</v>
      </c>
      <c r="D272" s="26">
        <v>97</v>
      </c>
      <c r="E272" s="12" t="s">
        <v>1163</v>
      </c>
      <c r="F272" s="26" t="s">
        <v>1164</v>
      </c>
      <c r="G272" s="26" t="s">
        <v>1165</v>
      </c>
      <c r="H272" s="26" t="s">
        <v>1166</v>
      </c>
      <c r="I272" s="26">
        <v>266</v>
      </c>
      <c r="J272" s="26" t="s">
        <v>2131</v>
      </c>
      <c r="M272" s="26" t="s">
        <v>1193</v>
      </c>
      <c r="N272" s="12" t="s">
        <v>1166</v>
      </c>
      <c r="O272" s="12" t="s">
        <v>2131</v>
      </c>
      <c r="P272" s="12">
        <v>266</v>
      </c>
      <c r="R272" s="12" t="s">
        <v>2459</v>
      </c>
      <c r="S272" s="12" t="s">
        <v>2465</v>
      </c>
      <c r="T272" s="12" t="s">
        <v>2132</v>
      </c>
      <c r="U272" s="13" t="s">
        <v>2133</v>
      </c>
      <c r="V272" s="12" t="s">
        <v>811</v>
      </c>
      <c r="W272" s="13" t="s">
        <v>572</v>
      </c>
      <c r="X272" s="12" t="s">
        <v>658</v>
      </c>
      <c r="Z272" s="12" t="s">
        <v>920</v>
      </c>
      <c r="AA272" s="12">
        <v>20110120</v>
      </c>
      <c r="AB272" s="12" t="s">
        <v>632</v>
      </c>
      <c r="AC272" s="12" t="s">
        <v>733</v>
      </c>
      <c r="AE272" s="12">
        <v>8.01</v>
      </c>
    </row>
    <row r="273" spans="1:31" ht="181.5">
      <c r="A273" s="26">
        <v>1272</v>
      </c>
      <c r="B273" s="26">
        <v>11119000023</v>
      </c>
      <c r="C273" s="26" t="s">
        <v>2681</v>
      </c>
      <c r="D273" s="26">
        <v>96</v>
      </c>
      <c r="E273" s="12" t="s">
        <v>1163</v>
      </c>
      <c r="F273" s="26" t="s">
        <v>1164</v>
      </c>
      <c r="G273" s="26" t="s">
        <v>1165</v>
      </c>
      <c r="H273" s="26" t="s">
        <v>1166</v>
      </c>
      <c r="I273" s="26">
        <v>44</v>
      </c>
      <c r="J273" s="26" t="s">
        <v>1744</v>
      </c>
      <c r="K273" s="26">
        <v>56</v>
      </c>
      <c r="M273" s="26" t="s">
        <v>1151</v>
      </c>
      <c r="N273" s="12" t="s">
        <v>1166</v>
      </c>
      <c r="O273" s="12" t="s">
        <v>1744</v>
      </c>
      <c r="P273" s="12">
        <v>44</v>
      </c>
      <c r="Q273" s="12">
        <v>56</v>
      </c>
      <c r="R273" s="12" t="s">
        <v>2457</v>
      </c>
      <c r="S273" s="12" t="s">
        <v>2468</v>
      </c>
      <c r="T273" s="12" t="s">
        <v>2134</v>
      </c>
      <c r="U273" s="12" t="s">
        <v>2135</v>
      </c>
      <c r="V273" s="12" t="s">
        <v>1046</v>
      </c>
      <c r="W273" s="12" t="s">
        <v>762</v>
      </c>
      <c r="X273" s="12" t="s">
        <v>642</v>
      </c>
      <c r="Z273" s="12" t="s">
        <v>920</v>
      </c>
      <c r="AA273" s="12">
        <v>20110120</v>
      </c>
      <c r="AB273" s="12" t="s">
        <v>630</v>
      </c>
      <c r="AC273" s="12" t="s">
        <v>733</v>
      </c>
      <c r="AE273" s="12">
        <v>8.01</v>
      </c>
    </row>
    <row r="274" spans="1:31" ht="181.5">
      <c r="A274" s="26">
        <v>1273</v>
      </c>
      <c r="B274" s="26">
        <v>11118900023</v>
      </c>
      <c r="C274" s="26" t="s">
        <v>2681</v>
      </c>
      <c r="D274" s="26">
        <v>95</v>
      </c>
      <c r="E274" s="12" t="s">
        <v>1163</v>
      </c>
      <c r="F274" s="26" t="s">
        <v>1164</v>
      </c>
      <c r="G274" s="26" t="s">
        <v>1165</v>
      </c>
      <c r="H274" s="26" t="s">
        <v>1166</v>
      </c>
      <c r="I274" s="26">
        <v>44</v>
      </c>
      <c r="J274" s="26" t="s">
        <v>1744</v>
      </c>
      <c r="K274" s="26">
        <v>47</v>
      </c>
      <c r="M274" s="26" t="s">
        <v>1151</v>
      </c>
      <c r="N274" s="12" t="s">
        <v>1166</v>
      </c>
      <c r="O274" s="12" t="s">
        <v>1744</v>
      </c>
      <c r="P274" s="12">
        <v>44</v>
      </c>
      <c r="Q274" s="12">
        <v>47</v>
      </c>
      <c r="R274" s="12" t="s">
        <v>2457</v>
      </c>
      <c r="S274" s="12" t="s">
        <v>2468</v>
      </c>
      <c r="T274" s="12" t="s">
        <v>2136</v>
      </c>
      <c r="U274" s="12" t="s">
        <v>2137</v>
      </c>
      <c r="V274" s="12" t="s">
        <v>1046</v>
      </c>
      <c r="W274" s="12" t="s">
        <v>762</v>
      </c>
      <c r="X274" s="12" t="s">
        <v>642</v>
      </c>
      <c r="Z274" s="12" t="s">
        <v>920</v>
      </c>
      <c r="AA274" s="12">
        <v>20110120</v>
      </c>
      <c r="AB274" s="12" t="s">
        <v>630</v>
      </c>
      <c r="AC274" s="12" t="s">
        <v>733</v>
      </c>
      <c r="AE274" s="12">
        <v>8.01</v>
      </c>
    </row>
    <row r="275" spans="1:31" ht="114.75">
      <c r="A275" s="26">
        <v>1274</v>
      </c>
      <c r="B275" s="26">
        <v>11118800023</v>
      </c>
      <c r="C275" s="26" t="s">
        <v>2681</v>
      </c>
      <c r="D275" s="26">
        <v>94</v>
      </c>
      <c r="E275" s="12" t="s">
        <v>1163</v>
      </c>
      <c r="F275" s="26" t="s">
        <v>1164</v>
      </c>
      <c r="G275" s="26" t="s">
        <v>1165</v>
      </c>
      <c r="H275" s="26" t="s">
        <v>1166</v>
      </c>
      <c r="I275" s="26">
        <v>44</v>
      </c>
      <c r="J275" s="26" t="s">
        <v>1744</v>
      </c>
      <c r="K275" s="26">
        <v>30</v>
      </c>
      <c r="M275" s="26" t="s">
        <v>1193</v>
      </c>
      <c r="N275" s="12" t="s">
        <v>1166</v>
      </c>
      <c r="O275" s="12" t="s">
        <v>1744</v>
      </c>
      <c r="P275" s="12">
        <v>44</v>
      </c>
      <c r="Q275" s="12">
        <v>30</v>
      </c>
      <c r="R275" s="12" t="s">
        <v>763</v>
      </c>
      <c r="S275" s="12" t="s">
        <v>764</v>
      </c>
      <c r="T275" s="12" t="s">
        <v>2138</v>
      </c>
      <c r="U275" s="12" t="s">
        <v>2139</v>
      </c>
      <c r="V275" s="12" t="s">
        <v>702</v>
      </c>
      <c r="W275" s="12" t="s">
        <v>664</v>
      </c>
      <c r="X275" s="20" t="s">
        <v>526</v>
      </c>
      <c r="Z275" s="12" t="s">
        <v>920</v>
      </c>
      <c r="AA275" s="12">
        <v>20110210</v>
      </c>
      <c r="AB275" s="12" t="s">
        <v>525</v>
      </c>
      <c r="AC275" s="12" t="s">
        <v>733</v>
      </c>
      <c r="AE275" s="12">
        <v>8.03</v>
      </c>
    </row>
    <row r="276" spans="1:31" ht="181.5">
      <c r="A276" s="26">
        <v>1275</v>
      </c>
      <c r="B276" s="26">
        <v>11118700023</v>
      </c>
      <c r="C276" s="26" t="s">
        <v>2681</v>
      </c>
      <c r="D276" s="26">
        <v>93</v>
      </c>
      <c r="E276" s="12" t="s">
        <v>1163</v>
      </c>
      <c r="F276" s="26" t="s">
        <v>1164</v>
      </c>
      <c r="G276" s="26" t="s">
        <v>1165</v>
      </c>
      <c r="H276" s="26" t="s">
        <v>1113</v>
      </c>
      <c r="I276" s="26">
        <v>265</v>
      </c>
      <c r="J276" s="26" t="s">
        <v>2131</v>
      </c>
      <c r="K276" s="26">
        <v>62</v>
      </c>
      <c r="M276" s="26" t="s">
        <v>1151</v>
      </c>
      <c r="N276" s="12" t="s">
        <v>1113</v>
      </c>
      <c r="O276" s="12" t="s">
        <v>2131</v>
      </c>
      <c r="P276" s="12">
        <v>265</v>
      </c>
      <c r="Q276" s="12">
        <v>62</v>
      </c>
      <c r="R276" s="12" t="s">
        <v>2459</v>
      </c>
      <c r="S276" s="12" t="s">
        <v>2465</v>
      </c>
      <c r="T276" s="12" t="s">
        <v>2140</v>
      </c>
      <c r="U276" s="13" t="s">
        <v>2141</v>
      </c>
      <c r="V276" s="12" t="s">
        <v>809</v>
      </c>
      <c r="W276" s="13" t="s">
        <v>573</v>
      </c>
      <c r="X276" s="12" t="s">
        <v>658</v>
      </c>
      <c r="Z276" s="12" t="s">
        <v>920</v>
      </c>
      <c r="AA276" s="12">
        <v>20110120</v>
      </c>
      <c r="AB276" s="12" t="s">
        <v>632</v>
      </c>
      <c r="AC276" s="12" t="s">
        <v>733</v>
      </c>
      <c r="AE276" s="12" t="s">
        <v>1122</v>
      </c>
    </row>
    <row r="277" spans="1:31" ht="181.5">
      <c r="A277" s="26">
        <v>1276</v>
      </c>
      <c r="B277" s="26">
        <v>11118600023</v>
      </c>
      <c r="C277" s="26" t="s">
        <v>2681</v>
      </c>
      <c r="D277" s="26">
        <v>92</v>
      </c>
      <c r="E277" s="12" t="s">
        <v>1163</v>
      </c>
      <c r="F277" s="26" t="s">
        <v>1164</v>
      </c>
      <c r="G277" s="26" t="s">
        <v>1165</v>
      </c>
      <c r="H277" s="26" t="s">
        <v>1113</v>
      </c>
      <c r="I277" s="26">
        <v>265</v>
      </c>
      <c r="J277" s="26" t="s">
        <v>2131</v>
      </c>
      <c r="K277" s="26">
        <v>60</v>
      </c>
      <c r="M277" s="26" t="s">
        <v>1151</v>
      </c>
      <c r="N277" s="12" t="s">
        <v>1113</v>
      </c>
      <c r="O277" s="12" t="s">
        <v>2131</v>
      </c>
      <c r="P277" s="12">
        <v>265</v>
      </c>
      <c r="Q277" s="12">
        <v>60</v>
      </c>
      <c r="R277" s="12" t="s">
        <v>2459</v>
      </c>
      <c r="S277" s="12" t="s">
        <v>2465</v>
      </c>
      <c r="T277" s="12" t="s">
        <v>2142</v>
      </c>
      <c r="U277" s="12" t="s">
        <v>2143</v>
      </c>
      <c r="V277" s="12" t="s">
        <v>807</v>
      </c>
      <c r="W277" s="12" t="s">
        <v>808</v>
      </c>
      <c r="X277" s="12" t="s">
        <v>658</v>
      </c>
      <c r="Z277" s="12" t="s">
        <v>920</v>
      </c>
      <c r="AA277" s="12">
        <v>20110120</v>
      </c>
      <c r="AB277" s="12" t="s">
        <v>632</v>
      </c>
      <c r="AC277" s="12" t="s">
        <v>733</v>
      </c>
      <c r="AE277" s="12">
        <v>8.01</v>
      </c>
    </row>
    <row r="278" spans="1:31" ht="198">
      <c r="A278" s="26">
        <v>1277</v>
      </c>
      <c r="B278" s="26">
        <v>11118500023</v>
      </c>
      <c r="C278" s="26" t="s">
        <v>2681</v>
      </c>
      <c r="D278" s="26">
        <v>91</v>
      </c>
      <c r="E278" s="12" t="s">
        <v>1163</v>
      </c>
      <c r="F278" s="26" t="s">
        <v>1164</v>
      </c>
      <c r="G278" s="26" t="s">
        <v>1165</v>
      </c>
      <c r="H278" s="26" t="s">
        <v>1166</v>
      </c>
      <c r="I278" s="26">
        <v>265</v>
      </c>
      <c r="J278" s="26" t="s">
        <v>2144</v>
      </c>
      <c r="K278" s="26">
        <v>46</v>
      </c>
      <c r="M278" s="26" t="s">
        <v>1193</v>
      </c>
      <c r="N278" s="12" t="s">
        <v>1166</v>
      </c>
      <c r="O278" s="12" t="s">
        <v>2144</v>
      </c>
      <c r="P278" s="12">
        <v>265</v>
      </c>
      <c r="Q278" s="12">
        <v>46</v>
      </c>
      <c r="R278" s="12" t="s">
        <v>2459</v>
      </c>
      <c r="S278" s="12" t="s">
        <v>2465</v>
      </c>
      <c r="T278" s="12" t="s">
        <v>2145</v>
      </c>
      <c r="U278" s="13" t="s">
        <v>2594</v>
      </c>
      <c r="V278" s="12" t="s">
        <v>811</v>
      </c>
      <c r="W278" s="12" t="s">
        <v>574</v>
      </c>
      <c r="X278" s="12" t="s">
        <v>658</v>
      </c>
      <c r="Z278" s="12" t="s">
        <v>920</v>
      </c>
      <c r="AA278" s="12">
        <v>20110120</v>
      </c>
      <c r="AB278" s="12" t="s">
        <v>632</v>
      </c>
      <c r="AC278" s="12" t="s">
        <v>733</v>
      </c>
      <c r="AE278" s="12">
        <v>8.01</v>
      </c>
    </row>
    <row r="279" spans="1:31" ht="114.75">
      <c r="A279" s="26">
        <v>1278</v>
      </c>
      <c r="B279" s="26">
        <v>11118400023</v>
      </c>
      <c r="C279" s="26" t="s">
        <v>2681</v>
      </c>
      <c r="D279" s="26">
        <v>90</v>
      </c>
      <c r="E279" s="12" t="s">
        <v>1163</v>
      </c>
      <c r="F279" s="26" t="s">
        <v>1164</v>
      </c>
      <c r="G279" s="26" t="s">
        <v>1165</v>
      </c>
      <c r="H279" s="26" t="s">
        <v>1166</v>
      </c>
      <c r="I279" s="26">
        <v>265</v>
      </c>
      <c r="J279" s="26" t="s">
        <v>2144</v>
      </c>
      <c r="K279" s="26">
        <v>43</v>
      </c>
      <c r="M279" s="26" t="s">
        <v>1193</v>
      </c>
      <c r="N279" s="12" t="s">
        <v>1166</v>
      </c>
      <c r="O279" s="12" t="s">
        <v>2144</v>
      </c>
      <c r="P279" s="12">
        <v>265</v>
      </c>
      <c r="Q279" s="12">
        <v>43</v>
      </c>
      <c r="R279" s="12" t="s">
        <v>2459</v>
      </c>
      <c r="S279" s="12" t="s">
        <v>2465</v>
      </c>
      <c r="T279" s="12" t="s">
        <v>2595</v>
      </c>
      <c r="U279" s="12" t="s">
        <v>2596</v>
      </c>
      <c r="V279" s="12" t="s">
        <v>702</v>
      </c>
      <c r="W279" s="12" t="s">
        <v>664</v>
      </c>
      <c r="X279" s="20" t="s">
        <v>526</v>
      </c>
      <c r="Z279" s="12" t="s">
        <v>920</v>
      </c>
      <c r="AA279" s="12">
        <v>20110210</v>
      </c>
      <c r="AB279" s="12" t="s">
        <v>525</v>
      </c>
      <c r="AC279" s="12" t="s">
        <v>733</v>
      </c>
      <c r="AE279" s="12">
        <v>8.03</v>
      </c>
    </row>
    <row r="280" spans="1:31" ht="181.5">
      <c r="A280" s="26">
        <v>1279</v>
      </c>
      <c r="B280" s="26">
        <v>11118300023</v>
      </c>
      <c r="C280" s="26" t="s">
        <v>2681</v>
      </c>
      <c r="D280" s="26">
        <v>89</v>
      </c>
      <c r="E280" s="12" t="s">
        <v>1163</v>
      </c>
      <c r="F280" s="26" t="s">
        <v>1164</v>
      </c>
      <c r="G280" s="26" t="s">
        <v>1165</v>
      </c>
      <c r="H280" s="26" t="s">
        <v>1113</v>
      </c>
      <c r="I280" s="26">
        <v>265</v>
      </c>
      <c r="J280" s="26" t="s">
        <v>2144</v>
      </c>
      <c r="K280" s="26">
        <v>40</v>
      </c>
      <c r="M280" s="26" t="s">
        <v>1193</v>
      </c>
      <c r="N280" s="12" t="s">
        <v>1113</v>
      </c>
      <c r="O280" s="12" t="s">
        <v>2144</v>
      </c>
      <c r="P280" s="12">
        <v>265</v>
      </c>
      <c r="Q280" s="12">
        <v>40</v>
      </c>
      <c r="R280" s="12" t="s">
        <v>2459</v>
      </c>
      <c r="S280" s="12" t="s">
        <v>2465</v>
      </c>
      <c r="T280" s="12" t="s">
        <v>2597</v>
      </c>
      <c r="U280" s="12" t="s">
        <v>2598</v>
      </c>
      <c r="V280" s="12" t="s">
        <v>575</v>
      </c>
      <c r="W280" s="12" t="s">
        <v>576</v>
      </c>
      <c r="X280" s="12" t="s">
        <v>658</v>
      </c>
      <c r="Z280" s="12" t="s">
        <v>920</v>
      </c>
      <c r="AA280" s="12">
        <v>20110120</v>
      </c>
      <c r="AB280" s="12" t="s">
        <v>632</v>
      </c>
      <c r="AC280" s="12" t="s">
        <v>733</v>
      </c>
      <c r="AE280" s="12">
        <v>8.01</v>
      </c>
    </row>
    <row r="281" spans="1:31" ht="181.5">
      <c r="A281" s="26">
        <v>1280</v>
      </c>
      <c r="B281" s="26">
        <v>11118200023</v>
      </c>
      <c r="C281" s="26" t="s">
        <v>2681</v>
      </c>
      <c r="D281" s="26">
        <v>88</v>
      </c>
      <c r="E281" s="12" t="s">
        <v>1163</v>
      </c>
      <c r="F281" s="26" t="s">
        <v>1164</v>
      </c>
      <c r="G281" s="26" t="s">
        <v>1165</v>
      </c>
      <c r="H281" s="26" t="s">
        <v>1113</v>
      </c>
      <c r="I281" s="26">
        <v>266</v>
      </c>
      <c r="J281" s="26" t="s">
        <v>2121</v>
      </c>
      <c r="K281" s="26">
        <v>27</v>
      </c>
      <c r="M281" s="26" t="s">
        <v>1193</v>
      </c>
      <c r="N281" s="12" t="s">
        <v>1113</v>
      </c>
      <c r="O281" s="12" t="s">
        <v>2121</v>
      </c>
      <c r="P281" s="12">
        <v>266</v>
      </c>
      <c r="Q281" s="12">
        <v>27</v>
      </c>
      <c r="R281" s="12" t="s">
        <v>2459</v>
      </c>
      <c r="S281" s="12" t="s">
        <v>2465</v>
      </c>
      <c r="T281" s="12" t="s">
        <v>2599</v>
      </c>
      <c r="U281" s="12" t="s">
        <v>2600</v>
      </c>
      <c r="V281" s="12" t="s">
        <v>577</v>
      </c>
      <c r="W281" s="12" t="s">
        <v>578</v>
      </c>
      <c r="X281" s="12" t="s">
        <v>658</v>
      </c>
      <c r="Z281" s="12" t="s">
        <v>920</v>
      </c>
      <c r="AA281" s="12">
        <v>20110120</v>
      </c>
      <c r="AB281" s="12" t="s">
        <v>632</v>
      </c>
      <c r="AC281" s="12" t="s">
        <v>733</v>
      </c>
      <c r="AE281" s="12" t="s">
        <v>1122</v>
      </c>
    </row>
    <row r="282" spans="1:31" ht="181.5">
      <c r="A282" s="26">
        <v>1281</v>
      </c>
      <c r="B282" s="26">
        <v>11118100023</v>
      </c>
      <c r="C282" s="26" t="s">
        <v>2681</v>
      </c>
      <c r="D282" s="26">
        <v>87</v>
      </c>
      <c r="E282" s="12" t="s">
        <v>1163</v>
      </c>
      <c r="F282" s="26" t="s">
        <v>1164</v>
      </c>
      <c r="G282" s="26" t="s">
        <v>1165</v>
      </c>
      <c r="H282" s="26" t="s">
        <v>1166</v>
      </c>
      <c r="I282" s="26">
        <v>184</v>
      </c>
      <c r="J282" s="26" t="s">
        <v>2601</v>
      </c>
      <c r="K282" s="26">
        <v>22</v>
      </c>
      <c r="M282" s="26" t="s">
        <v>1193</v>
      </c>
      <c r="N282" s="12" t="s">
        <v>1166</v>
      </c>
      <c r="O282" s="12" t="s">
        <v>2601</v>
      </c>
      <c r="P282" s="12">
        <v>184</v>
      </c>
      <c r="Q282" s="12">
        <v>22</v>
      </c>
      <c r="R282" s="12" t="s">
        <v>2459</v>
      </c>
      <c r="S282" s="12" t="s">
        <v>2465</v>
      </c>
      <c r="T282" s="12" t="s">
        <v>2602</v>
      </c>
      <c r="U282" s="12" t="s">
        <v>2603</v>
      </c>
      <c r="V282" s="12" t="s">
        <v>575</v>
      </c>
      <c r="W282" s="12" t="s">
        <v>576</v>
      </c>
      <c r="X282" s="12" t="s">
        <v>658</v>
      </c>
      <c r="Z282" s="12" t="s">
        <v>920</v>
      </c>
      <c r="AA282" s="12">
        <v>20110120</v>
      </c>
      <c r="AB282" s="12" t="s">
        <v>632</v>
      </c>
      <c r="AC282" s="12" t="s">
        <v>733</v>
      </c>
      <c r="AE282" s="12">
        <v>8.01</v>
      </c>
    </row>
    <row r="283" spans="1:31" ht="181.5">
      <c r="A283" s="26">
        <v>1282</v>
      </c>
      <c r="B283" s="26">
        <v>11118000023</v>
      </c>
      <c r="C283" s="26" t="s">
        <v>2681</v>
      </c>
      <c r="D283" s="26">
        <v>86</v>
      </c>
      <c r="E283" s="12" t="s">
        <v>1163</v>
      </c>
      <c r="F283" s="26" t="s">
        <v>1164</v>
      </c>
      <c r="G283" s="26" t="s">
        <v>1165</v>
      </c>
      <c r="H283" s="26" t="s">
        <v>1166</v>
      </c>
      <c r="I283" s="26">
        <v>184</v>
      </c>
      <c r="J283" s="26" t="s">
        <v>2604</v>
      </c>
      <c r="K283" s="26">
        <v>19</v>
      </c>
      <c r="M283" s="26" t="s">
        <v>1193</v>
      </c>
      <c r="N283" s="12" t="s">
        <v>1166</v>
      </c>
      <c r="O283" s="12" t="s">
        <v>2604</v>
      </c>
      <c r="P283" s="12">
        <v>184</v>
      </c>
      <c r="Q283" s="12">
        <v>19</v>
      </c>
      <c r="R283" s="12" t="s">
        <v>2459</v>
      </c>
      <c r="S283" s="12" t="s">
        <v>2465</v>
      </c>
      <c r="T283" s="13" t="s">
        <v>2605</v>
      </c>
      <c r="U283" s="12" t="s">
        <v>2606</v>
      </c>
      <c r="V283" s="12" t="s">
        <v>577</v>
      </c>
      <c r="W283" s="12" t="s">
        <v>579</v>
      </c>
      <c r="X283" s="12" t="s">
        <v>658</v>
      </c>
      <c r="Z283" s="12" t="s">
        <v>920</v>
      </c>
      <c r="AA283" s="12">
        <v>20110120</v>
      </c>
      <c r="AB283" s="12" t="s">
        <v>632</v>
      </c>
      <c r="AC283" s="12" t="s">
        <v>733</v>
      </c>
      <c r="AE283" s="12" t="s">
        <v>1122</v>
      </c>
    </row>
    <row r="284" spans="1:31" ht="181.5">
      <c r="A284" s="26">
        <v>1283</v>
      </c>
      <c r="B284" s="26">
        <v>11117900023</v>
      </c>
      <c r="C284" s="26" t="s">
        <v>2681</v>
      </c>
      <c r="D284" s="26">
        <v>85</v>
      </c>
      <c r="E284" s="12" t="s">
        <v>1163</v>
      </c>
      <c r="F284" s="26" t="s">
        <v>1164</v>
      </c>
      <c r="G284" s="26" t="s">
        <v>1165</v>
      </c>
      <c r="H284" s="26" t="s">
        <v>1166</v>
      </c>
      <c r="I284" s="26">
        <v>26</v>
      </c>
      <c r="J284" s="26" t="s">
        <v>1585</v>
      </c>
      <c r="K284" s="26">
        <v>36</v>
      </c>
      <c r="M284" s="26" t="s">
        <v>1151</v>
      </c>
      <c r="N284" s="12" t="s">
        <v>1166</v>
      </c>
      <c r="O284" s="12" t="s">
        <v>1585</v>
      </c>
      <c r="P284" s="12">
        <v>26</v>
      </c>
      <c r="Q284" s="12">
        <v>36</v>
      </c>
      <c r="R284" s="12" t="s">
        <v>2457</v>
      </c>
      <c r="S284" s="12" t="s">
        <v>2468</v>
      </c>
      <c r="T284" s="12" t="s">
        <v>2079</v>
      </c>
      <c r="U284" s="12" t="s">
        <v>2080</v>
      </c>
      <c r="V284" s="12" t="s">
        <v>702</v>
      </c>
      <c r="W284" s="12" t="s">
        <v>770</v>
      </c>
      <c r="X284" s="12" t="s">
        <v>642</v>
      </c>
      <c r="Z284" s="12" t="s">
        <v>920</v>
      </c>
      <c r="AA284" s="12">
        <v>20110120</v>
      </c>
      <c r="AB284" s="12" t="s">
        <v>630</v>
      </c>
      <c r="AC284" s="12" t="s">
        <v>733</v>
      </c>
      <c r="AE284" s="12">
        <v>8.01</v>
      </c>
    </row>
    <row r="285" spans="1:31" ht="181.5">
      <c r="A285" s="26">
        <v>1284</v>
      </c>
      <c r="B285" s="26">
        <v>11117800023</v>
      </c>
      <c r="C285" s="26" t="s">
        <v>2681</v>
      </c>
      <c r="D285" s="26">
        <v>84</v>
      </c>
      <c r="E285" s="12" t="s">
        <v>1163</v>
      </c>
      <c r="F285" s="26" t="s">
        <v>1164</v>
      </c>
      <c r="G285" s="26" t="s">
        <v>1165</v>
      </c>
      <c r="H285" s="26" t="s">
        <v>1166</v>
      </c>
      <c r="I285" s="26">
        <v>121</v>
      </c>
      <c r="J285" s="26">
        <v>9.22</v>
      </c>
      <c r="K285" s="26">
        <v>22</v>
      </c>
      <c r="M285" s="26" t="s">
        <v>1151</v>
      </c>
      <c r="N285" s="12" t="s">
        <v>1166</v>
      </c>
      <c r="O285" s="12">
        <v>9.22</v>
      </c>
      <c r="P285" s="12">
        <v>121</v>
      </c>
      <c r="Q285" s="12">
        <v>22</v>
      </c>
      <c r="R285" s="12" t="s">
        <v>2457</v>
      </c>
      <c r="S285" s="12" t="s">
        <v>2468</v>
      </c>
      <c r="T285" s="12" t="s">
        <v>2081</v>
      </c>
      <c r="U285" s="12" t="s">
        <v>2082</v>
      </c>
      <c r="V285" s="12" t="s">
        <v>702</v>
      </c>
      <c r="W285" s="12" t="s">
        <v>771</v>
      </c>
      <c r="X285" s="12" t="s">
        <v>642</v>
      </c>
      <c r="Z285" s="12" t="s">
        <v>920</v>
      </c>
      <c r="AA285" s="12">
        <v>20110120</v>
      </c>
      <c r="AB285" s="12" t="s">
        <v>630</v>
      </c>
      <c r="AC285" s="12" t="s">
        <v>733</v>
      </c>
      <c r="AE285" s="12">
        <v>8.01</v>
      </c>
    </row>
    <row r="286" spans="1:31" ht="198">
      <c r="A286" s="26">
        <v>1285</v>
      </c>
      <c r="B286" s="26">
        <v>11117700023</v>
      </c>
      <c r="C286" s="26" t="s">
        <v>2681</v>
      </c>
      <c r="D286" s="26">
        <v>83</v>
      </c>
      <c r="E286" s="12" t="s">
        <v>1163</v>
      </c>
      <c r="F286" s="26" t="s">
        <v>1164</v>
      </c>
      <c r="G286" s="26" t="s">
        <v>1165</v>
      </c>
      <c r="H286" s="26" t="s">
        <v>1113</v>
      </c>
      <c r="I286" s="26">
        <v>22</v>
      </c>
      <c r="J286" s="26" t="s">
        <v>1594</v>
      </c>
      <c r="M286" s="26" t="s">
        <v>1151</v>
      </c>
      <c r="N286" s="12" t="s">
        <v>1113</v>
      </c>
      <c r="O286" s="12" t="s">
        <v>1594</v>
      </c>
      <c r="P286" s="12">
        <v>22</v>
      </c>
      <c r="R286" s="12" t="s">
        <v>2457</v>
      </c>
      <c r="S286" s="12" t="s">
        <v>2468</v>
      </c>
      <c r="T286" s="12" t="s">
        <v>2083</v>
      </c>
      <c r="U286" s="12" t="s">
        <v>2084</v>
      </c>
      <c r="V286" s="12" t="s">
        <v>697</v>
      </c>
      <c r="W286" s="12" t="s">
        <v>643</v>
      </c>
      <c r="X286" s="12" t="s">
        <v>642</v>
      </c>
      <c r="Z286" s="12" t="s">
        <v>920</v>
      </c>
      <c r="AA286" s="12">
        <v>20110120</v>
      </c>
      <c r="AB286" s="12" t="s">
        <v>630</v>
      </c>
      <c r="AC286" s="12" t="s">
        <v>733</v>
      </c>
      <c r="AE286" s="12">
        <v>8.01</v>
      </c>
    </row>
    <row r="287" spans="1:31" ht="114.75">
      <c r="A287" s="26">
        <v>1286</v>
      </c>
      <c r="B287" s="26">
        <v>11117600023</v>
      </c>
      <c r="C287" s="26" t="s">
        <v>2681</v>
      </c>
      <c r="D287" s="26">
        <v>82</v>
      </c>
      <c r="E287" s="12" t="s">
        <v>1163</v>
      </c>
      <c r="F287" s="26" t="s">
        <v>1164</v>
      </c>
      <c r="G287" s="26" t="s">
        <v>1165</v>
      </c>
      <c r="H287" s="26" t="s">
        <v>1166</v>
      </c>
      <c r="I287" s="26">
        <v>9</v>
      </c>
      <c r="J287" s="26" t="s">
        <v>1793</v>
      </c>
      <c r="K287" s="26">
        <v>16</v>
      </c>
      <c r="M287" s="26" t="s">
        <v>1193</v>
      </c>
      <c r="N287" s="12" t="s">
        <v>1166</v>
      </c>
      <c r="O287" s="12" t="s">
        <v>1793</v>
      </c>
      <c r="P287" s="12">
        <v>9</v>
      </c>
      <c r="Q287" s="12">
        <v>16</v>
      </c>
      <c r="R287" s="12" t="s">
        <v>1923</v>
      </c>
      <c r="S287" s="12" t="s">
        <v>2470</v>
      </c>
      <c r="T287" s="12" t="s">
        <v>2085</v>
      </c>
      <c r="U287" s="12" t="s">
        <v>2701</v>
      </c>
      <c r="V287" s="12" t="s">
        <v>702</v>
      </c>
      <c r="W287" s="12" t="s">
        <v>540</v>
      </c>
      <c r="X287" s="20" t="s">
        <v>541</v>
      </c>
      <c r="Z287" s="12" t="s">
        <v>920</v>
      </c>
      <c r="AA287" s="12">
        <v>20110210</v>
      </c>
      <c r="AB287" s="12" t="s">
        <v>542</v>
      </c>
      <c r="AC287" s="12" t="s">
        <v>733</v>
      </c>
      <c r="AE287" s="12">
        <v>8.03</v>
      </c>
    </row>
    <row r="288" spans="1:31" ht="114.75">
      <c r="A288" s="26">
        <v>1287</v>
      </c>
      <c r="B288" s="26">
        <v>11092800023</v>
      </c>
      <c r="C288" s="26" t="s">
        <v>2086</v>
      </c>
      <c r="D288" s="26">
        <v>81</v>
      </c>
      <c r="E288" s="12" t="s">
        <v>1461</v>
      </c>
      <c r="F288" s="26" t="s">
        <v>1042</v>
      </c>
      <c r="G288" s="26" t="s">
        <v>2087</v>
      </c>
      <c r="H288" s="26" t="s">
        <v>1113</v>
      </c>
      <c r="I288" s="26">
        <v>325</v>
      </c>
      <c r="J288" s="26" t="s">
        <v>1463</v>
      </c>
      <c r="K288" s="26">
        <v>36</v>
      </c>
      <c r="M288" s="26" t="s">
        <v>1151</v>
      </c>
      <c r="N288" s="12" t="s">
        <v>1113</v>
      </c>
      <c r="O288" s="12" t="s">
        <v>1463</v>
      </c>
      <c r="P288" s="12">
        <v>325</v>
      </c>
      <c r="Q288" s="12">
        <v>36</v>
      </c>
      <c r="R288" s="12" t="s">
        <v>1923</v>
      </c>
      <c r="S288" s="12" t="s">
        <v>2483</v>
      </c>
      <c r="T288" s="12" t="s">
        <v>1678</v>
      </c>
      <c r="U288" s="12" t="s">
        <v>2088</v>
      </c>
      <c r="V288" s="12" t="s">
        <v>702</v>
      </c>
      <c r="W288" s="12" t="s">
        <v>693</v>
      </c>
      <c r="X288" s="20" t="s">
        <v>538</v>
      </c>
      <c r="Z288" s="12" t="s">
        <v>920</v>
      </c>
      <c r="AA288" s="12">
        <v>20110210</v>
      </c>
      <c r="AB288" s="12" t="s">
        <v>539</v>
      </c>
      <c r="AC288" s="12" t="s">
        <v>733</v>
      </c>
      <c r="AE288" s="12">
        <v>8.03</v>
      </c>
    </row>
    <row r="289" spans="1:31" ht="181.5">
      <c r="A289" s="26">
        <v>1288</v>
      </c>
      <c r="B289" s="26">
        <v>11092700023</v>
      </c>
      <c r="C289" s="26" t="s">
        <v>2086</v>
      </c>
      <c r="D289" s="26">
        <v>80</v>
      </c>
      <c r="E289" s="12" t="s">
        <v>1461</v>
      </c>
      <c r="F289" s="26" t="s">
        <v>1042</v>
      </c>
      <c r="G289" s="26" t="s">
        <v>2087</v>
      </c>
      <c r="H289" s="26" t="s">
        <v>1166</v>
      </c>
      <c r="I289" s="26">
        <v>290</v>
      </c>
      <c r="J289" s="26" t="s">
        <v>2564</v>
      </c>
      <c r="K289" s="26">
        <v>10</v>
      </c>
      <c r="M289" s="26" t="s">
        <v>1151</v>
      </c>
      <c r="N289" s="12" t="s">
        <v>1166</v>
      </c>
      <c r="O289" s="12" t="s">
        <v>2564</v>
      </c>
      <c r="P289" s="12">
        <v>290</v>
      </c>
      <c r="Q289" s="12">
        <v>10</v>
      </c>
      <c r="R289" s="12" t="s">
        <v>2457</v>
      </c>
      <c r="S289" s="12" t="s">
        <v>2469</v>
      </c>
      <c r="T289" s="12" t="s">
        <v>2089</v>
      </c>
      <c r="U289" s="12" t="s">
        <v>2090</v>
      </c>
      <c r="V289" s="12" t="s">
        <v>1048</v>
      </c>
      <c r="W289" s="12" t="s">
        <v>605</v>
      </c>
      <c r="X289" s="12" t="s">
        <v>635</v>
      </c>
      <c r="Z289" s="12" t="s">
        <v>920</v>
      </c>
      <c r="AA289" s="12">
        <v>20110120</v>
      </c>
      <c r="AB289" s="12" t="s">
        <v>636</v>
      </c>
      <c r="AC289" s="12" t="s">
        <v>733</v>
      </c>
      <c r="AE289" s="12">
        <v>8.01</v>
      </c>
    </row>
    <row r="290" spans="1:31" ht="198">
      <c r="A290" s="26">
        <v>1289</v>
      </c>
      <c r="B290" s="26">
        <v>11092600023</v>
      </c>
      <c r="C290" s="26" t="s">
        <v>2086</v>
      </c>
      <c r="D290" s="26">
        <v>79</v>
      </c>
      <c r="E290" s="12" t="s">
        <v>1461</v>
      </c>
      <c r="F290" s="26" t="s">
        <v>1042</v>
      </c>
      <c r="G290" s="26" t="s">
        <v>2087</v>
      </c>
      <c r="H290" s="26" t="s">
        <v>1166</v>
      </c>
      <c r="I290" s="26">
        <v>288</v>
      </c>
      <c r="J290" s="26" t="s">
        <v>2091</v>
      </c>
      <c r="K290" s="26">
        <v>46</v>
      </c>
      <c r="M290" s="26" t="s">
        <v>1151</v>
      </c>
      <c r="N290" s="12" t="s">
        <v>1166</v>
      </c>
      <c r="O290" s="12" t="s">
        <v>2091</v>
      </c>
      <c r="P290" s="12">
        <v>288</v>
      </c>
      <c r="Q290" s="12">
        <v>46</v>
      </c>
      <c r="R290" s="12" t="s">
        <v>1923</v>
      </c>
      <c r="S290" s="12" t="s">
        <v>2479</v>
      </c>
      <c r="T290" s="12" t="s">
        <v>2092</v>
      </c>
      <c r="U290" s="12" t="s">
        <v>2093</v>
      </c>
      <c r="V290" s="12" t="s">
        <v>1062</v>
      </c>
      <c r="W290" s="12" t="s">
        <v>602</v>
      </c>
      <c r="X290" s="12" t="s">
        <v>638</v>
      </c>
      <c r="Z290" s="12" t="s">
        <v>920</v>
      </c>
      <c r="AA290" s="12">
        <v>20110120</v>
      </c>
      <c r="AB290" s="12" t="s">
        <v>639</v>
      </c>
      <c r="AC290" s="12" t="s">
        <v>733</v>
      </c>
      <c r="AE290" s="12" t="s">
        <v>1122</v>
      </c>
    </row>
    <row r="291" spans="1:31" ht="148.5">
      <c r="A291" s="26">
        <v>1290</v>
      </c>
      <c r="B291" s="26">
        <v>11092500023</v>
      </c>
      <c r="C291" s="26" t="s">
        <v>2086</v>
      </c>
      <c r="D291" s="26">
        <v>78</v>
      </c>
      <c r="E291" s="12" t="s">
        <v>1461</v>
      </c>
      <c r="F291" s="26" t="s">
        <v>1042</v>
      </c>
      <c r="G291" s="26" t="s">
        <v>2087</v>
      </c>
      <c r="H291" s="26" t="s">
        <v>1166</v>
      </c>
      <c r="I291" s="26">
        <v>281</v>
      </c>
      <c r="J291" s="26" t="s">
        <v>2094</v>
      </c>
      <c r="K291" s="26">
        <v>2</v>
      </c>
      <c r="M291" s="26" t="s">
        <v>1151</v>
      </c>
      <c r="N291" s="12" t="s">
        <v>1166</v>
      </c>
      <c r="O291" s="12" t="s">
        <v>2094</v>
      </c>
      <c r="P291" s="12">
        <v>281</v>
      </c>
      <c r="Q291" s="12">
        <v>2</v>
      </c>
      <c r="R291" s="12" t="s">
        <v>2459</v>
      </c>
      <c r="S291" s="12" t="s">
        <v>2471</v>
      </c>
      <c r="T291" s="13" t="s">
        <v>2095</v>
      </c>
      <c r="U291" s="12" t="s">
        <v>2096</v>
      </c>
      <c r="V291" s="12" t="s">
        <v>1048</v>
      </c>
      <c r="W291" s="12" t="s">
        <v>773</v>
      </c>
      <c r="X291" s="20" t="s">
        <v>659</v>
      </c>
      <c r="Z291" s="12" t="s">
        <v>920</v>
      </c>
      <c r="AA291" s="12">
        <v>20110120</v>
      </c>
      <c r="AB291" s="70" t="s">
        <v>631</v>
      </c>
      <c r="AC291" s="12" t="s">
        <v>733</v>
      </c>
      <c r="AE291" s="12">
        <v>8.01</v>
      </c>
    </row>
    <row r="292" spans="1:31" ht="148.5">
      <c r="A292" s="26">
        <v>1291</v>
      </c>
      <c r="B292" s="26">
        <v>11092400023</v>
      </c>
      <c r="C292" s="26" t="s">
        <v>2086</v>
      </c>
      <c r="D292" s="26">
        <v>77</v>
      </c>
      <c r="E292" s="12" t="s">
        <v>1461</v>
      </c>
      <c r="F292" s="26" t="s">
        <v>1042</v>
      </c>
      <c r="G292" s="26" t="s">
        <v>2087</v>
      </c>
      <c r="H292" s="26" t="s">
        <v>1113</v>
      </c>
      <c r="I292" s="26">
        <v>280</v>
      </c>
      <c r="J292" s="26" t="s">
        <v>2097</v>
      </c>
      <c r="K292" s="26">
        <v>35</v>
      </c>
      <c r="M292" s="26" t="s">
        <v>1151</v>
      </c>
      <c r="N292" s="12" t="s">
        <v>1113</v>
      </c>
      <c r="O292" s="12" t="s">
        <v>2097</v>
      </c>
      <c r="P292" s="12">
        <v>280</v>
      </c>
      <c r="Q292" s="12">
        <v>35</v>
      </c>
      <c r="R292" s="12" t="s">
        <v>2459</v>
      </c>
      <c r="S292" s="12" t="s">
        <v>2471</v>
      </c>
      <c r="T292" s="13" t="s">
        <v>2098</v>
      </c>
      <c r="U292" s="12" t="s">
        <v>1681</v>
      </c>
      <c r="V292" s="12" t="s">
        <v>697</v>
      </c>
      <c r="X292" s="20" t="s">
        <v>659</v>
      </c>
      <c r="Z292" s="12" t="s">
        <v>920</v>
      </c>
      <c r="AA292" s="12">
        <v>20110120</v>
      </c>
      <c r="AB292" s="70" t="s">
        <v>631</v>
      </c>
      <c r="AC292" s="12" t="s">
        <v>733</v>
      </c>
      <c r="AE292" s="12">
        <v>8.01</v>
      </c>
    </row>
    <row r="293" spans="1:31" ht="114.75">
      <c r="A293" s="26">
        <v>1292</v>
      </c>
      <c r="B293" s="26">
        <v>11092300023</v>
      </c>
      <c r="C293" s="26" t="s">
        <v>2086</v>
      </c>
      <c r="D293" s="26">
        <v>76</v>
      </c>
      <c r="E293" s="12" t="s">
        <v>1461</v>
      </c>
      <c r="F293" s="26" t="s">
        <v>1042</v>
      </c>
      <c r="G293" s="26" t="s">
        <v>2087</v>
      </c>
      <c r="H293" s="26" t="s">
        <v>1113</v>
      </c>
      <c r="I293" s="26">
        <v>279</v>
      </c>
      <c r="J293" s="26" t="s">
        <v>2099</v>
      </c>
      <c r="K293" s="26">
        <v>59</v>
      </c>
      <c r="M293" s="26" t="s">
        <v>1151</v>
      </c>
      <c r="N293" s="12" t="s">
        <v>1113</v>
      </c>
      <c r="O293" s="12" t="s">
        <v>2099</v>
      </c>
      <c r="P293" s="12">
        <v>279</v>
      </c>
      <c r="Q293" s="12">
        <v>59</v>
      </c>
      <c r="R293" s="12" t="s">
        <v>2459</v>
      </c>
      <c r="S293" s="12" t="s">
        <v>2471</v>
      </c>
      <c r="T293" s="12" t="s">
        <v>2100</v>
      </c>
      <c r="U293" s="12" t="s">
        <v>1681</v>
      </c>
      <c r="V293" s="12" t="s">
        <v>697</v>
      </c>
      <c r="X293" s="20" t="s">
        <v>659</v>
      </c>
      <c r="Z293" s="12" t="s">
        <v>920</v>
      </c>
      <c r="AA293" s="12">
        <v>20110120</v>
      </c>
      <c r="AB293" s="70" t="s">
        <v>631</v>
      </c>
      <c r="AC293" s="12" t="s">
        <v>733</v>
      </c>
      <c r="AE293" s="12">
        <v>8.01</v>
      </c>
    </row>
    <row r="294" spans="1:31" ht="132">
      <c r="A294" s="26">
        <v>1293</v>
      </c>
      <c r="B294" s="26">
        <v>11092200023</v>
      </c>
      <c r="C294" s="26" t="s">
        <v>2086</v>
      </c>
      <c r="D294" s="26">
        <v>75</v>
      </c>
      <c r="E294" s="12" t="s">
        <v>1461</v>
      </c>
      <c r="F294" s="26" t="s">
        <v>1042</v>
      </c>
      <c r="G294" s="26" t="s">
        <v>2087</v>
      </c>
      <c r="H294" s="26" t="s">
        <v>1113</v>
      </c>
      <c r="I294" s="26">
        <v>279</v>
      </c>
      <c r="J294" s="26" t="s">
        <v>2101</v>
      </c>
      <c r="K294" s="26">
        <v>10</v>
      </c>
      <c r="M294" s="26" t="s">
        <v>1151</v>
      </c>
      <c r="N294" s="12" t="s">
        <v>1113</v>
      </c>
      <c r="O294" s="12" t="s">
        <v>2101</v>
      </c>
      <c r="P294" s="12">
        <v>279</v>
      </c>
      <c r="Q294" s="12">
        <v>10</v>
      </c>
      <c r="R294" s="12" t="s">
        <v>2459</v>
      </c>
      <c r="S294" s="12" t="s">
        <v>2471</v>
      </c>
      <c r="T294" s="12" t="s">
        <v>2608</v>
      </c>
      <c r="U294" s="12" t="s">
        <v>1681</v>
      </c>
      <c r="V294" s="12" t="s">
        <v>1048</v>
      </c>
      <c r="W294" s="12" t="s">
        <v>774</v>
      </c>
      <c r="X294" s="20" t="s">
        <v>659</v>
      </c>
      <c r="Z294" s="12" t="s">
        <v>920</v>
      </c>
      <c r="AA294" s="12">
        <v>20110120</v>
      </c>
      <c r="AB294" s="70" t="s">
        <v>631</v>
      </c>
      <c r="AC294" s="12" t="s">
        <v>733</v>
      </c>
      <c r="AE294" s="12">
        <v>8.01</v>
      </c>
    </row>
    <row r="295" spans="1:31" ht="313.5">
      <c r="A295" s="26">
        <v>1294</v>
      </c>
      <c r="B295" s="26">
        <v>11092100023</v>
      </c>
      <c r="C295" s="26" t="s">
        <v>2086</v>
      </c>
      <c r="D295" s="26">
        <v>74</v>
      </c>
      <c r="E295" s="12" t="s">
        <v>1461</v>
      </c>
      <c r="F295" s="26" t="s">
        <v>1042</v>
      </c>
      <c r="G295" s="26" t="s">
        <v>2087</v>
      </c>
      <c r="H295" s="26" t="s">
        <v>1113</v>
      </c>
      <c r="I295" s="26">
        <v>278</v>
      </c>
      <c r="J295" s="26" t="s">
        <v>2609</v>
      </c>
      <c r="K295" s="26">
        <v>28</v>
      </c>
      <c r="M295" s="26" t="s">
        <v>1151</v>
      </c>
      <c r="N295" s="12" t="s">
        <v>1113</v>
      </c>
      <c r="O295" s="12" t="s">
        <v>2609</v>
      </c>
      <c r="P295" s="12">
        <v>278</v>
      </c>
      <c r="Q295" s="12">
        <v>28</v>
      </c>
      <c r="R295" s="12" t="s">
        <v>2459</v>
      </c>
      <c r="S295" s="12" t="s">
        <v>2471</v>
      </c>
      <c r="T295" s="13" t="s">
        <v>2610</v>
      </c>
      <c r="U295" s="12" t="s">
        <v>2611</v>
      </c>
      <c r="V295" s="12" t="s">
        <v>1048</v>
      </c>
      <c r="W295" s="12" t="s">
        <v>775</v>
      </c>
      <c r="X295" s="20" t="s">
        <v>659</v>
      </c>
      <c r="Z295" s="12" t="s">
        <v>920</v>
      </c>
      <c r="AA295" s="12">
        <v>20110120</v>
      </c>
      <c r="AB295" s="70" t="s">
        <v>631</v>
      </c>
      <c r="AC295" s="12" t="s">
        <v>733</v>
      </c>
      <c r="AE295" s="12">
        <v>8.01</v>
      </c>
    </row>
    <row r="296" spans="1:31" ht="115.5">
      <c r="A296" s="26">
        <v>1295</v>
      </c>
      <c r="B296" s="26">
        <v>11092000023</v>
      </c>
      <c r="C296" s="26" t="s">
        <v>2086</v>
      </c>
      <c r="D296" s="26">
        <v>73</v>
      </c>
      <c r="E296" s="12" t="s">
        <v>1461</v>
      </c>
      <c r="F296" s="26" t="s">
        <v>1042</v>
      </c>
      <c r="G296" s="26" t="s">
        <v>2087</v>
      </c>
      <c r="H296" s="26" t="s">
        <v>1113</v>
      </c>
      <c r="I296" s="26">
        <v>278</v>
      </c>
      <c r="J296" s="26" t="s">
        <v>2612</v>
      </c>
      <c r="K296" s="26">
        <v>24</v>
      </c>
      <c r="M296" s="26" t="s">
        <v>1151</v>
      </c>
      <c r="N296" s="12" t="s">
        <v>1113</v>
      </c>
      <c r="O296" s="12" t="s">
        <v>2612</v>
      </c>
      <c r="P296" s="12">
        <v>278</v>
      </c>
      <c r="Q296" s="12">
        <v>24</v>
      </c>
      <c r="R296" s="12" t="s">
        <v>2459</v>
      </c>
      <c r="S296" s="12" t="s">
        <v>2471</v>
      </c>
      <c r="T296" s="12" t="s">
        <v>2613</v>
      </c>
      <c r="U296" s="12" t="s">
        <v>2611</v>
      </c>
      <c r="V296" s="12" t="s">
        <v>1048</v>
      </c>
      <c r="W296" s="12" t="s">
        <v>776</v>
      </c>
      <c r="X296" s="20" t="s">
        <v>659</v>
      </c>
      <c r="Z296" s="12" t="s">
        <v>920</v>
      </c>
      <c r="AA296" s="12">
        <v>20110120</v>
      </c>
      <c r="AB296" s="70" t="s">
        <v>631</v>
      </c>
      <c r="AC296" s="12" t="s">
        <v>733</v>
      </c>
      <c r="AE296" s="12">
        <v>8.01</v>
      </c>
    </row>
    <row r="297" spans="1:31" ht="114.75">
      <c r="A297" s="26">
        <v>1296</v>
      </c>
      <c r="B297" s="26">
        <v>11091900023</v>
      </c>
      <c r="C297" s="26" t="s">
        <v>2086</v>
      </c>
      <c r="D297" s="26">
        <v>72</v>
      </c>
      <c r="E297" s="12" t="s">
        <v>1461</v>
      </c>
      <c r="F297" s="26" t="s">
        <v>1042</v>
      </c>
      <c r="G297" s="26" t="s">
        <v>2087</v>
      </c>
      <c r="H297" s="26" t="s">
        <v>1113</v>
      </c>
      <c r="I297" s="26">
        <v>278</v>
      </c>
      <c r="J297" s="26" t="s">
        <v>2612</v>
      </c>
      <c r="K297" s="26">
        <v>11</v>
      </c>
      <c r="M297" s="26" t="s">
        <v>1151</v>
      </c>
      <c r="N297" s="12" t="s">
        <v>1113</v>
      </c>
      <c r="O297" s="12" t="s">
        <v>2612</v>
      </c>
      <c r="P297" s="12">
        <v>278</v>
      </c>
      <c r="Q297" s="12">
        <v>11</v>
      </c>
      <c r="R297" s="12" t="s">
        <v>2459</v>
      </c>
      <c r="S297" s="12" t="s">
        <v>2471</v>
      </c>
      <c r="T297" s="12" t="s">
        <v>2614</v>
      </c>
      <c r="U297" s="12" t="s">
        <v>1681</v>
      </c>
      <c r="V297" s="12" t="s">
        <v>697</v>
      </c>
      <c r="X297" s="20" t="s">
        <v>659</v>
      </c>
      <c r="Z297" s="12" t="s">
        <v>920</v>
      </c>
      <c r="AA297" s="12">
        <v>20110120</v>
      </c>
      <c r="AB297" s="70" t="s">
        <v>631</v>
      </c>
      <c r="AC297" s="12" t="s">
        <v>733</v>
      </c>
      <c r="AE297" s="12">
        <v>8.01</v>
      </c>
    </row>
    <row r="298" spans="1:31" ht="165">
      <c r="A298" s="26">
        <v>1297</v>
      </c>
      <c r="B298" s="26">
        <v>11091800023</v>
      </c>
      <c r="C298" s="26" t="s">
        <v>2086</v>
      </c>
      <c r="D298" s="26">
        <v>71</v>
      </c>
      <c r="E298" s="12" t="s">
        <v>1461</v>
      </c>
      <c r="F298" s="26" t="s">
        <v>1042</v>
      </c>
      <c r="G298" s="26" t="s">
        <v>2087</v>
      </c>
      <c r="H298" s="26" t="s">
        <v>1113</v>
      </c>
      <c r="I298" s="26">
        <v>278</v>
      </c>
      <c r="J298" s="26" t="s">
        <v>2612</v>
      </c>
      <c r="K298" s="26">
        <v>1</v>
      </c>
      <c r="M298" s="26" t="s">
        <v>1151</v>
      </c>
      <c r="N298" s="12" t="s">
        <v>1113</v>
      </c>
      <c r="O298" s="12" t="s">
        <v>2612</v>
      </c>
      <c r="P298" s="12">
        <v>278</v>
      </c>
      <c r="Q298" s="12">
        <v>1</v>
      </c>
      <c r="R298" s="12" t="s">
        <v>2459</v>
      </c>
      <c r="S298" s="12" t="s">
        <v>2471</v>
      </c>
      <c r="T298" s="13" t="s">
        <v>2615</v>
      </c>
      <c r="U298" s="12" t="s">
        <v>2616</v>
      </c>
      <c r="V298" s="12" t="s">
        <v>704</v>
      </c>
      <c r="W298" s="12" t="s">
        <v>777</v>
      </c>
      <c r="X298" s="20" t="s">
        <v>659</v>
      </c>
      <c r="Z298" s="12" t="s">
        <v>920</v>
      </c>
      <c r="AA298" s="12">
        <v>20110120</v>
      </c>
      <c r="AB298" s="70" t="s">
        <v>631</v>
      </c>
      <c r="AC298" s="12" t="s">
        <v>733</v>
      </c>
      <c r="AE298" s="12" t="s">
        <v>1122</v>
      </c>
    </row>
    <row r="299" spans="1:31" ht="114.75">
      <c r="A299" s="26">
        <v>1298</v>
      </c>
      <c r="B299" s="26">
        <v>11091700023</v>
      </c>
      <c r="C299" s="26" t="s">
        <v>2086</v>
      </c>
      <c r="D299" s="26">
        <v>70</v>
      </c>
      <c r="E299" s="12" t="s">
        <v>1461</v>
      </c>
      <c r="F299" s="26" t="s">
        <v>1042</v>
      </c>
      <c r="G299" s="26" t="s">
        <v>2087</v>
      </c>
      <c r="H299" s="26" t="s">
        <v>1166</v>
      </c>
      <c r="I299" s="26">
        <v>277</v>
      </c>
      <c r="J299" s="26" t="s">
        <v>2617</v>
      </c>
      <c r="K299" s="26">
        <v>58</v>
      </c>
      <c r="M299" s="26" t="s">
        <v>1151</v>
      </c>
      <c r="N299" s="12" t="s">
        <v>1166</v>
      </c>
      <c r="O299" s="12" t="s">
        <v>2617</v>
      </c>
      <c r="P299" s="12">
        <v>277</v>
      </c>
      <c r="Q299" s="12">
        <v>58</v>
      </c>
      <c r="R299" s="12" t="s">
        <v>2459</v>
      </c>
      <c r="S299" s="12" t="s">
        <v>2471</v>
      </c>
      <c r="T299" s="12" t="s">
        <v>2618</v>
      </c>
      <c r="U299" s="12" t="s">
        <v>1017</v>
      </c>
      <c r="V299" s="12" t="s">
        <v>1048</v>
      </c>
      <c r="W299" s="12" t="s">
        <v>778</v>
      </c>
      <c r="X299" s="20" t="s">
        <v>659</v>
      </c>
      <c r="Z299" s="12" t="s">
        <v>920</v>
      </c>
      <c r="AA299" s="12">
        <v>20110120</v>
      </c>
      <c r="AB299" s="70" t="s">
        <v>631</v>
      </c>
      <c r="AC299" s="12" t="s">
        <v>733</v>
      </c>
      <c r="AE299" s="12">
        <v>8.01</v>
      </c>
    </row>
    <row r="300" spans="1:31" ht="114.75">
      <c r="A300" s="26">
        <v>1299</v>
      </c>
      <c r="B300" s="26">
        <v>11091600023</v>
      </c>
      <c r="C300" s="26" t="s">
        <v>2086</v>
      </c>
      <c r="D300" s="26">
        <v>69</v>
      </c>
      <c r="E300" s="12" t="s">
        <v>1461</v>
      </c>
      <c r="F300" s="26" t="s">
        <v>1042</v>
      </c>
      <c r="G300" s="26" t="s">
        <v>2087</v>
      </c>
      <c r="H300" s="26" t="s">
        <v>1113</v>
      </c>
      <c r="I300" s="26">
        <v>277</v>
      </c>
      <c r="J300" s="26" t="s">
        <v>2619</v>
      </c>
      <c r="K300" s="26">
        <v>27</v>
      </c>
      <c r="M300" s="26" t="s">
        <v>1151</v>
      </c>
      <c r="N300" s="12" t="s">
        <v>1113</v>
      </c>
      <c r="O300" s="12" t="s">
        <v>2619</v>
      </c>
      <c r="P300" s="12">
        <v>277</v>
      </c>
      <c r="Q300" s="12">
        <v>27</v>
      </c>
      <c r="R300" s="12" t="s">
        <v>2459</v>
      </c>
      <c r="S300" s="12" t="s">
        <v>2471</v>
      </c>
      <c r="T300" s="12" t="s">
        <v>2620</v>
      </c>
      <c r="U300" s="12" t="s">
        <v>1681</v>
      </c>
      <c r="V300" s="12" t="s">
        <v>697</v>
      </c>
      <c r="X300" s="20" t="s">
        <v>659</v>
      </c>
      <c r="Z300" s="12" t="s">
        <v>920</v>
      </c>
      <c r="AA300" s="12">
        <v>20110120</v>
      </c>
      <c r="AB300" s="70" t="s">
        <v>631</v>
      </c>
      <c r="AC300" s="12" t="s">
        <v>733</v>
      </c>
      <c r="AE300" s="12">
        <v>8.01</v>
      </c>
    </row>
    <row r="301" spans="1:31" ht="231">
      <c r="A301" s="26">
        <v>1300</v>
      </c>
      <c r="B301" s="26">
        <v>11091500023</v>
      </c>
      <c r="C301" s="26" t="s">
        <v>2086</v>
      </c>
      <c r="D301" s="26">
        <v>68</v>
      </c>
      <c r="E301" s="12" t="s">
        <v>1461</v>
      </c>
      <c r="F301" s="26" t="s">
        <v>1042</v>
      </c>
      <c r="G301" s="26" t="s">
        <v>2087</v>
      </c>
      <c r="H301" s="26" t="s">
        <v>1113</v>
      </c>
      <c r="I301" s="26">
        <v>276</v>
      </c>
      <c r="J301" s="26" t="s">
        <v>2621</v>
      </c>
      <c r="K301" s="26">
        <v>59</v>
      </c>
      <c r="M301" s="26" t="s">
        <v>1151</v>
      </c>
      <c r="N301" s="12" t="s">
        <v>1113</v>
      </c>
      <c r="O301" s="12" t="s">
        <v>2621</v>
      </c>
      <c r="P301" s="12">
        <v>276</v>
      </c>
      <c r="Q301" s="12">
        <v>59</v>
      </c>
      <c r="R301" s="12" t="s">
        <v>2459</v>
      </c>
      <c r="S301" s="12" t="s">
        <v>2471</v>
      </c>
      <c r="T301" s="12" t="s">
        <v>2622</v>
      </c>
      <c r="U301" s="12" t="s">
        <v>1017</v>
      </c>
      <c r="V301" s="12" t="s">
        <v>1048</v>
      </c>
      <c r="W301" s="12" t="s">
        <v>779</v>
      </c>
      <c r="X301" s="20" t="s">
        <v>659</v>
      </c>
      <c r="Z301" s="12" t="s">
        <v>920</v>
      </c>
      <c r="AA301" s="12">
        <v>20110120</v>
      </c>
      <c r="AB301" s="70" t="s">
        <v>631</v>
      </c>
      <c r="AC301" s="12" t="s">
        <v>733</v>
      </c>
      <c r="AE301" s="12">
        <v>8.01</v>
      </c>
    </row>
    <row r="302" spans="1:31" ht="114.75">
      <c r="A302" s="26">
        <v>1301</v>
      </c>
      <c r="B302" s="26">
        <v>11091400023</v>
      </c>
      <c r="C302" s="26" t="s">
        <v>2086</v>
      </c>
      <c r="D302" s="26">
        <v>67</v>
      </c>
      <c r="E302" s="12" t="s">
        <v>1461</v>
      </c>
      <c r="F302" s="26" t="s">
        <v>1042</v>
      </c>
      <c r="G302" s="26" t="s">
        <v>2087</v>
      </c>
      <c r="H302" s="26" t="s">
        <v>1113</v>
      </c>
      <c r="I302" s="26">
        <v>276</v>
      </c>
      <c r="J302" s="26" t="s">
        <v>2623</v>
      </c>
      <c r="K302" s="26">
        <v>37</v>
      </c>
      <c r="M302" s="26" t="s">
        <v>1151</v>
      </c>
      <c r="N302" s="12" t="s">
        <v>1113</v>
      </c>
      <c r="O302" s="12" t="s">
        <v>2623</v>
      </c>
      <c r="P302" s="12">
        <v>276</v>
      </c>
      <c r="Q302" s="12">
        <v>37</v>
      </c>
      <c r="R302" s="12" t="s">
        <v>2459</v>
      </c>
      <c r="S302" s="12" t="s">
        <v>2471</v>
      </c>
      <c r="T302" s="12" t="s">
        <v>2624</v>
      </c>
      <c r="U302" s="12" t="s">
        <v>2625</v>
      </c>
      <c r="V302" s="12" t="s">
        <v>1048</v>
      </c>
      <c r="W302" s="12" t="s">
        <v>618</v>
      </c>
      <c r="X302" s="20" t="s">
        <v>659</v>
      </c>
      <c r="Z302" s="12" t="s">
        <v>920</v>
      </c>
      <c r="AA302" s="12">
        <v>20110120</v>
      </c>
      <c r="AB302" s="70" t="s">
        <v>631</v>
      </c>
      <c r="AC302" s="12" t="s">
        <v>733</v>
      </c>
      <c r="AE302" s="12">
        <v>8.01</v>
      </c>
    </row>
    <row r="303" spans="1:31" ht="114.75">
      <c r="A303" s="26">
        <v>1302</v>
      </c>
      <c r="B303" s="26">
        <v>11091300023</v>
      </c>
      <c r="C303" s="26" t="s">
        <v>2086</v>
      </c>
      <c r="D303" s="26">
        <v>66</v>
      </c>
      <c r="E303" s="12" t="s">
        <v>1461</v>
      </c>
      <c r="F303" s="26" t="s">
        <v>1042</v>
      </c>
      <c r="G303" s="26" t="s">
        <v>2087</v>
      </c>
      <c r="H303" s="26" t="s">
        <v>1113</v>
      </c>
      <c r="I303" s="26">
        <v>276</v>
      </c>
      <c r="J303" s="26" t="s">
        <v>2623</v>
      </c>
      <c r="K303" s="26">
        <v>34</v>
      </c>
      <c r="M303" s="26" t="s">
        <v>1151</v>
      </c>
      <c r="N303" s="12" t="s">
        <v>1113</v>
      </c>
      <c r="O303" s="12" t="s">
        <v>2623</v>
      </c>
      <c r="P303" s="12">
        <v>276</v>
      </c>
      <c r="Q303" s="12">
        <v>34</v>
      </c>
      <c r="R303" s="12" t="s">
        <v>2459</v>
      </c>
      <c r="S303" s="12" t="s">
        <v>2471</v>
      </c>
      <c r="T303" s="12" t="s">
        <v>2626</v>
      </c>
      <c r="U303" s="12" t="s">
        <v>2627</v>
      </c>
      <c r="V303" s="12" t="s">
        <v>1048</v>
      </c>
      <c r="W303" s="12" t="s">
        <v>780</v>
      </c>
      <c r="X303" s="20" t="s">
        <v>659</v>
      </c>
      <c r="Z303" s="12" t="s">
        <v>920</v>
      </c>
      <c r="AA303" s="12">
        <v>20110120</v>
      </c>
      <c r="AB303" s="70" t="s">
        <v>631</v>
      </c>
      <c r="AC303" s="12" t="s">
        <v>733</v>
      </c>
      <c r="AE303" s="12">
        <v>8.01</v>
      </c>
    </row>
    <row r="304" spans="1:31" ht="132">
      <c r="A304" s="26">
        <v>1303</v>
      </c>
      <c r="B304" s="26">
        <v>11091200023</v>
      </c>
      <c r="C304" s="26" t="s">
        <v>2086</v>
      </c>
      <c r="D304" s="26">
        <v>65</v>
      </c>
      <c r="E304" s="12" t="s">
        <v>1461</v>
      </c>
      <c r="F304" s="26" t="s">
        <v>1042</v>
      </c>
      <c r="G304" s="26" t="s">
        <v>2087</v>
      </c>
      <c r="H304" s="26" t="s">
        <v>1113</v>
      </c>
      <c r="I304" s="26">
        <v>276</v>
      </c>
      <c r="J304" s="26" t="s">
        <v>2623</v>
      </c>
      <c r="K304" s="26">
        <v>9</v>
      </c>
      <c r="M304" s="26" t="s">
        <v>1151</v>
      </c>
      <c r="N304" s="12" t="s">
        <v>1113</v>
      </c>
      <c r="O304" s="12" t="s">
        <v>2623</v>
      </c>
      <c r="P304" s="12">
        <v>276</v>
      </c>
      <c r="Q304" s="12">
        <v>9</v>
      </c>
      <c r="R304" s="12" t="s">
        <v>2459</v>
      </c>
      <c r="S304" s="12" t="s">
        <v>2471</v>
      </c>
      <c r="T304" s="12" t="s">
        <v>2628</v>
      </c>
      <c r="U304" s="12" t="s">
        <v>2629</v>
      </c>
      <c r="V304" s="12" t="s">
        <v>1048</v>
      </c>
      <c r="W304" s="12" t="s">
        <v>619</v>
      </c>
      <c r="X304" s="20" t="s">
        <v>659</v>
      </c>
      <c r="Z304" s="12" t="s">
        <v>920</v>
      </c>
      <c r="AA304" s="12">
        <v>20110120</v>
      </c>
      <c r="AB304" s="70" t="s">
        <v>631</v>
      </c>
      <c r="AC304" s="12" t="s">
        <v>733</v>
      </c>
      <c r="AE304" s="12">
        <v>8.01</v>
      </c>
    </row>
    <row r="305" spans="1:31" ht="114.75">
      <c r="A305" s="26">
        <v>1304</v>
      </c>
      <c r="B305" s="26">
        <v>11091100023</v>
      </c>
      <c r="C305" s="26" t="s">
        <v>2086</v>
      </c>
      <c r="D305" s="26">
        <v>64</v>
      </c>
      <c r="E305" s="12" t="s">
        <v>1461</v>
      </c>
      <c r="F305" s="26" t="s">
        <v>1042</v>
      </c>
      <c r="G305" s="26" t="s">
        <v>2087</v>
      </c>
      <c r="H305" s="26" t="s">
        <v>1113</v>
      </c>
      <c r="I305" s="26">
        <v>275</v>
      </c>
      <c r="J305" s="26" t="s">
        <v>2543</v>
      </c>
      <c r="K305" s="26">
        <v>60</v>
      </c>
      <c r="M305" s="26" t="s">
        <v>1151</v>
      </c>
      <c r="N305" s="12" t="s">
        <v>1113</v>
      </c>
      <c r="O305" s="12" t="s">
        <v>2543</v>
      </c>
      <c r="P305" s="12">
        <v>275</v>
      </c>
      <c r="Q305" s="12">
        <v>60</v>
      </c>
      <c r="R305" s="12" t="s">
        <v>2459</v>
      </c>
      <c r="S305" s="12" t="s">
        <v>2471</v>
      </c>
      <c r="T305" s="12" t="s">
        <v>2630</v>
      </c>
      <c r="U305" s="12" t="s">
        <v>2631</v>
      </c>
      <c r="V305" s="12" t="s">
        <v>697</v>
      </c>
      <c r="X305" s="20" t="s">
        <v>659</v>
      </c>
      <c r="Z305" s="12" t="s">
        <v>920</v>
      </c>
      <c r="AA305" s="12">
        <v>20110120</v>
      </c>
      <c r="AB305" s="70" t="s">
        <v>631</v>
      </c>
      <c r="AC305" s="12" t="s">
        <v>733</v>
      </c>
      <c r="AE305" s="12">
        <v>8.01</v>
      </c>
    </row>
    <row r="306" spans="1:31" ht="114.75">
      <c r="A306" s="26">
        <v>1305</v>
      </c>
      <c r="B306" s="26">
        <v>11091000023</v>
      </c>
      <c r="C306" s="26" t="s">
        <v>2086</v>
      </c>
      <c r="D306" s="26">
        <v>63</v>
      </c>
      <c r="E306" s="12" t="s">
        <v>1461</v>
      </c>
      <c r="F306" s="26" t="s">
        <v>1042</v>
      </c>
      <c r="G306" s="26" t="s">
        <v>2087</v>
      </c>
      <c r="H306" s="26" t="s">
        <v>1113</v>
      </c>
      <c r="I306" s="26">
        <v>275</v>
      </c>
      <c r="J306" s="26" t="s">
        <v>2632</v>
      </c>
      <c r="K306" s="26">
        <v>54</v>
      </c>
      <c r="M306" s="26" t="s">
        <v>1151</v>
      </c>
      <c r="N306" s="12" t="s">
        <v>1113</v>
      </c>
      <c r="O306" s="12" t="s">
        <v>2632</v>
      </c>
      <c r="P306" s="12">
        <v>275</v>
      </c>
      <c r="Q306" s="12">
        <v>54</v>
      </c>
      <c r="R306" s="12" t="s">
        <v>2459</v>
      </c>
      <c r="S306" s="12" t="s">
        <v>2471</v>
      </c>
      <c r="T306" s="12" t="s">
        <v>2633</v>
      </c>
      <c r="U306" s="12" t="s">
        <v>2634</v>
      </c>
      <c r="V306" s="12" t="s">
        <v>1048</v>
      </c>
      <c r="W306" s="12" t="s">
        <v>781</v>
      </c>
      <c r="X306" s="20" t="s">
        <v>659</v>
      </c>
      <c r="Z306" s="12" t="s">
        <v>920</v>
      </c>
      <c r="AA306" s="12">
        <v>20110120</v>
      </c>
      <c r="AB306" s="70" t="s">
        <v>631</v>
      </c>
      <c r="AC306" s="12" t="s">
        <v>733</v>
      </c>
      <c r="AE306" s="12">
        <v>8.01</v>
      </c>
    </row>
    <row r="307" spans="1:31" ht="132">
      <c r="A307" s="26">
        <v>1306</v>
      </c>
      <c r="B307" s="26">
        <v>11090900023</v>
      </c>
      <c r="C307" s="26" t="s">
        <v>2086</v>
      </c>
      <c r="D307" s="26">
        <v>62</v>
      </c>
      <c r="E307" s="12" t="s">
        <v>1461</v>
      </c>
      <c r="F307" s="26" t="s">
        <v>1042</v>
      </c>
      <c r="G307" s="26" t="s">
        <v>2087</v>
      </c>
      <c r="H307" s="26" t="s">
        <v>1113</v>
      </c>
      <c r="I307" s="26">
        <v>275</v>
      </c>
      <c r="J307" s="26" t="s">
        <v>2635</v>
      </c>
      <c r="K307" s="26">
        <v>36</v>
      </c>
      <c r="M307" s="26" t="s">
        <v>1151</v>
      </c>
      <c r="N307" s="12" t="s">
        <v>1113</v>
      </c>
      <c r="O307" s="12" t="s">
        <v>2635</v>
      </c>
      <c r="P307" s="12">
        <v>275</v>
      </c>
      <c r="Q307" s="12">
        <v>36</v>
      </c>
      <c r="R307" s="12" t="s">
        <v>2459</v>
      </c>
      <c r="S307" s="12" t="s">
        <v>2471</v>
      </c>
      <c r="T307" s="12" t="s">
        <v>2636</v>
      </c>
      <c r="U307" s="12" t="s">
        <v>2625</v>
      </c>
      <c r="V307" s="12" t="s">
        <v>1048</v>
      </c>
      <c r="W307" s="12" t="s">
        <v>782</v>
      </c>
      <c r="X307" s="20" t="s">
        <v>659</v>
      </c>
      <c r="Z307" s="12" t="s">
        <v>920</v>
      </c>
      <c r="AA307" s="12">
        <v>20110120</v>
      </c>
      <c r="AB307" s="70" t="s">
        <v>631</v>
      </c>
      <c r="AC307" s="12" t="s">
        <v>733</v>
      </c>
      <c r="AE307" s="12">
        <v>8.01</v>
      </c>
    </row>
    <row r="308" spans="1:31" ht="330">
      <c r="A308" s="26">
        <v>1307</v>
      </c>
      <c r="B308" s="26">
        <v>11090800023</v>
      </c>
      <c r="C308" s="26" t="s">
        <v>2086</v>
      </c>
      <c r="D308" s="26">
        <v>61</v>
      </c>
      <c r="E308" s="12" t="s">
        <v>1461</v>
      </c>
      <c r="F308" s="26" t="s">
        <v>1042</v>
      </c>
      <c r="G308" s="26" t="s">
        <v>2087</v>
      </c>
      <c r="H308" s="26" t="s">
        <v>1113</v>
      </c>
      <c r="I308" s="26">
        <v>274</v>
      </c>
      <c r="J308" s="26" t="s">
        <v>2637</v>
      </c>
      <c r="K308" s="26">
        <v>48</v>
      </c>
      <c r="M308" s="26" t="s">
        <v>1151</v>
      </c>
      <c r="N308" s="12" t="s">
        <v>1113</v>
      </c>
      <c r="O308" s="12" t="s">
        <v>2637</v>
      </c>
      <c r="P308" s="12">
        <v>274</v>
      </c>
      <c r="Q308" s="12">
        <v>48</v>
      </c>
      <c r="R308" s="12" t="s">
        <v>2459</v>
      </c>
      <c r="S308" s="12" t="s">
        <v>2471</v>
      </c>
      <c r="T308" s="13" t="s">
        <v>2638</v>
      </c>
      <c r="U308" s="12" t="s">
        <v>2639</v>
      </c>
      <c r="V308" s="12" t="s">
        <v>1048</v>
      </c>
      <c r="W308" s="12" t="s">
        <v>783</v>
      </c>
      <c r="X308" s="20" t="s">
        <v>659</v>
      </c>
      <c r="Z308" s="12" t="s">
        <v>920</v>
      </c>
      <c r="AA308" s="12">
        <v>20110120</v>
      </c>
      <c r="AB308" s="70" t="s">
        <v>631</v>
      </c>
      <c r="AC308" s="12" t="s">
        <v>733</v>
      </c>
      <c r="AE308" s="12">
        <v>8.01</v>
      </c>
    </row>
    <row r="309" spans="1:31" ht="115.5">
      <c r="A309" s="26">
        <v>1308</v>
      </c>
      <c r="B309" s="26">
        <v>11090700023</v>
      </c>
      <c r="C309" s="26" t="s">
        <v>2086</v>
      </c>
      <c r="D309" s="26">
        <v>60</v>
      </c>
      <c r="E309" s="12" t="s">
        <v>1461</v>
      </c>
      <c r="F309" s="26" t="s">
        <v>1042</v>
      </c>
      <c r="G309" s="26" t="s">
        <v>2087</v>
      </c>
      <c r="H309" s="26" t="s">
        <v>1113</v>
      </c>
      <c r="I309" s="26">
        <v>274</v>
      </c>
      <c r="J309" s="26" t="s">
        <v>2637</v>
      </c>
      <c r="K309" s="26">
        <v>43</v>
      </c>
      <c r="M309" s="26" t="s">
        <v>1151</v>
      </c>
      <c r="N309" s="12" t="s">
        <v>1113</v>
      </c>
      <c r="O309" s="12" t="s">
        <v>2637</v>
      </c>
      <c r="P309" s="12">
        <v>274</v>
      </c>
      <c r="Q309" s="12">
        <v>43</v>
      </c>
      <c r="R309" s="12" t="s">
        <v>2459</v>
      </c>
      <c r="S309" s="12" t="s">
        <v>2471</v>
      </c>
      <c r="T309" s="12" t="s">
        <v>2640</v>
      </c>
      <c r="U309" s="12" t="s">
        <v>2641</v>
      </c>
      <c r="V309" s="12" t="s">
        <v>1048</v>
      </c>
      <c r="W309" s="12" t="s">
        <v>784</v>
      </c>
      <c r="X309" s="20" t="s">
        <v>659</v>
      </c>
      <c r="Z309" s="12" t="s">
        <v>920</v>
      </c>
      <c r="AA309" s="12">
        <v>20110120</v>
      </c>
      <c r="AB309" s="70" t="s">
        <v>631</v>
      </c>
      <c r="AC309" s="12" t="s">
        <v>733</v>
      </c>
      <c r="AE309" s="12">
        <v>8.01</v>
      </c>
    </row>
    <row r="310" spans="1:31" ht="165">
      <c r="A310" s="26">
        <v>1309</v>
      </c>
      <c r="B310" s="26">
        <v>11090600023</v>
      </c>
      <c r="C310" s="26" t="s">
        <v>2086</v>
      </c>
      <c r="D310" s="26">
        <v>59</v>
      </c>
      <c r="E310" s="12" t="s">
        <v>1461</v>
      </c>
      <c r="F310" s="26" t="s">
        <v>1042</v>
      </c>
      <c r="G310" s="26" t="s">
        <v>2087</v>
      </c>
      <c r="H310" s="26" t="s">
        <v>1113</v>
      </c>
      <c r="I310" s="26">
        <v>273</v>
      </c>
      <c r="J310" s="26" t="s">
        <v>2642</v>
      </c>
      <c r="K310" s="26">
        <v>49</v>
      </c>
      <c r="M310" s="26" t="s">
        <v>1151</v>
      </c>
      <c r="N310" s="12" t="s">
        <v>1113</v>
      </c>
      <c r="O310" s="12" t="s">
        <v>2642</v>
      </c>
      <c r="P310" s="12">
        <v>273</v>
      </c>
      <c r="Q310" s="12">
        <v>49</v>
      </c>
      <c r="R310" s="12" t="s">
        <v>2459</v>
      </c>
      <c r="S310" s="12" t="s">
        <v>2471</v>
      </c>
      <c r="T310" s="12" t="s">
        <v>2643</v>
      </c>
      <c r="U310" s="13" t="s">
        <v>2644</v>
      </c>
      <c r="V310" s="12" t="s">
        <v>1048</v>
      </c>
      <c r="W310" s="12" t="s">
        <v>785</v>
      </c>
      <c r="X310" s="20" t="s">
        <v>659</v>
      </c>
      <c r="Z310" s="12" t="s">
        <v>920</v>
      </c>
      <c r="AA310" s="12">
        <v>20110120</v>
      </c>
      <c r="AB310" s="70" t="s">
        <v>631</v>
      </c>
      <c r="AC310" s="12" t="s">
        <v>733</v>
      </c>
      <c r="AE310" s="12">
        <v>8.01</v>
      </c>
    </row>
    <row r="311" spans="1:31" ht="114.75">
      <c r="A311" s="26">
        <v>1310</v>
      </c>
      <c r="B311" s="26">
        <v>11090500023</v>
      </c>
      <c r="C311" s="26" t="s">
        <v>2086</v>
      </c>
      <c r="D311" s="26">
        <v>58</v>
      </c>
      <c r="E311" s="12" t="s">
        <v>1461</v>
      </c>
      <c r="F311" s="26" t="s">
        <v>1042</v>
      </c>
      <c r="G311" s="26" t="s">
        <v>2087</v>
      </c>
      <c r="H311" s="26" t="s">
        <v>1113</v>
      </c>
      <c r="I311" s="26">
        <v>273</v>
      </c>
      <c r="J311" s="26" t="s">
        <v>2642</v>
      </c>
      <c r="K311" s="26">
        <v>41</v>
      </c>
      <c r="M311" s="26" t="s">
        <v>1151</v>
      </c>
      <c r="N311" s="12" t="s">
        <v>1113</v>
      </c>
      <c r="O311" s="12" t="s">
        <v>2642</v>
      </c>
      <c r="P311" s="12">
        <v>273</v>
      </c>
      <c r="Q311" s="12">
        <v>41</v>
      </c>
      <c r="R311" s="12" t="s">
        <v>2459</v>
      </c>
      <c r="S311" s="12" t="s">
        <v>2471</v>
      </c>
      <c r="T311" s="12" t="s">
        <v>2645</v>
      </c>
      <c r="U311" s="12" t="s">
        <v>2646</v>
      </c>
      <c r="V311" s="12" t="s">
        <v>697</v>
      </c>
      <c r="X311" s="20" t="s">
        <v>659</v>
      </c>
      <c r="Z311" s="12" t="s">
        <v>920</v>
      </c>
      <c r="AA311" s="12">
        <v>20110120</v>
      </c>
      <c r="AB311" s="70" t="s">
        <v>631</v>
      </c>
      <c r="AC311" s="12" t="s">
        <v>733</v>
      </c>
      <c r="AE311" s="12">
        <v>8.01</v>
      </c>
    </row>
    <row r="312" spans="1:31" ht="114.75">
      <c r="A312" s="26">
        <v>1311</v>
      </c>
      <c r="B312" s="26">
        <v>11090400023</v>
      </c>
      <c r="C312" s="26" t="s">
        <v>2086</v>
      </c>
      <c r="D312" s="26">
        <v>57</v>
      </c>
      <c r="E312" s="12" t="s">
        <v>1461</v>
      </c>
      <c r="F312" s="26" t="s">
        <v>1042</v>
      </c>
      <c r="G312" s="26" t="s">
        <v>2087</v>
      </c>
      <c r="H312" s="26" t="s">
        <v>1113</v>
      </c>
      <c r="I312" s="26">
        <v>273</v>
      </c>
      <c r="J312" s="26" t="s">
        <v>1692</v>
      </c>
      <c r="K312" s="26">
        <v>19</v>
      </c>
      <c r="M312" s="26" t="s">
        <v>1151</v>
      </c>
      <c r="N312" s="12" t="s">
        <v>1113</v>
      </c>
      <c r="O312" s="12" t="s">
        <v>1692</v>
      </c>
      <c r="P312" s="12">
        <v>273</v>
      </c>
      <c r="Q312" s="12">
        <v>19</v>
      </c>
      <c r="R312" s="12" t="s">
        <v>2459</v>
      </c>
      <c r="S312" s="12" t="s">
        <v>2471</v>
      </c>
      <c r="T312" s="12" t="s">
        <v>2647</v>
      </c>
      <c r="U312" s="12" t="s">
        <v>1681</v>
      </c>
      <c r="V312" s="12" t="s">
        <v>1048</v>
      </c>
      <c r="W312" s="12" t="s">
        <v>786</v>
      </c>
      <c r="X312" s="20" t="s">
        <v>659</v>
      </c>
      <c r="Z312" s="12" t="s">
        <v>920</v>
      </c>
      <c r="AA312" s="12">
        <v>20110120</v>
      </c>
      <c r="AB312" s="70" t="s">
        <v>631</v>
      </c>
      <c r="AC312" s="12" t="s">
        <v>733</v>
      </c>
      <c r="AE312" s="12">
        <v>8.01</v>
      </c>
    </row>
    <row r="313" spans="1:31" ht="247.5">
      <c r="A313" s="26">
        <v>1312</v>
      </c>
      <c r="B313" s="26">
        <v>11090300023</v>
      </c>
      <c r="C313" s="26" t="s">
        <v>2086</v>
      </c>
      <c r="D313" s="26">
        <v>56</v>
      </c>
      <c r="E313" s="12" t="s">
        <v>1461</v>
      </c>
      <c r="F313" s="26" t="s">
        <v>1042</v>
      </c>
      <c r="G313" s="26" t="s">
        <v>2087</v>
      </c>
      <c r="H313" s="26" t="s">
        <v>1166</v>
      </c>
      <c r="I313" s="26">
        <v>270</v>
      </c>
      <c r="J313" s="26" t="s">
        <v>2401</v>
      </c>
      <c r="K313" s="26">
        <v>17</v>
      </c>
      <c r="M313" s="26" t="s">
        <v>1151</v>
      </c>
      <c r="N313" s="12" t="s">
        <v>1166</v>
      </c>
      <c r="O313" s="12" t="s">
        <v>2401</v>
      </c>
      <c r="P313" s="12">
        <v>270</v>
      </c>
      <c r="Q313" s="12">
        <v>17</v>
      </c>
      <c r="R313" s="12" t="s">
        <v>2459</v>
      </c>
      <c r="S313" s="12" t="s">
        <v>2465</v>
      </c>
      <c r="T313" s="13" t="s">
        <v>2218</v>
      </c>
      <c r="U313" s="13" t="s">
        <v>2219</v>
      </c>
      <c r="V313" s="12" t="s">
        <v>1048</v>
      </c>
      <c r="W313" s="12" t="s">
        <v>580</v>
      </c>
      <c r="X313" s="12" t="s">
        <v>658</v>
      </c>
      <c r="Z313" s="12" t="s">
        <v>920</v>
      </c>
      <c r="AA313" s="12">
        <v>20110120</v>
      </c>
      <c r="AB313" s="12" t="s">
        <v>632</v>
      </c>
      <c r="AC313" s="12" t="s">
        <v>733</v>
      </c>
      <c r="AE313" s="12">
        <v>8.01</v>
      </c>
    </row>
    <row r="314" spans="1:31" ht="214.5">
      <c r="A314" s="26">
        <v>1313</v>
      </c>
      <c r="B314" s="26">
        <v>11090200023</v>
      </c>
      <c r="C314" s="26" t="s">
        <v>2086</v>
      </c>
      <c r="D314" s="26">
        <v>55</v>
      </c>
      <c r="E314" s="12" t="s">
        <v>1461</v>
      </c>
      <c r="F314" s="26" t="s">
        <v>1042</v>
      </c>
      <c r="G314" s="26" t="s">
        <v>2087</v>
      </c>
      <c r="H314" s="26" t="s">
        <v>1113</v>
      </c>
      <c r="I314" s="26">
        <v>266</v>
      </c>
      <c r="J314" s="26" t="s">
        <v>2131</v>
      </c>
      <c r="K314" s="26">
        <v>5</v>
      </c>
      <c r="M314" s="26" t="s">
        <v>1151</v>
      </c>
      <c r="N314" s="12" t="s">
        <v>1113</v>
      </c>
      <c r="O314" s="12" t="s">
        <v>2131</v>
      </c>
      <c r="P314" s="12">
        <v>266</v>
      </c>
      <c r="Q314" s="12">
        <v>5</v>
      </c>
      <c r="R314" s="12" t="s">
        <v>2459</v>
      </c>
      <c r="S314" s="12" t="s">
        <v>2465</v>
      </c>
      <c r="T314" s="12" t="s">
        <v>2220</v>
      </c>
      <c r="U314" s="13" t="s">
        <v>2221</v>
      </c>
      <c r="V314" s="12" t="s">
        <v>702</v>
      </c>
      <c r="W314" s="12" t="s">
        <v>664</v>
      </c>
      <c r="X314" s="20" t="s">
        <v>526</v>
      </c>
      <c r="Z314" s="12" t="s">
        <v>920</v>
      </c>
      <c r="AA314" s="12">
        <v>20110210</v>
      </c>
      <c r="AB314" s="12" t="s">
        <v>525</v>
      </c>
      <c r="AC314" s="12" t="s">
        <v>733</v>
      </c>
      <c r="AE314" s="12">
        <v>8.03</v>
      </c>
    </row>
    <row r="315" spans="1:31" ht="264">
      <c r="A315" s="26">
        <v>1314</v>
      </c>
      <c r="B315" s="26">
        <v>11090100023</v>
      </c>
      <c r="C315" s="26" t="s">
        <v>2086</v>
      </c>
      <c r="D315" s="26">
        <v>54</v>
      </c>
      <c r="E315" s="12" t="s">
        <v>1461</v>
      </c>
      <c r="F315" s="26" t="s">
        <v>1042</v>
      </c>
      <c r="G315" s="26" t="s">
        <v>2087</v>
      </c>
      <c r="H315" s="26" t="s">
        <v>1166</v>
      </c>
      <c r="I315" s="26">
        <v>264</v>
      </c>
      <c r="J315" s="26" t="s">
        <v>1699</v>
      </c>
      <c r="K315" s="26">
        <v>54</v>
      </c>
      <c r="M315" s="26" t="s">
        <v>1151</v>
      </c>
      <c r="N315" s="12" t="s">
        <v>1166</v>
      </c>
      <c r="O315" s="12" t="s">
        <v>1699</v>
      </c>
      <c r="P315" s="12">
        <v>264</v>
      </c>
      <c r="Q315" s="12">
        <v>54</v>
      </c>
      <c r="R315" s="12" t="s">
        <v>2459</v>
      </c>
      <c r="S315" s="12" t="s">
        <v>2466</v>
      </c>
      <c r="T315" s="12" t="s">
        <v>2222</v>
      </c>
      <c r="U315" s="12" t="s">
        <v>1681</v>
      </c>
      <c r="V315" s="12" t="s">
        <v>1062</v>
      </c>
      <c r="W315" s="12" t="s">
        <v>623</v>
      </c>
      <c r="X315" s="12" t="s">
        <v>649</v>
      </c>
      <c r="Z315" s="12" t="s">
        <v>920</v>
      </c>
      <c r="AA315" s="12">
        <v>20110120</v>
      </c>
      <c r="AB315" s="12" t="s">
        <v>648</v>
      </c>
      <c r="AC315" s="12" t="s">
        <v>733</v>
      </c>
      <c r="AE315" s="12" t="s">
        <v>1122</v>
      </c>
    </row>
    <row r="316" spans="1:31" ht="114.75">
      <c r="A316" s="26">
        <v>1315</v>
      </c>
      <c r="B316" s="26">
        <v>11090000023</v>
      </c>
      <c r="C316" s="26" t="s">
        <v>2086</v>
      </c>
      <c r="D316" s="26">
        <v>53</v>
      </c>
      <c r="E316" s="12" t="s">
        <v>1461</v>
      </c>
      <c r="F316" s="26" t="s">
        <v>1042</v>
      </c>
      <c r="G316" s="26" t="s">
        <v>2087</v>
      </c>
      <c r="H316" s="26" t="s">
        <v>1113</v>
      </c>
      <c r="I316" s="26">
        <v>260</v>
      </c>
      <c r="J316" s="26" t="s">
        <v>1021</v>
      </c>
      <c r="K316" s="26">
        <v>54</v>
      </c>
      <c r="M316" s="26" t="s">
        <v>1151</v>
      </c>
      <c r="N316" s="12" t="s">
        <v>1113</v>
      </c>
      <c r="O316" s="12" t="s">
        <v>1021</v>
      </c>
      <c r="P316" s="12">
        <v>260</v>
      </c>
      <c r="Q316" s="12">
        <v>54</v>
      </c>
      <c r="R316" s="12" t="s">
        <v>1923</v>
      </c>
      <c r="S316" s="12" t="s">
        <v>2484</v>
      </c>
      <c r="T316" s="12" t="s">
        <v>2223</v>
      </c>
      <c r="U316" s="12" t="s">
        <v>1681</v>
      </c>
      <c r="V316" s="12" t="s">
        <v>702</v>
      </c>
      <c r="W316" s="12" t="s">
        <v>667</v>
      </c>
      <c r="X316" s="20" t="s">
        <v>533</v>
      </c>
      <c r="Z316" s="12" t="s">
        <v>920</v>
      </c>
      <c r="AA316" s="12">
        <v>20110210</v>
      </c>
      <c r="AB316" s="12" t="s">
        <v>534</v>
      </c>
      <c r="AC316" s="12" t="s">
        <v>733</v>
      </c>
      <c r="AE316" s="12">
        <v>8.03</v>
      </c>
    </row>
    <row r="317" spans="1:31" ht="231">
      <c r="A317" s="26">
        <v>1316</v>
      </c>
      <c r="B317" s="26">
        <v>11089900023</v>
      </c>
      <c r="C317" s="26" t="s">
        <v>2086</v>
      </c>
      <c r="D317" s="26">
        <v>52</v>
      </c>
      <c r="E317" s="12" t="s">
        <v>1461</v>
      </c>
      <c r="F317" s="26" t="s">
        <v>1042</v>
      </c>
      <c r="G317" s="26" t="s">
        <v>2087</v>
      </c>
      <c r="H317" s="26" t="s">
        <v>1113</v>
      </c>
      <c r="I317" s="26">
        <v>260</v>
      </c>
      <c r="J317" s="26" t="s">
        <v>1023</v>
      </c>
      <c r="K317" s="26">
        <v>50</v>
      </c>
      <c r="M317" s="26" t="s">
        <v>1151</v>
      </c>
      <c r="N317" s="12" t="s">
        <v>1113</v>
      </c>
      <c r="O317" s="12" t="s">
        <v>1023</v>
      </c>
      <c r="P317" s="12">
        <v>260</v>
      </c>
      <c r="Q317" s="12">
        <v>50</v>
      </c>
      <c r="R317" s="12" t="s">
        <v>1923</v>
      </c>
      <c r="S317" s="12" t="s">
        <v>2485</v>
      </c>
      <c r="T317" s="12" t="s">
        <v>1024</v>
      </c>
      <c r="U317" s="13" t="s">
        <v>2280</v>
      </c>
      <c r="V317" s="12" t="s">
        <v>702</v>
      </c>
      <c r="W317" s="12" t="s">
        <v>668</v>
      </c>
      <c r="X317" s="20" t="s">
        <v>533</v>
      </c>
      <c r="Z317" s="12" t="s">
        <v>920</v>
      </c>
      <c r="AA317" s="12">
        <v>20110210</v>
      </c>
      <c r="AB317" s="12" t="s">
        <v>534</v>
      </c>
      <c r="AC317" s="12" t="s">
        <v>733</v>
      </c>
      <c r="AE317" s="12">
        <v>8.03</v>
      </c>
    </row>
    <row r="318" spans="1:31" ht="114.75">
      <c r="A318" s="26">
        <v>1317</v>
      </c>
      <c r="B318" s="26">
        <v>11089800023</v>
      </c>
      <c r="C318" s="26" t="s">
        <v>2086</v>
      </c>
      <c r="D318" s="26">
        <v>51</v>
      </c>
      <c r="E318" s="12" t="s">
        <v>1461</v>
      </c>
      <c r="F318" s="26" t="s">
        <v>1042</v>
      </c>
      <c r="G318" s="26" t="s">
        <v>2087</v>
      </c>
      <c r="H318" s="26" t="s">
        <v>1113</v>
      </c>
      <c r="I318" s="26">
        <v>260</v>
      </c>
      <c r="J318" s="26" t="s">
        <v>1023</v>
      </c>
      <c r="K318" s="26">
        <v>31</v>
      </c>
      <c r="M318" s="26" t="s">
        <v>1151</v>
      </c>
      <c r="N318" s="12" t="s">
        <v>1113</v>
      </c>
      <c r="O318" s="12" t="s">
        <v>1023</v>
      </c>
      <c r="P318" s="12">
        <v>260</v>
      </c>
      <c r="Q318" s="12">
        <v>31</v>
      </c>
      <c r="R318" s="12" t="s">
        <v>1923</v>
      </c>
      <c r="S318" s="12" t="s">
        <v>2485</v>
      </c>
      <c r="T318" s="12" t="s">
        <v>1181</v>
      </c>
      <c r="U318" s="12" t="s">
        <v>1182</v>
      </c>
      <c r="V318" s="12" t="s">
        <v>702</v>
      </c>
      <c r="W318" s="12" t="s">
        <v>667</v>
      </c>
      <c r="X318" s="20" t="s">
        <v>533</v>
      </c>
      <c r="Z318" s="12" t="s">
        <v>920</v>
      </c>
      <c r="AA318" s="12">
        <v>20110210</v>
      </c>
      <c r="AB318" s="12" t="s">
        <v>534</v>
      </c>
      <c r="AC318" s="12" t="s">
        <v>733</v>
      </c>
      <c r="AE318" s="12">
        <v>8.03</v>
      </c>
    </row>
    <row r="319" spans="1:31" ht="148.5">
      <c r="A319" s="26">
        <v>1318</v>
      </c>
      <c r="B319" s="26">
        <v>11089700023</v>
      </c>
      <c r="C319" s="26" t="s">
        <v>2086</v>
      </c>
      <c r="D319" s="26">
        <v>50</v>
      </c>
      <c r="E319" s="12" t="s">
        <v>1461</v>
      </c>
      <c r="F319" s="26" t="s">
        <v>1042</v>
      </c>
      <c r="G319" s="26" t="s">
        <v>2087</v>
      </c>
      <c r="H319" s="26" t="s">
        <v>1113</v>
      </c>
      <c r="I319" s="26">
        <v>260</v>
      </c>
      <c r="J319" s="26" t="s">
        <v>1308</v>
      </c>
      <c r="K319" s="26">
        <v>14</v>
      </c>
      <c r="M319" s="26" t="s">
        <v>1151</v>
      </c>
      <c r="N319" s="12" t="s">
        <v>1113</v>
      </c>
      <c r="O319" s="12" t="s">
        <v>1308</v>
      </c>
      <c r="P319" s="12">
        <v>260</v>
      </c>
      <c r="Q319" s="12">
        <v>14</v>
      </c>
      <c r="R319" s="12" t="s">
        <v>1923</v>
      </c>
      <c r="S319" s="12" t="s">
        <v>2485</v>
      </c>
      <c r="T319" s="13" t="s">
        <v>2281</v>
      </c>
      <c r="U319" s="12" t="s">
        <v>1184</v>
      </c>
      <c r="V319" s="12" t="s">
        <v>702</v>
      </c>
      <c r="W319" s="12" t="s">
        <v>667</v>
      </c>
      <c r="X319" s="20" t="s">
        <v>533</v>
      </c>
      <c r="Z319" s="12" t="s">
        <v>920</v>
      </c>
      <c r="AA319" s="12">
        <v>20110210</v>
      </c>
      <c r="AB319" s="12" t="s">
        <v>534</v>
      </c>
      <c r="AC319" s="12" t="s">
        <v>733</v>
      </c>
      <c r="AE319" s="12">
        <v>8.03</v>
      </c>
    </row>
    <row r="320" spans="1:31" ht="313.5">
      <c r="A320" s="26">
        <v>1319</v>
      </c>
      <c r="B320" s="26">
        <v>11089600023</v>
      </c>
      <c r="C320" s="26" t="s">
        <v>2086</v>
      </c>
      <c r="D320" s="26">
        <v>49</v>
      </c>
      <c r="E320" s="12" t="s">
        <v>1461</v>
      </c>
      <c r="F320" s="26" t="s">
        <v>1042</v>
      </c>
      <c r="G320" s="26" t="s">
        <v>2087</v>
      </c>
      <c r="H320" s="26" t="s">
        <v>1166</v>
      </c>
      <c r="I320" s="26">
        <v>225</v>
      </c>
      <c r="J320" s="26" t="s">
        <v>1228</v>
      </c>
      <c r="K320" s="26">
        <v>1</v>
      </c>
      <c r="M320" s="26" t="s">
        <v>1151</v>
      </c>
      <c r="N320" s="12" t="s">
        <v>1166</v>
      </c>
      <c r="O320" s="12" t="s">
        <v>1228</v>
      </c>
      <c r="P320" s="12">
        <v>225</v>
      </c>
      <c r="Q320" s="12">
        <v>1</v>
      </c>
      <c r="R320" s="12" t="s">
        <v>1923</v>
      </c>
      <c r="S320" s="12" t="s">
        <v>2486</v>
      </c>
      <c r="T320" s="13" t="s">
        <v>2282</v>
      </c>
      <c r="U320" s="12" t="s">
        <v>2283</v>
      </c>
      <c r="V320" s="12" t="s">
        <v>1048</v>
      </c>
      <c r="W320" s="12" t="s">
        <v>603</v>
      </c>
      <c r="X320" s="12" t="s">
        <v>638</v>
      </c>
      <c r="Z320" s="12" t="s">
        <v>920</v>
      </c>
      <c r="AA320" s="12">
        <v>20110120</v>
      </c>
      <c r="AB320" s="12" t="s">
        <v>639</v>
      </c>
      <c r="AC320" s="12" t="s">
        <v>733</v>
      </c>
      <c r="AE320" s="12">
        <v>8.01</v>
      </c>
    </row>
    <row r="321" spans="1:31" ht="181.5">
      <c r="A321" s="26">
        <v>1320</v>
      </c>
      <c r="B321" s="26">
        <v>11089500023</v>
      </c>
      <c r="C321" s="26" t="s">
        <v>2086</v>
      </c>
      <c r="D321" s="26">
        <v>48</v>
      </c>
      <c r="E321" s="12" t="s">
        <v>1461</v>
      </c>
      <c r="F321" s="26" t="s">
        <v>1042</v>
      </c>
      <c r="G321" s="26" t="s">
        <v>2087</v>
      </c>
      <c r="H321" s="26" t="s">
        <v>1166</v>
      </c>
      <c r="I321" s="26">
        <v>224</v>
      </c>
      <c r="J321" s="26" t="s">
        <v>1703</v>
      </c>
      <c r="K321" s="26">
        <v>55</v>
      </c>
      <c r="M321" s="26" t="s">
        <v>1151</v>
      </c>
      <c r="N321" s="12" t="s">
        <v>1166</v>
      </c>
      <c r="O321" s="12" t="s">
        <v>1703</v>
      </c>
      <c r="P321" s="12">
        <v>224</v>
      </c>
      <c r="Q321" s="12">
        <v>55</v>
      </c>
      <c r="R321" s="12" t="s">
        <v>1923</v>
      </c>
      <c r="S321" s="12" t="s">
        <v>2487</v>
      </c>
      <c r="T321" s="12" t="s">
        <v>2284</v>
      </c>
      <c r="U321" s="12" t="s">
        <v>2285</v>
      </c>
      <c r="V321" s="12" t="s">
        <v>1062</v>
      </c>
      <c r="W321" s="12" t="s">
        <v>604</v>
      </c>
      <c r="X321" s="12" t="s">
        <v>638</v>
      </c>
      <c r="Z321" s="12" t="s">
        <v>920</v>
      </c>
      <c r="AA321" s="12">
        <v>20110120</v>
      </c>
      <c r="AB321" s="12" t="s">
        <v>639</v>
      </c>
      <c r="AC321" s="12" t="s">
        <v>733</v>
      </c>
      <c r="AE321" s="12" t="s">
        <v>1122</v>
      </c>
    </row>
    <row r="322" spans="1:31" ht="231">
      <c r="A322" s="26">
        <v>1321</v>
      </c>
      <c r="B322" s="26">
        <v>11089400023</v>
      </c>
      <c r="C322" s="26" t="s">
        <v>2086</v>
      </c>
      <c r="D322" s="26">
        <v>47</v>
      </c>
      <c r="E322" s="12" t="s">
        <v>1461</v>
      </c>
      <c r="F322" s="26" t="s">
        <v>1042</v>
      </c>
      <c r="G322" s="26" t="s">
        <v>2087</v>
      </c>
      <c r="H322" s="26" t="s">
        <v>1166</v>
      </c>
      <c r="I322" s="26">
        <v>185</v>
      </c>
      <c r="J322" s="26">
        <v>11.3</v>
      </c>
      <c r="K322" s="26">
        <v>36</v>
      </c>
      <c r="M322" s="26" t="s">
        <v>1151</v>
      </c>
      <c r="N322" s="12" t="s">
        <v>1166</v>
      </c>
      <c r="O322" s="12">
        <v>11.3</v>
      </c>
      <c r="P322" s="12">
        <v>185</v>
      </c>
      <c r="Q322" s="12">
        <v>36</v>
      </c>
      <c r="R322" s="12" t="s">
        <v>2457</v>
      </c>
      <c r="S322" s="12" t="s">
        <v>2472</v>
      </c>
      <c r="T322" s="13" t="s">
        <v>2286</v>
      </c>
      <c r="U322" s="13" t="s">
        <v>2224</v>
      </c>
      <c r="V322" s="12" t="s">
        <v>702</v>
      </c>
      <c r="W322" s="12" t="s">
        <v>662</v>
      </c>
      <c r="Z322" s="12" t="s">
        <v>920</v>
      </c>
      <c r="AA322" s="12">
        <v>20110210</v>
      </c>
      <c r="AB322" s="12" t="s">
        <v>542</v>
      </c>
      <c r="AC322" s="12" t="s">
        <v>733</v>
      </c>
      <c r="AE322" s="12">
        <v>8.03</v>
      </c>
    </row>
    <row r="323" spans="1:31" ht="181.5">
      <c r="A323" s="26">
        <v>1322</v>
      </c>
      <c r="B323" s="26">
        <v>11089300023</v>
      </c>
      <c r="C323" s="26" t="s">
        <v>2086</v>
      </c>
      <c r="D323" s="26">
        <v>46</v>
      </c>
      <c r="E323" s="12" t="s">
        <v>1461</v>
      </c>
      <c r="F323" s="26" t="s">
        <v>1042</v>
      </c>
      <c r="G323" s="26" t="s">
        <v>2087</v>
      </c>
      <c r="H323" s="26" t="s">
        <v>1166</v>
      </c>
      <c r="I323" s="26">
        <v>171</v>
      </c>
      <c r="J323" s="26" t="s">
        <v>2225</v>
      </c>
      <c r="K323" s="26">
        <v>29</v>
      </c>
      <c r="M323" s="26" t="s">
        <v>1151</v>
      </c>
      <c r="N323" s="12" t="s">
        <v>1166</v>
      </c>
      <c r="O323" s="12" t="s">
        <v>2225</v>
      </c>
      <c r="P323" s="12">
        <v>171</v>
      </c>
      <c r="Q323" s="12">
        <v>29</v>
      </c>
      <c r="R323" s="12" t="s">
        <v>1923</v>
      </c>
      <c r="S323" s="12" t="s">
        <v>2473</v>
      </c>
      <c r="T323" s="12" t="s">
        <v>2226</v>
      </c>
      <c r="U323" s="12" t="s">
        <v>2227</v>
      </c>
      <c r="V323" s="12" t="s">
        <v>702</v>
      </c>
      <c r="W323" s="12" t="s">
        <v>627</v>
      </c>
      <c r="X323" s="12" t="s">
        <v>645</v>
      </c>
      <c r="Z323" s="12" t="s">
        <v>920</v>
      </c>
      <c r="AA323" s="12">
        <v>20110120</v>
      </c>
      <c r="AB323" s="12" t="s">
        <v>644</v>
      </c>
      <c r="AC323" s="12" t="s">
        <v>733</v>
      </c>
      <c r="AE323" s="12">
        <v>8.01</v>
      </c>
    </row>
    <row r="324" spans="1:31" ht="181.5">
      <c r="A324" s="26">
        <v>1323</v>
      </c>
      <c r="B324" s="26">
        <v>11089200023</v>
      </c>
      <c r="C324" s="26" t="s">
        <v>2086</v>
      </c>
      <c r="D324" s="26">
        <v>45</v>
      </c>
      <c r="E324" s="12" t="s">
        <v>1461</v>
      </c>
      <c r="F324" s="26" t="s">
        <v>1042</v>
      </c>
      <c r="G324" s="26" t="s">
        <v>2087</v>
      </c>
      <c r="H324" s="26" t="s">
        <v>1166</v>
      </c>
      <c r="I324" s="26">
        <v>163</v>
      </c>
      <c r="J324" s="26" t="s">
        <v>2228</v>
      </c>
      <c r="K324" s="26">
        <v>24</v>
      </c>
      <c r="M324" s="26" t="s">
        <v>1151</v>
      </c>
      <c r="N324" s="12" t="s">
        <v>1166</v>
      </c>
      <c r="O324" s="12" t="s">
        <v>2228</v>
      </c>
      <c r="P324" s="12">
        <v>163</v>
      </c>
      <c r="Q324" s="12">
        <v>24</v>
      </c>
      <c r="R324" s="12" t="s">
        <v>2459</v>
      </c>
      <c r="S324" s="12" t="s">
        <v>2460</v>
      </c>
      <c r="T324" s="12" t="s">
        <v>2229</v>
      </c>
      <c r="U324" s="12" t="s">
        <v>2230</v>
      </c>
      <c r="V324" s="12" t="s">
        <v>704</v>
      </c>
      <c r="W324" s="12" t="s">
        <v>615</v>
      </c>
      <c r="X324" s="12" t="s">
        <v>629</v>
      </c>
      <c r="Z324" s="12" t="s">
        <v>920</v>
      </c>
      <c r="AA324" s="12">
        <v>20110120</v>
      </c>
      <c r="AB324" s="12" t="s">
        <v>628</v>
      </c>
      <c r="AC324" s="12" t="s">
        <v>733</v>
      </c>
      <c r="AE324" s="12" t="s">
        <v>1122</v>
      </c>
    </row>
    <row r="325" spans="1:31" ht="181.5">
      <c r="A325" s="26">
        <v>1324</v>
      </c>
      <c r="B325" s="26">
        <v>11089100023</v>
      </c>
      <c r="C325" s="26" t="s">
        <v>2086</v>
      </c>
      <c r="D325" s="26">
        <v>44</v>
      </c>
      <c r="E325" s="12" t="s">
        <v>1461</v>
      </c>
      <c r="F325" s="26" t="s">
        <v>1042</v>
      </c>
      <c r="G325" s="26" t="s">
        <v>2087</v>
      </c>
      <c r="H325" s="26" t="s">
        <v>1166</v>
      </c>
      <c r="I325" s="26">
        <v>159</v>
      </c>
      <c r="J325" s="26" t="s">
        <v>2231</v>
      </c>
      <c r="K325" s="26">
        <v>42</v>
      </c>
      <c r="M325" s="26" t="s">
        <v>1151</v>
      </c>
      <c r="N325" s="12" t="s">
        <v>1166</v>
      </c>
      <c r="O325" s="12" t="s">
        <v>2231</v>
      </c>
      <c r="P325" s="12">
        <v>159</v>
      </c>
      <c r="Q325" s="12">
        <v>42</v>
      </c>
      <c r="R325" s="12" t="s">
        <v>2459</v>
      </c>
      <c r="S325" s="12" t="s">
        <v>2460</v>
      </c>
      <c r="T325" s="12" t="s">
        <v>2232</v>
      </c>
      <c r="U325" s="12" t="s">
        <v>2230</v>
      </c>
      <c r="V325" s="12" t="s">
        <v>697</v>
      </c>
      <c r="X325" s="12" t="s">
        <v>629</v>
      </c>
      <c r="Z325" s="12" t="s">
        <v>920</v>
      </c>
      <c r="AA325" s="12">
        <v>20110120</v>
      </c>
      <c r="AB325" s="12" t="s">
        <v>628</v>
      </c>
      <c r="AC325" s="12" t="s">
        <v>733</v>
      </c>
      <c r="AE325" s="12">
        <v>8.01</v>
      </c>
    </row>
    <row r="326" spans="1:31" ht="181.5">
      <c r="A326" s="26">
        <v>1325</v>
      </c>
      <c r="B326" s="26">
        <v>11089000023</v>
      </c>
      <c r="C326" s="26" t="s">
        <v>2086</v>
      </c>
      <c r="D326" s="26">
        <v>43</v>
      </c>
      <c r="E326" s="12" t="s">
        <v>1461</v>
      </c>
      <c r="F326" s="26" t="s">
        <v>1042</v>
      </c>
      <c r="G326" s="26" t="s">
        <v>2087</v>
      </c>
      <c r="H326" s="26" t="s">
        <v>1166</v>
      </c>
      <c r="I326" s="26">
        <v>153</v>
      </c>
      <c r="J326" s="26" t="s">
        <v>2233</v>
      </c>
      <c r="K326" s="26">
        <v>51</v>
      </c>
      <c r="M326" s="26" t="s">
        <v>1151</v>
      </c>
      <c r="N326" s="12" t="s">
        <v>1166</v>
      </c>
      <c r="O326" s="12" t="s">
        <v>2233</v>
      </c>
      <c r="P326" s="12">
        <v>153</v>
      </c>
      <c r="Q326" s="12">
        <v>51</v>
      </c>
      <c r="R326" s="12" t="s">
        <v>2459</v>
      </c>
      <c r="S326" s="12" t="s">
        <v>2465</v>
      </c>
      <c r="T326" s="12" t="s">
        <v>2234</v>
      </c>
      <c r="U326" s="12" t="s">
        <v>2235</v>
      </c>
      <c r="V326" s="12" t="s">
        <v>575</v>
      </c>
      <c r="W326" s="12" t="s">
        <v>581</v>
      </c>
      <c r="X326" s="12" t="s">
        <v>658</v>
      </c>
      <c r="Z326" s="12" t="s">
        <v>920</v>
      </c>
      <c r="AA326" s="12">
        <v>20110120</v>
      </c>
      <c r="AB326" s="12" t="s">
        <v>632</v>
      </c>
      <c r="AC326" s="12" t="s">
        <v>733</v>
      </c>
      <c r="AE326" s="12">
        <v>8.01</v>
      </c>
    </row>
    <row r="327" spans="1:31" ht="198">
      <c r="A327" s="26">
        <v>1326</v>
      </c>
      <c r="B327" s="26">
        <v>11088900023</v>
      </c>
      <c r="C327" s="26" t="s">
        <v>2086</v>
      </c>
      <c r="D327" s="26">
        <v>42</v>
      </c>
      <c r="E327" s="12" t="s">
        <v>1461</v>
      </c>
      <c r="F327" s="26" t="s">
        <v>1042</v>
      </c>
      <c r="G327" s="26" t="s">
        <v>2087</v>
      </c>
      <c r="H327" s="26" t="s">
        <v>1166</v>
      </c>
      <c r="I327" s="26">
        <v>145</v>
      </c>
      <c r="J327" s="26" t="s">
        <v>2236</v>
      </c>
      <c r="K327" s="26">
        <v>20</v>
      </c>
      <c r="M327" s="26" t="s">
        <v>1151</v>
      </c>
      <c r="N327" s="12" t="s">
        <v>1166</v>
      </c>
      <c r="O327" s="12" t="s">
        <v>2236</v>
      </c>
      <c r="P327" s="12">
        <v>145</v>
      </c>
      <c r="Q327" s="12">
        <v>20</v>
      </c>
      <c r="R327" s="12" t="s">
        <v>2461</v>
      </c>
      <c r="S327" s="12" t="s">
        <v>2464</v>
      </c>
      <c r="T327" s="12" t="s">
        <v>2237</v>
      </c>
      <c r="U327" s="12" t="s">
        <v>2230</v>
      </c>
      <c r="V327" s="12" t="s">
        <v>1046</v>
      </c>
      <c r="W327" s="12" t="s">
        <v>595</v>
      </c>
      <c r="X327" s="12" t="s">
        <v>640</v>
      </c>
      <c r="Z327" s="12" t="s">
        <v>920</v>
      </c>
      <c r="AA327" s="12">
        <v>20110120</v>
      </c>
      <c r="AB327" s="12" t="s">
        <v>641</v>
      </c>
      <c r="AC327" s="12" t="s">
        <v>733</v>
      </c>
      <c r="AE327" s="12">
        <v>8.01</v>
      </c>
    </row>
    <row r="328" spans="1:31" ht="132">
      <c r="A328" s="26">
        <v>1327</v>
      </c>
      <c r="B328" s="26">
        <v>11088800023</v>
      </c>
      <c r="C328" s="26" t="s">
        <v>2086</v>
      </c>
      <c r="D328" s="26">
        <v>41</v>
      </c>
      <c r="E328" s="12" t="s">
        <v>1461</v>
      </c>
      <c r="F328" s="26" t="s">
        <v>1042</v>
      </c>
      <c r="G328" s="26" t="s">
        <v>2087</v>
      </c>
      <c r="H328" s="26" t="s">
        <v>1113</v>
      </c>
      <c r="I328" s="26">
        <v>128</v>
      </c>
      <c r="J328" s="26" t="s">
        <v>1299</v>
      </c>
      <c r="K328" s="26">
        <v>27</v>
      </c>
      <c r="M328" s="26" t="s">
        <v>1151</v>
      </c>
      <c r="N328" s="12" t="s">
        <v>1113</v>
      </c>
      <c r="O328" s="12" t="s">
        <v>1299</v>
      </c>
      <c r="P328" s="12">
        <v>128</v>
      </c>
      <c r="Q328" s="12">
        <v>27</v>
      </c>
      <c r="R328" s="12" t="s">
        <v>1923</v>
      </c>
      <c r="S328" s="12" t="s">
        <v>2474</v>
      </c>
      <c r="T328" s="12" t="s">
        <v>1300</v>
      </c>
      <c r="U328" s="12" t="s">
        <v>1729</v>
      </c>
      <c r="V328" s="12" t="s">
        <v>697</v>
      </c>
      <c r="W328" s="12" t="s">
        <v>669</v>
      </c>
      <c r="X328" s="20" t="s">
        <v>533</v>
      </c>
      <c r="Z328" s="12" t="s">
        <v>920</v>
      </c>
      <c r="AA328" s="12">
        <v>20110210</v>
      </c>
      <c r="AB328" s="12" t="s">
        <v>534</v>
      </c>
      <c r="AC328" s="12" t="s">
        <v>733</v>
      </c>
      <c r="AE328" s="12">
        <v>8.03</v>
      </c>
    </row>
    <row r="329" spans="1:31" ht="114.75">
      <c r="A329" s="26">
        <v>1328</v>
      </c>
      <c r="B329" s="26">
        <v>11088700023</v>
      </c>
      <c r="C329" s="26" t="s">
        <v>2086</v>
      </c>
      <c r="D329" s="26">
        <v>40</v>
      </c>
      <c r="E329" s="12" t="s">
        <v>1461</v>
      </c>
      <c r="F329" s="26" t="s">
        <v>1042</v>
      </c>
      <c r="G329" s="26" t="s">
        <v>2087</v>
      </c>
      <c r="H329" s="26" t="s">
        <v>1113</v>
      </c>
      <c r="I329" s="26">
        <v>127</v>
      </c>
      <c r="J329" s="26" t="s">
        <v>2238</v>
      </c>
      <c r="K329" s="26">
        <v>31</v>
      </c>
      <c r="M329" s="26" t="s">
        <v>1151</v>
      </c>
      <c r="N329" s="12" t="s">
        <v>1113</v>
      </c>
      <c r="O329" s="12" t="s">
        <v>2238</v>
      </c>
      <c r="P329" s="12">
        <v>127</v>
      </c>
      <c r="Q329" s="12">
        <v>31</v>
      </c>
      <c r="R329" s="12" t="s">
        <v>1923</v>
      </c>
      <c r="S329" s="12" t="s">
        <v>2474</v>
      </c>
      <c r="T329" s="12" t="s">
        <v>2239</v>
      </c>
      <c r="U329" s="12" t="s">
        <v>2240</v>
      </c>
      <c r="V329" s="12" t="s">
        <v>702</v>
      </c>
      <c r="W329" s="12" t="s">
        <v>670</v>
      </c>
      <c r="X329" s="20" t="s">
        <v>533</v>
      </c>
      <c r="Z329" s="12" t="s">
        <v>920</v>
      </c>
      <c r="AA329" s="12">
        <v>20110210</v>
      </c>
      <c r="AB329" s="12" t="s">
        <v>534</v>
      </c>
      <c r="AC329" s="12" t="s">
        <v>733</v>
      </c>
      <c r="AE329" s="12">
        <v>8.03</v>
      </c>
    </row>
    <row r="330" spans="1:31" ht="132">
      <c r="A330" s="26">
        <v>1329</v>
      </c>
      <c r="B330" s="26">
        <v>11088600023</v>
      </c>
      <c r="C330" s="26" t="s">
        <v>2086</v>
      </c>
      <c r="D330" s="26">
        <v>39</v>
      </c>
      <c r="E330" s="12" t="s">
        <v>1461</v>
      </c>
      <c r="F330" s="26" t="s">
        <v>1042</v>
      </c>
      <c r="G330" s="26" t="s">
        <v>2087</v>
      </c>
      <c r="H330" s="26" t="s">
        <v>1113</v>
      </c>
      <c r="I330" s="26">
        <v>127</v>
      </c>
      <c r="J330" s="26" t="s">
        <v>2238</v>
      </c>
      <c r="K330" s="26">
        <v>26</v>
      </c>
      <c r="M330" s="26" t="s">
        <v>1151</v>
      </c>
      <c r="N330" s="12" t="s">
        <v>1113</v>
      </c>
      <c r="O330" s="12" t="s">
        <v>2238</v>
      </c>
      <c r="P330" s="12">
        <v>127</v>
      </c>
      <c r="Q330" s="12">
        <v>26</v>
      </c>
      <c r="R330" s="12" t="s">
        <v>1923</v>
      </c>
      <c r="S330" s="12" t="s">
        <v>2474</v>
      </c>
      <c r="T330" s="12" t="s">
        <v>2241</v>
      </c>
      <c r="U330" s="12" t="s">
        <v>1681</v>
      </c>
      <c r="V330" s="12" t="s">
        <v>702</v>
      </c>
      <c r="W330" s="12" t="s">
        <v>671</v>
      </c>
      <c r="X330" s="20" t="s">
        <v>533</v>
      </c>
      <c r="Z330" s="12" t="s">
        <v>920</v>
      </c>
      <c r="AA330" s="12">
        <v>20110210</v>
      </c>
      <c r="AB330" s="12" t="s">
        <v>534</v>
      </c>
      <c r="AC330" s="12" t="s">
        <v>733</v>
      </c>
      <c r="AE330" s="12">
        <v>8.03</v>
      </c>
    </row>
    <row r="331" spans="1:31" ht="148.5">
      <c r="A331" s="26">
        <v>1330</v>
      </c>
      <c r="B331" s="26">
        <v>11088500023</v>
      </c>
      <c r="C331" s="26" t="s">
        <v>2086</v>
      </c>
      <c r="D331" s="26">
        <v>38</v>
      </c>
      <c r="E331" s="12" t="s">
        <v>1461</v>
      </c>
      <c r="F331" s="26" t="s">
        <v>1042</v>
      </c>
      <c r="G331" s="26" t="s">
        <v>2087</v>
      </c>
      <c r="H331" s="26" t="s">
        <v>1113</v>
      </c>
      <c r="I331" s="26">
        <v>126</v>
      </c>
      <c r="J331" s="26" t="s">
        <v>1250</v>
      </c>
      <c r="K331" s="26">
        <v>40</v>
      </c>
      <c r="M331" s="26" t="s">
        <v>1151</v>
      </c>
      <c r="N331" s="12" t="s">
        <v>1113</v>
      </c>
      <c r="O331" s="12" t="s">
        <v>1250</v>
      </c>
      <c r="P331" s="12">
        <v>126</v>
      </c>
      <c r="Q331" s="12">
        <v>40</v>
      </c>
      <c r="R331" s="12" t="s">
        <v>1923</v>
      </c>
      <c r="S331" s="12" t="s">
        <v>2474</v>
      </c>
      <c r="T331" s="12" t="s">
        <v>2242</v>
      </c>
      <c r="U331" s="12" t="s">
        <v>2243</v>
      </c>
      <c r="V331" s="12" t="s">
        <v>702</v>
      </c>
      <c r="W331" s="12" t="s">
        <v>672</v>
      </c>
      <c r="X331" s="20" t="s">
        <v>533</v>
      </c>
      <c r="Z331" s="12" t="s">
        <v>920</v>
      </c>
      <c r="AA331" s="12">
        <v>20110210</v>
      </c>
      <c r="AB331" s="12" t="s">
        <v>534</v>
      </c>
      <c r="AC331" s="12" t="s">
        <v>733</v>
      </c>
      <c r="AE331" s="12">
        <v>8.03</v>
      </c>
    </row>
    <row r="332" spans="1:31" ht="114.75">
      <c r="A332" s="26">
        <v>1331</v>
      </c>
      <c r="B332" s="26">
        <v>11088400023</v>
      </c>
      <c r="C332" s="26" t="s">
        <v>2086</v>
      </c>
      <c r="D332" s="26">
        <v>37</v>
      </c>
      <c r="E332" s="12" t="s">
        <v>1461</v>
      </c>
      <c r="F332" s="26" t="s">
        <v>1042</v>
      </c>
      <c r="G332" s="26" t="s">
        <v>2087</v>
      </c>
      <c r="H332" s="26" t="s">
        <v>1113</v>
      </c>
      <c r="I332" s="26">
        <v>126</v>
      </c>
      <c r="J332" s="26" t="s">
        <v>1263</v>
      </c>
      <c r="K332" s="26">
        <v>16</v>
      </c>
      <c r="M332" s="26" t="s">
        <v>1151</v>
      </c>
      <c r="N332" s="12" t="s">
        <v>1113</v>
      </c>
      <c r="O332" s="12" t="s">
        <v>1263</v>
      </c>
      <c r="P332" s="12">
        <v>126</v>
      </c>
      <c r="Q332" s="12">
        <v>16</v>
      </c>
      <c r="R332" s="12" t="s">
        <v>1923</v>
      </c>
      <c r="S332" s="12" t="s">
        <v>2474</v>
      </c>
      <c r="T332" s="12" t="s">
        <v>2244</v>
      </c>
      <c r="U332" s="12" t="s">
        <v>1681</v>
      </c>
      <c r="V332" s="12" t="s">
        <v>697</v>
      </c>
      <c r="W332" s="12" t="s">
        <v>673</v>
      </c>
      <c r="X332" s="20" t="s">
        <v>533</v>
      </c>
      <c r="Z332" s="12" t="s">
        <v>920</v>
      </c>
      <c r="AA332" s="12">
        <v>20110210</v>
      </c>
      <c r="AB332" s="12" t="s">
        <v>534</v>
      </c>
      <c r="AC332" s="12" t="s">
        <v>733</v>
      </c>
      <c r="AE332" s="12">
        <v>8.03</v>
      </c>
    </row>
    <row r="333" spans="1:31" ht="396">
      <c r="A333" s="26">
        <v>1332</v>
      </c>
      <c r="B333" s="26">
        <v>11088300023</v>
      </c>
      <c r="C333" s="26" t="s">
        <v>2086</v>
      </c>
      <c r="D333" s="26">
        <v>36</v>
      </c>
      <c r="E333" s="12" t="s">
        <v>1461</v>
      </c>
      <c r="F333" s="26" t="s">
        <v>1042</v>
      </c>
      <c r="G333" s="26" t="s">
        <v>2087</v>
      </c>
      <c r="H333" s="26" t="s">
        <v>1113</v>
      </c>
      <c r="I333" s="26">
        <v>126</v>
      </c>
      <c r="J333" s="26" t="s">
        <v>1263</v>
      </c>
      <c r="K333" s="26">
        <v>1</v>
      </c>
      <c r="M333" s="26" t="s">
        <v>1151</v>
      </c>
      <c r="N333" s="12" t="s">
        <v>1113</v>
      </c>
      <c r="O333" s="12" t="s">
        <v>1263</v>
      </c>
      <c r="P333" s="12">
        <v>126</v>
      </c>
      <c r="Q333" s="12">
        <v>1</v>
      </c>
      <c r="R333" s="12" t="s">
        <v>1923</v>
      </c>
      <c r="S333" s="12" t="s">
        <v>2474</v>
      </c>
      <c r="T333" s="13" t="s">
        <v>2245</v>
      </c>
      <c r="U333" s="12" t="s">
        <v>1681</v>
      </c>
      <c r="V333" s="12" t="s">
        <v>702</v>
      </c>
      <c r="W333" s="12" t="s">
        <v>674</v>
      </c>
      <c r="X333" s="20" t="s">
        <v>533</v>
      </c>
      <c r="Z333" s="12" t="s">
        <v>920</v>
      </c>
      <c r="AA333" s="12">
        <v>20110210</v>
      </c>
      <c r="AB333" s="12" t="s">
        <v>534</v>
      </c>
      <c r="AC333" s="12" t="s">
        <v>733</v>
      </c>
      <c r="AE333" s="12">
        <v>8.03</v>
      </c>
    </row>
    <row r="334" spans="1:31" ht="132">
      <c r="A334" s="26">
        <v>1333</v>
      </c>
      <c r="B334" s="26">
        <v>11088200023</v>
      </c>
      <c r="C334" s="26" t="s">
        <v>2086</v>
      </c>
      <c r="D334" s="26">
        <v>35</v>
      </c>
      <c r="E334" s="12" t="s">
        <v>1461</v>
      </c>
      <c r="F334" s="26" t="s">
        <v>1042</v>
      </c>
      <c r="G334" s="26" t="s">
        <v>2087</v>
      </c>
      <c r="H334" s="26" t="s">
        <v>1113</v>
      </c>
      <c r="I334" s="26">
        <v>125</v>
      </c>
      <c r="J334" s="26" t="s">
        <v>1263</v>
      </c>
      <c r="K334" s="26">
        <v>49</v>
      </c>
      <c r="M334" s="26" t="s">
        <v>1151</v>
      </c>
      <c r="N334" s="12" t="s">
        <v>1113</v>
      </c>
      <c r="O334" s="12" t="s">
        <v>1263</v>
      </c>
      <c r="P334" s="12">
        <v>125</v>
      </c>
      <c r="Q334" s="12">
        <v>49</v>
      </c>
      <c r="R334" s="12" t="s">
        <v>1923</v>
      </c>
      <c r="S334" s="12" t="s">
        <v>2474</v>
      </c>
      <c r="T334" s="12" t="s">
        <v>2246</v>
      </c>
      <c r="U334" s="12" t="s">
        <v>1681</v>
      </c>
      <c r="V334" s="12" t="s">
        <v>702</v>
      </c>
      <c r="W334" s="12" t="s">
        <v>671</v>
      </c>
      <c r="X334" s="20" t="s">
        <v>533</v>
      </c>
      <c r="Z334" s="12" t="s">
        <v>920</v>
      </c>
      <c r="AA334" s="12">
        <v>20110210</v>
      </c>
      <c r="AB334" s="12" t="s">
        <v>534</v>
      </c>
      <c r="AC334" s="12" t="s">
        <v>733</v>
      </c>
      <c r="AE334" s="12">
        <v>8.03</v>
      </c>
    </row>
    <row r="335" spans="1:31" ht="114.75">
      <c r="A335" s="26">
        <v>1334</v>
      </c>
      <c r="B335" s="26">
        <v>11088100023</v>
      </c>
      <c r="C335" s="26" t="s">
        <v>2086</v>
      </c>
      <c r="D335" s="26">
        <v>34</v>
      </c>
      <c r="E335" s="12" t="s">
        <v>1461</v>
      </c>
      <c r="F335" s="26" t="s">
        <v>1042</v>
      </c>
      <c r="G335" s="26" t="s">
        <v>2087</v>
      </c>
      <c r="H335" s="26" t="s">
        <v>1113</v>
      </c>
      <c r="I335" s="26">
        <v>125</v>
      </c>
      <c r="J335" s="26" t="s">
        <v>1268</v>
      </c>
      <c r="K335" s="26">
        <v>31</v>
      </c>
      <c r="M335" s="26" t="s">
        <v>1151</v>
      </c>
      <c r="N335" s="12" t="s">
        <v>1113</v>
      </c>
      <c r="O335" s="12" t="s">
        <v>1268</v>
      </c>
      <c r="P335" s="12">
        <v>125</v>
      </c>
      <c r="Q335" s="12">
        <v>31</v>
      </c>
      <c r="R335" s="12" t="s">
        <v>1923</v>
      </c>
      <c r="S335" s="12" t="s">
        <v>2474</v>
      </c>
      <c r="T335" s="12" t="s">
        <v>2247</v>
      </c>
      <c r="U335" s="12" t="s">
        <v>1681</v>
      </c>
      <c r="V335" s="12" t="s">
        <v>702</v>
      </c>
      <c r="W335" s="12" t="s">
        <v>675</v>
      </c>
      <c r="X335" s="20" t="s">
        <v>533</v>
      </c>
      <c r="Z335" s="12" t="s">
        <v>920</v>
      </c>
      <c r="AA335" s="12">
        <v>20110210</v>
      </c>
      <c r="AB335" s="12" t="s">
        <v>534</v>
      </c>
      <c r="AC335" s="12" t="s">
        <v>733</v>
      </c>
      <c r="AE335" s="12">
        <v>8.03</v>
      </c>
    </row>
    <row r="336" spans="1:31" ht="115.5">
      <c r="A336" s="26">
        <v>1335</v>
      </c>
      <c r="B336" s="26">
        <v>11088000023</v>
      </c>
      <c r="C336" s="26" t="s">
        <v>2086</v>
      </c>
      <c r="D336" s="26">
        <v>33</v>
      </c>
      <c r="E336" s="12" t="s">
        <v>1461</v>
      </c>
      <c r="F336" s="26" t="s">
        <v>1042</v>
      </c>
      <c r="G336" s="26" t="s">
        <v>2087</v>
      </c>
      <c r="H336" s="26" t="s">
        <v>1113</v>
      </c>
      <c r="I336" s="26">
        <v>125</v>
      </c>
      <c r="J336" s="26" t="s">
        <v>1268</v>
      </c>
      <c r="K336" s="26">
        <v>23</v>
      </c>
      <c r="M336" s="26" t="s">
        <v>1151</v>
      </c>
      <c r="N336" s="12" t="s">
        <v>1113</v>
      </c>
      <c r="O336" s="12" t="s">
        <v>1268</v>
      </c>
      <c r="P336" s="12">
        <v>125</v>
      </c>
      <c r="Q336" s="12">
        <v>23</v>
      </c>
      <c r="R336" s="12" t="s">
        <v>1923</v>
      </c>
      <c r="S336" s="12" t="s">
        <v>2474</v>
      </c>
      <c r="T336" s="12" t="s">
        <v>2248</v>
      </c>
      <c r="U336" s="12" t="s">
        <v>1681</v>
      </c>
      <c r="V336" s="12" t="s">
        <v>702</v>
      </c>
      <c r="W336" s="12" t="s">
        <v>676</v>
      </c>
      <c r="X336" s="20" t="s">
        <v>533</v>
      </c>
      <c r="Z336" s="12" t="s">
        <v>920</v>
      </c>
      <c r="AA336" s="12">
        <v>20110210</v>
      </c>
      <c r="AB336" s="12" t="s">
        <v>534</v>
      </c>
      <c r="AC336" s="12" t="s">
        <v>733</v>
      </c>
      <c r="AE336" s="12">
        <v>8.03</v>
      </c>
    </row>
    <row r="337" spans="1:31" ht="132">
      <c r="A337" s="26">
        <v>1336</v>
      </c>
      <c r="B337" s="26">
        <v>11087900023</v>
      </c>
      <c r="C337" s="26" t="s">
        <v>2086</v>
      </c>
      <c r="D337" s="26">
        <v>32</v>
      </c>
      <c r="E337" s="12" t="s">
        <v>1461</v>
      </c>
      <c r="F337" s="26" t="s">
        <v>1042</v>
      </c>
      <c r="G337" s="26" t="s">
        <v>2087</v>
      </c>
      <c r="H337" s="26" t="s">
        <v>1113</v>
      </c>
      <c r="I337" s="26">
        <v>125</v>
      </c>
      <c r="J337" s="26" t="s">
        <v>1268</v>
      </c>
      <c r="K337" s="26">
        <v>9</v>
      </c>
      <c r="M337" s="26" t="s">
        <v>1151</v>
      </c>
      <c r="N337" s="12" t="s">
        <v>1113</v>
      </c>
      <c r="O337" s="12" t="s">
        <v>1268</v>
      </c>
      <c r="P337" s="12">
        <v>125</v>
      </c>
      <c r="Q337" s="12">
        <v>9</v>
      </c>
      <c r="R337" s="12" t="s">
        <v>1923</v>
      </c>
      <c r="S337" s="12" t="s">
        <v>2474</v>
      </c>
      <c r="T337" s="12" t="s">
        <v>2249</v>
      </c>
      <c r="U337" s="12" t="s">
        <v>2250</v>
      </c>
      <c r="V337" s="12" t="s">
        <v>704</v>
      </c>
      <c r="W337" s="12" t="s">
        <v>677</v>
      </c>
      <c r="X337" s="20" t="s">
        <v>533</v>
      </c>
      <c r="Z337" s="12" t="s">
        <v>920</v>
      </c>
      <c r="AA337" s="12">
        <v>20110210</v>
      </c>
      <c r="AB337" s="12" t="s">
        <v>534</v>
      </c>
      <c r="AC337" s="12" t="s">
        <v>733</v>
      </c>
      <c r="AE337" s="12" t="s">
        <v>1316</v>
      </c>
    </row>
    <row r="338" spans="1:31" ht="114.75">
      <c r="A338" s="26">
        <v>1337</v>
      </c>
      <c r="B338" s="26">
        <v>11087800023</v>
      </c>
      <c r="C338" s="26" t="s">
        <v>2086</v>
      </c>
      <c r="D338" s="26">
        <v>31</v>
      </c>
      <c r="E338" s="12" t="s">
        <v>1461</v>
      </c>
      <c r="F338" s="26" t="s">
        <v>1042</v>
      </c>
      <c r="G338" s="26" t="s">
        <v>2087</v>
      </c>
      <c r="H338" s="26" t="s">
        <v>1113</v>
      </c>
      <c r="I338" s="26">
        <v>124</v>
      </c>
      <c r="J338" s="26" t="s">
        <v>1268</v>
      </c>
      <c r="K338" s="26">
        <v>61</v>
      </c>
      <c r="M338" s="26" t="s">
        <v>1151</v>
      </c>
      <c r="N338" s="12" t="s">
        <v>1113</v>
      </c>
      <c r="O338" s="12" t="s">
        <v>1268</v>
      </c>
      <c r="P338" s="12">
        <v>124</v>
      </c>
      <c r="Q338" s="12">
        <v>61</v>
      </c>
      <c r="R338" s="12" t="s">
        <v>1923</v>
      </c>
      <c r="S338" s="12" t="s">
        <v>2474</v>
      </c>
      <c r="T338" s="12" t="s">
        <v>2251</v>
      </c>
      <c r="U338" s="12" t="s">
        <v>1681</v>
      </c>
      <c r="V338" s="12" t="s">
        <v>697</v>
      </c>
      <c r="W338" s="12" t="s">
        <v>678</v>
      </c>
      <c r="X338" s="20" t="s">
        <v>533</v>
      </c>
      <c r="Z338" s="12" t="s">
        <v>920</v>
      </c>
      <c r="AA338" s="12">
        <v>20110210</v>
      </c>
      <c r="AB338" s="12" t="s">
        <v>534</v>
      </c>
      <c r="AC338" s="12" t="s">
        <v>733</v>
      </c>
      <c r="AE338" s="12">
        <v>8.03</v>
      </c>
    </row>
    <row r="339" spans="1:31" ht="132">
      <c r="A339" s="26">
        <v>1338</v>
      </c>
      <c r="B339" s="26">
        <v>11087700023</v>
      </c>
      <c r="C339" s="26" t="s">
        <v>2086</v>
      </c>
      <c r="D339" s="26">
        <v>30</v>
      </c>
      <c r="E339" s="12" t="s">
        <v>1461</v>
      </c>
      <c r="F339" s="26" t="s">
        <v>1042</v>
      </c>
      <c r="G339" s="26" t="s">
        <v>2087</v>
      </c>
      <c r="H339" s="26" t="s">
        <v>1113</v>
      </c>
      <c r="I339" s="26">
        <v>124</v>
      </c>
      <c r="J339" s="26" t="s">
        <v>1268</v>
      </c>
      <c r="K339" s="26">
        <v>42</v>
      </c>
      <c r="M339" s="26" t="s">
        <v>1151</v>
      </c>
      <c r="N339" s="12" t="s">
        <v>1113</v>
      </c>
      <c r="O339" s="12" t="s">
        <v>1268</v>
      </c>
      <c r="P339" s="12">
        <v>124</v>
      </c>
      <c r="Q339" s="12">
        <v>42</v>
      </c>
      <c r="R339" s="12" t="s">
        <v>1923</v>
      </c>
      <c r="S339" s="12" t="s">
        <v>2474</v>
      </c>
      <c r="T339" s="12" t="s">
        <v>2249</v>
      </c>
      <c r="U339" s="12" t="s">
        <v>2250</v>
      </c>
      <c r="V339" s="12" t="s">
        <v>704</v>
      </c>
      <c r="W339" s="12" t="s">
        <v>677</v>
      </c>
      <c r="X339" s="20" t="s">
        <v>533</v>
      </c>
      <c r="Z339" s="12" t="s">
        <v>920</v>
      </c>
      <c r="AA339" s="12">
        <v>20110210</v>
      </c>
      <c r="AB339" s="12" t="s">
        <v>534</v>
      </c>
      <c r="AC339" s="12" t="s">
        <v>733</v>
      </c>
      <c r="AE339" s="12" t="s">
        <v>1316</v>
      </c>
    </row>
    <row r="340" spans="1:31" ht="409.5">
      <c r="A340" s="26">
        <v>1339</v>
      </c>
      <c r="B340" s="26">
        <v>11087600023</v>
      </c>
      <c r="C340" s="26" t="s">
        <v>2086</v>
      </c>
      <c r="D340" s="26">
        <v>29</v>
      </c>
      <c r="E340" s="12" t="s">
        <v>1461</v>
      </c>
      <c r="F340" s="26" t="s">
        <v>1042</v>
      </c>
      <c r="G340" s="26" t="s">
        <v>2087</v>
      </c>
      <c r="H340" s="26" t="s">
        <v>1113</v>
      </c>
      <c r="I340" s="26">
        <v>124</v>
      </c>
      <c r="J340" s="26" t="s">
        <v>1268</v>
      </c>
      <c r="K340" s="26">
        <v>40</v>
      </c>
      <c r="M340" s="26" t="s">
        <v>1151</v>
      </c>
      <c r="N340" s="12" t="s">
        <v>1113</v>
      </c>
      <c r="O340" s="12" t="s">
        <v>1268</v>
      </c>
      <c r="P340" s="12">
        <v>124</v>
      </c>
      <c r="Q340" s="12">
        <v>40</v>
      </c>
      <c r="R340" s="12" t="s">
        <v>1923</v>
      </c>
      <c r="S340" s="12" t="s">
        <v>2474</v>
      </c>
      <c r="T340" s="12" t="s">
        <v>2252</v>
      </c>
      <c r="U340" s="13" t="s">
        <v>2253</v>
      </c>
      <c r="V340" s="12" t="s">
        <v>702</v>
      </c>
      <c r="W340" s="71" t="s">
        <v>679</v>
      </c>
      <c r="X340" s="20" t="s">
        <v>533</v>
      </c>
      <c r="Z340" s="12" t="s">
        <v>920</v>
      </c>
      <c r="AA340" s="12">
        <v>20110210</v>
      </c>
      <c r="AB340" s="12" t="s">
        <v>534</v>
      </c>
      <c r="AC340" s="12" t="s">
        <v>733</v>
      </c>
      <c r="AE340" s="12">
        <v>8.03</v>
      </c>
    </row>
    <row r="341" spans="1:31" ht="409.5">
      <c r="A341" s="26">
        <v>1340</v>
      </c>
      <c r="B341" s="26">
        <v>11087500023</v>
      </c>
      <c r="C341" s="26" t="s">
        <v>2086</v>
      </c>
      <c r="D341" s="26">
        <v>28</v>
      </c>
      <c r="E341" s="12" t="s">
        <v>1461</v>
      </c>
      <c r="F341" s="26" t="s">
        <v>1042</v>
      </c>
      <c r="G341" s="26" t="s">
        <v>2087</v>
      </c>
      <c r="H341" s="26" t="s">
        <v>1166</v>
      </c>
      <c r="I341" s="26">
        <v>124</v>
      </c>
      <c r="J341" s="26" t="s">
        <v>1268</v>
      </c>
      <c r="K341" s="26">
        <v>21</v>
      </c>
      <c r="M341" s="26" t="s">
        <v>1151</v>
      </c>
      <c r="N341" s="12" t="s">
        <v>1166</v>
      </c>
      <c r="O341" s="12" t="s">
        <v>1268</v>
      </c>
      <c r="P341" s="12">
        <v>124</v>
      </c>
      <c r="Q341" s="12">
        <v>21</v>
      </c>
      <c r="R341" s="12" t="s">
        <v>1923</v>
      </c>
      <c r="S341" s="12" t="s">
        <v>2474</v>
      </c>
      <c r="T341" s="13" t="s">
        <v>2254</v>
      </c>
      <c r="U341" s="13" t="s">
        <v>2255</v>
      </c>
      <c r="V341" s="12" t="s">
        <v>704</v>
      </c>
      <c r="W341" s="12" t="s">
        <v>680</v>
      </c>
      <c r="X341" s="20" t="s">
        <v>533</v>
      </c>
      <c r="Z341" s="12" t="s">
        <v>920</v>
      </c>
      <c r="AA341" s="12">
        <v>20110210</v>
      </c>
      <c r="AB341" s="12" t="s">
        <v>534</v>
      </c>
      <c r="AC341" s="12" t="s">
        <v>733</v>
      </c>
      <c r="AE341" s="12">
        <v>8.03</v>
      </c>
    </row>
    <row r="342" spans="1:31" ht="409.5">
      <c r="A342" s="26">
        <v>1341</v>
      </c>
      <c r="B342" s="26">
        <v>11087400023</v>
      </c>
      <c r="C342" s="26" t="s">
        <v>2086</v>
      </c>
      <c r="D342" s="26">
        <v>27</v>
      </c>
      <c r="E342" s="12" t="s">
        <v>1461</v>
      </c>
      <c r="F342" s="26" t="s">
        <v>1042</v>
      </c>
      <c r="G342" s="26" t="s">
        <v>2087</v>
      </c>
      <c r="H342" s="26" t="s">
        <v>1113</v>
      </c>
      <c r="I342" s="26">
        <v>123</v>
      </c>
      <c r="J342" s="26" t="s">
        <v>1261</v>
      </c>
      <c r="K342" s="26">
        <v>42</v>
      </c>
      <c r="M342" s="26" t="s">
        <v>1151</v>
      </c>
      <c r="N342" s="12" t="s">
        <v>1113</v>
      </c>
      <c r="O342" s="12" t="s">
        <v>1261</v>
      </c>
      <c r="P342" s="12">
        <v>123</v>
      </c>
      <c r="Q342" s="12">
        <v>42</v>
      </c>
      <c r="R342" s="12" t="s">
        <v>1923</v>
      </c>
      <c r="S342" s="12" t="s">
        <v>2474</v>
      </c>
      <c r="T342" s="13" t="s">
        <v>2256</v>
      </c>
      <c r="U342" s="12" t="s">
        <v>1681</v>
      </c>
      <c r="V342" s="12" t="s">
        <v>702</v>
      </c>
      <c r="W342" s="12" t="s">
        <v>681</v>
      </c>
      <c r="X342" s="20" t="s">
        <v>533</v>
      </c>
      <c r="Z342" s="12" t="s">
        <v>920</v>
      </c>
      <c r="AA342" s="12">
        <v>20110210</v>
      </c>
      <c r="AB342" s="12" t="s">
        <v>534</v>
      </c>
      <c r="AC342" s="12" t="s">
        <v>733</v>
      </c>
      <c r="AE342" s="12">
        <v>8.03</v>
      </c>
    </row>
    <row r="343" spans="1:31" ht="132">
      <c r="A343" s="26">
        <v>1342</v>
      </c>
      <c r="B343" s="26">
        <v>11087300023</v>
      </c>
      <c r="C343" s="26" t="s">
        <v>2086</v>
      </c>
      <c r="D343" s="26">
        <v>26</v>
      </c>
      <c r="E343" s="12" t="s">
        <v>1461</v>
      </c>
      <c r="F343" s="26" t="s">
        <v>1042</v>
      </c>
      <c r="G343" s="26" t="s">
        <v>2087</v>
      </c>
      <c r="H343" s="26" t="s">
        <v>1113</v>
      </c>
      <c r="I343" s="26">
        <v>123</v>
      </c>
      <c r="J343" s="26" t="s">
        <v>1261</v>
      </c>
      <c r="K343" s="26">
        <v>34</v>
      </c>
      <c r="M343" s="26" t="s">
        <v>1151</v>
      </c>
      <c r="N343" s="12" t="s">
        <v>1113</v>
      </c>
      <c r="O343" s="12" t="s">
        <v>1261</v>
      </c>
      <c r="P343" s="12">
        <v>123</v>
      </c>
      <c r="Q343" s="12">
        <v>34</v>
      </c>
      <c r="R343" s="12" t="s">
        <v>1923</v>
      </c>
      <c r="S343" s="12" t="s">
        <v>2474</v>
      </c>
      <c r="T343" s="13" t="s">
        <v>2257</v>
      </c>
      <c r="U343" s="12" t="s">
        <v>2258</v>
      </c>
      <c r="V343" s="12" t="s">
        <v>702</v>
      </c>
      <c r="W343" s="12" t="s">
        <v>682</v>
      </c>
      <c r="X343" s="20" t="s">
        <v>533</v>
      </c>
      <c r="Z343" s="12" t="s">
        <v>920</v>
      </c>
      <c r="AA343" s="12">
        <v>20110210</v>
      </c>
      <c r="AB343" s="12" t="s">
        <v>534</v>
      </c>
      <c r="AC343" s="12" t="s">
        <v>733</v>
      </c>
      <c r="AE343" s="12">
        <v>8.03</v>
      </c>
    </row>
    <row r="344" spans="1:31" ht="132">
      <c r="A344" s="26">
        <v>1343</v>
      </c>
      <c r="B344" s="26">
        <v>11087200023</v>
      </c>
      <c r="C344" s="26" t="s">
        <v>2086</v>
      </c>
      <c r="D344" s="26">
        <v>25</v>
      </c>
      <c r="E344" s="12" t="s">
        <v>1461</v>
      </c>
      <c r="F344" s="26" t="s">
        <v>1042</v>
      </c>
      <c r="G344" s="26" t="s">
        <v>2087</v>
      </c>
      <c r="H344" s="26" t="s">
        <v>1113</v>
      </c>
      <c r="I344" s="26">
        <v>123</v>
      </c>
      <c r="J344" s="26" t="s">
        <v>1261</v>
      </c>
      <c r="K344" s="26">
        <v>29</v>
      </c>
      <c r="M344" s="26" t="s">
        <v>1151</v>
      </c>
      <c r="N344" s="12" t="s">
        <v>1113</v>
      </c>
      <c r="O344" s="12" t="s">
        <v>1261</v>
      </c>
      <c r="P344" s="12">
        <v>123</v>
      </c>
      <c r="Q344" s="12">
        <v>29</v>
      </c>
      <c r="R344" s="12" t="s">
        <v>1923</v>
      </c>
      <c r="S344" s="12" t="s">
        <v>2474</v>
      </c>
      <c r="T344" s="12" t="s">
        <v>2259</v>
      </c>
      <c r="U344" s="12" t="s">
        <v>1681</v>
      </c>
      <c r="V344" s="12" t="s">
        <v>702</v>
      </c>
      <c r="W344" s="12" t="s">
        <v>671</v>
      </c>
      <c r="X344" s="20" t="s">
        <v>533</v>
      </c>
      <c r="Z344" s="12" t="s">
        <v>920</v>
      </c>
      <c r="AA344" s="12">
        <v>20110210</v>
      </c>
      <c r="AB344" s="12" t="s">
        <v>534</v>
      </c>
      <c r="AC344" s="12" t="s">
        <v>733</v>
      </c>
      <c r="AE344" s="12">
        <v>8.03</v>
      </c>
    </row>
    <row r="345" spans="1:31" ht="214.5">
      <c r="A345" s="26">
        <v>1344</v>
      </c>
      <c r="B345" s="26">
        <v>11087100023</v>
      </c>
      <c r="C345" s="26" t="s">
        <v>2086</v>
      </c>
      <c r="D345" s="26">
        <v>24</v>
      </c>
      <c r="E345" s="12" t="s">
        <v>1461</v>
      </c>
      <c r="F345" s="26" t="s">
        <v>1042</v>
      </c>
      <c r="G345" s="26" t="s">
        <v>2087</v>
      </c>
      <c r="H345" s="26" t="s">
        <v>1166</v>
      </c>
      <c r="I345" s="26">
        <v>123</v>
      </c>
      <c r="J345" s="26" t="s">
        <v>1261</v>
      </c>
      <c r="K345" s="26">
        <v>26</v>
      </c>
      <c r="M345" s="26" t="s">
        <v>1151</v>
      </c>
      <c r="N345" s="12" t="s">
        <v>1166</v>
      </c>
      <c r="O345" s="12" t="s">
        <v>1261</v>
      </c>
      <c r="P345" s="12">
        <v>123</v>
      </c>
      <c r="Q345" s="12">
        <v>26</v>
      </c>
      <c r="R345" s="12" t="s">
        <v>1923</v>
      </c>
      <c r="S345" s="12" t="s">
        <v>2474</v>
      </c>
      <c r="T345" s="12" t="s">
        <v>2412</v>
      </c>
      <c r="U345" s="12" t="s">
        <v>2413</v>
      </c>
      <c r="V345" s="12" t="s">
        <v>704</v>
      </c>
      <c r="W345" s="12" t="s">
        <v>683</v>
      </c>
      <c r="X345" s="20" t="s">
        <v>533</v>
      </c>
      <c r="Z345" s="12" t="s">
        <v>920</v>
      </c>
      <c r="AA345" s="12">
        <v>20110210</v>
      </c>
      <c r="AB345" s="12" t="s">
        <v>534</v>
      </c>
      <c r="AC345" s="12" t="s">
        <v>733</v>
      </c>
      <c r="AE345" s="12">
        <v>8.03</v>
      </c>
    </row>
    <row r="346" spans="1:31" ht="115.5">
      <c r="A346" s="26">
        <v>1345</v>
      </c>
      <c r="B346" s="26">
        <v>11087000023</v>
      </c>
      <c r="C346" s="26" t="s">
        <v>2086</v>
      </c>
      <c r="D346" s="26">
        <v>23</v>
      </c>
      <c r="E346" s="12" t="s">
        <v>1461</v>
      </c>
      <c r="F346" s="26" t="s">
        <v>1042</v>
      </c>
      <c r="G346" s="26" t="s">
        <v>2087</v>
      </c>
      <c r="H346" s="26" t="s">
        <v>1113</v>
      </c>
      <c r="I346" s="26">
        <v>122</v>
      </c>
      <c r="J346" s="26" t="s">
        <v>1279</v>
      </c>
      <c r="K346" s="26">
        <v>47</v>
      </c>
      <c r="M346" s="26" t="s">
        <v>1151</v>
      </c>
      <c r="N346" s="12" t="s">
        <v>1113</v>
      </c>
      <c r="O346" s="12" t="s">
        <v>1279</v>
      </c>
      <c r="P346" s="12">
        <v>122</v>
      </c>
      <c r="Q346" s="12">
        <v>47</v>
      </c>
      <c r="R346" s="12" t="s">
        <v>1923</v>
      </c>
      <c r="S346" s="12" t="s">
        <v>2474</v>
      </c>
      <c r="T346" s="12" t="s">
        <v>2414</v>
      </c>
      <c r="U346" s="12" t="s">
        <v>1681</v>
      </c>
      <c r="V346" s="12" t="s">
        <v>702</v>
      </c>
      <c r="W346" s="12" t="s">
        <v>684</v>
      </c>
      <c r="X346" s="20" t="s">
        <v>533</v>
      </c>
      <c r="Z346" s="12" t="s">
        <v>920</v>
      </c>
      <c r="AA346" s="12">
        <v>20110210</v>
      </c>
      <c r="AB346" s="12" t="s">
        <v>534</v>
      </c>
      <c r="AC346" s="12" t="s">
        <v>733</v>
      </c>
      <c r="AE346" s="12">
        <v>8.03</v>
      </c>
    </row>
    <row r="347" spans="1:31" ht="264">
      <c r="A347" s="26">
        <v>1346</v>
      </c>
      <c r="B347" s="26">
        <v>11086900023</v>
      </c>
      <c r="C347" s="26" t="s">
        <v>2086</v>
      </c>
      <c r="D347" s="26">
        <v>22</v>
      </c>
      <c r="E347" s="12" t="s">
        <v>1461</v>
      </c>
      <c r="F347" s="26" t="s">
        <v>1042</v>
      </c>
      <c r="G347" s="26" t="s">
        <v>2087</v>
      </c>
      <c r="H347" s="26" t="s">
        <v>1113</v>
      </c>
      <c r="I347" s="26">
        <v>122</v>
      </c>
      <c r="J347" s="26" t="s">
        <v>1279</v>
      </c>
      <c r="K347" s="26">
        <v>41</v>
      </c>
      <c r="M347" s="26" t="s">
        <v>1151</v>
      </c>
      <c r="N347" s="12" t="s">
        <v>1113</v>
      </c>
      <c r="O347" s="12" t="s">
        <v>1279</v>
      </c>
      <c r="P347" s="12">
        <v>122</v>
      </c>
      <c r="Q347" s="12">
        <v>41</v>
      </c>
      <c r="R347" s="12" t="s">
        <v>1923</v>
      </c>
      <c r="S347" s="12" t="s">
        <v>2474</v>
      </c>
      <c r="T347" s="12" t="s">
        <v>2415</v>
      </c>
      <c r="U347" s="12" t="s">
        <v>1681</v>
      </c>
      <c r="V347" s="12" t="s">
        <v>704</v>
      </c>
      <c r="W347" s="12" t="s">
        <v>685</v>
      </c>
      <c r="X347" s="20" t="s">
        <v>533</v>
      </c>
      <c r="Z347" s="12" t="s">
        <v>920</v>
      </c>
      <c r="AA347" s="12">
        <v>20110210</v>
      </c>
      <c r="AB347" s="12" t="s">
        <v>534</v>
      </c>
      <c r="AC347" s="12" t="s">
        <v>733</v>
      </c>
      <c r="AE347" s="12" t="s">
        <v>1316</v>
      </c>
    </row>
    <row r="348" spans="1:31" ht="148.5">
      <c r="A348" s="26">
        <v>1347</v>
      </c>
      <c r="B348" s="26">
        <v>11086800023</v>
      </c>
      <c r="C348" s="26" t="s">
        <v>2086</v>
      </c>
      <c r="D348" s="26">
        <v>21</v>
      </c>
      <c r="E348" s="12" t="s">
        <v>1461</v>
      </c>
      <c r="F348" s="26" t="s">
        <v>1042</v>
      </c>
      <c r="G348" s="26" t="s">
        <v>2087</v>
      </c>
      <c r="H348" s="26" t="s">
        <v>1113</v>
      </c>
      <c r="I348" s="26">
        <v>122</v>
      </c>
      <c r="J348" s="26" t="s">
        <v>1279</v>
      </c>
      <c r="K348" s="26">
        <v>34</v>
      </c>
      <c r="M348" s="26" t="s">
        <v>1151</v>
      </c>
      <c r="N348" s="12" t="s">
        <v>1113</v>
      </c>
      <c r="O348" s="12" t="s">
        <v>1279</v>
      </c>
      <c r="P348" s="12">
        <v>122</v>
      </c>
      <c r="Q348" s="12">
        <v>34</v>
      </c>
      <c r="R348" s="12" t="s">
        <v>1923</v>
      </c>
      <c r="S348" s="12" t="s">
        <v>2474</v>
      </c>
      <c r="T348" s="12" t="s">
        <v>2415</v>
      </c>
      <c r="U348" s="12" t="s">
        <v>1681</v>
      </c>
      <c r="V348" s="12" t="s">
        <v>704</v>
      </c>
      <c r="W348" s="12" t="s">
        <v>686</v>
      </c>
      <c r="X348" s="20" t="s">
        <v>533</v>
      </c>
      <c r="Z348" s="12" t="s">
        <v>920</v>
      </c>
      <c r="AA348" s="12">
        <v>20110210</v>
      </c>
      <c r="AB348" s="12" t="s">
        <v>534</v>
      </c>
      <c r="AC348" s="12" t="s">
        <v>733</v>
      </c>
      <c r="AE348" s="12">
        <v>8.03</v>
      </c>
    </row>
    <row r="349" spans="1:31" ht="114.75">
      <c r="A349" s="26">
        <v>1348</v>
      </c>
      <c r="B349" s="26">
        <v>11086700023</v>
      </c>
      <c r="C349" s="26" t="s">
        <v>2086</v>
      </c>
      <c r="D349" s="26">
        <v>20</v>
      </c>
      <c r="E349" s="12" t="s">
        <v>1461</v>
      </c>
      <c r="F349" s="26" t="s">
        <v>1042</v>
      </c>
      <c r="G349" s="26" t="s">
        <v>2087</v>
      </c>
      <c r="H349" s="26" t="s">
        <v>1044</v>
      </c>
      <c r="M349" s="26" t="s">
        <v>1151</v>
      </c>
      <c r="N349" s="12" t="s">
        <v>1044</v>
      </c>
      <c r="R349" s="12" t="s">
        <v>1923</v>
      </c>
      <c r="S349" s="12" t="s">
        <v>2474</v>
      </c>
      <c r="T349" s="12" t="s">
        <v>2416</v>
      </c>
      <c r="U349" s="12" t="s">
        <v>1681</v>
      </c>
      <c r="V349" s="12" t="s">
        <v>702</v>
      </c>
      <c r="W349" s="12" t="s">
        <v>687</v>
      </c>
      <c r="X349" s="20" t="s">
        <v>533</v>
      </c>
      <c r="Z349" s="12" t="s">
        <v>920</v>
      </c>
      <c r="AA349" s="12">
        <v>20110210</v>
      </c>
      <c r="AB349" s="12" t="s">
        <v>534</v>
      </c>
      <c r="AC349" s="12" t="s">
        <v>733</v>
      </c>
      <c r="AE349" s="12">
        <v>8.03</v>
      </c>
    </row>
    <row r="350" spans="1:31" ht="214.5">
      <c r="A350" s="26">
        <v>1349</v>
      </c>
      <c r="B350" s="26">
        <v>11086600023</v>
      </c>
      <c r="C350" s="26" t="s">
        <v>2086</v>
      </c>
      <c r="D350" s="26">
        <v>19</v>
      </c>
      <c r="E350" s="12" t="s">
        <v>1461</v>
      </c>
      <c r="F350" s="26" t="s">
        <v>1042</v>
      </c>
      <c r="G350" s="26" t="s">
        <v>2087</v>
      </c>
      <c r="H350" s="26" t="s">
        <v>1113</v>
      </c>
      <c r="I350" s="26">
        <v>121</v>
      </c>
      <c r="J350" s="26" t="s">
        <v>1279</v>
      </c>
      <c r="K350" s="26">
        <v>60</v>
      </c>
      <c r="M350" s="26" t="s">
        <v>1151</v>
      </c>
      <c r="N350" s="12" t="s">
        <v>1113</v>
      </c>
      <c r="O350" s="12" t="s">
        <v>1279</v>
      </c>
      <c r="P350" s="12">
        <v>121</v>
      </c>
      <c r="Q350" s="12">
        <v>60</v>
      </c>
      <c r="R350" s="12" t="s">
        <v>1923</v>
      </c>
      <c r="S350" s="12" t="s">
        <v>2474</v>
      </c>
      <c r="T350" s="12" t="s">
        <v>2417</v>
      </c>
      <c r="U350" s="12" t="s">
        <v>2418</v>
      </c>
      <c r="V350" s="12" t="s">
        <v>702</v>
      </c>
      <c r="W350" s="12" t="s">
        <v>688</v>
      </c>
      <c r="X350" s="20" t="s">
        <v>533</v>
      </c>
      <c r="Z350" s="12" t="s">
        <v>920</v>
      </c>
      <c r="AA350" s="12">
        <v>20110210</v>
      </c>
      <c r="AB350" s="12" t="s">
        <v>534</v>
      </c>
      <c r="AC350" s="12" t="s">
        <v>733</v>
      </c>
      <c r="AE350" s="12">
        <v>8.03</v>
      </c>
    </row>
    <row r="351" spans="1:31" ht="114.75">
      <c r="A351" s="26">
        <v>1350</v>
      </c>
      <c r="B351" s="26">
        <v>11086500023</v>
      </c>
      <c r="C351" s="26" t="s">
        <v>2086</v>
      </c>
      <c r="D351" s="26">
        <v>18</v>
      </c>
      <c r="E351" s="12" t="s">
        <v>1461</v>
      </c>
      <c r="F351" s="26" t="s">
        <v>1042</v>
      </c>
      <c r="G351" s="26" t="s">
        <v>2087</v>
      </c>
      <c r="H351" s="26" t="s">
        <v>1166</v>
      </c>
      <c r="I351" s="26">
        <v>121</v>
      </c>
      <c r="J351" s="26" t="s">
        <v>1279</v>
      </c>
      <c r="K351" s="26">
        <v>58</v>
      </c>
      <c r="M351" s="26" t="s">
        <v>1151</v>
      </c>
      <c r="N351" s="12" t="s">
        <v>1166</v>
      </c>
      <c r="O351" s="12" t="s">
        <v>1279</v>
      </c>
      <c r="P351" s="12">
        <v>121</v>
      </c>
      <c r="Q351" s="12">
        <v>58</v>
      </c>
      <c r="R351" s="12" t="s">
        <v>1923</v>
      </c>
      <c r="S351" s="12" t="s">
        <v>2474</v>
      </c>
      <c r="T351" s="12" t="s">
        <v>2419</v>
      </c>
      <c r="U351" s="12" t="s">
        <v>1681</v>
      </c>
      <c r="V351" s="12" t="s">
        <v>702</v>
      </c>
      <c r="W351" s="12" t="s">
        <v>689</v>
      </c>
      <c r="X351" s="20" t="s">
        <v>533</v>
      </c>
      <c r="Z351" s="12" t="s">
        <v>920</v>
      </c>
      <c r="AA351" s="12">
        <v>20110210</v>
      </c>
      <c r="AB351" s="12" t="s">
        <v>534</v>
      </c>
      <c r="AC351" s="12" t="s">
        <v>733</v>
      </c>
      <c r="AE351" s="12">
        <v>8.03</v>
      </c>
    </row>
    <row r="352" spans="1:31" ht="247.5">
      <c r="A352" s="26">
        <v>1351</v>
      </c>
      <c r="B352" s="26">
        <v>11086400023</v>
      </c>
      <c r="C352" s="26" t="s">
        <v>2086</v>
      </c>
      <c r="D352" s="26">
        <v>17</v>
      </c>
      <c r="E352" s="12" t="s">
        <v>1461</v>
      </c>
      <c r="F352" s="26" t="s">
        <v>1042</v>
      </c>
      <c r="G352" s="26" t="s">
        <v>2087</v>
      </c>
      <c r="H352" s="26" t="s">
        <v>1113</v>
      </c>
      <c r="I352" s="26">
        <v>121</v>
      </c>
      <c r="J352" s="26" t="s">
        <v>1279</v>
      </c>
      <c r="K352" s="26">
        <v>56</v>
      </c>
      <c r="M352" s="26" t="s">
        <v>1151</v>
      </c>
      <c r="N352" s="12" t="s">
        <v>1113</v>
      </c>
      <c r="O352" s="12" t="s">
        <v>1279</v>
      </c>
      <c r="P352" s="12">
        <v>121</v>
      </c>
      <c r="Q352" s="12">
        <v>56</v>
      </c>
      <c r="R352" s="12" t="s">
        <v>1923</v>
      </c>
      <c r="S352" s="12" t="s">
        <v>2474</v>
      </c>
      <c r="T352" s="13" t="s">
        <v>2420</v>
      </c>
      <c r="U352" s="12" t="s">
        <v>1681</v>
      </c>
      <c r="V352" s="12" t="s">
        <v>702</v>
      </c>
      <c r="W352" s="12" t="s">
        <v>690</v>
      </c>
      <c r="X352" s="20" t="s">
        <v>533</v>
      </c>
      <c r="Z352" s="12" t="s">
        <v>920</v>
      </c>
      <c r="AA352" s="12">
        <v>20110210</v>
      </c>
      <c r="AB352" s="12" t="s">
        <v>534</v>
      </c>
      <c r="AC352" s="12" t="s">
        <v>733</v>
      </c>
      <c r="AE352" s="12">
        <v>8.03</v>
      </c>
    </row>
    <row r="353" spans="1:31" ht="115.5">
      <c r="A353" s="26">
        <v>1352</v>
      </c>
      <c r="B353" s="26">
        <v>11086300023</v>
      </c>
      <c r="C353" s="26" t="s">
        <v>2086</v>
      </c>
      <c r="D353" s="26">
        <v>16</v>
      </c>
      <c r="E353" s="12" t="s">
        <v>1461</v>
      </c>
      <c r="F353" s="26" t="s">
        <v>1042</v>
      </c>
      <c r="G353" s="26" t="s">
        <v>2087</v>
      </c>
      <c r="H353" s="26" t="s">
        <v>1113</v>
      </c>
      <c r="I353" s="26">
        <v>121</v>
      </c>
      <c r="J353" s="26" t="s">
        <v>1279</v>
      </c>
      <c r="K353" s="26">
        <v>44</v>
      </c>
      <c r="M353" s="26" t="s">
        <v>1151</v>
      </c>
      <c r="N353" s="12" t="s">
        <v>1113</v>
      </c>
      <c r="O353" s="12" t="s">
        <v>1279</v>
      </c>
      <c r="P353" s="12">
        <v>121</v>
      </c>
      <c r="Q353" s="12">
        <v>44</v>
      </c>
      <c r="R353" s="12" t="s">
        <v>1923</v>
      </c>
      <c r="S353" s="12" t="s">
        <v>2474</v>
      </c>
      <c r="T353" s="12" t="s">
        <v>2421</v>
      </c>
      <c r="U353" s="12" t="s">
        <v>1681</v>
      </c>
      <c r="V353" s="12" t="s">
        <v>702</v>
      </c>
      <c r="W353" s="12" t="s">
        <v>691</v>
      </c>
      <c r="X353" s="20" t="s">
        <v>533</v>
      </c>
      <c r="Z353" s="12" t="s">
        <v>920</v>
      </c>
      <c r="AA353" s="12">
        <v>20110210</v>
      </c>
      <c r="AB353" s="12" t="s">
        <v>534</v>
      </c>
      <c r="AC353" s="12" t="s">
        <v>733</v>
      </c>
      <c r="AE353" s="12">
        <v>8.03</v>
      </c>
    </row>
    <row r="354" spans="1:31" ht="198">
      <c r="A354" s="26">
        <v>1353</v>
      </c>
      <c r="B354" s="26">
        <v>11086200023</v>
      </c>
      <c r="C354" s="26" t="s">
        <v>2086</v>
      </c>
      <c r="D354" s="26">
        <v>15</v>
      </c>
      <c r="E354" s="12" t="s">
        <v>1461</v>
      </c>
      <c r="F354" s="26" t="s">
        <v>1042</v>
      </c>
      <c r="G354" s="26" t="s">
        <v>2087</v>
      </c>
      <c r="H354" s="26" t="s">
        <v>1113</v>
      </c>
      <c r="I354" s="26">
        <v>121</v>
      </c>
      <c r="J354" s="26" t="s">
        <v>1623</v>
      </c>
      <c r="K354" s="26">
        <v>27</v>
      </c>
      <c r="M354" s="26" t="s">
        <v>1151</v>
      </c>
      <c r="N354" s="12" t="s">
        <v>1113</v>
      </c>
      <c r="O354" s="12" t="s">
        <v>1623</v>
      </c>
      <c r="P354" s="12">
        <v>121</v>
      </c>
      <c r="Q354" s="12">
        <v>27</v>
      </c>
      <c r="R354" s="12" t="s">
        <v>1923</v>
      </c>
      <c r="S354" s="12" t="s">
        <v>2474</v>
      </c>
      <c r="T354" s="13" t="s">
        <v>2422</v>
      </c>
      <c r="U354" s="12" t="s">
        <v>1681</v>
      </c>
      <c r="V354" s="12" t="s">
        <v>702</v>
      </c>
      <c r="W354" s="12" t="s">
        <v>692</v>
      </c>
      <c r="X354" s="20" t="s">
        <v>533</v>
      </c>
      <c r="Z354" s="12" t="s">
        <v>920</v>
      </c>
      <c r="AA354" s="12">
        <v>20110210</v>
      </c>
      <c r="AB354" s="12" t="s">
        <v>534</v>
      </c>
      <c r="AC354" s="12" t="s">
        <v>733</v>
      </c>
      <c r="AE354" s="12">
        <v>8.03</v>
      </c>
    </row>
    <row r="355" spans="1:31" ht="165">
      <c r="A355" s="26">
        <v>1354</v>
      </c>
      <c r="B355" s="26">
        <v>11086100023</v>
      </c>
      <c r="C355" s="26" t="s">
        <v>2086</v>
      </c>
      <c r="D355" s="26">
        <v>14</v>
      </c>
      <c r="E355" s="12" t="s">
        <v>1461</v>
      </c>
      <c r="F355" s="26" t="s">
        <v>1042</v>
      </c>
      <c r="G355" s="26" t="s">
        <v>2087</v>
      </c>
      <c r="H355" s="26" t="s">
        <v>1166</v>
      </c>
      <c r="I355" s="26">
        <v>111</v>
      </c>
      <c r="J355" s="26" t="s">
        <v>1135</v>
      </c>
      <c r="K355" s="26">
        <v>37</v>
      </c>
      <c r="M355" s="26" t="s">
        <v>1151</v>
      </c>
      <c r="N355" s="12" t="s">
        <v>1166</v>
      </c>
      <c r="O355" s="12" t="s">
        <v>1135</v>
      </c>
      <c r="P355" s="12">
        <v>111</v>
      </c>
      <c r="Q355" s="12">
        <v>37</v>
      </c>
      <c r="R355" s="12" t="s">
        <v>2459</v>
      </c>
      <c r="S355" s="12" t="s">
        <v>2475</v>
      </c>
      <c r="T355" s="13" t="s">
        <v>1136</v>
      </c>
      <c r="U355" s="13" t="s">
        <v>1137</v>
      </c>
      <c r="V355" s="12" t="s">
        <v>704</v>
      </c>
      <c r="W355" s="12" t="s">
        <v>661</v>
      </c>
      <c r="Z355" s="12" t="s">
        <v>920</v>
      </c>
      <c r="AA355" s="12">
        <v>20110210</v>
      </c>
      <c r="AB355" s="12" t="s">
        <v>542</v>
      </c>
      <c r="AC355" s="12" t="s">
        <v>733</v>
      </c>
      <c r="AE355" s="12" t="s">
        <v>1316</v>
      </c>
    </row>
    <row r="356" spans="1:31" ht="181.5">
      <c r="A356" s="26">
        <v>1355</v>
      </c>
      <c r="B356" s="26">
        <v>11086000023</v>
      </c>
      <c r="C356" s="26" t="s">
        <v>2086</v>
      </c>
      <c r="D356" s="26">
        <v>13</v>
      </c>
      <c r="E356" s="12" t="s">
        <v>1461</v>
      </c>
      <c r="F356" s="26" t="s">
        <v>1042</v>
      </c>
      <c r="G356" s="26" t="s">
        <v>2087</v>
      </c>
      <c r="H356" s="26" t="s">
        <v>1166</v>
      </c>
      <c r="I356" s="26">
        <v>52</v>
      </c>
      <c r="J356" s="26" t="s">
        <v>2365</v>
      </c>
      <c r="K356" s="26">
        <v>12</v>
      </c>
      <c r="M356" s="26" t="s">
        <v>1151</v>
      </c>
      <c r="N356" s="12" t="s">
        <v>1166</v>
      </c>
      <c r="O356" s="12" t="s">
        <v>2365</v>
      </c>
      <c r="P356" s="12">
        <v>52</v>
      </c>
      <c r="Q356" s="12">
        <v>12</v>
      </c>
      <c r="R356" s="12" t="s">
        <v>2459</v>
      </c>
      <c r="S356" s="12" t="s">
        <v>2465</v>
      </c>
      <c r="T356" s="13" t="s">
        <v>2423</v>
      </c>
      <c r="U356" s="13" t="s">
        <v>2424</v>
      </c>
      <c r="V356" s="12" t="s">
        <v>702</v>
      </c>
      <c r="W356" s="12" t="s">
        <v>664</v>
      </c>
      <c r="X356" s="20" t="s">
        <v>526</v>
      </c>
      <c r="Z356" s="12" t="s">
        <v>920</v>
      </c>
      <c r="AA356" s="12">
        <v>20110210</v>
      </c>
      <c r="AB356" s="12" t="s">
        <v>525</v>
      </c>
      <c r="AC356" s="12" t="s">
        <v>733</v>
      </c>
      <c r="AE356" s="12">
        <v>8.03</v>
      </c>
    </row>
    <row r="357" spans="1:31" ht="181.5">
      <c r="A357" s="26">
        <v>1356</v>
      </c>
      <c r="B357" s="26">
        <v>11085900023</v>
      </c>
      <c r="C357" s="26" t="s">
        <v>2086</v>
      </c>
      <c r="D357" s="26">
        <v>12</v>
      </c>
      <c r="E357" s="12" t="s">
        <v>1461</v>
      </c>
      <c r="F357" s="26" t="s">
        <v>1042</v>
      </c>
      <c r="G357" s="26" t="s">
        <v>2087</v>
      </c>
      <c r="H357" s="26" t="s">
        <v>1166</v>
      </c>
      <c r="I357" s="26">
        <v>43</v>
      </c>
      <c r="J357" s="26" t="s">
        <v>1754</v>
      </c>
      <c r="K357" s="26">
        <v>17</v>
      </c>
      <c r="M357" s="26" t="s">
        <v>1151</v>
      </c>
      <c r="N357" s="12" t="s">
        <v>1166</v>
      </c>
      <c r="O357" s="12" t="s">
        <v>1754</v>
      </c>
      <c r="P357" s="12">
        <v>43</v>
      </c>
      <c r="Q357" s="12">
        <v>17</v>
      </c>
      <c r="R357" s="12" t="s">
        <v>2457</v>
      </c>
      <c r="S357" s="12" t="s">
        <v>2468</v>
      </c>
      <c r="T357" s="13" t="s">
        <v>1755</v>
      </c>
      <c r="U357" s="12" t="s">
        <v>1786</v>
      </c>
      <c r="V357" s="12" t="s">
        <v>702</v>
      </c>
      <c r="W357" s="12" t="s">
        <v>770</v>
      </c>
      <c r="X357" s="12" t="s">
        <v>642</v>
      </c>
      <c r="Z357" s="12" t="s">
        <v>920</v>
      </c>
      <c r="AA357" s="12">
        <v>20110120</v>
      </c>
      <c r="AB357" s="12" t="s">
        <v>630</v>
      </c>
      <c r="AC357" s="12" t="s">
        <v>733</v>
      </c>
      <c r="AE357" s="12">
        <v>8.01</v>
      </c>
    </row>
    <row r="358" spans="1:31" ht="181.5">
      <c r="A358" s="26">
        <v>1357</v>
      </c>
      <c r="B358" s="26">
        <v>11085800023</v>
      </c>
      <c r="C358" s="26" t="s">
        <v>2086</v>
      </c>
      <c r="D358" s="26">
        <v>11</v>
      </c>
      <c r="E358" s="12" t="s">
        <v>1461</v>
      </c>
      <c r="F358" s="26" t="s">
        <v>1042</v>
      </c>
      <c r="G358" s="26" t="s">
        <v>2087</v>
      </c>
      <c r="H358" s="26" t="s">
        <v>1166</v>
      </c>
      <c r="I358" s="26">
        <v>26</v>
      </c>
      <c r="J358" s="26" t="s">
        <v>1585</v>
      </c>
      <c r="K358" s="26">
        <v>36</v>
      </c>
      <c r="M358" s="26" t="s">
        <v>1151</v>
      </c>
      <c r="N358" s="12" t="s">
        <v>1166</v>
      </c>
      <c r="O358" s="12" t="s">
        <v>1585</v>
      </c>
      <c r="P358" s="12">
        <v>26</v>
      </c>
      <c r="Q358" s="12">
        <v>36</v>
      </c>
      <c r="R358" s="12" t="s">
        <v>2457</v>
      </c>
      <c r="S358" s="12" t="s">
        <v>2468</v>
      </c>
      <c r="T358" s="12" t="s">
        <v>2425</v>
      </c>
      <c r="U358" s="12" t="s">
        <v>2426</v>
      </c>
      <c r="V358" s="12" t="s">
        <v>702</v>
      </c>
      <c r="W358" s="12" t="s">
        <v>771</v>
      </c>
      <c r="X358" s="12" t="s">
        <v>642</v>
      </c>
      <c r="Z358" s="12" t="s">
        <v>920</v>
      </c>
      <c r="AA358" s="12">
        <v>20110120</v>
      </c>
      <c r="AB358" s="12" t="s">
        <v>630</v>
      </c>
      <c r="AC358" s="12" t="s">
        <v>733</v>
      </c>
      <c r="AE358" s="12">
        <v>8.01</v>
      </c>
    </row>
    <row r="359" spans="1:31" ht="99">
      <c r="A359" s="26">
        <v>1358</v>
      </c>
      <c r="B359" s="26">
        <v>11085700023</v>
      </c>
      <c r="C359" s="26" t="s">
        <v>2086</v>
      </c>
      <c r="D359" s="26">
        <v>10</v>
      </c>
      <c r="E359" s="12" t="s">
        <v>1461</v>
      </c>
      <c r="F359" s="26" t="s">
        <v>1042</v>
      </c>
      <c r="G359" s="26" t="s">
        <v>2087</v>
      </c>
      <c r="H359" s="26" t="s">
        <v>1166</v>
      </c>
      <c r="I359" s="26">
        <v>10</v>
      </c>
      <c r="J359" s="26" t="s">
        <v>1790</v>
      </c>
      <c r="K359" s="26">
        <v>47</v>
      </c>
      <c r="M359" s="26" t="s">
        <v>1151</v>
      </c>
      <c r="N359" s="12" t="s">
        <v>1166</v>
      </c>
      <c r="O359" s="12" t="s">
        <v>1790</v>
      </c>
      <c r="P359" s="12">
        <v>10</v>
      </c>
      <c r="Q359" s="12">
        <v>47</v>
      </c>
      <c r="R359" s="12" t="s">
        <v>2461</v>
      </c>
      <c r="S359" s="12" t="s">
        <v>2463</v>
      </c>
      <c r="T359" s="12" t="s">
        <v>2427</v>
      </c>
      <c r="U359" s="12" t="s">
        <v>1792</v>
      </c>
      <c r="V359" s="12" t="s">
        <v>704</v>
      </c>
      <c r="W359" s="12" t="s">
        <v>523</v>
      </c>
      <c r="Y359" s="73"/>
      <c r="Z359" s="12" t="s">
        <v>920</v>
      </c>
      <c r="AA359" s="12">
        <v>20110210</v>
      </c>
      <c r="AB359" s="12" t="s">
        <v>529</v>
      </c>
      <c r="AC359" s="12" t="s">
        <v>528</v>
      </c>
      <c r="AE359" s="12" t="s">
        <v>1316</v>
      </c>
    </row>
    <row r="360" spans="1:31" ht="165">
      <c r="A360" s="26">
        <v>1359</v>
      </c>
      <c r="B360" s="26">
        <v>11085600023</v>
      </c>
      <c r="C360" s="26" t="s">
        <v>2086</v>
      </c>
      <c r="D360" s="26">
        <v>9</v>
      </c>
      <c r="E360" s="12" t="s">
        <v>1461</v>
      </c>
      <c r="F360" s="26" t="s">
        <v>1042</v>
      </c>
      <c r="G360" s="26" t="s">
        <v>2087</v>
      </c>
      <c r="H360" s="26" t="s">
        <v>1113</v>
      </c>
      <c r="I360" s="26">
        <v>4</v>
      </c>
      <c r="J360" s="26">
        <v>3.1</v>
      </c>
      <c r="K360" s="26">
        <v>8</v>
      </c>
      <c r="M360" s="26" t="s">
        <v>1151</v>
      </c>
      <c r="N360" s="12" t="s">
        <v>1113</v>
      </c>
      <c r="O360" s="12">
        <v>3.1</v>
      </c>
      <c r="P360" s="12">
        <v>4</v>
      </c>
      <c r="Q360" s="12">
        <v>8</v>
      </c>
      <c r="R360" s="12" t="s">
        <v>765</v>
      </c>
      <c r="S360" s="12" t="s">
        <v>766</v>
      </c>
      <c r="T360" s="13" t="s">
        <v>2428</v>
      </c>
      <c r="U360" s="12" t="s">
        <v>2429</v>
      </c>
      <c r="V360" s="12" t="s">
        <v>697</v>
      </c>
      <c r="Z360" s="12" t="s">
        <v>920</v>
      </c>
      <c r="AA360" s="12">
        <v>20110210</v>
      </c>
      <c r="AB360" s="12" t="s">
        <v>542</v>
      </c>
      <c r="AC360" s="12" t="s">
        <v>733</v>
      </c>
      <c r="AE360" s="12">
        <v>8.03</v>
      </c>
    </row>
    <row r="361" spans="1:31" ht="114.75">
      <c r="A361" s="26">
        <v>1360</v>
      </c>
      <c r="B361" s="26">
        <v>11085500023</v>
      </c>
      <c r="C361" s="26" t="s">
        <v>2086</v>
      </c>
      <c r="D361" s="26">
        <v>8</v>
      </c>
      <c r="E361" s="12" t="s">
        <v>1461</v>
      </c>
      <c r="F361" s="26" t="s">
        <v>1042</v>
      </c>
      <c r="G361" s="26" t="s">
        <v>2087</v>
      </c>
      <c r="H361" s="26" t="s">
        <v>1113</v>
      </c>
      <c r="I361" s="26">
        <v>3</v>
      </c>
      <c r="J361" s="26">
        <v>3.1</v>
      </c>
      <c r="K361" s="26">
        <v>33</v>
      </c>
      <c r="M361" s="26" t="s">
        <v>1151</v>
      </c>
      <c r="N361" s="12" t="s">
        <v>1113</v>
      </c>
      <c r="O361" s="12">
        <v>3.1</v>
      </c>
      <c r="P361" s="12">
        <v>3</v>
      </c>
      <c r="Q361" s="12">
        <v>33</v>
      </c>
      <c r="R361" s="12" t="s">
        <v>2459</v>
      </c>
      <c r="S361" s="12" t="s">
        <v>2471</v>
      </c>
      <c r="T361" s="12" t="s">
        <v>2430</v>
      </c>
      <c r="U361" s="12" t="s">
        <v>2431</v>
      </c>
      <c r="V361" s="12" t="s">
        <v>697</v>
      </c>
      <c r="X361" s="20" t="s">
        <v>659</v>
      </c>
      <c r="Z361" s="12" t="s">
        <v>920</v>
      </c>
      <c r="AA361" s="12">
        <v>20110120</v>
      </c>
      <c r="AB361" s="70" t="s">
        <v>631</v>
      </c>
      <c r="AC361" s="12" t="s">
        <v>733</v>
      </c>
      <c r="AE361" s="12">
        <v>8.01</v>
      </c>
    </row>
    <row r="362" spans="1:31" ht="114.75">
      <c r="A362" s="26">
        <v>1361</v>
      </c>
      <c r="B362" s="26">
        <v>11085400023</v>
      </c>
      <c r="C362" s="26" t="s">
        <v>2086</v>
      </c>
      <c r="D362" s="26">
        <v>7</v>
      </c>
      <c r="E362" s="12" t="s">
        <v>1461</v>
      </c>
      <c r="F362" s="26" t="s">
        <v>1042</v>
      </c>
      <c r="G362" s="26" t="s">
        <v>2087</v>
      </c>
      <c r="H362" s="26" t="s">
        <v>1113</v>
      </c>
      <c r="I362" s="26">
        <v>3</v>
      </c>
      <c r="J362" s="26">
        <v>3.1</v>
      </c>
      <c r="K362" s="26">
        <v>21</v>
      </c>
      <c r="M362" s="26" t="s">
        <v>1151</v>
      </c>
      <c r="N362" s="12" t="s">
        <v>1113</v>
      </c>
      <c r="O362" s="12">
        <v>3.1</v>
      </c>
      <c r="P362" s="12">
        <v>3</v>
      </c>
      <c r="Q362" s="12">
        <v>21</v>
      </c>
      <c r="R362" s="12" t="s">
        <v>2459</v>
      </c>
      <c r="S362" s="12" t="s">
        <v>2471</v>
      </c>
      <c r="T362" s="12" t="s">
        <v>2432</v>
      </c>
      <c r="U362" s="12" t="s">
        <v>2433</v>
      </c>
      <c r="V362" s="12" t="s">
        <v>697</v>
      </c>
      <c r="X362" s="20" t="s">
        <v>659</v>
      </c>
      <c r="Z362" s="12" t="s">
        <v>920</v>
      </c>
      <c r="AA362" s="12">
        <v>20110120</v>
      </c>
      <c r="AB362" s="70" t="s">
        <v>631</v>
      </c>
      <c r="AC362" s="12" t="s">
        <v>733</v>
      </c>
      <c r="AE362" s="12">
        <v>8.01</v>
      </c>
    </row>
    <row r="363" spans="1:31" ht="114.75">
      <c r="A363" s="26">
        <v>1362</v>
      </c>
      <c r="B363" s="26">
        <v>11085300023</v>
      </c>
      <c r="C363" s="26" t="s">
        <v>2086</v>
      </c>
      <c r="D363" s="26">
        <v>6</v>
      </c>
      <c r="E363" s="12" t="s">
        <v>1461</v>
      </c>
      <c r="F363" s="26" t="s">
        <v>1042</v>
      </c>
      <c r="G363" s="26" t="s">
        <v>2087</v>
      </c>
      <c r="H363" s="26" t="s">
        <v>1113</v>
      </c>
      <c r="I363" s="26">
        <v>3</v>
      </c>
      <c r="J363" s="26">
        <v>3.1</v>
      </c>
      <c r="K363" s="26">
        <v>13</v>
      </c>
      <c r="M363" s="26" t="s">
        <v>1151</v>
      </c>
      <c r="N363" s="12" t="s">
        <v>1113</v>
      </c>
      <c r="O363" s="12">
        <v>3.1</v>
      </c>
      <c r="P363" s="12">
        <v>3</v>
      </c>
      <c r="Q363" s="12">
        <v>13</v>
      </c>
      <c r="R363" s="12" t="s">
        <v>2459</v>
      </c>
      <c r="S363" s="12" t="s">
        <v>2471</v>
      </c>
      <c r="T363" s="12" t="s">
        <v>2434</v>
      </c>
      <c r="U363" s="12" t="s">
        <v>2435</v>
      </c>
      <c r="V363" s="12" t="s">
        <v>697</v>
      </c>
      <c r="X363" s="20" t="s">
        <v>659</v>
      </c>
      <c r="Z363" s="12" t="s">
        <v>920</v>
      </c>
      <c r="AA363" s="12">
        <v>20110120</v>
      </c>
      <c r="AB363" s="70" t="s">
        <v>631</v>
      </c>
      <c r="AC363" s="12" t="s">
        <v>733</v>
      </c>
      <c r="AE363" s="12">
        <v>8.01</v>
      </c>
    </row>
    <row r="364" spans="1:31" ht="33">
      <c r="A364" s="26">
        <v>1363</v>
      </c>
      <c r="B364" s="26">
        <v>11085200023</v>
      </c>
      <c r="C364" s="26" t="s">
        <v>2086</v>
      </c>
      <c r="D364" s="26">
        <v>5</v>
      </c>
      <c r="E364" s="12" t="s">
        <v>1461</v>
      </c>
      <c r="F364" s="26" t="s">
        <v>1042</v>
      </c>
      <c r="G364" s="26" t="s">
        <v>2087</v>
      </c>
      <c r="H364" s="26" t="s">
        <v>1113</v>
      </c>
      <c r="I364" s="26">
        <v>4</v>
      </c>
      <c r="J364" s="26" t="s">
        <v>2436</v>
      </c>
      <c r="K364" s="26">
        <v>35</v>
      </c>
      <c r="M364" s="26" t="s">
        <v>1151</v>
      </c>
      <c r="N364" s="12" t="s">
        <v>1113</v>
      </c>
      <c r="O364" s="12" t="s">
        <v>2436</v>
      </c>
      <c r="P364" s="12">
        <v>4</v>
      </c>
      <c r="Q364" s="12">
        <v>35</v>
      </c>
      <c r="R364" s="12" t="s">
        <v>2457</v>
      </c>
      <c r="S364" s="12" t="s">
        <v>2458</v>
      </c>
      <c r="T364" s="12" t="s">
        <v>2437</v>
      </c>
      <c r="U364" s="12" t="s">
        <v>2438</v>
      </c>
      <c r="V364" s="12" t="s">
        <v>755</v>
      </c>
      <c r="Z364" s="12" t="s">
        <v>920</v>
      </c>
      <c r="AA364" s="12">
        <v>20110120</v>
      </c>
      <c r="AB364" s="12" t="s">
        <v>637</v>
      </c>
      <c r="AC364" s="12" t="s">
        <v>733</v>
      </c>
      <c r="AE364" s="12">
        <v>8.01</v>
      </c>
    </row>
    <row r="365" spans="1:31" ht="363">
      <c r="A365" s="26">
        <v>1364</v>
      </c>
      <c r="B365" s="26">
        <v>10990500023</v>
      </c>
      <c r="C365" s="26" t="s">
        <v>2439</v>
      </c>
      <c r="D365" s="26">
        <v>4</v>
      </c>
      <c r="E365" s="12" t="s">
        <v>1289</v>
      </c>
      <c r="F365" s="26" t="s">
        <v>1042</v>
      </c>
      <c r="G365" s="26" t="s">
        <v>1453</v>
      </c>
      <c r="H365" s="26" t="s">
        <v>1166</v>
      </c>
      <c r="I365" s="26">
        <v>42</v>
      </c>
      <c r="J365" s="26" t="s">
        <v>1093</v>
      </c>
      <c r="K365" s="26">
        <v>1</v>
      </c>
      <c r="M365" s="26" t="s">
        <v>1151</v>
      </c>
      <c r="N365" s="12" t="s">
        <v>1166</v>
      </c>
      <c r="O365" s="12" t="s">
        <v>1093</v>
      </c>
      <c r="P365" s="12">
        <v>42</v>
      </c>
      <c r="Q365" s="12">
        <v>1</v>
      </c>
      <c r="R365" s="12" t="s">
        <v>2457</v>
      </c>
      <c r="S365" s="12" t="s">
        <v>2476</v>
      </c>
      <c r="T365" s="12" t="s">
        <v>2440</v>
      </c>
      <c r="U365" s="13" t="s">
        <v>2441</v>
      </c>
      <c r="V365" s="12" t="s">
        <v>697</v>
      </c>
      <c r="W365" s="12" t="s">
        <v>620</v>
      </c>
      <c r="X365" s="12" t="s">
        <v>633</v>
      </c>
      <c r="Z365" s="12" t="s">
        <v>920</v>
      </c>
      <c r="AA365" s="12">
        <v>20110120</v>
      </c>
      <c r="AB365" s="12" t="s">
        <v>634</v>
      </c>
      <c r="AC365" s="12" t="s">
        <v>733</v>
      </c>
      <c r="AE365" s="12">
        <v>8.01</v>
      </c>
    </row>
    <row r="366" spans="1:31" ht="165">
      <c r="A366" s="26">
        <v>1365</v>
      </c>
      <c r="B366" s="26">
        <v>10990400023</v>
      </c>
      <c r="C366" s="26" t="s">
        <v>2439</v>
      </c>
      <c r="D366" s="26">
        <v>3</v>
      </c>
      <c r="E366" s="12" t="s">
        <v>1289</v>
      </c>
      <c r="F366" s="26" t="s">
        <v>1042</v>
      </c>
      <c r="G366" s="26" t="s">
        <v>1453</v>
      </c>
      <c r="H366" s="26" t="s">
        <v>1166</v>
      </c>
      <c r="I366" s="26">
        <v>190</v>
      </c>
      <c r="J366" s="26" t="s">
        <v>1454</v>
      </c>
      <c r="K366" s="26">
        <v>66</v>
      </c>
      <c r="M366" s="26" t="s">
        <v>1151</v>
      </c>
      <c r="N366" s="12" t="s">
        <v>1166</v>
      </c>
      <c r="O366" s="12" t="s">
        <v>1454</v>
      </c>
      <c r="P366" s="12">
        <v>190</v>
      </c>
      <c r="Q366" s="12">
        <v>66</v>
      </c>
      <c r="R366" s="12" t="s">
        <v>2457</v>
      </c>
      <c r="S366" s="12" t="s">
        <v>2476</v>
      </c>
      <c r="T366" s="12" t="s">
        <v>2442</v>
      </c>
      <c r="U366" s="12" t="s">
        <v>2443</v>
      </c>
      <c r="V366" s="12" t="s">
        <v>697</v>
      </c>
      <c r="W366" s="12" t="s">
        <v>621</v>
      </c>
      <c r="X366" s="12" t="s">
        <v>633</v>
      </c>
      <c r="Z366" s="12" t="s">
        <v>920</v>
      </c>
      <c r="AA366" s="12">
        <v>20110120</v>
      </c>
      <c r="AB366" s="12" t="s">
        <v>634</v>
      </c>
      <c r="AC366" s="12" t="s">
        <v>733</v>
      </c>
      <c r="AE366" s="12">
        <v>8.01</v>
      </c>
    </row>
    <row r="367" spans="1:31" ht="165">
      <c r="A367" s="26">
        <v>1366</v>
      </c>
      <c r="B367" s="26">
        <v>10990300023</v>
      </c>
      <c r="C367" s="26" t="s">
        <v>2439</v>
      </c>
      <c r="D367" s="26">
        <v>2</v>
      </c>
      <c r="E367" s="12" t="s">
        <v>1289</v>
      </c>
      <c r="F367" s="26" t="s">
        <v>1042</v>
      </c>
      <c r="G367" s="26" t="s">
        <v>1453</v>
      </c>
      <c r="H367" s="26" t="s">
        <v>1166</v>
      </c>
      <c r="I367" s="26">
        <v>320</v>
      </c>
      <c r="J367" s="26" t="s">
        <v>2444</v>
      </c>
      <c r="K367" s="26">
        <v>57</v>
      </c>
      <c r="M367" s="26" t="s">
        <v>1151</v>
      </c>
      <c r="N367" s="12" t="s">
        <v>1166</v>
      </c>
      <c r="O367" s="12" t="s">
        <v>2444</v>
      </c>
      <c r="P367" s="12">
        <v>320</v>
      </c>
      <c r="Q367" s="12">
        <v>57</v>
      </c>
      <c r="R367" s="12" t="s">
        <v>2457</v>
      </c>
      <c r="S367" s="12" t="s">
        <v>2476</v>
      </c>
      <c r="T367" s="12" t="s">
        <v>2445</v>
      </c>
      <c r="U367" s="13" t="s">
        <v>2446</v>
      </c>
      <c r="V367" s="12" t="s">
        <v>702</v>
      </c>
      <c r="W367" s="12" t="s">
        <v>622</v>
      </c>
      <c r="X367" s="12" t="s">
        <v>633</v>
      </c>
      <c r="Z367" s="12" t="s">
        <v>920</v>
      </c>
      <c r="AA367" s="12">
        <v>20110120</v>
      </c>
      <c r="AB367" s="12" t="s">
        <v>634</v>
      </c>
      <c r="AC367" s="12" t="s">
        <v>733</v>
      </c>
      <c r="AE367" s="12">
        <v>8.01</v>
      </c>
    </row>
    <row r="368" spans="1:31" ht="280.5">
      <c r="A368" s="26">
        <v>1367</v>
      </c>
      <c r="B368" s="26">
        <v>10990200023</v>
      </c>
      <c r="C368" s="26" t="s">
        <v>2439</v>
      </c>
      <c r="D368" s="26">
        <v>1</v>
      </c>
      <c r="E368" s="12" t="s">
        <v>1289</v>
      </c>
      <c r="F368" s="26" t="s">
        <v>1042</v>
      </c>
      <c r="G368" s="26" t="s">
        <v>1453</v>
      </c>
      <c r="H368" s="26" t="s">
        <v>1166</v>
      </c>
      <c r="I368" s="26">
        <v>12</v>
      </c>
      <c r="J368" s="26" t="s">
        <v>1096</v>
      </c>
      <c r="K368" s="26">
        <v>49</v>
      </c>
      <c r="M368" s="26" t="s">
        <v>1151</v>
      </c>
      <c r="N368" s="12" t="s">
        <v>1166</v>
      </c>
      <c r="O368" s="12" t="s">
        <v>1096</v>
      </c>
      <c r="P368" s="12">
        <v>12</v>
      </c>
      <c r="Q368" s="12">
        <v>49</v>
      </c>
      <c r="R368" s="12" t="s">
        <v>2457</v>
      </c>
      <c r="S368" s="12" t="s">
        <v>2476</v>
      </c>
      <c r="T368" s="12" t="s">
        <v>2440</v>
      </c>
      <c r="U368" s="13" t="s">
        <v>2447</v>
      </c>
      <c r="V368" s="12" t="s">
        <v>697</v>
      </c>
      <c r="X368" s="12" t="s">
        <v>633</v>
      </c>
      <c r="Z368" s="12" t="s">
        <v>920</v>
      </c>
      <c r="AA368" s="12">
        <v>20110120</v>
      </c>
      <c r="AB368" s="12" t="s">
        <v>634</v>
      </c>
      <c r="AC368" s="12" t="s">
        <v>733</v>
      </c>
      <c r="AE368" s="12">
        <v>8.01</v>
      </c>
    </row>
  </sheetData>
  <sheetProtection/>
  <autoFilter ref="A1:AE368"/>
  <hyperlinks>
    <hyperlink ref="X201" r:id="rId1" display="https://mentor.ieee.org/802.11/dcn/11/11-11-0220-02-000s-m-bs-comment-resolution-text.doc"/>
    <hyperlink ref="X202" r:id="rId2" display="https://mentor.ieee.org/802.11/dcn/11/11-11-0220-02-000s-m-bs-comment-resolution-text.doc"/>
    <hyperlink ref="X205" r:id="rId3" display="https://mentor.ieee.org/802.11/dcn/11/11-11-0220-02-000s-m-bs-comment-resolution-text.doc"/>
    <hyperlink ref="X209" r:id="rId4" display="https://mentor.ieee.org/802.11/dcn/11/11-11-0220-02-000s-m-bs-comment-resolution-text.doc"/>
    <hyperlink ref="X255" r:id="rId5" display="https://mentor.ieee.org/802.11/dcn/11/11-11-0220-02-000s-m-bs-comment-resolution-text.doc"/>
    <hyperlink ref="X260" r:id="rId6" display="https://mentor.ieee.org/802.11/dcn/11/11-11-0101-04-000s-m-bs-comment-resolution-overview.ppt"/>
    <hyperlink ref="X275" r:id="rId7" display="https://mentor.ieee.org/802.11/dcn/11/11-11-0220-02-000s-m-bs-comment-resolution-text.doc"/>
    <hyperlink ref="X279" r:id="rId8" display="https://mentor.ieee.org/802.11/dcn/11/11-11-0220-02-000s-m-bs-comment-resolution-text.doc"/>
    <hyperlink ref="X314" r:id="rId9" display="https://mentor.ieee.org/802.11/dcn/11/11-11-0220-02-000s-m-bs-comment-resolution-text.doc"/>
    <hyperlink ref="X356" r:id="rId10" display="https://mentor.ieee.org/802.11/dcn/11/11-11-0220-02-000s-m-bs-comment-resolution-text.doc"/>
    <hyperlink ref="X83"/>
    <hyperlink ref="X86"/>
    <hyperlink ref="X87"/>
    <hyperlink ref="X88"/>
    <hyperlink ref="X89"/>
    <hyperlink ref="X90"/>
    <hyperlink ref="X92"/>
    <hyperlink ref="X93"/>
    <hyperlink ref="X94"/>
    <hyperlink ref="X96"/>
    <hyperlink ref="X97"/>
    <hyperlink ref="X98"/>
    <hyperlink ref="X100"/>
    <hyperlink ref="X108"/>
    <hyperlink ref="X110"/>
    <hyperlink ref="X316" r:id="rId11" display="https://mentor.ieee.org/802.11/dcn/11/11-11-0229-02-000s-rfi-forwarding-resolutions.doc"/>
    <hyperlink ref="X317" r:id="rId12" display="https://mentor.ieee.org/802.11/dcn/11/11-11-0229-02-000s-rfi-forwarding-resolutions.doc"/>
    <hyperlink ref="X318" r:id="rId13" display="https://mentor.ieee.org/802.11/dcn/11/11-11-0229-02-000s-rfi-forwarding-resolutions.doc"/>
    <hyperlink ref="X319" r:id="rId14" display="https://mentor.ieee.org/802.11/dcn/11/11-11-0229-02-000s-rfi-forwarding-resolutions.doc"/>
    <hyperlink ref="X328" r:id="rId15" display="https://mentor.ieee.org/802.11/dcn/11/11-11-0229-02-000s-rfi-forwarding-resolutions.doc"/>
    <hyperlink ref="X329" r:id="rId16" display="https://mentor.ieee.org/802.11/dcn/11/11-11-0229-02-000s-rfi-forwarding-resolutions.doc"/>
    <hyperlink ref="X330" r:id="rId17" display="https://mentor.ieee.org/802.11/dcn/11/11-11-0229-02-000s-rfi-forwarding-resolutions.doc"/>
    <hyperlink ref="X331" r:id="rId18" display="https://mentor.ieee.org/802.11/dcn/11/11-11-0229-02-000s-rfi-forwarding-resolutions.doc"/>
    <hyperlink ref="X332" r:id="rId19" display="https://mentor.ieee.org/802.11/dcn/11/11-11-0229-02-000s-rfi-forwarding-resolutions.doc"/>
    <hyperlink ref="X333" r:id="rId20" display="https://mentor.ieee.org/802.11/dcn/11/11-11-0229-02-000s-rfi-forwarding-resolutions.doc"/>
    <hyperlink ref="X334" r:id="rId21" display="https://mentor.ieee.org/802.11/dcn/11/11-11-0229-02-000s-rfi-forwarding-resolutions.doc"/>
    <hyperlink ref="X335" r:id="rId22" display="https://mentor.ieee.org/802.11/dcn/11/11-11-0229-02-000s-rfi-forwarding-resolutions.doc"/>
    <hyperlink ref="X336" r:id="rId23" display="https://mentor.ieee.org/802.11/dcn/11/11-11-0229-02-000s-rfi-forwarding-resolutions.doc"/>
    <hyperlink ref="X337" r:id="rId24" display="https://mentor.ieee.org/802.11/dcn/11/11-11-0229-02-000s-rfi-forwarding-resolutions.doc"/>
    <hyperlink ref="X338" r:id="rId25" display="https://mentor.ieee.org/802.11/dcn/11/11-11-0229-02-000s-rfi-forwarding-resolutions.doc"/>
    <hyperlink ref="X339" r:id="rId26" display="https://mentor.ieee.org/802.11/dcn/11/11-11-0229-02-000s-rfi-forwarding-resolutions.doc"/>
    <hyperlink ref="X340" r:id="rId27" display="https://mentor.ieee.org/802.11/dcn/11/11-11-0229-02-000s-rfi-forwarding-resolutions.doc"/>
    <hyperlink ref="X341" r:id="rId28" display="https://mentor.ieee.org/802.11/dcn/11/11-11-0229-02-000s-rfi-forwarding-resolutions.doc"/>
    <hyperlink ref="X342" r:id="rId29" display="https://mentor.ieee.org/802.11/dcn/11/11-11-0229-02-000s-rfi-forwarding-resolutions.doc"/>
    <hyperlink ref="X343" r:id="rId30" display="https://mentor.ieee.org/802.11/dcn/11/11-11-0229-02-000s-rfi-forwarding-resolutions.doc"/>
    <hyperlink ref="X344" r:id="rId31" display="https://mentor.ieee.org/802.11/dcn/11/11-11-0229-02-000s-rfi-forwarding-resolutions.doc"/>
    <hyperlink ref="X345" r:id="rId32" display="https://mentor.ieee.org/802.11/dcn/11/11-11-0229-02-000s-rfi-forwarding-resolutions.doc"/>
    <hyperlink ref="X346" r:id="rId33" display="https://mentor.ieee.org/802.11/dcn/11/11-11-0229-02-000s-rfi-forwarding-resolutions.doc"/>
    <hyperlink ref="X347" r:id="rId34" display="https://mentor.ieee.org/802.11/dcn/11/11-11-0229-02-000s-rfi-forwarding-resolutions.doc"/>
    <hyperlink ref="X348" r:id="rId35" display="https://mentor.ieee.org/802.11/dcn/11/11-11-0229-02-000s-rfi-forwarding-resolutions.doc"/>
    <hyperlink ref="X349" r:id="rId36" display="https://mentor.ieee.org/802.11/dcn/11/11-11-0229-02-000s-rfi-forwarding-resolutions.doc"/>
    <hyperlink ref="X350" r:id="rId37" display="https://mentor.ieee.org/802.11/dcn/11/11-11-0229-02-000s-rfi-forwarding-resolutions.doc"/>
    <hyperlink ref="X351" r:id="rId38" display="https://mentor.ieee.org/802.11/dcn/11/11-11-0229-02-000s-rfi-forwarding-resolutions.doc"/>
    <hyperlink ref="X352" r:id="rId39" display="https://mentor.ieee.org/802.11/dcn/11/11-11-0229-02-000s-rfi-forwarding-resolutions.doc"/>
    <hyperlink ref="X353" r:id="rId40" display="https://mentor.ieee.org/802.11/dcn/11/11-11-0229-02-000s-rfi-forwarding-resolutions.doc"/>
    <hyperlink ref="X354" r:id="rId41" display="https://mentor.ieee.org/802.11/dcn/11/11-11-0229-02-000s-rfi-forwarding-resolutions.doc"/>
    <hyperlink ref="X46" r:id="rId42" display="https://mentor.ieee.org/802.11/dcn/11/11-11-0230-01-000s-rfi-comment-resolution-eindhoven-feb-11.xls"/>
    <hyperlink ref="X47" r:id="rId43" display="https://mentor.ieee.org/802.11/dcn/11/11-11-0230-01-000s-rfi-comment-resolution-eindhoven-feb-11.xls"/>
    <hyperlink ref="X48" r:id="rId44" display="https://mentor.ieee.org/802.11/dcn/11/11-11-0230-01-000s-rfi-comment-resolution-eindhoven-feb-11.xls"/>
    <hyperlink ref="X49" r:id="rId45" display="https://mentor.ieee.org/802.11/dcn/11/11-11-0230-01-000s-rfi-comment-resolution-eindhoven-feb-11.xls"/>
    <hyperlink ref="X114" r:id="rId46" display="https://mentor.ieee.org/802.11/dcn/11/11-11-0230-01-000s-rfi-comment-resolution-eindhoven-feb-11.xls"/>
    <hyperlink ref="X55" r:id="rId47" display="https://mentor.ieee.org/802.11/dcn/11/11-11-0230-01-000s-rfi-comment-resolution-eindhoven-feb-11.xls"/>
    <hyperlink ref="X60" r:id="rId48" display="https://mentor.ieee.org/802.11/dcn/11/11-11-0230-01-000s-rfi-comment-resolution-eindhoven-feb-11.xls"/>
    <hyperlink ref="X68" r:id="rId49" display="https://mentor.ieee.org/802.11/dcn/11/11-11-0230-01-000s-rfi-comment-resolution-eindhoven-feb-11.xls"/>
    <hyperlink ref="X81" r:id="rId50" display="https://mentor.ieee.org/802.11/dcn/11/11-11-0230-01-000s-rfi-comment-resolution-eindhoven-feb-11.xls"/>
    <hyperlink ref="X288" r:id="rId51" display="https://mentor.ieee.org/802.11/dcn/11/11-11-0233-00-000s-informative-annex-for-rann.doc"/>
    <hyperlink ref="X287" r:id="rId52" display="https://mentor.ieee.org/802.11/dcn/11/11-11-0232-00-000s-resolution-to-cid-1286.doc"/>
    <hyperlink ref="X5" r:id="rId53" display="https://mentor.ieee.org/802.11/dcn/11/11-11-0228-02-000s-addition-security-comment-resolution.doc"/>
  </hyperlinks>
  <printOptions/>
  <pageMargins left="0.787401575" right="0.787401575" top="0.984251969" bottom="0.984251969" header="0.512" footer="0.512"/>
  <pageSetup horizontalDpi="1200" verticalDpi="1200" orientation="portrait" paperSize="9" r:id="rId54"/>
</worksheet>
</file>

<file path=xl/worksheets/sheet8.xml><?xml version="1.0" encoding="utf-8"?>
<worksheet xmlns="http://schemas.openxmlformats.org/spreadsheetml/2006/main" xmlns:r="http://schemas.openxmlformats.org/officeDocument/2006/relationships">
  <dimension ref="A1:I55"/>
  <sheetViews>
    <sheetView zoomScalePageLayoutView="0" workbookViewId="0" topLeftCell="A1">
      <selection activeCell="J15" sqref="J15"/>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1580</v>
      </c>
    </row>
    <row r="3" spans="1:9" s="24" customFormat="1" ht="20.25">
      <c r="A3" s="24" t="s">
        <v>1044</v>
      </c>
      <c r="D3" s="25" t="s">
        <v>1491</v>
      </c>
      <c r="E3" s="25" t="s">
        <v>1492</v>
      </c>
      <c r="F3" s="25" t="s">
        <v>1493</v>
      </c>
      <c r="G3" s="24" t="s">
        <v>1494</v>
      </c>
      <c r="H3" s="24" t="s">
        <v>1495</v>
      </c>
      <c r="I3" s="24" t="s">
        <v>1496</v>
      </c>
    </row>
    <row r="4" spans="2:9" ht="16.5">
      <c r="B4" s="26" t="s">
        <v>1497</v>
      </c>
      <c r="C4" s="26" t="s">
        <v>1498</v>
      </c>
      <c r="D4" s="27">
        <f>COUNTIF(SB1_comments!$S$2:$S$368,$B4)</f>
        <v>1</v>
      </c>
      <c r="E4" s="28">
        <f>SUMPRODUCT((SB1_comments!$S$2:$S$368=$B4)*(SB1_comments!$Z$2:$Z$368="Closed"))</f>
        <v>1</v>
      </c>
      <c r="F4" s="26">
        <f>D4-E4</f>
        <v>0</v>
      </c>
      <c r="H4" s="28">
        <f>SUMPRODUCT((SB1_comments!$S$2:$S$368=$B4)*((SB1_comments!$V$2:$V$368="Agree")+(SB1_comments!$V$2:$V$368="Principle")+(SB1_comments!$V$2:$V$368="Disagree")+(SB1_comments!$V$2:$V$368="Scope")+(SB1_comments!$V$2:$V$368="Unresolvable")))</f>
        <v>1</v>
      </c>
      <c r="I4" s="26">
        <f>D4-H4</f>
        <v>0</v>
      </c>
    </row>
    <row r="5" spans="2:9" ht="16.5">
      <c r="B5" s="26" t="s">
        <v>1499</v>
      </c>
      <c r="C5" s="26" t="s">
        <v>1500</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1501</v>
      </c>
      <c r="D6" s="27">
        <f>COUNTIF(SB1_comments!$S$2:$S$368,$B6)</f>
        <v>1</v>
      </c>
      <c r="E6" s="28">
        <f>SUMPRODUCT((SB1_comments!$S$2:$S$368=$B6)*(SB1_comments!$Z$2:$Z$368="Closed"))</f>
        <v>1</v>
      </c>
      <c r="F6" s="26">
        <f t="shared" si="0"/>
        <v>0</v>
      </c>
      <c r="H6" s="28">
        <f>SUMPRODUCT((SB1_comments!$S$2:$S$368=$B6)*((SB1_comments!$V$2:$V$368="Agree")+(SB1_comments!$V$2:$V$368="Principle")+(SB1_comments!$V$2:$V$368="Disagree")+(SB1_comments!$V$2:$V$368="Scope")+(SB1_comments!$V$2:$V$368="Unresolvable")))</f>
        <v>1</v>
      </c>
      <c r="I6" s="26">
        <f t="shared" si="1"/>
        <v>0</v>
      </c>
    </row>
    <row r="7" spans="2:9" ht="16.5">
      <c r="B7" s="26" t="s">
        <v>1502</v>
      </c>
      <c r="C7" s="26" t="s">
        <v>2488</v>
      </c>
      <c r="D7" s="27">
        <f>COUNTIF(SB1_comments!$S$2:$S$368,$B7)</f>
        <v>31</v>
      </c>
      <c r="E7" s="28">
        <f>SUMPRODUCT((SB1_comments!$S$2:$S$368=$B7)*(SB1_comments!$Z$2:$Z$368="Closed"))</f>
        <v>31</v>
      </c>
      <c r="F7" s="26">
        <f t="shared" si="0"/>
        <v>0</v>
      </c>
      <c r="G7" s="26" t="s">
        <v>1051</v>
      </c>
      <c r="H7" s="28">
        <f>SUMPRODUCT((SB1_comments!$S$2:$S$368=$B7)*((SB1_comments!$V$2:$V$368="Agree")+(SB1_comments!$V$2:$V$368="Principle")+(SB1_comments!$V$2:$V$368="Disagree")+(SB1_comments!$V$2:$V$368="Scope")+(SB1_comments!$V$2:$V$368="Unresolvable")))</f>
        <v>31</v>
      </c>
      <c r="I7" s="26">
        <f t="shared" si="1"/>
        <v>0</v>
      </c>
    </row>
    <row r="8" spans="2:9" ht="16.5">
      <c r="B8" s="26" t="s">
        <v>1504</v>
      </c>
      <c r="C8" s="26" t="s">
        <v>1505</v>
      </c>
      <c r="D8" s="27">
        <f>COUNTIF(SB1_comments!$S$2:$S$368,$B8)</f>
        <v>7</v>
      </c>
      <c r="E8" s="28">
        <f>SUMPRODUCT((SB1_comments!$S$2:$S$368=$B8)*(SB1_comments!$Z$2:$Z$368="Closed"))</f>
        <v>7</v>
      </c>
      <c r="F8" s="26">
        <f t="shared" si="0"/>
        <v>0</v>
      </c>
      <c r="G8" s="26" t="s">
        <v>696</v>
      </c>
      <c r="H8" s="28">
        <f>SUMPRODUCT((SB1_comments!$S$2:$S$368=$B8)*((SB1_comments!$V$2:$V$368="Agree")+(SB1_comments!$V$2:$V$368="Principle")+(SB1_comments!$V$2:$V$368="Disagree")+(SB1_comments!$V$2:$V$368="Scope")+(SB1_comments!$V$2:$V$368="Unresolvable")))</f>
        <v>7</v>
      </c>
      <c r="I8" s="26">
        <f t="shared" si="1"/>
        <v>0</v>
      </c>
    </row>
    <row r="9" spans="2:9" ht="16.5">
      <c r="B9" s="26" t="s">
        <v>1506</v>
      </c>
      <c r="D9" s="27">
        <f>COUNTIF(SB1_comments!$S$2:$S$368,$B9)</f>
        <v>1</v>
      </c>
      <c r="E9" s="28">
        <f>SUMPRODUCT((SB1_comments!$S$2:$S$368=$B9)*(SB1_comments!$Z$2:$Z$368="Closed"))</f>
        <v>1</v>
      </c>
      <c r="F9" s="26">
        <f t="shared" si="0"/>
        <v>0</v>
      </c>
      <c r="H9" s="28">
        <f>SUMPRODUCT((SB1_comments!$S$2:$S$368=$B9)*((SB1_comments!$V$2:$V$368="Agree")+(SB1_comments!$V$2:$V$368="Principle")+(SB1_comments!$V$2:$V$368="Disagree")+(SB1_comments!$V$2:$V$368="Scope")+(SB1_comments!$V$2:$V$368="Unresolvable")))</f>
        <v>1</v>
      </c>
      <c r="I9" s="26">
        <f t="shared" si="1"/>
        <v>0</v>
      </c>
    </row>
    <row r="10" spans="2:9" ht="16.5">
      <c r="B10" s="26" t="s">
        <v>1507</v>
      </c>
      <c r="C10" s="26" t="s">
        <v>1508</v>
      </c>
      <c r="D10" s="27">
        <f>COUNTIF(SB1_comments!$S$2:$S$368,$B10)</f>
        <v>4</v>
      </c>
      <c r="E10" s="28">
        <f>SUMPRODUCT((SB1_comments!$S$2:$S$368=$B10)*(SB1_comments!$Z$2:$Z$368="Closed"))</f>
        <v>4</v>
      </c>
      <c r="F10" s="26">
        <f t="shared" si="0"/>
        <v>0</v>
      </c>
      <c r="H10" s="28">
        <f>SUMPRODUCT((SB1_comments!$S$2:$S$368=$B10)*((SB1_comments!$V$2:$V$368="Agree")+(SB1_comments!$V$2:$V$368="Principle")+(SB1_comments!$V$2:$V$368="Disagree")+(SB1_comments!$V$2:$V$368="Scope")+(SB1_comments!$V$2:$V$368="Unresolvable")))</f>
        <v>4</v>
      </c>
      <c r="I10" s="26">
        <f t="shared" si="1"/>
        <v>0</v>
      </c>
    </row>
    <row r="11" spans="2:9" ht="16.5">
      <c r="B11" s="26" t="s">
        <v>1168</v>
      </c>
      <c r="C11" s="26" t="s">
        <v>1638</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1509</v>
      </c>
      <c r="D12" s="27">
        <f>COUNTIF(SB1_comments!$S$2:$S$368,$B12)</f>
        <v>1</v>
      </c>
      <c r="E12" s="28">
        <f>SUMPRODUCT((SB1_comments!$S$2:$S$368=$B12)*(SB1_comments!$Z$2:$Z$368="Closed"))</f>
        <v>1</v>
      </c>
      <c r="F12" s="26">
        <f t="shared" si="0"/>
        <v>0</v>
      </c>
      <c r="H12" s="28">
        <f>SUMPRODUCT((SB1_comments!$S$2:$S$368=$B12)*((SB1_comments!$V$2:$V$368="Agree")+(SB1_comments!$V$2:$V$368="Principle")+(SB1_comments!$V$2:$V$368="Disagree")+(SB1_comments!$V$2:$V$368="Scope")+(SB1_comments!$V$2:$V$368="Unresolvable")))</f>
        <v>1</v>
      </c>
      <c r="I12" s="26">
        <f t="shared" si="1"/>
        <v>0</v>
      </c>
    </row>
    <row r="13" spans="2:9" ht="16.5">
      <c r="B13" s="26" t="s">
        <v>1510</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46</v>
      </c>
      <c r="F14" s="26">
        <f>SUM(F4:F13)</f>
        <v>0</v>
      </c>
      <c r="H14" s="26">
        <f>SUM(H4:H13)</f>
        <v>46</v>
      </c>
      <c r="I14" s="26">
        <f>SUM(I4:I13)</f>
        <v>0</v>
      </c>
    </row>
    <row r="15" s="24" customFormat="1" ht="20.25">
      <c r="A15" s="24" t="s">
        <v>1511</v>
      </c>
    </row>
    <row r="16" spans="2:9" ht="16.5">
      <c r="B16" s="26" t="s">
        <v>1512</v>
      </c>
      <c r="C16" s="26" t="s">
        <v>1513</v>
      </c>
      <c r="D16" s="27">
        <f>COUNTIF(SB1_comments!$S$2:$S$368,$B16)</f>
        <v>166</v>
      </c>
      <c r="E16" s="28">
        <f>SUMPRODUCT((SB1_comments!$S$2:$S$368=$B16)*(SB1_comments!$Z$2:$Z$368="Closed"))</f>
        <v>166</v>
      </c>
      <c r="F16" s="26">
        <f aca="true" t="shared" si="2" ref="F16:F23">D16-E16</f>
        <v>0</v>
      </c>
      <c r="G16" s="26" t="s">
        <v>767</v>
      </c>
      <c r="H16" s="28">
        <f>SUMPRODUCT((SB1_comments!$S$2:$S$368=$B16)*((SB1_comments!$V$2:$V$368="Agree")+(SB1_comments!$V$2:$V$368="Principle")+(SB1_comments!$V$2:$V$368="Disagree")+(SB1_comments!$V$2:$V$368="Scope")+(SB1_comments!$V$2:$V$368="Unresolvable")))</f>
        <v>166</v>
      </c>
      <c r="I16" s="26">
        <f aca="true" t="shared" si="3" ref="I16:I23">D16-H16</f>
        <v>0</v>
      </c>
    </row>
    <row r="17" spans="2:9" ht="16.5">
      <c r="B17" s="26" t="s">
        <v>1514</v>
      </c>
      <c r="C17" s="26" t="s">
        <v>1515</v>
      </c>
      <c r="D17" s="27">
        <f>COUNTIF(SB1_comments!$S$2:$S$368,$B17)</f>
        <v>2</v>
      </c>
      <c r="E17" s="28">
        <f>SUMPRODUCT((SB1_comments!$S$2:$S$368=$B17)*(SB1_comments!$Z$2:$Z$368="Closed"))</f>
        <v>2</v>
      </c>
      <c r="F17" s="26">
        <f t="shared" si="2"/>
        <v>0</v>
      </c>
      <c r="H17" s="28">
        <f>SUMPRODUCT((SB1_comments!$S$2:$S$368=$B17)*((SB1_comments!$V$2:$V$368="Agree")+(SB1_comments!$V$2:$V$368="Principle")+(SB1_comments!$V$2:$V$368="Disagree")+(SB1_comments!$V$2:$V$368="Scope")+(SB1_comments!$V$2:$V$368="Unresolvable")))</f>
        <v>2</v>
      </c>
      <c r="I17" s="26">
        <f t="shared" si="3"/>
        <v>0</v>
      </c>
    </row>
    <row r="18" spans="2:9" ht="16.5">
      <c r="B18" s="26" t="s">
        <v>1516</v>
      </c>
      <c r="C18" s="26" t="s">
        <v>1517</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1518</v>
      </c>
      <c r="D19" s="27">
        <f>COUNTIF(SB1_comments!$S$2:$S$368,$B19)</f>
        <v>1</v>
      </c>
      <c r="E19" s="28">
        <f>SUMPRODUCT((SB1_comments!$S$2:$S$368=$B19)*(SB1_comments!$Z$2:$Z$368="Closed"))</f>
        <v>1</v>
      </c>
      <c r="F19" s="26">
        <f t="shared" si="2"/>
        <v>0</v>
      </c>
      <c r="H19" s="28">
        <f>SUMPRODUCT((SB1_comments!$S$2:$S$368=$B19)*((SB1_comments!$V$2:$V$368="Agree")+(SB1_comments!$V$2:$V$368="Principle")+(SB1_comments!$V$2:$V$368="Disagree")+(SB1_comments!$V$2:$V$368="Scope")+(SB1_comments!$V$2:$V$368="Unresolvable")))</f>
        <v>1</v>
      </c>
      <c r="I19" s="26">
        <f t="shared" si="3"/>
        <v>0</v>
      </c>
    </row>
    <row r="20" spans="2:9" ht="16.5">
      <c r="B20" s="26" t="s">
        <v>1519</v>
      </c>
      <c r="C20" s="26" t="s">
        <v>1520</v>
      </c>
      <c r="D20" s="27">
        <f>COUNTIF(SB1_comments!$S$2:$S$368,$B20)</f>
        <v>40</v>
      </c>
      <c r="E20" s="28">
        <f>SUMPRODUCT((SB1_comments!$S$2:$S$368=$B20)*(SB1_comments!$Z$2:$Z$368="Closed"))</f>
        <v>40</v>
      </c>
      <c r="F20" s="26">
        <f t="shared" si="2"/>
        <v>0</v>
      </c>
      <c r="G20" s="26" t="s">
        <v>768</v>
      </c>
      <c r="H20" s="28">
        <f>SUMPRODUCT((SB1_comments!$S$2:$S$368=$B20)*((SB1_comments!$V$2:$V$368="Agree")+(SB1_comments!$V$2:$V$368="Principle")+(SB1_comments!$V$2:$V$368="Disagree")+(SB1_comments!$V$2:$V$368="Scope")+(SB1_comments!$V$2:$V$368="Unresolvable")))</f>
        <v>40</v>
      </c>
      <c r="I20" s="26">
        <f t="shared" si="3"/>
        <v>0</v>
      </c>
    </row>
    <row r="21" spans="2:9" ht="16.5">
      <c r="B21" s="26" t="s">
        <v>1521</v>
      </c>
      <c r="C21" s="26" t="s">
        <v>1522</v>
      </c>
      <c r="D21" s="27">
        <f>COUNTIF(SB1_comments!$S$2:$S$368,$B21)</f>
        <v>27</v>
      </c>
      <c r="E21" s="28">
        <f>SUMPRODUCT((SB1_comments!$S$2:$S$368=$B21)*(SB1_comments!$Z$2:$Z$368="Closed"))</f>
        <v>27</v>
      </c>
      <c r="F21" s="26">
        <f t="shared" si="2"/>
        <v>0</v>
      </c>
      <c r="G21" s="26" t="s">
        <v>1056</v>
      </c>
      <c r="H21" s="28">
        <f>SUMPRODUCT((SB1_comments!$S$2:$S$368=$B21)*((SB1_comments!$V$2:$V$368="Agree")+(SB1_comments!$V$2:$V$368="Principle")+(SB1_comments!$V$2:$V$368="Disagree")+(SB1_comments!$V$2:$V$368="Scope")+(SB1_comments!$V$2:$V$368="Unresolvable")))</f>
        <v>27</v>
      </c>
      <c r="I21" s="26">
        <f t="shared" si="3"/>
        <v>0</v>
      </c>
    </row>
    <row r="22" spans="2:9" ht="16.5">
      <c r="B22" s="26" t="s">
        <v>1523</v>
      </c>
      <c r="C22" s="26" t="s">
        <v>1524</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1525</v>
      </c>
      <c r="C23" s="26" t="s">
        <v>1526</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236</v>
      </c>
      <c r="F24" s="26">
        <f>SUM(F16:F23)</f>
        <v>0</v>
      </c>
      <c r="H24" s="26">
        <f>SUM(H16:H23)</f>
        <v>236</v>
      </c>
      <c r="I24" s="26">
        <f>SUM(I16:I23)</f>
        <v>0</v>
      </c>
    </row>
    <row r="25" s="24" customFormat="1" ht="20.25">
      <c r="A25" s="24" t="s">
        <v>1527</v>
      </c>
    </row>
    <row r="26" spans="2:9" ht="16.5">
      <c r="B26" s="26" t="s">
        <v>1528</v>
      </c>
      <c r="C26" s="26" t="s">
        <v>1529</v>
      </c>
      <c r="D26" s="27">
        <f>COUNTIF(SB1_comments!$S$2:$S$368,$B26)</f>
        <v>4</v>
      </c>
      <c r="E26" s="28">
        <f>SUMPRODUCT((SB1_comments!$S$2:$S$368=$B26)*(SB1_comments!$Z$2:$Z$368="Closed"))</f>
        <v>4</v>
      </c>
      <c r="F26" s="26">
        <f aca="true" t="shared" si="4" ref="F26:F31">D26-E26</f>
        <v>0</v>
      </c>
      <c r="G26" s="26" t="s">
        <v>769</v>
      </c>
      <c r="H26" s="28">
        <f>SUMPRODUCT((SB1_comments!$S$2:$S$368=$B26)*((SB1_comments!$V$2:$V$368="Agree")+(SB1_comments!$V$2:$V$368="Principle")+(SB1_comments!$V$2:$V$368="Disagree")+(SB1_comments!$V$2:$V$368="Scope")+(SB1_comments!$V$2:$V$368="Unresolvable")))</f>
        <v>4</v>
      </c>
      <c r="I26" s="26">
        <f aca="true" t="shared" si="5" ref="I26:I31">D26-H26</f>
        <v>0</v>
      </c>
    </row>
    <row r="27" spans="2:9" ht="16.5">
      <c r="B27" s="26" t="s">
        <v>1530</v>
      </c>
      <c r="C27" s="26" t="s">
        <v>1531</v>
      </c>
      <c r="D27" s="27">
        <f>COUNTIF(SB1_comments!$S$2:$S$368,$B27)</f>
        <v>28</v>
      </c>
      <c r="E27" s="28">
        <f>SUMPRODUCT((SB1_comments!$S$2:$S$368=$B27)*(SB1_comments!$Z$2:$Z$368="Closed"))</f>
        <v>28</v>
      </c>
      <c r="F27" s="26">
        <f t="shared" si="4"/>
        <v>0</v>
      </c>
      <c r="G27" s="26" t="s">
        <v>769</v>
      </c>
      <c r="H27" s="28">
        <f>SUMPRODUCT((SB1_comments!$S$2:$S$368=$B27)*((SB1_comments!$V$2:$V$368="Agree")+(SB1_comments!$V$2:$V$368="Principle")+(SB1_comments!$V$2:$V$368="Disagree")+(SB1_comments!$V$2:$V$368="Scope")+(SB1_comments!$V$2:$V$368="Unresolvable")))</f>
        <v>28</v>
      </c>
      <c r="I27" s="26">
        <f t="shared" si="5"/>
        <v>0</v>
      </c>
    </row>
    <row r="28" spans="2:9" ht="16.5">
      <c r="B28" s="26" t="s">
        <v>1532</v>
      </c>
      <c r="D28" s="27">
        <f>COUNTIF(SB1_comments!$S$2:$S$368,$B28)</f>
        <v>0</v>
      </c>
      <c r="E28" s="28">
        <f>SUMPRODUCT((SB1_comments!$S$2:$S$368=$B28)*(SB1_comments!$Z$2:$Z$368="Closed"))</f>
        <v>0</v>
      </c>
      <c r="F28" s="26">
        <f t="shared" si="4"/>
        <v>0</v>
      </c>
      <c r="G28" s="26" t="s">
        <v>769</v>
      </c>
      <c r="H28" s="28">
        <f>SUMPRODUCT((SB1_comments!$S$2:$S$368=$B28)*((SB1_comments!$V$2:$V$368="Agree")+(SB1_comments!$V$2:$V$368="Principle")+(SB1_comments!$V$2:$V$368="Disagree")+(SB1_comments!$V$2:$V$368="Scope")+(SB1_comments!$V$2:$V$368="Unresolvable")))</f>
        <v>0</v>
      </c>
      <c r="I28" s="26">
        <f t="shared" si="5"/>
        <v>0</v>
      </c>
    </row>
    <row r="29" spans="2:9" ht="16.5">
      <c r="B29" s="26" t="s">
        <v>1533</v>
      </c>
      <c r="D29" s="27">
        <f>COUNTIF(SB1_comments!$S$2:$S$368,$B29)</f>
        <v>6</v>
      </c>
      <c r="E29" s="28">
        <f>SUMPRODUCT((SB1_comments!$S$2:$S$368=$B29)*(SB1_comments!$Z$2:$Z$368="Closed"))</f>
        <v>6</v>
      </c>
      <c r="F29" s="26">
        <f t="shared" si="4"/>
        <v>0</v>
      </c>
      <c r="G29" s="26" t="s">
        <v>769</v>
      </c>
      <c r="H29" s="28">
        <f>SUMPRODUCT((SB1_comments!$S$2:$S$368=$B29)*((SB1_comments!$V$2:$V$368="Agree")+(SB1_comments!$V$2:$V$368="Principle")+(SB1_comments!$V$2:$V$368="Disagree")+(SB1_comments!$V$2:$V$368="Scope")+(SB1_comments!$V$2:$V$368="Unresolvable")))</f>
        <v>6</v>
      </c>
      <c r="I29" s="26">
        <f t="shared" si="5"/>
        <v>0</v>
      </c>
    </row>
    <row r="30" spans="2:9" ht="16.5">
      <c r="B30" s="26" t="s">
        <v>1534</v>
      </c>
      <c r="D30" s="27">
        <f>COUNTIF(SB1_comments!$S$2:$S$368,$B30)</f>
        <v>5</v>
      </c>
      <c r="E30" s="28">
        <f>SUMPRODUCT((SB1_comments!$S$2:$S$368=$B30)*(SB1_comments!$Z$2:$Z$368="Closed"))</f>
        <v>5</v>
      </c>
      <c r="F30" s="26">
        <f t="shared" si="4"/>
        <v>0</v>
      </c>
      <c r="G30" s="26" t="s">
        <v>769</v>
      </c>
      <c r="H30" s="28">
        <f>SUMPRODUCT((SB1_comments!$S$2:$S$368=$B30)*((SB1_comments!$V$2:$V$368="Agree")+(SB1_comments!$V$2:$V$368="Principle")+(SB1_comments!$V$2:$V$368="Disagree")+(SB1_comments!$V$2:$V$368="Scope")+(SB1_comments!$V$2:$V$368="Unresolvable")))</f>
        <v>5</v>
      </c>
      <c r="I30" s="26">
        <f t="shared" si="5"/>
        <v>0</v>
      </c>
    </row>
    <row r="31" spans="2:9" ht="16.5">
      <c r="B31" s="26" t="s">
        <v>1535</v>
      </c>
      <c r="D31" s="27">
        <f>COUNTIF(SB1_comments!$S$2:$S$368,$B31)</f>
        <v>11</v>
      </c>
      <c r="E31" s="28">
        <f>SUMPRODUCT((SB1_comments!$S$2:$S$368=$B31)*(SB1_comments!$Z$2:$Z$368="Closed"))</f>
        <v>11</v>
      </c>
      <c r="F31" s="26">
        <f t="shared" si="4"/>
        <v>0</v>
      </c>
      <c r="G31" s="26" t="s">
        <v>769</v>
      </c>
      <c r="H31" s="28">
        <f>SUMPRODUCT((SB1_comments!$S$2:$S$368=$B31)*((SB1_comments!$V$2:$V$368="Agree")+(SB1_comments!$V$2:$V$368="Principle")+(SB1_comments!$V$2:$V$368="Disagree")+(SB1_comments!$V$2:$V$368="Scope")+(SB1_comments!$V$2:$V$368="Unresolvable")))</f>
        <v>11</v>
      </c>
      <c r="I31" s="26">
        <f t="shared" si="5"/>
        <v>0</v>
      </c>
    </row>
    <row r="32" spans="4:9" ht="16.5">
      <c r="D32" s="26">
        <f>SUM(D26:D31)</f>
        <v>54</v>
      </c>
      <c r="E32" s="26">
        <f>SUM(E26:E31)</f>
        <v>54</v>
      </c>
      <c r="F32" s="26">
        <f>SUM(F26:F31)</f>
        <v>0</v>
      </c>
      <c r="H32" s="26">
        <f>SUM(H26:H31)</f>
        <v>54</v>
      </c>
      <c r="I32" s="26">
        <f>SUM(I26:I31)</f>
        <v>0</v>
      </c>
    </row>
    <row r="33" s="24" customFormat="1" ht="20.25">
      <c r="A33" s="24" t="s">
        <v>1482</v>
      </c>
    </row>
    <row r="34" spans="2:9" ht="16.5">
      <c r="B34" s="26" t="s">
        <v>1536</v>
      </c>
      <c r="D34" s="27">
        <f>COUNTIF(SB1_comments!$S$2:$S$368,$B34)</f>
        <v>3</v>
      </c>
      <c r="E34" s="28">
        <f>SUMPRODUCT((SB1_comments!$S$2:$S$368=$B34)*(SB1_comments!$Z$2:$Z$368="Closed"))</f>
        <v>3</v>
      </c>
      <c r="F34" s="26">
        <f>D34-E34</f>
        <v>0</v>
      </c>
      <c r="G34" s="26" t="s">
        <v>1059</v>
      </c>
      <c r="H34" s="28">
        <f>SUMPRODUCT((SB1_comments!$S$2:$S$368=$B34)*((SB1_comments!$V$2:$V$368="Agree")+(SB1_comments!$V$2:$V$368="Principle")+(SB1_comments!$V$2:$V$368="Disagree")+(SB1_comments!$V$2:$V$368="Scope")+(SB1_comments!$V$2:$V$368="Unresolvable")))</f>
        <v>3</v>
      </c>
      <c r="I34" s="26">
        <f>D34-H34</f>
        <v>0</v>
      </c>
    </row>
    <row r="35" spans="2:9" ht="16.5">
      <c r="B35" s="26" t="s">
        <v>1640</v>
      </c>
      <c r="C35" s="26" t="s">
        <v>1641</v>
      </c>
      <c r="D35" s="27">
        <f>COUNTIF(SB1_comments!$S$2:$S$368,$B35)</f>
        <v>0</v>
      </c>
      <c r="E35" s="28">
        <f>SUMPRODUCT((SB1_comments!$S$2:$S$368=$B35)*(SB1_comments!$Z$2:$Z$368="Closed"))</f>
        <v>0</v>
      </c>
      <c r="F35" s="26">
        <f>D35-E35</f>
        <v>0</v>
      </c>
      <c r="G35" s="26" t="s">
        <v>1059</v>
      </c>
      <c r="H35" s="28">
        <f>SUMPRODUCT((SB1_comments!$S$2:$S$368=$B35)*((SB1_comments!$V$2:$V$368="Agree")+(SB1_comments!$V$2:$V$368="Principle")+(SB1_comments!$V$2:$V$368="Disagree")+(SB1_comments!$V$2:$V$368="Scope")+(SB1_comments!$V$2:$V$368="Unresolvable")))</f>
        <v>0</v>
      </c>
      <c r="I35" s="26">
        <f>D35-H35</f>
        <v>0</v>
      </c>
    </row>
    <row r="36" spans="2:9" ht="16.5">
      <c r="B36" s="26" t="s">
        <v>1537</v>
      </c>
      <c r="D36" s="27">
        <f>COUNTIF(SB1_comments!$S$2:$S$368,$B36)</f>
        <v>0</v>
      </c>
      <c r="E36" s="28">
        <f>SUMPRODUCT((SB1_comments!$S$2:$S$368=$B36)*(SB1_comments!$Z$2:$Z$368="Closed"))</f>
        <v>0</v>
      </c>
      <c r="F36" s="26">
        <f>D36-E36</f>
        <v>0</v>
      </c>
      <c r="G36" s="26" t="s">
        <v>1059</v>
      </c>
      <c r="H36" s="28">
        <f>SUMPRODUCT((SB1_comments!$S$2:$S$368=$B36)*((SB1_comments!$V$2:$V$368="Agree")+(SB1_comments!$V$2:$V$368="Principle")+(SB1_comments!$V$2:$V$368="Disagree")+(SB1_comments!$V$2:$V$368="Scope")+(SB1_comments!$V$2:$V$368="Unresolvable")))</f>
        <v>0</v>
      </c>
      <c r="I36" s="26">
        <f>D36-H36</f>
        <v>0</v>
      </c>
    </row>
    <row r="37" spans="2:9" ht="16.5">
      <c r="B37" s="26" t="s">
        <v>1484</v>
      </c>
      <c r="C37" s="26" t="s">
        <v>1639</v>
      </c>
      <c r="D37" s="27">
        <f>COUNTIF(SB1_comments!$S$2:$S$368,$B37)</f>
        <v>2</v>
      </c>
      <c r="E37" s="28">
        <f>SUMPRODUCT((SB1_comments!$S$2:$S$368=$B37)*(SB1_comments!$Z$2:$Z$368="Closed"))</f>
        <v>2</v>
      </c>
      <c r="F37" s="26">
        <f>D37-E37</f>
        <v>0</v>
      </c>
      <c r="G37" s="26" t="s">
        <v>1059</v>
      </c>
      <c r="H37" s="28">
        <f>SUMPRODUCT((SB1_comments!$S$2:$S$368=$B37)*((SB1_comments!$V$2:$V$368="Agree")+(SB1_comments!$V$2:$V$368="Principle")+(SB1_comments!$V$2:$V$368="Disagree")+(SB1_comments!$V$2:$V$368="Scope")+(SB1_comments!$V$2:$V$368="Unresolvable")))</f>
        <v>2</v>
      </c>
      <c r="I37" s="26">
        <f>D37-H37</f>
        <v>0</v>
      </c>
    </row>
    <row r="38" spans="2:9" ht="16.5">
      <c r="B38" s="26" t="s">
        <v>1538</v>
      </c>
      <c r="C38" s="26" t="s">
        <v>1539</v>
      </c>
      <c r="D38" s="27">
        <f>COUNTIF(SB1_comments!$S$2:$S$368,$B38)</f>
        <v>26</v>
      </c>
      <c r="E38" s="28">
        <f>SUMPRODUCT((SB1_comments!$S$2:$S$368=$B38)*(SB1_comments!$Z$2:$Z$368="Closed"))</f>
        <v>26</v>
      </c>
      <c r="F38" s="26">
        <f>D38-E38</f>
        <v>0</v>
      </c>
      <c r="G38" s="26" t="s">
        <v>1059</v>
      </c>
      <c r="H38" s="28">
        <f>SUMPRODUCT((SB1_comments!$S$2:$S$368=$B38)*((SB1_comments!$V$2:$V$368="Agree")+(SB1_comments!$V$2:$V$368="Principle")+(SB1_comments!$V$2:$V$368="Disagree")+(SB1_comments!$V$2:$V$368="Scope")+(SB1_comments!$V$2:$V$368="Unresolvable")))</f>
        <v>26</v>
      </c>
      <c r="I38" s="26">
        <f>D38-H38</f>
        <v>0</v>
      </c>
    </row>
    <row r="39" spans="4:9" ht="16.5">
      <c r="D39" s="26">
        <f>SUM(D34:D38)</f>
        <v>31</v>
      </c>
      <c r="E39" s="26">
        <f>SUM(E34:E38)</f>
        <v>31</v>
      </c>
      <c r="F39" s="26">
        <f>SUM(F34:F38)</f>
        <v>0</v>
      </c>
      <c r="H39" s="26">
        <f>SUM(H34:H38)</f>
        <v>31</v>
      </c>
      <c r="I39" s="26">
        <f>SUM(I34:I38)</f>
        <v>0</v>
      </c>
    </row>
    <row r="43" s="23" customFormat="1" ht="27">
      <c r="A43" s="23" t="s">
        <v>861</v>
      </c>
    </row>
    <row r="44" ht="17.25" thickBot="1"/>
    <row r="45" spans="3:8" ht="18" thickBot="1" thickTop="1">
      <c r="C45" s="29" t="s">
        <v>1540</v>
      </c>
      <c r="D45" s="30" t="s">
        <v>1541</v>
      </c>
      <c r="E45" s="30" t="s">
        <v>1475</v>
      </c>
      <c r="F45" s="30" t="s">
        <v>1542</v>
      </c>
      <c r="G45" s="31" t="s">
        <v>1543</v>
      </c>
      <c r="H45" s="32" t="s">
        <v>862</v>
      </c>
    </row>
    <row r="46" spans="3:8" ht="17.25" thickTop="1">
      <c r="C46" s="33" t="s">
        <v>1544</v>
      </c>
      <c r="D46" s="27">
        <f>D47+D48+D49</f>
        <v>367</v>
      </c>
      <c r="E46" s="27">
        <f>E47+E48+E49</f>
        <v>0</v>
      </c>
      <c r="F46" s="27">
        <f>F47+F48+F49</f>
        <v>367</v>
      </c>
      <c r="G46" s="34">
        <f>F46/D46</f>
        <v>1</v>
      </c>
      <c r="H46" s="35">
        <f>COUNTIF(SB1_comments!$AC$2:$AC$368,"I")+COUNTIF(SB1_comments!$AC$2:$AC$368,"IR")+COUNTIF(SB1_comments!$AC$2:$AC$368,"M")+COUNTIF(SB1_comments!$AC$2:$AC$368,"MR")+COUNTIF(SB1_comments!$AC$2:$AC$368,"R")</f>
        <v>367</v>
      </c>
    </row>
    <row r="47" spans="3:7" ht="16.5">
      <c r="C47" s="33" t="s">
        <v>863</v>
      </c>
      <c r="D47" s="27">
        <f>COUNTIF(SB1_comments!$N$2:$N$368,C47)</f>
        <v>2</v>
      </c>
      <c r="E47" s="35">
        <f>SUMPRODUCT((SB1_comments!$N$2:$N$368=C47)*(SB1_comments!$Z$2:$Z$368="Open"))</f>
        <v>0</v>
      </c>
      <c r="F47" s="35">
        <f>SUMPRODUCT((SB1_comments!$N$2:$N$368=C47)*(SB1_comments!$Z$2:$Z$368="Closed"))</f>
        <v>2</v>
      </c>
      <c r="G47" s="34">
        <f>F47/D47</f>
        <v>1</v>
      </c>
    </row>
    <row r="48" spans="3:7" ht="16.5">
      <c r="C48" s="33" t="s">
        <v>864</v>
      </c>
      <c r="D48" s="27">
        <f>COUNTIF(SB1_comments!$N$2:$N$368,C48)</f>
        <v>184</v>
      </c>
      <c r="E48" s="35">
        <f>SUMPRODUCT((SB1_comments!$N$2:$N$368=C48)*(SB1_comments!$Z$2:$Z$368="Open"))</f>
        <v>0</v>
      </c>
      <c r="F48" s="35">
        <f>SUMPRODUCT((SB1_comments!$N$2:$N$368=C48)*(SB1_comments!$Z$2:$Z$368="Closed"))</f>
        <v>184</v>
      </c>
      <c r="G48" s="34">
        <f aca="true" t="shared" si="6" ref="G48:G54">F48/D48</f>
        <v>1</v>
      </c>
    </row>
    <row r="49" spans="3:7" ht="17.25" thickBot="1">
      <c r="C49" s="36" t="s">
        <v>865</v>
      </c>
      <c r="D49" s="27">
        <f>COUNTIF(SB1_comments!$N$2:$N$368,C49)</f>
        <v>181</v>
      </c>
      <c r="E49" s="35">
        <f>SUMPRODUCT((SB1_comments!$N$2:$N$368=C49)*(SB1_comments!$Z$2:$Z$368="Open"))</f>
        <v>0</v>
      </c>
      <c r="F49" s="35">
        <f>SUMPRODUCT((SB1_comments!$N$2:$N$368=C49)*(SB1_comments!$Z$2:$Z$368="Closed"))</f>
        <v>181</v>
      </c>
      <c r="G49" s="37">
        <f t="shared" si="6"/>
        <v>1</v>
      </c>
    </row>
    <row r="50" spans="3:7" ht="17.25" thickTop="1">
      <c r="C50" s="33" t="s">
        <v>1544</v>
      </c>
      <c r="D50" s="38">
        <f>SUM(D51:D54)</f>
        <v>367</v>
      </c>
      <c r="E50" s="38">
        <f>SUM(E51:E54)</f>
        <v>0</v>
      </c>
      <c r="F50" s="38">
        <f>SUM(F51:F54)</f>
        <v>367</v>
      </c>
      <c r="G50" s="39">
        <f>F50/D50</f>
        <v>1</v>
      </c>
    </row>
    <row r="51" spans="3:7" ht="16.5">
      <c r="C51" s="40" t="s">
        <v>863</v>
      </c>
      <c r="D51" s="27">
        <f>COUNTIF(SB1_comments!$R$2:$R$368,C51)</f>
        <v>46</v>
      </c>
      <c r="E51" s="35">
        <f>SUMPRODUCT((SB1_comments!$R$2:$R$368=$C51)*(SB1_comments!$Z$2:$Z$368="Open"))</f>
        <v>0</v>
      </c>
      <c r="F51" s="35">
        <f>SUMPRODUCT((SB1_comments!$R$2:$R$368=$C51)*(SB1_comments!$Z$2:$Z$368="Closed"))</f>
        <v>46</v>
      </c>
      <c r="G51" s="34">
        <f t="shared" si="6"/>
        <v>1</v>
      </c>
    </row>
    <row r="52" spans="3:7" ht="16.5">
      <c r="C52" s="40" t="s">
        <v>866</v>
      </c>
      <c r="D52" s="27">
        <f>COUNTIF(SB1_comments!$R$2:$R$368,C52)</f>
        <v>236</v>
      </c>
      <c r="E52" s="35">
        <f>SUMPRODUCT((SB1_comments!$R$2:$R$368=$C52)*(SB1_comments!$Z$2:$Z$368="Open"))</f>
        <v>0</v>
      </c>
      <c r="F52" s="35">
        <f>SUMPRODUCT((SB1_comments!$R$2:$R$368=$C52)*(SB1_comments!$Z$2:$Z$368="Closed"))</f>
        <v>236</v>
      </c>
      <c r="G52" s="34">
        <f t="shared" si="6"/>
        <v>1</v>
      </c>
    </row>
    <row r="53" spans="3:7" ht="16.5">
      <c r="C53" s="40" t="s">
        <v>867</v>
      </c>
      <c r="D53" s="27">
        <f>COUNTIF(SB1_comments!$R$2:$R$368,C53)</f>
        <v>54</v>
      </c>
      <c r="E53" s="35">
        <f>SUMPRODUCT((SB1_comments!$R$2:$R$368=$C53)*(SB1_comments!$Z$2:$Z$368="Open"))</f>
        <v>0</v>
      </c>
      <c r="F53" s="35">
        <f>SUMPRODUCT((SB1_comments!$R$2:$R$368=$C53)*(SB1_comments!$Z$2:$Z$368="Closed"))</f>
        <v>54</v>
      </c>
      <c r="G53" s="34">
        <f t="shared" si="6"/>
        <v>1</v>
      </c>
    </row>
    <row r="54" spans="3:7" ht="17.25" thickBot="1">
      <c r="C54" s="41" t="s">
        <v>868</v>
      </c>
      <c r="D54" s="27">
        <f>COUNTIF(SB1_comments!$R$2:$R$368,C54)</f>
        <v>31</v>
      </c>
      <c r="E54" s="35">
        <f>SUMPRODUCT((SB1_comments!$R$2:$R$368=$C54)*(SB1_comments!$Z$2:$Z$368="Open"))</f>
        <v>0</v>
      </c>
      <c r="F54" s="35">
        <f>SUMPRODUCT((SB1_comments!$R$2:$R$368=$C54)*(SB1_comments!$Z$2:$Z$368="Closed"))</f>
        <v>31</v>
      </c>
      <c r="G54" s="37">
        <f t="shared" si="6"/>
        <v>1</v>
      </c>
    </row>
    <row r="55" spans="4:6" ht="17.25" thickTop="1">
      <c r="D55" s="38"/>
      <c r="E55" s="38"/>
      <c r="F55" s="38"/>
    </row>
  </sheetData>
  <sheetProtection/>
  <printOptions/>
  <pageMargins left="0.787401575" right="0.787401575" top="0.984251969" bottom="0.984251969"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5"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1467</v>
      </c>
      <c r="B1" s="12" t="s">
        <v>1025</v>
      </c>
      <c r="C1" s="12" t="s">
        <v>1026</v>
      </c>
      <c r="D1" s="12" t="s">
        <v>1027</v>
      </c>
      <c r="E1" s="12" t="s">
        <v>1028</v>
      </c>
      <c r="F1" s="12" t="s">
        <v>1029</v>
      </c>
      <c r="G1" s="12" t="s">
        <v>1030</v>
      </c>
      <c r="H1" s="12" t="s">
        <v>1468</v>
      </c>
      <c r="I1" s="12" t="s">
        <v>1469</v>
      </c>
      <c r="J1" s="12" t="s">
        <v>1470</v>
      </c>
      <c r="K1" s="12" t="s">
        <v>1471</v>
      </c>
      <c r="L1" s="12" t="s">
        <v>1036</v>
      </c>
      <c r="M1" s="12" t="s">
        <v>1037</v>
      </c>
      <c r="N1" s="12" t="s">
        <v>1031</v>
      </c>
      <c r="O1" s="12" t="s">
        <v>1033</v>
      </c>
      <c r="P1" s="12" t="s">
        <v>1032</v>
      </c>
      <c r="Q1" s="12" t="s">
        <v>1034</v>
      </c>
      <c r="R1" s="12" t="s">
        <v>1472</v>
      </c>
      <c r="S1" s="12" t="s">
        <v>1645</v>
      </c>
      <c r="T1" s="12" t="s">
        <v>1035</v>
      </c>
      <c r="U1" s="12" t="s">
        <v>1038</v>
      </c>
      <c r="V1" s="12" t="s">
        <v>724</v>
      </c>
      <c r="W1" s="12" t="s">
        <v>1039</v>
      </c>
      <c r="X1" s="12" t="s">
        <v>1473</v>
      </c>
      <c r="Y1" s="12" t="s">
        <v>1477</v>
      </c>
      <c r="Z1" s="12" t="s">
        <v>1476</v>
      </c>
      <c r="AA1" s="12" t="s">
        <v>1474</v>
      </c>
      <c r="AB1" s="12" t="s">
        <v>938</v>
      </c>
      <c r="AC1" s="12" t="s">
        <v>1478</v>
      </c>
      <c r="AD1" s="12" t="s">
        <v>1479</v>
      </c>
      <c r="AE1" s="12" t="s">
        <v>1480</v>
      </c>
    </row>
    <row r="2" spans="1:31" ht="127.5">
      <c r="A2" s="12">
        <v>1</v>
      </c>
      <c r="B2" s="12">
        <v>10585200023</v>
      </c>
      <c r="C2" s="12" t="s">
        <v>1040</v>
      </c>
      <c r="D2" s="12">
        <v>307</v>
      </c>
      <c r="E2" s="12" t="s">
        <v>1924</v>
      </c>
      <c r="F2" s="12" t="s">
        <v>1042</v>
      </c>
      <c r="G2" s="12" t="s">
        <v>1043</v>
      </c>
      <c r="H2" s="12" t="s">
        <v>1044</v>
      </c>
      <c r="I2" s="12">
        <v>194</v>
      </c>
      <c r="J2" s="12" t="s">
        <v>1149</v>
      </c>
      <c r="K2" s="12">
        <v>62</v>
      </c>
      <c r="M2" s="12" t="s">
        <v>1151</v>
      </c>
      <c r="N2" s="12" t="s">
        <v>1044</v>
      </c>
      <c r="O2" s="12" t="s">
        <v>1149</v>
      </c>
      <c r="P2" s="12">
        <v>194</v>
      </c>
      <c r="Q2" s="12">
        <v>62</v>
      </c>
      <c r="R2" s="12" t="s">
        <v>1483</v>
      </c>
      <c r="S2" s="12" t="s">
        <v>1484</v>
      </c>
      <c r="T2" s="12" t="s">
        <v>1150</v>
      </c>
      <c r="U2" s="12" t="s">
        <v>1725</v>
      </c>
      <c r="V2" s="12" t="s">
        <v>1397</v>
      </c>
      <c r="W2" s="12" t="s">
        <v>1858</v>
      </c>
      <c r="X2" s="20" t="s">
        <v>1897</v>
      </c>
      <c r="Z2" s="12" t="s">
        <v>920</v>
      </c>
      <c r="AA2" s="12">
        <v>20101209</v>
      </c>
      <c r="AB2" s="12" t="s">
        <v>1881</v>
      </c>
      <c r="AC2" s="12" t="s">
        <v>743</v>
      </c>
      <c r="AE2" s="12">
        <v>7.04</v>
      </c>
    </row>
    <row r="3" spans="1:31" ht="127.5">
      <c r="A3" s="12">
        <v>2</v>
      </c>
      <c r="B3" s="12">
        <v>10585100023</v>
      </c>
      <c r="C3" s="12" t="s">
        <v>1726</v>
      </c>
      <c r="D3" s="12">
        <v>306</v>
      </c>
      <c r="E3" s="12" t="s">
        <v>1041</v>
      </c>
      <c r="F3" s="12" t="s">
        <v>1042</v>
      </c>
      <c r="G3" s="12" t="s">
        <v>1043</v>
      </c>
      <c r="H3" s="12" t="s">
        <v>1044</v>
      </c>
      <c r="I3" s="12">
        <v>194</v>
      </c>
      <c r="J3" s="12" t="s">
        <v>1727</v>
      </c>
      <c r="K3" s="12">
        <v>45</v>
      </c>
      <c r="M3" s="12" t="s">
        <v>1151</v>
      </c>
      <c r="N3" s="12" t="s">
        <v>1044</v>
      </c>
      <c r="O3" s="12" t="s">
        <v>1727</v>
      </c>
      <c r="P3" s="12">
        <v>194</v>
      </c>
      <c r="Q3" s="12">
        <v>45</v>
      </c>
      <c r="R3" s="12" t="s">
        <v>1483</v>
      </c>
      <c r="S3" s="12" t="s">
        <v>1484</v>
      </c>
      <c r="T3" s="12" t="s">
        <v>1728</v>
      </c>
      <c r="U3" s="12" t="s">
        <v>1550</v>
      </c>
      <c r="V3" s="12" t="s">
        <v>1397</v>
      </c>
      <c r="W3" s="12" t="s">
        <v>1858</v>
      </c>
      <c r="X3" s="20" t="s">
        <v>1897</v>
      </c>
      <c r="Z3" s="12" t="s">
        <v>920</v>
      </c>
      <c r="AA3" s="12">
        <v>20101209</v>
      </c>
      <c r="AB3" s="12" t="s">
        <v>1881</v>
      </c>
      <c r="AC3" s="12" t="s">
        <v>743</v>
      </c>
      <c r="AE3" s="12">
        <v>7.04</v>
      </c>
    </row>
    <row r="4" spans="1:31" ht="127.5">
      <c r="A4" s="12">
        <v>3</v>
      </c>
      <c r="B4" s="12">
        <v>10585000023</v>
      </c>
      <c r="C4" s="12" t="s">
        <v>1551</v>
      </c>
      <c r="D4" s="12">
        <v>305</v>
      </c>
      <c r="E4" s="12" t="s">
        <v>1041</v>
      </c>
      <c r="F4" s="12" t="s">
        <v>1042</v>
      </c>
      <c r="G4" s="12" t="s">
        <v>1043</v>
      </c>
      <c r="H4" s="12" t="s">
        <v>1044</v>
      </c>
      <c r="I4" s="12">
        <v>194</v>
      </c>
      <c r="J4" s="12" t="s">
        <v>1727</v>
      </c>
      <c r="K4" s="12">
        <v>35</v>
      </c>
      <c r="M4" s="12" t="s">
        <v>1151</v>
      </c>
      <c r="N4" s="12" t="s">
        <v>1044</v>
      </c>
      <c r="O4" s="12" t="s">
        <v>1727</v>
      </c>
      <c r="P4" s="12">
        <v>194</v>
      </c>
      <c r="Q4" s="12">
        <v>35</v>
      </c>
      <c r="R4" s="12" t="s">
        <v>1483</v>
      </c>
      <c r="S4" s="12" t="s">
        <v>1484</v>
      </c>
      <c r="T4" s="12" t="s">
        <v>1481</v>
      </c>
      <c r="U4" s="12" t="s">
        <v>1552</v>
      </c>
      <c r="V4" s="12" t="s">
        <v>1397</v>
      </c>
      <c r="W4" s="12" t="s">
        <v>1858</v>
      </c>
      <c r="X4" s="20" t="s">
        <v>1897</v>
      </c>
      <c r="Z4" s="12" t="s">
        <v>920</v>
      </c>
      <c r="AA4" s="12">
        <v>20101209</v>
      </c>
      <c r="AB4" s="12" t="s">
        <v>1881</v>
      </c>
      <c r="AC4" s="12" t="s">
        <v>743</v>
      </c>
      <c r="AE4" s="12">
        <v>7.04</v>
      </c>
    </row>
    <row r="5" spans="1:31" ht="127.5">
      <c r="A5" s="12">
        <v>4</v>
      </c>
      <c r="B5" s="12">
        <v>10584900023</v>
      </c>
      <c r="C5" s="12" t="s">
        <v>1553</v>
      </c>
      <c r="D5" s="12">
        <v>304</v>
      </c>
      <c r="E5" s="12" t="s">
        <v>1041</v>
      </c>
      <c r="F5" s="12" t="s">
        <v>1042</v>
      </c>
      <c r="G5" s="12" t="s">
        <v>1043</v>
      </c>
      <c r="H5" s="12" t="s">
        <v>1044</v>
      </c>
      <c r="I5" s="12">
        <v>194</v>
      </c>
      <c r="J5" s="12" t="s">
        <v>1727</v>
      </c>
      <c r="K5" s="12">
        <v>29</v>
      </c>
      <c r="M5" s="12" t="s">
        <v>1151</v>
      </c>
      <c r="N5" s="12" t="s">
        <v>1044</v>
      </c>
      <c r="O5" s="12" t="s">
        <v>1727</v>
      </c>
      <c r="P5" s="12">
        <v>194</v>
      </c>
      <c r="Q5" s="12">
        <v>29</v>
      </c>
      <c r="R5" s="12" t="s">
        <v>1483</v>
      </c>
      <c r="S5" s="12" t="s">
        <v>1484</v>
      </c>
      <c r="T5" s="12" t="s">
        <v>1554</v>
      </c>
      <c r="U5" s="12" t="s">
        <v>1555</v>
      </c>
      <c r="V5" s="12" t="s">
        <v>1397</v>
      </c>
      <c r="W5" s="12" t="s">
        <v>1858</v>
      </c>
      <c r="X5" s="20" t="s">
        <v>1897</v>
      </c>
      <c r="Z5" s="12" t="s">
        <v>920</v>
      </c>
      <c r="AA5" s="12">
        <v>20101209</v>
      </c>
      <c r="AB5" s="12" t="s">
        <v>1881</v>
      </c>
      <c r="AC5" s="12" t="s">
        <v>743</v>
      </c>
      <c r="AE5" s="12">
        <v>7.04</v>
      </c>
    </row>
    <row r="6" spans="1:31" ht="127.5">
      <c r="A6" s="12">
        <v>5</v>
      </c>
      <c r="B6" s="12">
        <v>10584800023</v>
      </c>
      <c r="C6" s="12" t="s">
        <v>1556</v>
      </c>
      <c r="D6" s="12">
        <v>303</v>
      </c>
      <c r="E6" s="12" t="s">
        <v>1041</v>
      </c>
      <c r="F6" s="12" t="s">
        <v>1042</v>
      </c>
      <c r="G6" s="12" t="s">
        <v>1043</v>
      </c>
      <c r="H6" s="12" t="s">
        <v>1044</v>
      </c>
      <c r="I6" s="12">
        <v>190</v>
      </c>
      <c r="J6" s="12" t="s">
        <v>1557</v>
      </c>
      <c r="K6" s="12">
        <v>43</v>
      </c>
      <c r="M6" s="12" t="s">
        <v>1151</v>
      </c>
      <c r="N6" s="12" t="s">
        <v>1044</v>
      </c>
      <c r="O6" s="12" t="s">
        <v>1557</v>
      </c>
      <c r="P6" s="12">
        <v>190</v>
      </c>
      <c r="Q6" s="12">
        <v>43</v>
      </c>
      <c r="R6" s="12" t="s">
        <v>1483</v>
      </c>
      <c r="S6" s="12" t="s">
        <v>1484</v>
      </c>
      <c r="T6" s="12" t="s">
        <v>1152</v>
      </c>
      <c r="U6" s="12" t="s">
        <v>1153</v>
      </c>
      <c r="V6" s="12" t="s">
        <v>1397</v>
      </c>
      <c r="W6" s="12" t="s">
        <v>1858</v>
      </c>
      <c r="X6" s="20" t="s">
        <v>1897</v>
      </c>
      <c r="Z6" s="12" t="s">
        <v>920</v>
      </c>
      <c r="AA6" s="12">
        <v>20101209</v>
      </c>
      <c r="AB6" s="12" t="s">
        <v>1881</v>
      </c>
      <c r="AC6" s="12" t="s">
        <v>743</v>
      </c>
      <c r="AE6" s="12">
        <v>7.04</v>
      </c>
    </row>
    <row r="7" spans="1:31" ht="127.5">
      <c r="A7" s="12">
        <v>6</v>
      </c>
      <c r="B7" s="12">
        <v>10584700023</v>
      </c>
      <c r="C7" s="12" t="s">
        <v>1154</v>
      </c>
      <c r="D7" s="12">
        <v>302</v>
      </c>
      <c r="E7" s="12" t="s">
        <v>1041</v>
      </c>
      <c r="F7" s="12" t="s">
        <v>1042</v>
      </c>
      <c r="G7" s="12" t="s">
        <v>1043</v>
      </c>
      <c r="H7" s="12" t="s">
        <v>1044</v>
      </c>
      <c r="I7" s="12">
        <v>194</v>
      </c>
      <c r="J7" s="12" t="s">
        <v>1155</v>
      </c>
      <c r="K7" s="12">
        <v>21</v>
      </c>
      <c r="M7" s="12" t="s">
        <v>1151</v>
      </c>
      <c r="N7" s="12" t="s">
        <v>1044</v>
      </c>
      <c r="O7" s="12" t="s">
        <v>1155</v>
      </c>
      <c r="P7" s="12">
        <v>194</v>
      </c>
      <c r="Q7" s="12">
        <v>21</v>
      </c>
      <c r="R7" s="12" t="s">
        <v>1483</v>
      </c>
      <c r="S7" s="12" t="s">
        <v>1484</v>
      </c>
      <c r="T7" s="12" t="s">
        <v>1156</v>
      </c>
      <c r="U7" s="12" t="s">
        <v>1157</v>
      </c>
      <c r="V7" s="12" t="s">
        <v>1397</v>
      </c>
      <c r="W7" s="12" t="s">
        <v>1858</v>
      </c>
      <c r="X7" s="20" t="s">
        <v>1897</v>
      </c>
      <c r="Z7" s="12" t="s">
        <v>920</v>
      </c>
      <c r="AA7" s="12">
        <v>20101209</v>
      </c>
      <c r="AB7" s="12" t="s">
        <v>1881</v>
      </c>
      <c r="AC7" s="12" t="s">
        <v>743</v>
      </c>
      <c r="AE7" s="12">
        <v>7.04</v>
      </c>
    </row>
    <row r="8" spans="1:31" ht="181.5">
      <c r="A8" s="12">
        <v>7</v>
      </c>
      <c r="B8" s="12">
        <v>10584600023</v>
      </c>
      <c r="C8" s="12" t="s">
        <v>1158</v>
      </c>
      <c r="D8" s="12">
        <v>301</v>
      </c>
      <c r="E8" s="12" t="s">
        <v>1041</v>
      </c>
      <c r="F8" s="12" t="s">
        <v>1042</v>
      </c>
      <c r="G8" s="12" t="s">
        <v>1043</v>
      </c>
      <c r="H8" s="12" t="s">
        <v>1044</v>
      </c>
      <c r="J8" s="12" t="s">
        <v>1159</v>
      </c>
      <c r="M8" s="12" t="s">
        <v>1151</v>
      </c>
      <c r="N8" s="12" t="s">
        <v>1044</v>
      </c>
      <c r="O8" s="12" t="s">
        <v>1159</v>
      </c>
      <c r="R8" s="12" t="s">
        <v>1483</v>
      </c>
      <c r="S8" s="12" t="s">
        <v>1485</v>
      </c>
      <c r="T8" s="13" t="s">
        <v>1160</v>
      </c>
      <c r="U8" s="12" t="s">
        <v>1161</v>
      </c>
      <c r="V8" s="12" t="s">
        <v>1200</v>
      </c>
      <c r="W8" s="12" t="s">
        <v>1893</v>
      </c>
      <c r="Z8" s="12" t="s">
        <v>920</v>
      </c>
      <c r="AA8" s="12">
        <v>20101209</v>
      </c>
      <c r="AB8" s="12" t="s">
        <v>1880</v>
      </c>
      <c r="AC8" s="12" t="s">
        <v>743</v>
      </c>
      <c r="AE8" s="12" t="s">
        <v>1122</v>
      </c>
    </row>
    <row r="9" spans="1:31" ht="115.5">
      <c r="A9" s="12">
        <v>8</v>
      </c>
      <c r="B9" s="12">
        <v>10584400023</v>
      </c>
      <c r="C9" s="12" t="s">
        <v>1162</v>
      </c>
      <c r="D9" s="12">
        <v>300</v>
      </c>
      <c r="E9" s="12" t="s">
        <v>1927</v>
      </c>
      <c r="F9" s="12" t="s">
        <v>1164</v>
      </c>
      <c r="G9" s="12" t="s">
        <v>1165</v>
      </c>
      <c r="H9" s="12" t="s">
        <v>1166</v>
      </c>
      <c r="I9" s="12">
        <v>309</v>
      </c>
      <c r="J9" s="12" t="s">
        <v>1167</v>
      </c>
      <c r="K9" s="12">
        <v>8</v>
      </c>
      <c r="M9" s="12" t="s">
        <v>1193</v>
      </c>
      <c r="N9" s="12" t="s">
        <v>1166</v>
      </c>
      <c r="O9" s="12" t="s">
        <v>1167</v>
      </c>
      <c r="P9" s="12">
        <v>309</v>
      </c>
      <c r="Q9" s="12">
        <v>8</v>
      </c>
      <c r="R9" s="12" t="s">
        <v>1486</v>
      </c>
      <c r="S9" s="12" t="s">
        <v>1168</v>
      </c>
      <c r="T9" s="13" t="s">
        <v>1192</v>
      </c>
      <c r="U9" s="12" t="s">
        <v>1194</v>
      </c>
      <c r="V9" s="12" t="s">
        <v>923</v>
      </c>
      <c r="W9" s="12" t="s">
        <v>924</v>
      </c>
      <c r="Z9" s="12" t="s">
        <v>920</v>
      </c>
      <c r="AA9" s="12">
        <v>20101111</v>
      </c>
      <c r="AB9" s="12" t="s">
        <v>703</v>
      </c>
      <c r="AC9" s="12" t="s">
        <v>743</v>
      </c>
      <c r="AE9" s="12" t="s">
        <v>1123</v>
      </c>
    </row>
    <row r="10" spans="1:31" ht="115.5">
      <c r="A10" s="12">
        <v>9</v>
      </c>
      <c r="B10" s="12">
        <v>10584300023</v>
      </c>
      <c r="C10" s="12" t="s">
        <v>1162</v>
      </c>
      <c r="D10" s="12">
        <v>299</v>
      </c>
      <c r="E10" s="12" t="s">
        <v>1163</v>
      </c>
      <c r="F10" s="12" t="s">
        <v>1164</v>
      </c>
      <c r="G10" s="12" t="s">
        <v>1165</v>
      </c>
      <c r="H10" s="12" t="s">
        <v>1166</v>
      </c>
      <c r="I10" s="12">
        <v>81</v>
      </c>
      <c r="J10" s="12" t="s">
        <v>1195</v>
      </c>
      <c r="K10" s="12">
        <v>7</v>
      </c>
      <c r="M10" s="12" t="s">
        <v>1193</v>
      </c>
      <c r="N10" s="12" t="s">
        <v>1166</v>
      </c>
      <c r="O10" s="12" t="s">
        <v>1195</v>
      </c>
      <c r="P10" s="12">
        <v>81</v>
      </c>
      <c r="Q10" s="12">
        <v>7</v>
      </c>
      <c r="R10" s="12" t="s">
        <v>1486</v>
      </c>
      <c r="S10" s="12" t="s">
        <v>1168</v>
      </c>
      <c r="T10" s="13" t="s">
        <v>1092</v>
      </c>
      <c r="U10" s="12" t="s">
        <v>1194</v>
      </c>
      <c r="V10" s="12" t="s">
        <v>923</v>
      </c>
      <c r="W10" s="12" t="s">
        <v>924</v>
      </c>
      <c r="Z10" s="12" t="s">
        <v>920</v>
      </c>
      <c r="AA10" s="12">
        <v>20101111</v>
      </c>
      <c r="AB10" s="12" t="s">
        <v>703</v>
      </c>
      <c r="AC10" s="12" t="s">
        <v>743</v>
      </c>
      <c r="AE10" s="12" t="s">
        <v>1231</v>
      </c>
    </row>
    <row r="11" spans="1:31" ht="132">
      <c r="A11" s="12">
        <v>10</v>
      </c>
      <c r="B11" s="12">
        <v>10584200023</v>
      </c>
      <c r="C11" s="12" t="s">
        <v>1162</v>
      </c>
      <c r="D11" s="12">
        <v>298</v>
      </c>
      <c r="E11" s="12" t="s">
        <v>1163</v>
      </c>
      <c r="F11" s="12" t="s">
        <v>1164</v>
      </c>
      <c r="G11" s="12" t="s">
        <v>1165</v>
      </c>
      <c r="H11" s="12" t="s">
        <v>1166</v>
      </c>
      <c r="I11" s="12">
        <v>39</v>
      </c>
      <c r="J11" s="12" t="s">
        <v>1093</v>
      </c>
      <c r="K11" s="12">
        <v>44</v>
      </c>
      <c r="M11" s="12" t="s">
        <v>1193</v>
      </c>
      <c r="N11" s="12" t="s">
        <v>1166</v>
      </c>
      <c r="O11" s="12" t="s">
        <v>1093</v>
      </c>
      <c r="P11" s="12">
        <v>39</v>
      </c>
      <c r="Q11" s="12">
        <v>44</v>
      </c>
      <c r="R11" s="12" t="s">
        <v>1486</v>
      </c>
      <c r="S11" s="12" t="s">
        <v>1168</v>
      </c>
      <c r="T11" s="13" t="s">
        <v>1094</v>
      </c>
      <c r="U11" s="12" t="s">
        <v>1095</v>
      </c>
      <c r="V11" s="12" t="s">
        <v>923</v>
      </c>
      <c r="W11" s="12" t="s">
        <v>924</v>
      </c>
      <c r="Z11" s="12" t="s">
        <v>920</v>
      </c>
      <c r="AA11" s="12">
        <v>20101111</v>
      </c>
      <c r="AB11" s="12" t="s">
        <v>703</v>
      </c>
      <c r="AC11" s="12" t="s">
        <v>743</v>
      </c>
      <c r="AE11" s="12" t="s">
        <v>1231</v>
      </c>
    </row>
    <row r="12" spans="1:31" ht="115.5">
      <c r="A12" s="12">
        <v>11</v>
      </c>
      <c r="B12" s="12">
        <v>10584100023</v>
      </c>
      <c r="C12" s="12" t="s">
        <v>1162</v>
      </c>
      <c r="D12" s="12">
        <v>297</v>
      </c>
      <c r="E12" s="12" t="s">
        <v>1163</v>
      </c>
      <c r="F12" s="12" t="s">
        <v>1164</v>
      </c>
      <c r="G12" s="12" t="s">
        <v>1165</v>
      </c>
      <c r="H12" s="12" t="s">
        <v>1166</v>
      </c>
      <c r="I12" s="12">
        <v>12</v>
      </c>
      <c r="J12" s="12" t="s">
        <v>1096</v>
      </c>
      <c r="K12" s="12">
        <v>28</v>
      </c>
      <c r="M12" s="12" t="s">
        <v>1193</v>
      </c>
      <c r="N12" s="12" t="s">
        <v>1166</v>
      </c>
      <c r="O12" s="12" t="s">
        <v>1096</v>
      </c>
      <c r="P12" s="12">
        <v>12</v>
      </c>
      <c r="Q12" s="12">
        <v>28</v>
      </c>
      <c r="R12" s="12" t="s">
        <v>1486</v>
      </c>
      <c r="S12" s="12" t="s">
        <v>1168</v>
      </c>
      <c r="T12" s="13" t="s">
        <v>1097</v>
      </c>
      <c r="U12" s="12" t="s">
        <v>1194</v>
      </c>
      <c r="V12" s="12" t="s">
        <v>923</v>
      </c>
      <c r="W12" s="12" t="s">
        <v>924</v>
      </c>
      <c r="Z12" s="12" t="s">
        <v>920</v>
      </c>
      <c r="AA12" s="12">
        <v>20101111</v>
      </c>
      <c r="AB12" s="12" t="s">
        <v>703</v>
      </c>
      <c r="AC12" s="12" t="s">
        <v>743</v>
      </c>
      <c r="AE12" s="12" t="s">
        <v>1231</v>
      </c>
    </row>
    <row r="13" spans="1:31" ht="115.5">
      <c r="A13" s="12">
        <v>12</v>
      </c>
      <c r="B13" s="12">
        <v>10584000023</v>
      </c>
      <c r="C13" s="12" t="s">
        <v>1162</v>
      </c>
      <c r="D13" s="12">
        <v>296</v>
      </c>
      <c r="E13" s="12" t="s">
        <v>1163</v>
      </c>
      <c r="F13" s="12" t="s">
        <v>1164</v>
      </c>
      <c r="G13" s="12" t="s">
        <v>1165</v>
      </c>
      <c r="H13" s="12" t="s">
        <v>1166</v>
      </c>
      <c r="I13" s="12">
        <v>133</v>
      </c>
      <c r="J13" s="12" t="s">
        <v>1098</v>
      </c>
      <c r="K13" s="12">
        <v>18</v>
      </c>
      <c r="M13" s="12" t="s">
        <v>1151</v>
      </c>
      <c r="N13" s="12" t="s">
        <v>1166</v>
      </c>
      <c r="O13" s="12" t="s">
        <v>1098</v>
      </c>
      <c r="P13" s="12">
        <v>133</v>
      </c>
      <c r="Q13" s="12">
        <v>18</v>
      </c>
      <c r="R13" s="12" t="s">
        <v>1486</v>
      </c>
      <c r="S13" s="12" t="s">
        <v>1168</v>
      </c>
      <c r="T13" s="12" t="s">
        <v>1099</v>
      </c>
      <c r="U13" s="12" t="s">
        <v>1104</v>
      </c>
      <c r="V13" s="12" t="s">
        <v>923</v>
      </c>
      <c r="W13" s="12" t="s">
        <v>924</v>
      </c>
      <c r="Z13" s="12" t="s">
        <v>920</v>
      </c>
      <c r="AA13" s="12">
        <v>20101111</v>
      </c>
      <c r="AB13" s="12" t="s">
        <v>703</v>
      </c>
      <c r="AC13" s="12" t="s">
        <v>743</v>
      </c>
      <c r="AE13" s="12" t="s">
        <v>1231</v>
      </c>
    </row>
    <row r="14" spans="1:31" ht="115.5">
      <c r="A14" s="12">
        <v>13</v>
      </c>
      <c r="B14" s="12">
        <v>10583900023</v>
      </c>
      <c r="C14" s="12" t="s">
        <v>1162</v>
      </c>
      <c r="D14" s="12">
        <v>295</v>
      </c>
      <c r="E14" s="12" t="s">
        <v>1163</v>
      </c>
      <c r="F14" s="12" t="s">
        <v>1164</v>
      </c>
      <c r="G14" s="12" t="s">
        <v>1165</v>
      </c>
      <c r="H14" s="12" t="s">
        <v>1166</v>
      </c>
      <c r="I14" s="12">
        <v>130</v>
      </c>
      <c r="J14" s="12" t="s">
        <v>1105</v>
      </c>
      <c r="K14" s="12">
        <v>40</v>
      </c>
      <c r="M14" s="12" t="s">
        <v>1151</v>
      </c>
      <c r="N14" s="12" t="s">
        <v>1166</v>
      </c>
      <c r="O14" s="12" t="s">
        <v>1105</v>
      </c>
      <c r="P14" s="12">
        <v>130</v>
      </c>
      <c r="Q14" s="12">
        <v>40</v>
      </c>
      <c r="R14" s="12" t="s">
        <v>1486</v>
      </c>
      <c r="S14" s="12" t="s">
        <v>1168</v>
      </c>
      <c r="T14" s="12" t="s">
        <v>1106</v>
      </c>
      <c r="U14" s="12" t="s">
        <v>1104</v>
      </c>
      <c r="V14" s="12" t="s">
        <v>923</v>
      </c>
      <c r="W14" s="12" t="s">
        <v>924</v>
      </c>
      <c r="Z14" s="12" t="s">
        <v>920</v>
      </c>
      <c r="AA14" s="12">
        <v>20101111</v>
      </c>
      <c r="AB14" s="12" t="s">
        <v>703</v>
      </c>
      <c r="AC14" s="12" t="s">
        <v>743</v>
      </c>
      <c r="AE14" s="12" t="s">
        <v>1231</v>
      </c>
    </row>
    <row r="15" spans="1:31" ht="115.5">
      <c r="A15" s="12">
        <v>14</v>
      </c>
      <c r="B15" s="12">
        <v>10583800023</v>
      </c>
      <c r="C15" s="12" t="s">
        <v>1162</v>
      </c>
      <c r="D15" s="12">
        <v>294</v>
      </c>
      <c r="E15" s="12" t="s">
        <v>1163</v>
      </c>
      <c r="F15" s="12" t="s">
        <v>1164</v>
      </c>
      <c r="G15" s="12" t="s">
        <v>1165</v>
      </c>
      <c r="H15" s="12" t="s">
        <v>1166</v>
      </c>
      <c r="I15" s="12">
        <v>65</v>
      </c>
      <c r="J15" s="12" t="s">
        <v>1107</v>
      </c>
      <c r="K15" s="12">
        <v>27</v>
      </c>
      <c r="M15" s="12" t="s">
        <v>1151</v>
      </c>
      <c r="N15" s="12" t="s">
        <v>1166</v>
      </c>
      <c r="O15" s="12" t="s">
        <v>1107</v>
      </c>
      <c r="P15" s="12">
        <v>65</v>
      </c>
      <c r="Q15" s="12">
        <v>27</v>
      </c>
      <c r="R15" s="12" t="s">
        <v>1486</v>
      </c>
      <c r="S15" s="12" t="s">
        <v>1168</v>
      </c>
      <c r="T15" s="12" t="s">
        <v>1108</v>
      </c>
      <c r="U15" s="12" t="s">
        <v>1104</v>
      </c>
      <c r="V15" s="12" t="s">
        <v>923</v>
      </c>
      <c r="W15" s="12" t="s">
        <v>924</v>
      </c>
      <c r="Z15" s="12" t="s">
        <v>920</v>
      </c>
      <c r="AA15" s="12">
        <v>20101111</v>
      </c>
      <c r="AB15" s="12" t="s">
        <v>703</v>
      </c>
      <c r="AC15" s="12" t="s">
        <v>743</v>
      </c>
      <c r="AE15" s="12" t="s">
        <v>1231</v>
      </c>
    </row>
    <row r="16" spans="1:31" ht="115.5">
      <c r="A16" s="12">
        <v>15</v>
      </c>
      <c r="B16" s="12">
        <v>10583700023</v>
      </c>
      <c r="C16" s="12" t="s">
        <v>1162</v>
      </c>
      <c r="D16" s="12">
        <v>293</v>
      </c>
      <c r="E16" s="12" t="s">
        <v>1163</v>
      </c>
      <c r="F16" s="12" t="s">
        <v>1164</v>
      </c>
      <c r="G16" s="12" t="s">
        <v>1165</v>
      </c>
      <c r="H16" s="12" t="s">
        <v>1166</v>
      </c>
      <c r="I16" s="12">
        <v>47</v>
      </c>
      <c r="J16" s="12" t="s">
        <v>1109</v>
      </c>
      <c r="K16" s="12">
        <v>1</v>
      </c>
      <c r="M16" s="12" t="s">
        <v>1151</v>
      </c>
      <c r="N16" s="12" t="s">
        <v>1166</v>
      </c>
      <c r="O16" s="12" t="s">
        <v>1109</v>
      </c>
      <c r="P16" s="12">
        <v>47</v>
      </c>
      <c r="Q16" s="12">
        <v>1</v>
      </c>
      <c r="R16" s="12" t="s">
        <v>1486</v>
      </c>
      <c r="S16" s="12" t="s">
        <v>1168</v>
      </c>
      <c r="T16" s="12" t="s">
        <v>1110</v>
      </c>
      <c r="U16" s="12" t="s">
        <v>1104</v>
      </c>
      <c r="V16" s="12" t="s">
        <v>923</v>
      </c>
      <c r="W16" s="12" t="s">
        <v>924</v>
      </c>
      <c r="Z16" s="12" t="s">
        <v>920</v>
      </c>
      <c r="AA16" s="12">
        <v>20101111</v>
      </c>
      <c r="AB16" s="12" t="s">
        <v>703</v>
      </c>
      <c r="AC16" s="12" t="s">
        <v>743</v>
      </c>
      <c r="AE16" s="12" t="s">
        <v>1231</v>
      </c>
    </row>
    <row r="17" spans="1:31" ht="115.5">
      <c r="A17" s="12">
        <v>16</v>
      </c>
      <c r="B17" s="12">
        <v>10583600023</v>
      </c>
      <c r="C17" s="12" t="s">
        <v>1162</v>
      </c>
      <c r="D17" s="12">
        <v>292</v>
      </c>
      <c r="E17" s="12" t="s">
        <v>1163</v>
      </c>
      <c r="F17" s="12" t="s">
        <v>1164</v>
      </c>
      <c r="G17" s="12" t="s">
        <v>1165</v>
      </c>
      <c r="H17" s="12" t="s">
        <v>1166</v>
      </c>
      <c r="I17" s="12">
        <v>38</v>
      </c>
      <c r="J17" s="12" t="s">
        <v>1111</v>
      </c>
      <c r="K17" s="12">
        <v>51</v>
      </c>
      <c r="M17" s="12" t="s">
        <v>1151</v>
      </c>
      <c r="N17" s="12" t="s">
        <v>1166</v>
      </c>
      <c r="O17" s="12" t="s">
        <v>1111</v>
      </c>
      <c r="P17" s="12">
        <v>38</v>
      </c>
      <c r="Q17" s="12">
        <v>51</v>
      </c>
      <c r="R17" s="12" t="s">
        <v>1486</v>
      </c>
      <c r="S17" s="12" t="s">
        <v>1168</v>
      </c>
      <c r="T17" s="12" t="s">
        <v>1112</v>
      </c>
      <c r="U17" s="12" t="s">
        <v>1104</v>
      </c>
      <c r="V17" s="12" t="s">
        <v>923</v>
      </c>
      <c r="W17" s="12" t="s">
        <v>924</v>
      </c>
      <c r="Z17" s="12" t="s">
        <v>920</v>
      </c>
      <c r="AA17" s="12">
        <v>20101111</v>
      </c>
      <c r="AB17" s="12" t="s">
        <v>703</v>
      </c>
      <c r="AC17" s="12" t="s">
        <v>743</v>
      </c>
      <c r="AE17" s="12" t="s">
        <v>1231</v>
      </c>
    </row>
    <row r="18" spans="1:31" ht="99">
      <c r="A18" s="12">
        <v>17</v>
      </c>
      <c r="B18" s="12">
        <v>10583500023</v>
      </c>
      <c r="C18" s="12" t="s">
        <v>1162</v>
      </c>
      <c r="D18" s="12">
        <v>291</v>
      </c>
      <c r="E18" s="12" t="s">
        <v>1163</v>
      </c>
      <c r="F18" s="12" t="s">
        <v>1164</v>
      </c>
      <c r="G18" s="12" t="s">
        <v>1165</v>
      </c>
      <c r="H18" s="12" t="s">
        <v>1113</v>
      </c>
      <c r="I18" s="12">
        <v>37</v>
      </c>
      <c r="J18" s="12" t="s">
        <v>1114</v>
      </c>
      <c r="K18" s="12">
        <v>45</v>
      </c>
      <c r="M18" s="12" t="s">
        <v>1151</v>
      </c>
      <c r="N18" s="12" t="s">
        <v>1113</v>
      </c>
      <c r="O18" s="12" t="s">
        <v>1114</v>
      </c>
      <c r="P18" s="12">
        <v>37</v>
      </c>
      <c r="Q18" s="12">
        <v>45</v>
      </c>
      <c r="R18" s="12" t="s">
        <v>1486</v>
      </c>
      <c r="S18" s="12" t="s">
        <v>1169</v>
      </c>
      <c r="T18" s="12" t="s">
        <v>1115</v>
      </c>
      <c r="U18" s="12" t="s">
        <v>1116</v>
      </c>
      <c r="V18" s="12" t="s">
        <v>1200</v>
      </c>
      <c r="W18" s="12" t="s">
        <v>1895</v>
      </c>
      <c r="Z18" s="12" t="s">
        <v>920</v>
      </c>
      <c r="AA18" s="12">
        <v>20101209</v>
      </c>
      <c r="AB18" s="12" t="s">
        <v>1896</v>
      </c>
      <c r="AC18" s="12" t="s">
        <v>743</v>
      </c>
      <c r="AE18" s="12" t="s">
        <v>1122</v>
      </c>
    </row>
    <row r="19" spans="1:31" ht="115.5">
      <c r="A19" s="12">
        <v>18</v>
      </c>
      <c r="B19" s="12">
        <v>10583400023</v>
      </c>
      <c r="C19" s="12" t="s">
        <v>1162</v>
      </c>
      <c r="D19" s="12">
        <v>290</v>
      </c>
      <c r="E19" s="12" t="s">
        <v>1163</v>
      </c>
      <c r="F19" s="12" t="s">
        <v>1164</v>
      </c>
      <c r="G19" s="12" t="s">
        <v>1165</v>
      </c>
      <c r="H19" s="12" t="s">
        <v>1166</v>
      </c>
      <c r="I19" s="12">
        <v>37</v>
      </c>
      <c r="J19" s="12" t="s">
        <v>1114</v>
      </c>
      <c r="K19" s="12">
        <v>45</v>
      </c>
      <c r="M19" s="12" t="s">
        <v>1151</v>
      </c>
      <c r="N19" s="12" t="s">
        <v>1166</v>
      </c>
      <c r="O19" s="12" t="s">
        <v>1114</v>
      </c>
      <c r="P19" s="12">
        <v>37</v>
      </c>
      <c r="Q19" s="12">
        <v>45</v>
      </c>
      <c r="R19" s="12" t="s">
        <v>1486</v>
      </c>
      <c r="S19" s="12" t="s">
        <v>1168</v>
      </c>
      <c r="T19" s="12" t="s">
        <v>1117</v>
      </c>
      <c r="U19" s="12" t="s">
        <v>1104</v>
      </c>
      <c r="V19" s="12" t="s">
        <v>923</v>
      </c>
      <c r="W19" s="12" t="s">
        <v>924</v>
      </c>
      <c r="Z19" s="12" t="s">
        <v>920</v>
      </c>
      <c r="AA19" s="12">
        <v>20101111</v>
      </c>
      <c r="AB19" s="12" t="s">
        <v>703</v>
      </c>
      <c r="AC19" s="12" t="s">
        <v>743</v>
      </c>
      <c r="AE19" s="12" t="s">
        <v>1316</v>
      </c>
    </row>
    <row r="20" spans="1:31" ht="115.5">
      <c r="A20" s="12">
        <v>19</v>
      </c>
      <c r="B20" s="12">
        <v>10583300023</v>
      </c>
      <c r="C20" s="12" t="s">
        <v>1162</v>
      </c>
      <c r="D20" s="12">
        <v>289</v>
      </c>
      <c r="E20" s="12" t="s">
        <v>1163</v>
      </c>
      <c r="F20" s="12" t="s">
        <v>1164</v>
      </c>
      <c r="G20" s="12" t="s">
        <v>1165</v>
      </c>
      <c r="H20" s="12" t="s">
        <v>1166</v>
      </c>
      <c r="I20" s="12">
        <v>37</v>
      </c>
      <c r="J20" s="12" t="s">
        <v>1118</v>
      </c>
      <c r="K20" s="12">
        <v>18</v>
      </c>
      <c r="M20" s="12" t="s">
        <v>1151</v>
      </c>
      <c r="N20" s="12" t="s">
        <v>1166</v>
      </c>
      <c r="O20" s="12" t="s">
        <v>1118</v>
      </c>
      <c r="P20" s="12">
        <v>37</v>
      </c>
      <c r="Q20" s="12">
        <v>18</v>
      </c>
      <c r="R20" s="12" t="s">
        <v>1486</v>
      </c>
      <c r="S20" s="12" t="s">
        <v>1168</v>
      </c>
      <c r="T20" s="12" t="s">
        <v>1119</v>
      </c>
      <c r="U20" s="12" t="s">
        <v>1104</v>
      </c>
      <c r="V20" s="12" t="s">
        <v>923</v>
      </c>
      <c r="W20" s="12" t="s">
        <v>924</v>
      </c>
      <c r="Z20" s="12" t="s">
        <v>920</v>
      </c>
      <c r="AA20" s="12">
        <v>20101111</v>
      </c>
      <c r="AB20" s="12" t="s">
        <v>703</v>
      </c>
      <c r="AC20" s="12" t="s">
        <v>743</v>
      </c>
      <c r="AE20" s="12" t="s">
        <v>1231</v>
      </c>
    </row>
    <row r="21" spans="1:31" ht="247.5">
      <c r="A21" s="12">
        <v>20</v>
      </c>
      <c r="B21" s="12">
        <v>10583200023</v>
      </c>
      <c r="C21" s="12" t="s">
        <v>1162</v>
      </c>
      <c r="D21" s="12">
        <v>288</v>
      </c>
      <c r="E21" s="12" t="s">
        <v>1163</v>
      </c>
      <c r="F21" s="12" t="s">
        <v>1164</v>
      </c>
      <c r="G21" s="12" t="s">
        <v>1165</v>
      </c>
      <c r="H21" s="12" t="s">
        <v>1166</v>
      </c>
      <c r="I21" s="12">
        <v>64</v>
      </c>
      <c r="J21" s="12" t="s">
        <v>1120</v>
      </c>
      <c r="K21" s="12">
        <v>26</v>
      </c>
      <c r="M21" s="12" t="s">
        <v>1193</v>
      </c>
      <c r="N21" s="12" t="s">
        <v>1166</v>
      </c>
      <c r="O21" s="12" t="s">
        <v>1120</v>
      </c>
      <c r="P21" s="12">
        <v>64</v>
      </c>
      <c r="Q21" s="12">
        <v>26</v>
      </c>
      <c r="R21" s="12" t="s">
        <v>1486</v>
      </c>
      <c r="S21" s="12" t="s">
        <v>1487</v>
      </c>
      <c r="T21" s="13" t="s">
        <v>1121</v>
      </c>
      <c r="U21" s="12" t="s">
        <v>1835</v>
      </c>
      <c r="V21" s="12" t="s">
        <v>1046</v>
      </c>
      <c r="Z21" s="12" t="s">
        <v>920</v>
      </c>
      <c r="AA21" s="12">
        <v>20101111</v>
      </c>
      <c r="AB21" s="12" t="s">
        <v>921</v>
      </c>
      <c r="AC21" s="12" t="s">
        <v>743</v>
      </c>
      <c r="AE21" s="12" t="s">
        <v>1230</v>
      </c>
    </row>
    <row r="22" spans="1:31" ht="214.5">
      <c r="A22" s="12">
        <v>21</v>
      </c>
      <c r="B22" s="12">
        <v>10583100023</v>
      </c>
      <c r="C22" s="12" t="s">
        <v>1162</v>
      </c>
      <c r="D22" s="12">
        <v>287</v>
      </c>
      <c r="E22" s="12" t="s">
        <v>1163</v>
      </c>
      <c r="F22" s="12" t="s">
        <v>1164</v>
      </c>
      <c r="G22" s="12" t="s">
        <v>1165</v>
      </c>
      <c r="H22" s="12" t="s">
        <v>1166</v>
      </c>
      <c r="I22" s="12">
        <v>7</v>
      </c>
      <c r="J22" s="12" t="s">
        <v>1836</v>
      </c>
      <c r="K22" s="12">
        <v>43</v>
      </c>
      <c r="M22" s="12" t="s">
        <v>1151</v>
      </c>
      <c r="N22" s="12" t="s">
        <v>1166</v>
      </c>
      <c r="O22" s="12" t="s">
        <v>1836</v>
      </c>
      <c r="P22" s="12">
        <v>7</v>
      </c>
      <c r="Q22" s="12">
        <v>43</v>
      </c>
      <c r="R22" s="12" t="s">
        <v>1486</v>
      </c>
      <c r="S22" s="12" t="s">
        <v>1168</v>
      </c>
      <c r="T22" s="13" t="s">
        <v>1837</v>
      </c>
      <c r="U22" s="12" t="s">
        <v>1838</v>
      </c>
      <c r="V22" s="12" t="s">
        <v>923</v>
      </c>
      <c r="W22" s="12" t="s">
        <v>924</v>
      </c>
      <c r="Z22" s="12" t="s">
        <v>920</v>
      </c>
      <c r="AA22" s="12">
        <v>20101111</v>
      </c>
      <c r="AB22" s="12" t="s">
        <v>703</v>
      </c>
      <c r="AC22" s="12" t="s">
        <v>743</v>
      </c>
      <c r="AE22" s="12" t="s">
        <v>1316</v>
      </c>
    </row>
    <row r="23" spans="1:31" ht="49.5">
      <c r="A23" s="12">
        <v>22</v>
      </c>
      <c r="B23" s="12">
        <v>10583000023</v>
      </c>
      <c r="C23" s="12" t="s">
        <v>1162</v>
      </c>
      <c r="D23" s="12">
        <v>286</v>
      </c>
      <c r="E23" s="12" t="s">
        <v>1163</v>
      </c>
      <c r="F23" s="12" t="s">
        <v>1164</v>
      </c>
      <c r="G23" s="12" t="s">
        <v>1165</v>
      </c>
      <c r="H23" s="12" t="s">
        <v>1166</v>
      </c>
      <c r="I23" s="12">
        <v>279</v>
      </c>
      <c r="J23" s="12" t="s">
        <v>1839</v>
      </c>
      <c r="K23" s="12">
        <v>1</v>
      </c>
      <c r="M23" s="12" t="s">
        <v>1151</v>
      </c>
      <c r="N23" s="12" t="s">
        <v>1166</v>
      </c>
      <c r="O23" s="12" t="s">
        <v>1839</v>
      </c>
      <c r="P23" s="12">
        <v>279</v>
      </c>
      <c r="Q23" s="12">
        <v>1</v>
      </c>
      <c r="R23" s="12" t="s">
        <v>1486</v>
      </c>
      <c r="S23" s="12" t="s">
        <v>1168</v>
      </c>
      <c r="T23" s="12" t="s">
        <v>1756</v>
      </c>
      <c r="U23" s="12" t="s">
        <v>1757</v>
      </c>
      <c r="V23" s="12" t="s">
        <v>923</v>
      </c>
      <c r="W23" s="12" t="s">
        <v>924</v>
      </c>
      <c r="Z23" s="12" t="s">
        <v>920</v>
      </c>
      <c r="AA23" s="12">
        <v>20101111</v>
      </c>
      <c r="AB23" s="12" t="s">
        <v>703</v>
      </c>
      <c r="AC23" s="12" t="s">
        <v>743</v>
      </c>
      <c r="AE23" s="12" t="s">
        <v>1123</v>
      </c>
    </row>
    <row r="24" spans="1:31" ht="49.5">
      <c r="A24" s="12">
        <v>23</v>
      </c>
      <c r="B24" s="12">
        <v>10582900023</v>
      </c>
      <c r="C24" s="12" t="s">
        <v>1162</v>
      </c>
      <c r="D24" s="12">
        <v>285</v>
      </c>
      <c r="E24" s="12" t="s">
        <v>1163</v>
      </c>
      <c r="F24" s="12" t="s">
        <v>1164</v>
      </c>
      <c r="G24" s="12" t="s">
        <v>1165</v>
      </c>
      <c r="H24" s="12" t="s">
        <v>1166</v>
      </c>
      <c r="I24" s="12">
        <v>271</v>
      </c>
      <c r="J24" s="12" t="s">
        <v>1758</v>
      </c>
      <c r="K24" s="12">
        <v>1</v>
      </c>
      <c r="M24" s="12" t="s">
        <v>1151</v>
      </c>
      <c r="N24" s="12" t="s">
        <v>1166</v>
      </c>
      <c r="O24" s="12" t="s">
        <v>1758</v>
      </c>
      <c r="P24" s="12">
        <v>271</v>
      </c>
      <c r="Q24" s="12">
        <v>1</v>
      </c>
      <c r="R24" s="12" t="s">
        <v>1486</v>
      </c>
      <c r="S24" s="12" t="s">
        <v>1168</v>
      </c>
      <c r="T24" s="12" t="s">
        <v>1759</v>
      </c>
      <c r="U24" s="12" t="s">
        <v>1757</v>
      </c>
      <c r="V24" s="12" t="s">
        <v>923</v>
      </c>
      <c r="W24" s="12" t="s">
        <v>924</v>
      </c>
      <c r="Z24" s="12" t="s">
        <v>920</v>
      </c>
      <c r="AA24" s="12">
        <v>20101111</v>
      </c>
      <c r="AB24" s="12" t="s">
        <v>703</v>
      </c>
      <c r="AC24" s="12" t="s">
        <v>743</v>
      </c>
      <c r="AE24" s="12" t="s">
        <v>1123</v>
      </c>
    </row>
    <row r="25" spans="1:31" ht="132">
      <c r="A25" s="12">
        <v>24</v>
      </c>
      <c r="B25" s="12">
        <v>10582800023</v>
      </c>
      <c r="C25" s="12" t="s">
        <v>1162</v>
      </c>
      <c r="D25" s="12">
        <v>284</v>
      </c>
      <c r="E25" s="12" t="s">
        <v>1163</v>
      </c>
      <c r="F25" s="12" t="s">
        <v>1164</v>
      </c>
      <c r="G25" s="12" t="s">
        <v>1165</v>
      </c>
      <c r="H25" s="12" t="s">
        <v>1166</v>
      </c>
      <c r="I25" s="12">
        <v>262</v>
      </c>
      <c r="J25" s="12" t="s">
        <v>1760</v>
      </c>
      <c r="K25" s="12">
        <v>51</v>
      </c>
      <c r="M25" s="12" t="s">
        <v>1193</v>
      </c>
      <c r="N25" s="12" t="s">
        <v>1166</v>
      </c>
      <c r="O25" s="12" t="s">
        <v>1760</v>
      </c>
      <c r="P25" s="12">
        <v>262</v>
      </c>
      <c r="Q25" s="12">
        <v>51</v>
      </c>
      <c r="R25" s="12" t="s">
        <v>1486</v>
      </c>
      <c r="S25" s="12" t="s">
        <v>1168</v>
      </c>
      <c r="T25" s="13" t="s">
        <v>1761</v>
      </c>
      <c r="U25" s="13" t="s">
        <v>1762</v>
      </c>
      <c r="V25" s="12" t="s">
        <v>923</v>
      </c>
      <c r="W25" s="12" t="s">
        <v>924</v>
      </c>
      <c r="Z25" s="12" t="s">
        <v>920</v>
      </c>
      <c r="AA25" s="12">
        <v>20101111</v>
      </c>
      <c r="AB25" s="12" t="s">
        <v>703</v>
      </c>
      <c r="AC25" s="12" t="s">
        <v>743</v>
      </c>
      <c r="AE25" s="12" t="s">
        <v>1122</v>
      </c>
    </row>
    <row r="26" spans="1:31" ht="82.5">
      <c r="A26" s="12">
        <v>25</v>
      </c>
      <c r="B26" s="12">
        <v>10582700023</v>
      </c>
      <c r="C26" s="12" t="s">
        <v>1162</v>
      </c>
      <c r="D26" s="12">
        <v>283</v>
      </c>
      <c r="E26" s="12" t="s">
        <v>1163</v>
      </c>
      <c r="F26" s="12" t="s">
        <v>1164</v>
      </c>
      <c r="G26" s="12" t="s">
        <v>1165</v>
      </c>
      <c r="H26" s="12" t="s">
        <v>1166</v>
      </c>
      <c r="I26" s="12">
        <v>258</v>
      </c>
      <c r="J26" s="12" t="s">
        <v>1763</v>
      </c>
      <c r="K26" s="12">
        <v>14</v>
      </c>
      <c r="M26" s="12" t="s">
        <v>1193</v>
      </c>
      <c r="N26" s="12" t="s">
        <v>1166</v>
      </c>
      <c r="O26" s="12" t="s">
        <v>1763</v>
      </c>
      <c r="P26" s="12">
        <v>258</v>
      </c>
      <c r="Q26" s="12">
        <v>14</v>
      </c>
      <c r="R26" s="12" t="s">
        <v>1486</v>
      </c>
      <c r="S26" s="12" t="s">
        <v>1168</v>
      </c>
      <c r="T26" s="12" t="s">
        <v>1764</v>
      </c>
      <c r="U26" s="12" t="s">
        <v>1765</v>
      </c>
      <c r="V26" s="12" t="s">
        <v>923</v>
      </c>
      <c r="W26" s="12" t="s">
        <v>924</v>
      </c>
      <c r="Z26" s="12" t="s">
        <v>920</v>
      </c>
      <c r="AA26" s="12">
        <v>20101111</v>
      </c>
      <c r="AB26" s="12" t="s">
        <v>703</v>
      </c>
      <c r="AC26" s="12" t="s">
        <v>743</v>
      </c>
      <c r="AE26" s="12" t="s">
        <v>1231</v>
      </c>
    </row>
    <row r="27" spans="1:31" ht="247.5">
      <c r="A27" s="12">
        <v>26</v>
      </c>
      <c r="B27" s="12">
        <v>10582600023</v>
      </c>
      <c r="C27" s="12" t="s">
        <v>1162</v>
      </c>
      <c r="D27" s="12">
        <v>282</v>
      </c>
      <c r="E27" s="12" t="s">
        <v>1163</v>
      </c>
      <c r="F27" s="12" t="s">
        <v>1164</v>
      </c>
      <c r="G27" s="12" t="s">
        <v>1165</v>
      </c>
      <c r="H27" s="12" t="s">
        <v>1166</v>
      </c>
      <c r="I27" s="12">
        <v>258</v>
      </c>
      <c r="J27" s="12" t="s">
        <v>1763</v>
      </c>
      <c r="K27" s="12">
        <v>14</v>
      </c>
      <c r="M27" s="12" t="s">
        <v>1193</v>
      </c>
      <c r="N27" s="12" t="s">
        <v>1166</v>
      </c>
      <c r="O27" s="12" t="s">
        <v>1763</v>
      </c>
      <c r="P27" s="12">
        <v>258</v>
      </c>
      <c r="Q27" s="12">
        <v>14</v>
      </c>
      <c r="R27" s="12" t="s">
        <v>1170</v>
      </c>
      <c r="S27" s="12" t="s">
        <v>1171</v>
      </c>
      <c r="T27" s="12" t="s">
        <v>1766</v>
      </c>
      <c r="U27" s="12" t="s">
        <v>1767</v>
      </c>
      <c r="V27" s="12" t="s">
        <v>1062</v>
      </c>
      <c r="W27" s="12" t="s">
        <v>1063</v>
      </c>
      <c r="Z27" s="12" t="s">
        <v>920</v>
      </c>
      <c r="AA27" s="12">
        <v>20101111</v>
      </c>
      <c r="AB27" s="12" t="s">
        <v>700</v>
      </c>
      <c r="AC27" s="12" t="s">
        <v>743</v>
      </c>
      <c r="AE27" s="12" t="s">
        <v>1231</v>
      </c>
    </row>
    <row r="28" spans="1:31" ht="165">
      <c r="A28" s="12">
        <v>27</v>
      </c>
      <c r="B28" s="12">
        <v>10582500023</v>
      </c>
      <c r="C28" s="12" t="s">
        <v>1162</v>
      </c>
      <c r="D28" s="12">
        <v>281</v>
      </c>
      <c r="E28" s="12" t="s">
        <v>1163</v>
      </c>
      <c r="F28" s="12" t="s">
        <v>1164</v>
      </c>
      <c r="G28" s="12" t="s">
        <v>1165</v>
      </c>
      <c r="H28" s="12" t="s">
        <v>1166</v>
      </c>
      <c r="I28" s="12">
        <v>255</v>
      </c>
      <c r="J28" s="12" t="s">
        <v>1768</v>
      </c>
      <c r="K28" s="12">
        <v>32</v>
      </c>
      <c r="M28" s="12" t="s">
        <v>1193</v>
      </c>
      <c r="N28" s="12" t="s">
        <v>1166</v>
      </c>
      <c r="O28" s="12" t="s">
        <v>1768</v>
      </c>
      <c r="P28" s="12">
        <v>255</v>
      </c>
      <c r="Q28" s="12">
        <v>32</v>
      </c>
      <c r="R28" s="12" t="s">
        <v>1486</v>
      </c>
      <c r="S28" s="12" t="s">
        <v>1168</v>
      </c>
      <c r="T28" s="13" t="s">
        <v>1769</v>
      </c>
      <c r="U28" s="13" t="s">
        <v>1770</v>
      </c>
      <c r="V28" s="12" t="s">
        <v>923</v>
      </c>
      <c r="W28" s="12" t="s">
        <v>924</v>
      </c>
      <c r="Z28" s="12" t="s">
        <v>920</v>
      </c>
      <c r="AA28" s="12">
        <v>20101111</v>
      </c>
      <c r="AB28" s="12" t="s">
        <v>703</v>
      </c>
      <c r="AC28" s="12" t="s">
        <v>743</v>
      </c>
      <c r="AE28" s="12" t="s">
        <v>1316</v>
      </c>
    </row>
    <row r="29" spans="1:31" ht="153">
      <c r="A29" s="12">
        <v>28</v>
      </c>
      <c r="B29" s="12">
        <v>10582400023</v>
      </c>
      <c r="C29" s="12" t="s">
        <v>1162</v>
      </c>
      <c r="D29" s="12">
        <v>280</v>
      </c>
      <c r="E29" s="12" t="s">
        <v>1163</v>
      </c>
      <c r="F29" s="12" t="s">
        <v>1164</v>
      </c>
      <c r="G29" s="12" t="s">
        <v>1165</v>
      </c>
      <c r="H29" s="12" t="s">
        <v>1166</v>
      </c>
      <c r="I29" s="12">
        <v>254</v>
      </c>
      <c r="J29" s="12" t="s">
        <v>1771</v>
      </c>
      <c r="K29" s="12">
        <v>51</v>
      </c>
      <c r="M29" s="12" t="s">
        <v>1193</v>
      </c>
      <c r="N29" s="12" t="s">
        <v>1166</v>
      </c>
      <c r="O29" s="12" t="s">
        <v>1771</v>
      </c>
      <c r="P29" s="12">
        <v>254</v>
      </c>
      <c r="Q29" s="12">
        <v>51</v>
      </c>
      <c r="R29" s="12" t="s">
        <v>1170</v>
      </c>
      <c r="S29" s="12" t="s">
        <v>1172</v>
      </c>
      <c r="T29" s="13" t="s">
        <v>1306</v>
      </c>
      <c r="U29" s="13" t="s">
        <v>1307</v>
      </c>
      <c r="V29" s="12" t="s">
        <v>1397</v>
      </c>
      <c r="W29" s="12" t="s">
        <v>1872</v>
      </c>
      <c r="X29" s="20" t="s">
        <v>1912</v>
      </c>
      <c r="Z29" s="12" t="s">
        <v>920</v>
      </c>
      <c r="AA29" s="12">
        <v>20101209</v>
      </c>
      <c r="AB29" s="12" t="s">
        <v>1892</v>
      </c>
      <c r="AC29" s="12" t="s">
        <v>743</v>
      </c>
      <c r="AE29" s="12">
        <v>7.04</v>
      </c>
    </row>
    <row r="30" spans="1:31" ht="181.5">
      <c r="A30" s="12">
        <v>29</v>
      </c>
      <c r="B30" s="12">
        <v>10582300023</v>
      </c>
      <c r="C30" s="12" t="s">
        <v>1162</v>
      </c>
      <c r="D30" s="12">
        <v>279</v>
      </c>
      <c r="E30" s="12" t="s">
        <v>1163</v>
      </c>
      <c r="F30" s="12" t="s">
        <v>1164</v>
      </c>
      <c r="G30" s="12" t="s">
        <v>1165</v>
      </c>
      <c r="H30" s="12" t="s">
        <v>1166</v>
      </c>
      <c r="I30" s="12">
        <v>250</v>
      </c>
      <c r="J30" s="12" t="s">
        <v>1308</v>
      </c>
      <c r="K30" s="12">
        <v>50</v>
      </c>
      <c r="M30" s="12" t="s">
        <v>1193</v>
      </c>
      <c r="N30" s="12" t="s">
        <v>1166</v>
      </c>
      <c r="O30" s="12" t="s">
        <v>1308</v>
      </c>
      <c r="P30" s="12">
        <v>250</v>
      </c>
      <c r="Q30" s="12">
        <v>50</v>
      </c>
      <c r="R30" s="12" t="s">
        <v>1173</v>
      </c>
      <c r="S30" s="12" t="s">
        <v>1174</v>
      </c>
      <c r="T30" s="13" t="s">
        <v>1309</v>
      </c>
      <c r="U30" s="12" t="s">
        <v>1310</v>
      </c>
      <c r="V30" s="12" t="s">
        <v>1200</v>
      </c>
      <c r="W30" s="12" t="s">
        <v>1876</v>
      </c>
      <c r="Z30" s="12" t="s">
        <v>920</v>
      </c>
      <c r="AA30" s="12">
        <v>20101209</v>
      </c>
      <c r="AB30" s="12" t="s">
        <v>1898</v>
      </c>
      <c r="AC30" s="12" t="s">
        <v>743</v>
      </c>
      <c r="AE30" s="12" t="s">
        <v>1122</v>
      </c>
    </row>
    <row r="31" spans="1:31" ht="99">
      <c r="A31" s="12">
        <v>30</v>
      </c>
      <c r="B31" s="12">
        <v>10582200023</v>
      </c>
      <c r="C31" s="12" t="s">
        <v>1162</v>
      </c>
      <c r="D31" s="12">
        <v>278</v>
      </c>
      <c r="E31" s="12" t="s">
        <v>1163</v>
      </c>
      <c r="F31" s="12" t="s">
        <v>1164</v>
      </c>
      <c r="G31" s="12" t="s">
        <v>1165</v>
      </c>
      <c r="H31" s="12" t="s">
        <v>1166</v>
      </c>
      <c r="I31" s="12">
        <v>248</v>
      </c>
      <c r="J31" s="12" t="s">
        <v>1311</v>
      </c>
      <c r="K31" s="12">
        <v>51</v>
      </c>
      <c r="M31" s="12" t="s">
        <v>1193</v>
      </c>
      <c r="N31" s="12" t="s">
        <v>1166</v>
      </c>
      <c r="O31" s="12" t="s">
        <v>1311</v>
      </c>
      <c r="P31" s="12">
        <v>248</v>
      </c>
      <c r="Q31" s="12">
        <v>51</v>
      </c>
      <c r="R31" s="12" t="s">
        <v>1173</v>
      </c>
      <c r="S31" s="12" t="s">
        <v>1175</v>
      </c>
      <c r="T31" s="12" t="s">
        <v>1312</v>
      </c>
      <c r="U31" s="12" t="s">
        <v>1313</v>
      </c>
      <c r="V31" s="12" t="s">
        <v>923</v>
      </c>
      <c r="W31" s="12" t="s">
        <v>924</v>
      </c>
      <c r="Z31" s="12" t="s">
        <v>920</v>
      </c>
      <c r="AA31" s="12">
        <v>20101111</v>
      </c>
      <c r="AB31" s="12" t="s">
        <v>703</v>
      </c>
      <c r="AC31" s="12" t="s">
        <v>743</v>
      </c>
      <c r="AE31" s="12" t="s">
        <v>1316</v>
      </c>
    </row>
    <row r="32" spans="1:31" ht="181.5">
      <c r="A32" s="12">
        <v>31</v>
      </c>
      <c r="B32" s="12">
        <v>10582100023</v>
      </c>
      <c r="C32" s="12" t="s">
        <v>1162</v>
      </c>
      <c r="D32" s="12">
        <v>277</v>
      </c>
      <c r="E32" s="12" t="s">
        <v>1163</v>
      </c>
      <c r="F32" s="12" t="s">
        <v>1164</v>
      </c>
      <c r="G32" s="12" t="s">
        <v>1165</v>
      </c>
      <c r="H32" s="12" t="s">
        <v>1166</v>
      </c>
      <c r="I32" s="12">
        <v>248</v>
      </c>
      <c r="J32" s="12" t="s">
        <v>1311</v>
      </c>
      <c r="K32" s="12">
        <v>51</v>
      </c>
      <c r="M32" s="12" t="s">
        <v>1193</v>
      </c>
      <c r="N32" s="12" t="s">
        <v>1166</v>
      </c>
      <c r="O32" s="12" t="s">
        <v>1311</v>
      </c>
      <c r="P32" s="12">
        <v>248</v>
      </c>
      <c r="Q32" s="12">
        <v>51</v>
      </c>
      <c r="R32" s="12" t="s">
        <v>1173</v>
      </c>
      <c r="S32" s="12" t="s">
        <v>1175</v>
      </c>
      <c r="T32" s="13" t="s">
        <v>1323</v>
      </c>
      <c r="U32" s="13" t="s">
        <v>1324</v>
      </c>
      <c r="V32" s="12" t="s">
        <v>1397</v>
      </c>
      <c r="W32" s="12" t="s">
        <v>1902</v>
      </c>
      <c r="X32" s="20" t="s">
        <v>1901</v>
      </c>
      <c r="Z32" s="12" t="s">
        <v>920</v>
      </c>
      <c r="AA32" s="12">
        <v>20101209</v>
      </c>
      <c r="AB32" s="12" t="s">
        <v>1884</v>
      </c>
      <c r="AC32" s="12" t="s">
        <v>743</v>
      </c>
      <c r="AE32" s="12">
        <v>7.04</v>
      </c>
    </row>
    <row r="33" spans="1:31" ht="165">
      <c r="A33" s="12">
        <v>32</v>
      </c>
      <c r="B33" s="12">
        <v>10582000023</v>
      </c>
      <c r="C33" s="12" t="s">
        <v>1162</v>
      </c>
      <c r="D33" s="12">
        <v>276</v>
      </c>
      <c r="E33" s="12" t="s">
        <v>1163</v>
      </c>
      <c r="F33" s="12" t="s">
        <v>1164</v>
      </c>
      <c r="G33" s="12" t="s">
        <v>1165</v>
      </c>
      <c r="H33" s="12" t="s">
        <v>1166</v>
      </c>
      <c r="I33" s="12">
        <v>248</v>
      </c>
      <c r="J33" s="12" t="s">
        <v>1325</v>
      </c>
      <c r="K33" s="12">
        <v>28</v>
      </c>
      <c r="M33" s="12" t="s">
        <v>1193</v>
      </c>
      <c r="N33" s="12" t="s">
        <v>1166</v>
      </c>
      <c r="O33" s="12" t="s">
        <v>1325</v>
      </c>
      <c r="P33" s="12">
        <v>248</v>
      </c>
      <c r="Q33" s="12">
        <v>28</v>
      </c>
      <c r="R33" s="12" t="s">
        <v>1173</v>
      </c>
      <c r="S33" s="12" t="s">
        <v>1175</v>
      </c>
      <c r="T33" s="13" t="s">
        <v>1326</v>
      </c>
      <c r="U33" s="13" t="s">
        <v>1327</v>
      </c>
      <c r="V33" s="12" t="s">
        <v>1397</v>
      </c>
      <c r="W33" s="12" t="s">
        <v>1902</v>
      </c>
      <c r="X33" s="20" t="s">
        <v>1901</v>
      </c>
      <c r="Z33" s="12" t="s">
        <v>920</v>
      </c>
      <c r="AA33" s="12">
        <v>20101209</v>
      </c>
      <c r="AB33" s="12" t="s">
        <v>1884</v>
      </c>
      <c r="AC33" s="12" t="s">
        <v>743</v>
      </c>
      <c r="AE33" s="12">
        <v>7.04</v>
      </c>
    </row>
    <row r="34" spans="1:31" ht="231">
      <c r="A34" s="12">
        <v>33</v>
      </c>
      <c r="B34" s="12">
        <v>10581900023</v>
      </c>
      <c r="C34" s="12" t="s">
        <v>1162</v>
      </c>
      <c r="D34" s="12">
        <v>275</v>
      </c>
      <c r="E34" s="12" t="s">
        <v>1163</v>
      </c>
      <c r="F34" s="12" t="s">
        <v>1164</v>
      </c>
      <c r="G34" s="12" t="s">
        <v>1165</v>
      </c>
      <c r="H34" s="12" t="s">
        <v>1166</v>
      </c>
      <c r="I34" s="12">
        <v>217</v>
      </c>
      <c r="J34" s="12" t="s">
        <v>1328</v>
      </c>
      <c r="K34" s="12">
        <v>4</v>
      </c>
      <c r="M34" s="12" t="s">
        <v>1151</v>
      </c>
      <c r="N34" s="12" t="s">
        <v>1166</v>
      </c>
      <c r="O34" s="12" t="s">
        <v>1328</v>
      </c>
      <c r="P34" s="12">
        <v>217</v>
      </c>
      <c r="Q34" s="12">
        <v>4</v>
      </c>
      <c r="R34" s="12" t="s">
        <v>1486</v>
      </c>
      <c r="S34" s="12" t="s">
        <v>1168</v>
      </c>
      <c r="T34" s="13" t="s">
        <v>1329</v>
      </c>
      <c r="U34" s="12" t="s">
        <v>1330</v>
      </c>
      <c r="V34" s="12" t="s">
        <v>923</v>
      </c>
      <c r="W34" s="12" t="s">
        <v>924</v>
      </c>
      <c r="Z34" s="12" t="s">
        <v>920</v>
      </c>
      <c r="AA34" s="12">
        <v>20101111</v>
      </c>
      <c r="AB34" s="12" t="s">
        <v>703</v>
      </c>
      <c r="AC34" s="12" t="s">
        <v>743</v>
      </c>
      <c r="AE34" s="12" t="s">
        <v>1231</v>
      </c>
    </row>
    <row r="35" spans="1:31" ht="82.5">
      <c r="A35" s="12">
        <v>34</v>
      </c>
      <c r="B35" s="12">
        <v>10581800023</v>
      </c>
      <c r="C35" s="12" t="s">
        <v>1162</v>
      </c>
      <c r="D35" s="12">
        <v>274</v>
      </c>
      <c r="E35" s="12" t="s">
        <v>1163</v>
      </c>
      <c r="F35" s="12" t="s">
        <v>1164</v>
      </c>
      <c r="G35" s="12" t="s">
        <v>1165</v>
      </c>
      <c r="H35" s="12" t="s">
        <v>1166</v>
      </c>
      <c r="I35" s="12">
        <v>214</v>
      </c>
      <c r="J35" s="12" t="s">
        <v>1331</v>
      </c>
      <c r="K35" s="12">
        <v>58</v>
      </c>
      <c r="M35" s="12" t="s">
        <v>1151</v>
      </c>
      <c r="N35" s="12" t="s">
        <v>1166</v>
      </c>
      <c r="O35" s="12" t="s">
        <v>1331</v>
      </c>
      <c r="P35" s="12">
        <v>214</v>
      </c>
      <c r="Q35" s="12">
        <v>58</v>
      </c>
      <c r="R35" s="12" t="s">
        <v>1486</v>
      </c>
      <c r="S35" s="12" t="s">
        <v>1168</v>
      </c>
      <c r="T35" s="12" t="s">
        <v>1332</v>
      </c>
      <c r="U35" s="12" t="s">
        <v>1333</v>
      </c>
      <c r="V35" s="12" t="s">
        <v>923</v>
      </c>
      <c r="W35" s="12" t="s">
        <v>924</v>
      </c>
      <c r="Z35" s="12" t="s">
        <v>920</v>
      </c>
      <c r="AA35" s="12">
        <v>20101111</v>
      </c>
      <c r="AB35" s="12" t="s">
        <v>703</v>
      </c>
      <c r="AC35" s="12" t="s">
        <v>743</v>
      </c>
      <c r="AE35" s="12" t="s">
        <v>1231</v>
      </c>
    </row>
    <row r="36" spans="1:31" ht="115.5">
      <c r="A36" s="12">
        <v>35</v>
      </c>
      <c r="B36" s="12">
        <v>10581700023</v>
      </c>
      <c r="C36" s="12" t="s">
        <v>1162</v>
      </c>
      <c r="D36" s="12">
        <v>273</v>
      </c>
      <c r="E36" s="12" t="s">
        <v>1163</v>
      </c>
      <c r="F36" s="12" t="s">
        <v>1164</v>
      </c>
      <c r="G36" s="12" t="s">
        <v>1165</v>
      </c>
      <c r="H36" s="12" t="s">
        <v>1166</v>
      </c>
      <c r="I36" s="12">
        <v>203</v>
      </c>
      <c r="J36" s="12" t="s">
        <v>1334</v>
      </c>
      <c r="K36" s="12">
        <v>1</v>
      </c>
      <c r="M36" s="12" t="s">
        <v>1151</v>
      </c>
      <c r="N36" s="12" t="s">
        <v>1166</v>
      </c>
      <c r="O36" s="12" t="s">
        <v>1334</v>
      </c>
      <c r="P36" s="12">
        <v>203</v>
      </c>
      <c r="Q36" s="12">
        <v>1</v>
      </c>
      <c r="R36" s="12" t="s">
        <v>1486</v>
      </c>
      <c r="S36" s="12" t="s">
        <v>1168</v>
      </c>
      <c r="T36" s="13" t="s">
        <v>1335</v>
      </c>
      <c r="U36" s="12" t="s">
        <v>1336</v>
      </c>
      <c r="V36" s="12" t="s">
        <v>923</v>
      </c>
      <c r="W36" s="12" t="s">
        <v>924</v>
      </c>
      <c r="Z36" s="12" t="s">
        <v>920</v>
      </c>
      <c r="AA36" s="12">
        <v>20101111</v>
      </c>
      <c r="AB36" s="12" t="s">
        <v>703</v>
      </c>
      <c r="AC36" s="12" t="s">
        <v>743</v>
      </c>
      <c r="AE36" s="12" t="s">
        <v>1231</v>
      </c>
    </row>
    <row r="37" spans="1:31" ht="115.5">
      <c r="A37" s="12">
        <v>36</v>
      </c>
      <c r="B37" s="12">
        <v>10581600023</v>
      </c>
      <c r="C37" s="12" t="s">
        <v>1162</v>
      </c>
      <c r="D37" s="12">
        <v>272</v>
      </c>
      <c r="E37" s="12" t="s">
        <v>1163</v>
      </c>
      <c r="F37" s="12" t="s">
        <v>1164</v>
      </c>
      <c r="G37" s="12" t="s">
        <v>1165</v>
      </c>
      <c r="H37" s="12" t="s">
        <v>1166</v>
      </c>
      <c r="I37" s="12">
        <v>191</v>
      </c>
      <c r="J37" s="12" t="s">
        <v>1159</v>
      </c>
      <c r="K37" s="12">
        <v>1</v>
      </c>
      <c r="M37" s="12" t="s">
        <v>1151</v>
      </c>
      <c r="N37" s="12" t="s">
        <v>1166</v>
      </c>
      <c r="O37" s="12" t="s">
        <v>1159</v>
      </c>
      <c r="P37" s="12">
        <v>191</v>
      </c>
      <c r="Q37" s="12">
        <v>1</v>
      </c>
      <c r="R37" s="12" t="s">
        <v>1486</v>
      </c>
      <c r="S37" s="12" t="s">
        <v>1168</v>
      </c>
      <c r="T37" s="13" t="s">
        <v>1337</v>
      </c>
      <c r="U37" s="12" t="s">
        <v>1336</v>
      </c>
      <c r="V37" s="12" t="s">
        <v>923</v>
      </c>
      <c r="W37" s="12" t="s">
        <v>924</v>
      </c>
      <c r="Z37" s="12" t="s">
        <v>920</v>
      </c>
      <c r="AA37" s="12">
        <v>20101111</v>
      </c>
      <c r="AB37" s="12" t="s">
        <v>703</v>
      </c>
      <c r="AC37" s="12" t="s">
        <v>743</v>
      </c>
      <c r="AE37" s="12" t="s">
        <v>1231</v>
      </c>
    </row>
    <row r="38" spans="1:31" ht="115.5">
      <c r="A38" s="12">
        <v>37</v>
      </c>
      <c r="B38" s="12">
        <v>10581500023</v>
      </c>
      <c r="C38" s="12" t="s">
        <v>1162</v>
      </c>
      <c r="D38" s="12">
        <v>271</v>
      </c>
      <c r="E38" s="12" t="s">
        <v>1163</v>
      </c>
      <c r="F38" s="12" t="s">
        <v>1164</v>
      </c>
      <c r="G38" s="12" t="s">
        <v>1165</v>
      </c>
      <c r="H38" s="12" t="s">
        <v>1166</v>
      </c>
      <c r="I38" s="12">
        <v>188</v>
      </c>
      <c r="J38" s="12" t="s">
        <v>1338</v>
      </c>
      <c r="K38" s="12">
        <v>6</v>
      </c>
      <c r="M38" s="12" t="s">
        <v>1151</v>
      </c>
      <c r="N38" s="12" t="s">
        <v>1166</v>
      </c>
      <c r="O38" s="12" t="s">
        <v>1338</v>
      </c>
      <c r="P38" s="12">
        <v>188</v>
      </c>
      <c r="Q38" s="12">
        <v>6</v>
      </c>
      <c r="R38" s="12" t="s">
        <v>1486</v>
      </c>
      <c r="S38" s="12" t="s">
        <v>1168</v>
      </c>
      <c r="T38" s="13" t="s">
        <v>1339</v>
      </c>
      <c r="U38" s="12" t="s">
        <v>1336</v>
      </c>
      <c r="V38" s="12" t="s">
        <v>923</v>
      </c>
      <c r="W38" s="12" t="s">
        <v>924</v>
      </c>
      <c r="Z38" s="12" t="s">
        <v>920</v>
      </c>
      <c r="AA38" s="12">
        <v>20101111</v>
      </c>
      <c r="AB38" s="12" t="s">
        <v>703</v>
      </c>
      <c r="AC38" s="12" t="s">
        <v>743</v>
      </c>
      <c r="AE38" s="12" t="s">
        <v>1231</v>
      </c>
    </row>
    <row r="39" spans="1:31" ht="264">
      <c r="A39" s="12">
        <v>38</v>
      </c>
      <c r="B39" s="12">
        <v>10581400023</v>
      </c>
      <c r="C39" s="12" t="s">
        <v>1162</v>
      </c>
      <c r="D39" s="12">
        <v>270</v>
      </c>
      <c r="E39" s="12" t="s">
        <v>1163</v>
      </c>
      <c r="F39" s="12" t="s">
        <v>1164</v>
      </c>
      <c r="G39" s="12" t="s">
        <v>1165</v>
      </c>
      <c r="H39" s="12" t="s">
        <v>1166</v>
      </c>
      <c r="I39" s="12">
        <v>185</v>
      </c>
      <c r="J39" s="12" t="s">
        <v>1340</v>
      </c>
      <c r="K39" s="12">
        <v>24</v>
      </c>
      <c r="M39" s="12" t="s">
        <v>1151</v>
      </c>
      <c r="N39" s="12" t="s">
        <v>1166</v>
      </c>
      <c r="O39" s="12" t="s">
        <v>1340</v>
      </c>
      <c r="P39" s="12">
        <v>185</v>
      </c>
      <c r="Q39" s="12">
        <v>24</v>
      </c>
      <c r="R39" s="12" t="s">
        <v>1486</v>
      </c>
      <c r="S39" s="12" t="s">
        <v>1176</v>
      </c>
      <c r="T39" s="13" t="s">
        <v>1341</v>
      </c>
      <c r="U39" s="13" t="s">
        <v>1342</v>
      </c>
      <c r="V39" s="12" t="s">
        <v>923</v>
      </c>
      <c r="W39" s="12" t="s">
        <v>924</v>
      </c>
      <c r="Z39" s="12" t="s">
        <v>920</v>
      </c>
      <c r="AA39" s="12">
        <v>20101111</v>
      </c>
      <c r="AB39" s="12" t="s">
        <v>703</v>
      </c>
      <c r="AC39" s="12" t="s">
        <v>743</v>
      </c>
      <c r="AE39" s="12" t="s">
        <v>1231</v>
      </c>
    </row>
    <row r="40" spans="1:31" ht="231">
      <c r="A40" s="12">
        <v>39</v>
      </c>
      <c r="B40" s="12">
        <v>10581300023</v>
      </c>
      <c r="C40" s="12" t="s">
        <v>1162</v>
      </c>
      <c r="D40" s="12">
        <v>269</v>
      </c>
      <c r="E40" s="12" t="s">
        <v>1163</v>
      </c>
      <c r="F40" s="12" t="s">
        <v>1164</v>
      </c>
      <c r="G40" s="12" t="s">
        <v>1165</v>
      </c>
      <c r="H40" s="12" t="s">
        <v>1166</v>
      </c>
      <c r="I40" s="12">
        <v>185</v>
      </c>
      <c r="J40" s="12" t="s">
        <v>1343</v>
      </c>
      <c r="K40" s="12">
        <v>15</v>
      </c>
      <c r="M40" s="12" t="s">
        <v>1193</v>
      </c>
      <c r="N40" s="12" t="s">
        <v>1166</v>
      </c>
      <c r="O40" s="12" t="s">
        <v>1343</v>
      </c>
      <c r="P40" s="12">
        <v>185</v>
      </c>
      <c r="Q40" s="12">
        <v>15</v>
      </c>
      <c r="R40" s="12" t="s">
        <v>1170</v>
      </c>
      <c r="S40" s="12" t="s">
        <v>1177</v>
      </c>
      <c r="T40" s="12" t="s">
        <v>1344</v>
      </c>
      <c r="U40" s="12" t="s">
        <v>1345</v>
      </c>
      <c r="V40" s="12" t="s">
        <v>1200</v>
      </c>
      <c r="W40" s="12" t="s">
        <v>1875</v>
      </c>
      <c r="Z40" s="12" t="s">
        <v>920</v>
      </c>
      <c r="AA40" s="12">
        <v>20101209</v>
      </c>
      <c r="AB40" s="12" t="s">
        <v>1885</v>
      </c>
      <c r="AC40" s="12" t="s">
        <v>743</v>
      </c>
      <c r="AE40" s="12" t="s">
        <v>1122</v>
      </c>
    </row>
    <row r="41" spans="1:31" ht="132">
      <c r="A41" s="12">
        <v>40</v>
      </c>
      <c r="B41" s="12">
        <v>10581200023</v>
      </c>
      <c r="C41" s="12" t="s">
        <v>1162</v>
      </c>
      <c r="D41" s="12">
        <v>268</v>
      </c>
      <c r="E41" s="12" t="s">
        <v>1163</v>
      </c>
      <c r="F41" s="12" t="s">
        <v>1164</v>
      </c>
      <c r="G41" s="12" t="s">
        <v>1165</v>
      </c>
      <c r="H41" s="12" t="s">
        <v>1166</v>
      </c>
      <c r="I41" s="12">
        <v>182</v>
      </c>
      <c r="J41" s="12">
        <v>11.23</v>
      </c>
      <c r="K41" s="12">
        <v>5</v>
      </c>
      <c r="M41" s="12" t="s">
        <v>1193</v>
      </c>
      <c r="N41" s="12" t="s">
        <v>1166</v>
      </c>
      <c r="O41" s="12">
        <v>11.23</v>
      </c>
      <c r="P41" s="12">
        <v>182</v>
      </c>
      <c r="Q41" s="12">
        <v>5</v>
      </c>
      <c r="R41" s="12" t="s">
        <v>1486</v>
      </c>
      <c r="S41" s="12" t="s">
        <v>1168</v>
      </c>
      <c r="T41" s="13" t="s">
        <v>1346</v>
      </c>
      <c r="U41" s="13" t="s">
        <v>1347</v>
      </c>
      <c r="V41" s="12" t="s">
        <v>923</v>
      </c>
      <c r="W41" s="12" t="s">
        <v>924</v>
      </c>
      <c r="Z41" s="12" t="s">
        <v>920</v>
      </c>
      <c r="AA41" s="12">
        <v>20101111</v>
      </c>
      <c r="AB41" s="12" t="s">
        <v>703</v>
      </c>
      <c r="AC41" s="12" t="s">
        <v>743</v>
      </c>
      <c r="AE41" s="12" t="s">
        <v>1231</v>
      </c>
    </row>
    <row r="42" spans="1:31" ht="49.5">
      <c r="A42" s="12">
        <v>41</v>
      </c>
      <c r="B42" s="12">
        <v>10581100023</v>
      </c>
      <c r="C42" s="12" t="s">
        <v>1162</v>
      </c>
      <c r="D42" s="12">
        <v>267</v>
      </c>
      <c r="E42" s="12" t="s">
        <v>1163</v>
      </c>
      <c r="F42" s="12" t="s">
        <v>1164</v>
      </c>
      <c r="G42" s="12" t="s">
        <v>1165</v>
      </c>
      <c r="H42" s="12" t="s">
        <v>1113</v>
      </c>
      <c r="I42" s="12">
        <v>181</v>
      </c>
      <c r="J42" s="12">
        <v>11.19</v>
      </c>
      <c r="K42" s="12">
        <v>48</v>
      </c>
      <c r="M42" s="12" t="s">
        <v>1151</v>
      </c>
      <c r="N42" s="12" t="s">
        <v>1113</v>
      </c>
      <c r="O42" s="12">
        <v>11.19</v>
      </c>
      <c r="P42" s="12">
        <v>181</v>
      </c>
      <c r="Q42" s="12">
        <v>48</v>
      </c>
      <c r="R42" s="12" t="s">
        <v>1486</v>
      </c>
      <c r="S42" s="12" t="s">
        <v>1169</v>
      </c>
      <c r="T42" s="12" t="s">
        <v>1348</v>
      </c>
      <c r="U42" s="12" t="s">
        <v>1349</v>
      </c>
      <c r="V42" s="12" t="s">
        <v>1046</v>
      </c>
      <c r="Z42" s="12" t="s">
        <v>920</v>
      </c>
      <c r="AA42" s="12">
        <v>20101111</v>
      </c>
      <c r="AB42" s="12" t="s">
        <v>699</v>
      </c>
      <c r="AC42" s="12" t="s">
        <v>743</v>
      </c>
      <c r="AE42" s="12">
        <v>7.03</v>
      </c>
    </row>
    <row r="43" spans="1:31" ht="99">
      <c r="A43" s="12">
        <v>42</v>
      </c>
      <c r="B43" s="12">
        <v>10581000023</v>
      </c>
      <c r="C43" s="12" t="s">
        <v>1162</v>
      </c>
      <c r="D43" s="12">
        <v>266</v>
      </c>
      <c r="E43" s="12" t="s">
        <v>1163</v>
      </c>
      <c r="F43" s="12" t="s">
        <v>1164</v>
      </c>
      <c r="G43" s="12" t="s">
        <v>1165</v>
      </c>
      <c r="H43" s="12" t="s">
        <v>1113</v>
      </c>
      <c r="I43" s="12">
        <v>180</v>
      </c>
      <c r="J43" s="12" t="s">
        <v>1350</v>
      </c>
      <c r="K43" s="12">
        <v>54</v>
      </c>
      <c r="M43" s="12" t="s">
        <v>1151</v>
      </c>
      <c r="N43" s="12" t="s">
        <v>1113</v>
      </c>
      <c r="O43" s="12" t="s">
        <v>1350</v>
      </c>
      <c r="P43" s="12">
        <v>180</v>
      </c>
      <c r="Q43" s="12">
        <v>54</v>
      </c>
      <c r="R43" s="12" t="s">
        <v>1486</v>
      </c>
      <c r="S43" s="12" t="s">
        <v>1169</v>
      </c>
      <c r="T43" s="12" t="s">
        <v>1351</v>
      </c>
      <c r="U43" s="12" t="s">
        <v>1352</v>
      </c>
      <c r="V43" s="12" t="s">
        <v>1200</v>
      </c>
      <c r="W43" s="12" t="s">
        <v>1895</v>
      </c>
      <c r="Z43" s="12" t="s">
        <v>920</v>
      </c>
      <c r="AA43" s="12">
        <v>20101209</v>
      </c>
      <c r="AB43" s="12" t="s">
        <v>1896</v>
      </c>
      <c r="AC43" s="12" t="s">
        <v>743</v>
      </c>
      <c r="AE43" s="12" t="s">
        <v>1122</v>
      </c>
    </row>
    <row r="44" spans="1:31" ht="115.5">
      <c r="A44" s="12">
        <v>43</v>
      </c>
      <c r="B44" s="12">
        <v>10580900023</v>
      </c>
      <c r="C44" s="12" t="s">
        <v>1162</v>
      </c>
      <c r="D44" s="12">
        <v>265</v>
      </c>
      <c r="E44" s="12" t="s">
        <v>1163</v>
      </c>
      <c r="F44" s="12" t="s">
        <v>1164</v>
      </c>
      <c r="G44" s="12" t="s">
        <v>1165</v>
      </c>
      <c r="H44" s="12" t="s">
        <v>1166</v>
      </c>
      <c r="I44" s="12">
        <v>181</v>
      </c>
      <c r="J44" s="12" t="s">
        <v>1353</v>
      </c>
      <c r="K44" s="12">
        <v>7</v>
      </c>
      <c r="M44" s="12" t="s">
        <v>1151</v>
      </c>
      <c r="N44" s="12" t="s">
        <v>1166</v>
      </c>
      <c r="O44" s="12" t="s">
        <v>1353</v>
      </c>
      <c r="P44" s="12">
        <v>181</v>
      </c>
      <c r="Q44" s="12">
        <v>7</v>
      </c>
      <c r="R44" s="12" t="s">
        <v>1486</v>
      </c>
      <c r="S44" s="12" t="s">
        <v>1168</v>
      </c>
      <c r="T44" s="12" t="s">
        <v>1354</v>
      </c>
      <c r="U44" s="12" t="s">
        <v>1104</v>
      </c>
      <c r="V44" s="12" t="s">
        <v>923</v>
      </c>
      <c r="W44" s="12" t="s">
        <v>924</v>
      </c>
      <c r="Z44" s="12" t="s">
        <v>920</v>
      </c>
      <c r="AA44" s="12">
        <v>20101111</v>
      </c>
      <c r="AB44" s="12" t="s">
        <v>703</v>
      </c>
      <c r="AC44" s="12" t="s">
        <v>743</v>
      </c>
      <c r="AE44" s="12" t="s">
        <v>1316</v>
      </c>
    </row>
    <row r="45" spans="1:31" ht="115.5">
      <c r="A45" s="12">
        <v>44</v>
      </c>
      <c r="B45" s="12">
        <v>10580800023</v>
      </c>
      <c r="C45" s="12" t="s">
        <v>1162</v>
      </c>
      <c r="D45" s="12">
        <v>264</v>
      </c>
      <c r="E45" s="12" t="s">
        <v>1163</v>
      </c>
      <c r="F45" s="12" t="s">
        <v>1164</v>
      </c>
      <c r="G45" s="12" t="s">
        <v>1165</v>
      </c>
      <c r="H45" s="12" t="s">
        <v>1166</v>
      </c>
      <c r="I45" s="12">
        <v>178</v>
      </c>
      <c r="J45" s="12" t="s">
        <v>1355</v>
      </c>
      <c r="K45" s="12">
        <v>59</v>
      </c>
      <c r="M45" s="12" t="s">
        <v>1151</v>
      </c>
      <c r="N45" s="12" t="s">
        <v>1166</v>
      </c>
      <c r="O45" s="12" t="s">
        <v>1355</v>
      </c>
      <c r="P45" s="12">
        <v>178</v>
      </c>
      <c r="Q45" s="12">
        <v>59</v>
      </c>
      <c r="R45" s="12" t="s">
        <v>1486</v>
      </c>
      <c r="S45" s="12" t="s">
        <v>1168</v>
      </c>
      <c r="T45" s="12" t="s">
        <v>1356</v>
      </c>
      <c r="U45" s="12" t="s">
        <v>1104</v>
      </c>
      <c r="V45" s="12" t="s">
        <v>923</v>
      </c>
      <c r="W45" s="12" t="s">
        <v>924</v>
      </c>
      <c r="Z45" s="12" t="s">
        <v>920</v>
      </c>
      <c r="AA45" s="12">
        <v>20101111</v>
      </c>
      <c r="AB45" s="12" t="s">
        <v>703</v>
      </c>
      <c r="AC45" s="12" t="s">
        <v>743</v>
      </c>
      <c r="AE45" s="12" t="s">
        <v>1231</v>
      </c>
    </row>
    <row r="46" spans="1:31" ht="165">
      <c r="A46" s="12">
        <v>45</v>
      </c>
      <c r="B46" s="12">
        <v>10580700023</v>
      </c>
      <c r="C46" s="12" t="s">
        <v>1162</v>
      </c>
      <c r="D46" s="12">
        <v>263</v>
      </c>
      <c r="E46" s="12" t="s">
        <v>1163</v>
      </c>
      <c r="F46" s="12" t="s">
        <v>1164</v>
      </c>
      <c r="G46" s="12" t="s">
        <v>1165</v>
      </c>
      <c r="H46" s="12" t="s">
        <v>1166</v>
      </c>
      <c r="I46" s="12">
        <v>126</v>
      </c>
      <c r="J46" s="12">
        <v>10.3</v>
      </c>
      <c r="K46" s="12">
        <v>5</v>
      </c>
      <c r="M46" s="12" t="s">
        <v>1193</v>
      </c>
      <c r="N46" s="12" t="s">
        <v>1166</v>
      </c>
      <c r="O46" s="12">
        <v>10.3</v>
      </c>
      <c r="P46" s="12">
        <v>126</v>
      </c>
      <c r="Q46" s="12">
        <v>5</v>
      </c>
      <c r="R46" s="12" t="s">
        <v>1486</v>
      </c>
      <c r="S46" s="12" t="s">
        <v>1168</v>
      </c>
      <c r="T46" s="13" t="s">
        <v>1357</v>
      </c>
      <c r="U46" s="13" t="s">
        <v>1358</v>
      </c>
      <c r="V46" s="12" t="s">
        <v>923</v>
      </c>
      <c r="W46" s="12" t="s">
        <v>924</v>
      </c>
      <c r="Z46" s="12" t="s">
        <v>920</v>
      </c>
      <c r="AA46" s="12">
        <v>20101111</v>
      </c>
      <c r="AB46" s="12" t="s">
        <v>703</v>
      </c>
      <c r="AC46" s="12" t="s">
        <v>743</v>
      </c>
      <c r="AE46" s="12" t="s">
        <v>1316</v>
      </c>
    </row>
    <row r="47" spans="1:31" ht="148.5">
      <c r="A47" s="12">
        <v>46</v>
      </c>
      <c r="B47" s="12">
        <v>10580600023</v>
      </c>
      <c r="C47" s="12" t="s">
        <v>1162</v>
      </c>
      <c r="D47" s="12">
        <v>262</v>
      </c>
      <c r="E47" s="12" t="s">
        <v>1163</v>
      </c>
      <c r="F47" s="12" t="s">
        <v>1164</v>
      </c>
      <c r="G47" s="12" t="s">
        <v>1165</v>
      </c>
      <c r="H47" s="12" t="s">
        <v>1166</v>
      </c>
      <c r="I47" s="12">
        <v>118</v>
      </c>
      <c r="J47" s="12">
        <v>9.22</v>
      </c>
      <c r="K47" s="12">
        <v>24</v>
      </c>
      <c r="M47" s="12" t="s">
        <v>1193</v>
      </c>
      <c r="N47" s="12" t="s">
        <v>1166</v>
      </c>
      <c r="O47" s="12">
        <v>9.22</v>
      </c>
      <c r="P47" s="12">
        <v>118</v>
      </c>
      <c r="Q47" s="12">
        <v>24</v>
      </c>
      <c r="R47" s="12" t="s">
        <v>1173</v>
      </c>
      <c r="S47" s="12" t="s">
        <v>1178</v>
      </c>
      <c r="T47" s="13" t="s">
        <v>1359</v>
      </c>
      <c r="U47" s="13" t="s">
        <v>1360</v>
      </c>
      <c r="V47" s="12" t="s">
        <v>1397</v>
      </c>
      <c r="W47" s="12" t="s">
        <v>1879</v>
      </c>
      <c r="X47" s="20" t="s">
        <v>1911</v>
      </c>
      <c r="Z47" s="12" t="s">
        <v>920</v>
      </c>
      <c r="AA47" s="12">
        <v>20101209</v>
      </c>
      <c r="AB47" s="12" t="s">
        <v>1891</v>
      </c>
      <c r="AC47" s="12" t="s">
        <v>743</v>
      </c>
      <c r="AE47" s="12">
        <v>7.04</v>
      </c>
    </row>
    <row r="48" spans="1:31" ht="214.5">
      <c r="A48" s="12">
        <v>47</v>
      </c>
      <c r="B48" s="12">
        <v>10580500023</v>
      </c>
      <c r="C48" s="12" t="s">
        <v>1162</v>
      </c>
      <c r="D48" s="12">
        <v>261</v>
      </c>
      <c r="E48" s="12" t="s">
        <v>1163</v>
      </c>
      <c r="F48" s="12" t="s">
        <v>1164</v>
      </c>
      <c r="G48" s="12" t="s">
        <v>1165</v>
      </c>
      <c r="H48" s="12" t="s">
        <v>1166</v>
      </c>
      <c r="I48" s="12">
        <v>108</v>
      </c>
      <c r="J48" s="12" t="s">
        <v>1361</v>
      </c>
      <c r="K48" s="12">
        <v>44</v>
      </c>
      <c r="M48" s="12" t="s">
        <v>1193</v>
      </c>
      <c r="N48" s="12" t="s">
        <v>1166</v>
      </c>
      <c r="O48" s="12" t="s">
        <v>1361</v>
      </c>
      <c r="P48" s="12">
        <v>108</v>
      </c>
      <c r="Q48" s="12">
        <v>44</v>
      </c>
      <c r="R48" s="12" t="s">
        <v>1170</v>
      </c>
      <c r="S48" s="12" t="s">
        <v>1179</v>
      </c>
      <c r="T48" s="13" t="s">
        <v>1834</v>
      </c>
      <c r="U48" s="13" t="s">
        <v>1232</v>
      </c>
      <c r="V48" s="12" t="s">
        <v>923</v>
      </c>
      <c r="W48" s="12" t="s">
        <v>924</v>
      </c>
      <c r="Z48" s="12" t="s">
        <v>920</v>
      </c>
      <c r="AA48" s="12">
        <v>20101111</v>
      </c>
      <c r="AB48" s="12" t="s">
        <v>703</v>
      </c>
      <c r="AC48" s="12" t="s">
        <v>743</v>
      </c>
      <c r="AE48" s="12" t="s">
        <v>1231</v>
      </c>
    </row>
    <row r="49" spans="1:31" ht="165">
      <c r="A49" s="12">
        <v>48</v>
      </c>
      <c r="B49" s="12">
        <v>10580400023</v>
      </c>
      <c r="C49" s="12" t="s">
        <v>1162</v>
      </c>
      <c r="D49" s="12">
        <v>260</v>
      </c>
      <c r="E49" s="12" t="s">
        <v>1163</v>
      </c>
      <c r="F49" s="12" t="s">
        <v>1164</v>
      </c>
      <c r="G49" s="12" t="s">
        <v>1165</v>
      </c>
      <c r="H49" s="12" t="s">
        <v>1166</v>
      </c>
      <c r="I49" s="12">
        <v>64</v>
      </c>
      <c r="J49" s="12">
        <v>7.4</v>
      </c>
      <c r="K49" s="12">
        <v>34</v>
      </c>
      <c r="M49" s="12" t="s">
        <v>1193</v>
      </c>
      <c r="N49" s="12" t="s">
        <v>1166</v>
      </c>
      <c r="O49" s="12">
        <v>7.4</v>
      </c>
      <c r="P49" s="12">
        <v>64</v>
      </c>
      <c r="Q49" s="12">
        <v>34</v>
      </c>
      <c r="R49" s="12" t="s">
        <v>1486</v>
      </c>
      <c r="S49" s="12" t="s">
        <v>1168</v>
      </c>
      <c r="T49" s="12" t="s">
        <v>1233</v>
      </c>
      <c r="U49" s="13" t="s">
        <v>1234</v>
      </c>
      <c r="V49" s="12" t="s">
        <v>923</v>
      </c>
      <c r="W49" s="12" t="s">
        <v>924</v>
      </c>
      <c r="Z49" s="12" t="s">
        <v>920</v>
      </c>
      <c r="AA49" s="12">
        <v>20101111</v>
      </c>
      <c r="AB49" s="12" t="s">
        <v>703</v>
      </c>
      <c r="AC49" s="12" t="s">
        <v>743</v>
      </c>
      <c r="AE49" s="12" t="s">
        <v>1231</v>
      </c>
    </row>
    <row r="50" spans="1:31" ht="115.5">
      <c r="A50" s="12">
        <v>49</v>
      </c>
      <c r="B50" s="12">
        <v>10580300023</v>
      </c>
      <c r="C50" s="12" t="s">
        <v>1162</v>
      </c>
      <c r="D50" s="12">
        <v>259</v>
      </c>
      <c r="E50" s="12" t="s">
        <v>1163</v>
      </c>
      <c r="F50" s="12" t="s">
        <v>1164</v>
      </c>
      <c r="G50" s="12" t="s">
        <v>1165</v>
      </c>
      <c r="H50" s="12" t="s">
        <v>1166</v>
      </c>
      <c r="I50" s="12">
        <v>35</v>
      </c>
      <c r="J50" s="12" t="s">
        <v>1235</v>
      </c>
      <c r="K50" s="12">
        <v>1</v>
      </c>
      <c r="M50" s="12" t="s">
        <v>1193</v>
      </c>
      <c r="N50" s="12" t="s">
        <v>1166</v>
      </c>
      <c r="O50" s="12" t="s">
        <v>1235</v>
      </c>
      <c r="P50" s="12">
        <v>35</v>
      </c>
      <c r="Q50" s="12">
        <v>1</v>
      </c>
      <c r="R50" s="12" t="s">
        <v>1486</v>
      </c>
      <c r="S50" s="12" t="s">
        <v>1168</v>
      </c>
      <c r="T50" s="12" t="s">
        <v>1236</v>
      </c>
      <c r="U50" s="12" t="s">
        <v>1237</v>
      </c>
      <c r="V50" s="12" t="s">
        <v>923</v>
      </c>
      <c r="W50" s="12" t="s">
        <v>924</v>
      </c>
      <c r="Z50" s="12" t="s">
        <v>920</v>
      </c>
      <c r="AA50" s="12">
        <v>20101111</v>
      </c>
      <c r="AB50" s="12" t="s">
        <v>703</v>
      </c>
      <c r="AC50" s="12" t="s">
        <v>743</v>
      </c>
      <c r="AE50" s="12" t="s">
        <v>1231</v>
      </c>
    </row>
    <row r="51" spans="1:31" ht="132">
      <c r="A51" s="12">
        <v>50</v>
      </c>
      <c r="B51" s="12">
        <v>10580200023</v>
      </c>
      <c r="C51" s="12" t="s">
        <v>1162</v>
      </c>
      <c r="D51" s="12">
        <v>258</v>
      </c>
      <c r="E51" s="12" t="s">
        <v>1163</v>
      </c>
      <c r="F51" s="12" t="s">
        <v>1164</v>
      </c>
      <c r="G51" s="12" t="s">
        <v>1165</v>
      </c>
      <c r="H51" s="12" t="s">
        <v>1166</v>
      </c>
      <c r="I51" s="12">
        <v>31</v>
      </c>
      <c r="J51" s="12" t="s">
        <v>1238</v>
      </c>
      <c r="K51" s="12">
        <v>1</v>
      </c>
      <c r="M51" s="12" t="s">
        <v>1151</v>
      </c>
      <c r="N51" s="12" t="s">
        <v>1166</v>
      </c>
      <c r="O51" s="12" t="s">
        <v>1238</v>
      </c>
      <c r="P51" s="12">
        <v>31</v>
      </c>
      <c r="Q51" s="12">
        <v>1</v>
      </c>
      <c r="R51" s="12" t="s">
        <v>1486</v>
      </c>
      <c r="S51" s="12" t="s">
        <v>1168</v>
      </c>
      <c r="T51" s="12" t="s">
        <v>1239</v>
      </c>
      <c r="U51" s="13" t="s">
        <v>1240</v>
      </c>
      <c r="V51" s="12" t="s">
        <v>923</v>
      </c>
      <c r="W51" s="12" t="s">
        <v>924</v>
      </c>
      <c r="Z51" s="12" t="s">
        <v>920</v>
      </c>
      <c r="AA51" s="12">
        <v>20101111</v>
      </c>
      <c r="AB51" s="12" t="s">
        <v>703</v>
      </c>
      <c r="AC51" s="12" t="s">
        <v>743</v>
      </c>
      <c r="AE51" s="12" t="s">
        <v>1231</v>
      </c>
    </row>
    <row r="52" spans="1:31" ht="115.5">
      <c r="A52" s="12">
        <v>51</v>
      </c>
      <c r="B52" s="12">
        <v>10580100023</v>
      </c>
      <c r="C52" s="12" t="s">
        <v>1162</v>
      </c>
      <c r="D52" s="12">
        <v>257</v>
      </c>
      <c r="E52" s="12" t="s">
        <v>1163</v>
      </c>
      <c r="F52" s="12" t="s">
        <v>1164</v>
      </c>
      <c r="G52" s="12" t="s">
        <v>1165</v>
      </c>
      <c r="H52" s="12" t="s">
        <v>1166</v>
      </c>
      <c r="I52" s="12">
        <v>113</v>
      </c>
      <c r="J52" s="12" t="s">
        <v>1241</v>
      </c>
      <c r="K52" s="12">
        <v>36</v>
      </c>
      <c r="M52" s="12" t="s">
        <v>1193</v>
      </c>
      <c r="N52" s="12" t="s">
        <v>1166</v>
      </c>
      <c r="O52" s="12" t="s">
        <v>1241</v>
      </c>
      <c r="P52" s="12">
        <v>113</v>
      </c>
      <c r="Q52" s="12">
        <v>36</v>
      </c>
      <c r="R52" s="12" t="s">
        <v>1170</v>
      </c>
      <c r="S52" s="12" t="s">
        <v>1179</v>
      </c>
      <c r="T52" s="12" t="s">
        <v>1242</v>
      </c>
      <c r="U52" s="12" t="s">
        <v>1243</v>
      </c>
      <c r="V52" s="12" t="s">
        <v>704</v>
      </c>
      <c r="W52" s="12" t="s">
        <v>1861</v>
      </c>
      <c r="X52" s="20" t="s">
        <v>1908</v>
      </c>
      <c r="Z52" s="12" t="s">
        <v>920</v>
      </c>
      <c r="AA52" s="12">
        <v>20101209</v>
      </c>
      <c r="AB52" s="12" t="s">
        <v>1888</v>
      </c>
      <c r="AC52" s="12" t="s">
        <v>743</v>
      </c>
      <c r="AE52" s="12">
        <v>7.04</v>
      </c>
    </row>
    <row r="53" spans="1:31" ht="115.5">
      <c r="A53" s="12">
        <v>52</v>
      </c>
      <c r="B53" s="12">
        <v>10580000023</v>
      </c>
      <c r="C53" s="12" t="s">
        <v>1162</v>
      </c>
      <c r="D53" s="12">
        <v>256</v>
      </c>
      <c r="E53" s="12" t="s">
        <v>1163</v>
      </c>
      <c r="F53" s="12" t="s">
        <v>1164</v>
      </c>
      <c r="G53" s="12" t="s">
        <v>1165</v>
      </c>
      <c r="H53" s="12" t="s">
        <v>1166</v>
      </c>
      <c r="I53" s="12">
        <v>76</v>
      </c>
      <c r="J53" s="12" t="s">
        <v>1244</v>
      </c>
      <c r="K53" s="12">
        <v>46</v>
      </c>
      <c r="M53" s="12" t="s">
        <v>1193</v>
      </c>
      <c r="N53" s="12" t="s">
        <v>1166</v>
      </c>
      <c r="O53" s="12" t="s">
        <v>1244</v>
      </c>
      <c r="P53" s="12">
        <v>76</v>
      </c>
      <c r="Q53" s="12">
        <v>46</v>
      </c>
      <c r="R53" s="12" t="s">
        <v>1170</v>
      </c>
      <c r="S53" s="12" t="s">
        <v>1179</v>
      </c>
      <c r="T53" s="12" t="s">
        <v>1245</v>
      </c>
      <c r="U53" s="12" t="s">
        <v>1246</v>
      </c>
      <c r="V53" s="12" t="s">
        <v>704</v>
      </c>
      <c r="W53" s="12" t="s">
        <v>1861</v>
      </c>
      <c r="X53" s="20" t="s">
        <v>1908</v>
      </c>
      <c r="Z53" s="12" t="s">
        <v>920</v>
      </c>
      <c r="AA53" s="12">
        <v>20101209</v>
      </c>
      <c r="AB53" s="12" t="s">
        <v>1888</v>
      </c>
      <c r="AC53" s="12" t="s">
        <v>743</v>
      </c>
      <c r="AE53" s="12">
        <v>7.04</v>
      </c>
    </row>
    <row r="54" spans="1:31" ht="115.5">
      <c r="A54" s="12">
        <v>53</v>
      </c>
      <c r="B54" s="12">
        <v>10579900023</v>
      </c>
      <c r="C54" s="12" t="s">
        <v>1162</v>
      </c>
      <c r="D54" s="12">
        <v>255</v>
      </c>
      <c r="E54" s="12" t="s">
        <v>1163</v>
      </c>
      <c r="F54" s="12" t="s">
        <v>1164</v>
      </c>
      <c r="G54" s="12" t="s">
        <v>1165</v>
      </c>
      <c r="H54" s="12" t="s">
        <v>1166</v>
      </c>
      <c r="I54" s="12">
        <v>52</v>
      </c>
      <c r="J54" s="12" t="s">
        <v>1247</v>
      </c>
      <c r="K54" s="12">
        <v>5</v>
      </c>
      <c r="M54" s="12" t="s">
        <v>1193</v>
      </c>
      <c r="N54" s="12" t="s">
        <v>1166</v>
      </c>
      <c r="O54" s="12" t="s">
        <v>1247</v>
      </c>
      <c r="P54" s="12">
        <v>52</v>
      </c>
      <c r="Q54" s="12">
        <v>5</v>
      </c>
      <c r="R54" s="12" t="s">
        <v>1170</v>
      </c>
      <c r="S54" s="12" t="s">
        <v>1179</v>
      </c>
      <c r="T54" s="12" t="s">
        <v>1248</v>
      </c>
      <c r="U54" s="12" t="s">
        <v>1249</v>
      </c>
      <c r="V54" s="12" t="s">
        <v>704</v>
      </c>
      <c r="W54" s="12" t="s">
        <v>1861</v>
      </c>
      <c r="X54" s="20" t="s">
        <v>1908</v>
      </c>
      <c r="Z54" s="12" t="s">
        <v>920</v>
      </c>
      <c r="AA54" s="12">
        <v>20101209</v>
      </c>
      <c r="AB54" s="12" t="s">
        <v>1888</v>
      </c>
      <c r="AC54" s="12" t="s">
        <v>743</v>
      </c>
      <c r="AE54" s="12">
        <v>7.04</v>
      </c>
    </row>
    <row r="55" spans="1:31" ht="114.75">
      <c r="A55" s="12">
        <v>54</v>
      </c>
      <c r="B55" s="12">
        <v>10579800023</v>
      </c>
      <c r="C55" s="12" t="s">
        <v>1162</v>
      </c>
      <c r="D55" s="12">
        <v>254</v>
      </c>
      <c r="E55" s="12" t="s">
        <v>1163</v>
      </c>
      <c r="F55" s="12" t="s">
        <v>1164</v>
      </c>
      <c r="G55" s="12" t="s">
        <v>1165</v>
      </c>
      <c r="H55" s="12" t="s">
        <v>1113</v>
      </c>
      <c r="I55" s="12">
        <v>123</v>
      </c>
      <c r="J55" s="12" t="s">
        <v>1250</v>
      </c>
      <c r="K55" s="12">
        <v>32</v>
      </c>
      <c r="M55" s="12" t="s">
        <v>1193</v>
      </c>
      <c r="N55" s="12" t="s">
        <v>1113</v>
      </c>
      <c r="O55" s="12" t="s">
        <v>1250</v>
      </c>
      <c r="P55" s="12">
        <v>123</v>
      </c>
      <c r="Q55" s="12">
        <v>32</v>
      </c>
      <c r="R55" s="12" t="s">
        <v>1173</v>
      </c>
      <c r="S55" s="12" t="s">
        <v>1178</v>
      </c>
      <c r="T55" s="12" t="s">
        <v>1251</v>
      </c>
      <c r="U55" s="12" t="s">
        <v>1252</v>
      </c>
      <c r="V55" s="12" t="s">
        <v>702</v>
      </c>
      <c r="W55" s="12" t="s">
        <v>1879</v>
      </c>
      <c r="X55" s="20" t="s">
        <v>1911</v>
      </c>
      <c r="Z55" s="12" t="s">
        <v>920</v>
      </c>
      <c r="AA55" s="12">
        <v>20101209</v>
      </c>
      <c r="AB55" s="12" t="s">
        <v>1891</v>
      </c>
      <c r="AC55" s="12" t="s">
        <v>743</v>
      </c>
      <c r="AE55" s="12">
        <v>7.04</v>
      </c>
    </row>
    <row r="56" spans="1:31" ht="114.75">
      <c r="A56" s="12">
        <v>55</v>
      </c>
      <c r="B56" s="12">
        <v>10579700023</v>
      </c>
      <c r="C56" s="12" t="s">
        <v>1162</v>
      </c>
      <c r="D56" s="12">
        <v>253</v>
      </c>
      <c r="E56" s="12" t="s">
        <v>1163</v>
      </c>
      <c r="F56" s="12" t="s">
        <v>1164</v>
      </c>
      <c r="G56" s="12" t="s">
        <v>1165</v>
      </c>
      <c r="H56" s="12" t="s">
        <v>1166</v>
      </c>
      <c r="I56" s="12">
        <v>123</v>
      </c>
      <c r="J56" s="12" t="s">
        <v>1250</v>
      </c>
      <c r="K56" s="12">
        <v>31</v>
      </c>
      <c r="M56" s="12" t="s">
        <v>1151</v>
      </c>
      <c r="N56" s="12" t="s">
        <v>1166</v>
      </c>
      <c r="O56" s="12" t="s">
        <v>1250</v>
      </c>
      <c r="P56" s="12">
        <v>123</v>
      </c>
      <c r="Q56" s="12">
        <v>31</v>
      </c>
      <c r="R56" s="12" t="s">
        <v>1173</v>
      </c>
      <c r="S56" s="12" t="s">
        <v>1178</v>
      </c>
      <c r="T56" s="12" t="s">
        <v>1253</v>
      </c>
      <c r="U56" s="12" t="s">
        <v>1254</v>
      </c>
      <c r="V56" s="21" t="s">
        <v>697</v>
      </c>
      <c r="W56" s="21"/>
      <c r="X56" s="22" t="s">
        <v>716</v>
      </c>
      <c r="Y56" s="21"/>
      <c r="Z56" s="12" t="s">
        <v>920</v>
      </c>
      <c r="AA56" s="12">
        <v>20101111</v>
      </c>
      <c r="AB56" s="12" t="s">
        <v>717</v>
      </c>
      <c r="AC56" s="12" t="s">
        <v>743</v>
      </c>
      <c r="AE56" s="12">
        <v>7.03</v>
      </c>
    </row>
    <row r="57" spans="1:31" ht="114.75">
      <c r="A57" s="12">
        <v>56</v>
      </c>
      <c r="B57" s="12">
        <v>10579600023</v>
      </c>
      <c r="C57" s="12" t="s">
        <v>1162</v>
      </c>
      <c r="D57" s="12">
        <v>252</v>
      </c>
      <c r="E57" s="12" t="s">
        <v>1163</v>
      </c>
      <c r="F57" s="12" t="s">
        <v>1164</v>
      </c>
      <c r="G57" s="12" t="s">
        <v>1165</v>
      </c>
      <c r="H57" s="12" t="s">
        <v>1166</v>
      </c>
      <c r="I57" s="12">
        <v>123</v>
      </c>
      <c r="J57" s="12" t="s">
        <v>1250</v>
      </c>
      <c r="K57" s="12">
        <v>31</v>
      </c>
      <c r="M57" s="12" t="s">
        <v>1151</v>
      </c>
      <c r="N57" s="12" t="s">
        <v>1166</v>
      </c>
      <c r="O57" s="12" t="s">
        <v>1250</v>
      </c>
      <c r="P57" s="12">
        <v>123</v>
      </c>
      <c r="Q57" s="12">
        <v>31</v>
      </c>
      <c r="R57" s="12" t="s">
        <v>1173</v>
      </c>
      <c r="S57" s="12" t="s">
        <v>1178</v>
      </c>
      <c r="T57" s="12" t="s">
        <v>1255</v>
      </c>
      <c r="U57" s="12" t="s">
        <v>1256</v>
      </c>
      <c r="V57" s="21" t="s">
        <v>697</v>
      </c>
      <c r="W57" s="21"/>
      <c r="X57" s="22" t="s">
        <v>716</v>
      </c>
      <c r="Y57" s="21"/>
      <c r="Z57" s="12" t="s">
        <v>920</v>
      </c>
      <c r="AA57" s="12">
        <v>20101111</v>
      </c>
      <c r="AB57" s="12" t="s">
        <v>717</v>
      </c>
      <c r="AC57" s="12" t="s">
        <v>743</v>
      </c>
      <c r="AE57" s="12">
        <v>7.03</v>
      </c>
    </row>
    <row r="58" spans="1:31" ht="132">
      <c r="A58" s="12">
        <v>57</v>
      </c>
      <c r="B58" s="12">
        <v>10579500023</v>
      </c>
      <c r="C58" s="12" t="s">
        <v>1162</v>
      </c>
      <c r="D58" s="12">
        <v>251</v>
      </c>
      <c r="E58" s="12" t="s">
        <v>1163</v>
      </c>
      <c r="F58" s="12" t="s">
        <v>1164</v>
      </c>
      <c r="G58" s="12" t="s">
        <v>1165</v>
      </c>
      <c r="H58" s="12" t="s">
        <v>1166</v>
      </c>
      <c r="I58" s="12">
        <v>123</v>
      </c>
      <c r="J58" s="12" t="s">
        <v>1250</v>
      </c>
      <c r="K58" s="12">
        <v>25</v>
      </c>
      <c r="M58" s="12" t="s">
        <v>1193</v>
      </c>
      <c r="N58" s="12" t="s">
        <v>1166</v>
      </c>
      <c r="O58" s="12" t="s">
        <v>1250</v>
      </c>
      <c r="P58" s="12">
        <v>123</v>
      </c>
      <c r="Q58" s="12">
        <v>25</v>
      </c>
      <c r="R58" s="12" t="s">
        <v>1173</v>
      </c>
      <c r="S58" s="12" t="s">
        <v>1178</v>
      </c>
      <c r="T58" s="13" t="s">
        <v>1257</v>
      </c>
      <c r="U58" s="12" t="s">
        <v>1258</v>
      </c>
      <c r="V58" s="12" t="s">
        <v>1397</v>
      </c>
      <c r="W58" s="12" t="s">
        <v>1879</v>
      </c>
      <c r="X58" s="20" t="s">
        <v>1911</v>
      </c>
      <c r="Z58" s="12" t="s">
        <v>920</v>
      </c>
      <c r="AA58" s="12">
        <v>20101209</v>
      </c>
      <c r="AB58" s="12" t="s">
        <v>1891</v>
      </c>
      <c r="AC58" s="12" t="s">
        <v>743</v>
      </c>
      <c r="AE58" s="12">
        <v>7.04</v>
      </c>
    </row>
    <row r="59" spans="1:31" ht="140.25">
      <c r="A59" s="12">
        <v>58</v>
      </c>
      <c r="B59" s="12">
        <v>10579400023</v>
      </c>
      <c r="C59" s="12" t="s">
        <v>1162</v>
      </c>
      <c r="D59" s="12">
        <v>250</v>
      </c>
      <c r="E59" s="12" t="s">
        <v>1163</v>
      </c>
      <c r="F59" s="12" t="s">
        <v>1164</v>
      </c>
      <c r="G59" s="12" t="s">
        <v>1165</v>
      </c>
      <c r="H59" s="12" t="s">
        <v>1113</v>
      </c>
      <c r="I59" s="12">
        <v>123</v>
      </c>
      <c r="J59" s="12" t="s">
        <v>1250</v>
      </c>
      <c r="K59" s="12">
        <v>19</v>
      </c>
      <c r="M59" s="12" t="s">
        <v>1151</v>
      </c>
      <c r="N59" s="12" t="s">
        <v>1113</v>
      </c>
      <c r="O59" s="12" t="s">
        <v>1250</v>
      </c>
      <c r="P59" s="12">
        <v>123</v>
      </c>
      <c r="Q59" s="12">
        <v>19</v>
      </c>
      <c r="R59" s="12" t="s">
        <v>1173</v>
      </c>
      <c r="S59" s="12" t="s">
        <v>1178</v>
      </c>
      <c r="T59" s="12" t="s">
        <v>1259</v>
      </c>
      <c r="U59" s="12" t="s">
        <v>1260</v>
      </c>
      <c r="V59" s="21" t="s">
        <v>697</v>
      </c>
      <c r="W59" s="21"/>
      <c r="X59" s="22" t="s">
        <v>1906</v>
      </c>
      <c r="Y59" s="21"/>
      <c r="Z59" s="12" t="s">
        <v>920</v>
      </c>
      <c r="AA59" s="12">
        <v>20101209</v>
      </c>
      <c r="AB59" s="12" t="s">
        <v>1886</v>
      </c>
      <c r="AC59" s="12" t="s">
        <v>743</v>
      </c>
      <c r="AE59" s="12">
        <v>7.04</v>
      </c>
    </row>
    <row r="60" spans="1:31" ht="140.25">
      <c r="A60" s="12">
        <v>59</v>
      </c>
      <c r="B60" s="12">
        <v>10579300023</v>
      </c>
      <c r="C60" s="12" t="s">
        <v>1162</v>
      </c>
      <c r="D60" s="12">
        <v>249</v>
      </c>
      <c r="E60" s="12" t="s">
        <v>1163</v>
      </c>
      <c r="F60" s="12" t="s">
        <v>1164</v>
      </c>
      <c r="G60" s="12" t="s">
        <v>1165</v>
      </c>
      <c r="H60" s="12" t="s">
        <v>1113</v>
      </c>
      <c r="I60" s="12">
        <v>121</v>
      </c>
      <c r="J60" s="12" t="s">
        <v>1261</v>
      </c>
      <c r="K60" s="12">
        <v>7</v>
      </c>
      <c r="M60" s="12" t="s">
        <v>1151</v>
      </c>
      <c r="N60" s="12" t="s">
        <v>1113</v>
      </c>
      <c r="O60" s="12" t="s">
        <v>1261</v>
      </c>
      <c r="P60" s="12">
        <v>121</v>
      </c>
      <c r="Q60" s="12">
        <v>7</v>
      </c>
      <c r="R60" s="12" t="s">
        <v>1173</v>
      </c>
      <c r="S60" s="12" t="s">
        <v>1178</v>
      </c>
      <c r="T60" s="12" t="s">
        <v>1262</v>
      </c>
      <c r="U60" s="12" t="s">
        <v>1914</v>
      </c>
      <c r="V60" s="12" t="s">
        <v>702</v>
      </c>
      <c r="W60" s="12" t="s">
        <v>1915</v>
      </c>
      <c r="X60" s="22" t="s">
        <v>1906</v>
      </c>
      <c r="Z60" s="12" t="s">
        <v>920</v>
      </c>
      <c r="AA60" s="12">
        <v>20101209</v>
      </c>
      <c r="AB60" s="12" t="s">
        <v>1886</v>
      </c>
      <c r="AC60" s="12" t="s">
        <v>743</v>
      </c>
      <c r="AE60" s="12">
        <v>7.04</v>
      </c>
    </row>
    <row r="61" spans="1:31" ht="114.75">
      <c r="A61" s="12">
        <v>60</v>
      </c>
      <c r="B61" s="12">
        <v>10579200023</v>
      </c>
      <c r="C61" s="12" t="s">
        <v>1162</v>
      </c>
      <c r="D61" s="12">
        <v>248</v>
      </c>
      <c r="E61" s="12" t="s">
        <v>1163</v>
      </c>
      <c r="F61" s="12" t="s">
        <v>1164</v>
      </c>
      <c r="G61" s="12" t="s">
        <v>1165</v>
      </c>
      <c r="H61" s="12" t="s">
        <v>1166</v>
      </c>
      <c r="I61" s="12">
        <v>122</v>
      </c>
      <c r="J61" s="12" t="s">
        <v>1263</v>
      </c>
      <c r="K61" s="12">
        <v>62</v>
      </c>
      <c r="M61" s="12" t="s">
        <v>1193</v>
      </c>
      <c r="N61" s="12" t="s">
        <v>1166</v>
      </c>
      <c r="O61" s="12" t="s">
        <v>1263</v>
      </c>
      <c r="P61" s="12">
        <v>122</v>
      </c>
      <c r="Q61" s="12">
        <v>62</v>
      </c>
      <c r="R61" s="12" t="s">
        <v>1173</v>
      </c>
      <c r="S61" s="12" t="s">
        <v>1178</v>
      </c>
      <c r="T61" s="12" t="s">
        <v>1264</v>
      </c>
      <c r="U61" s="12" t="s">
        <v>1265</v>
      </c>
      <c r="V61" s="12" t="s">
        <v>1399</v>
      </c>
      <c r="W61" s="12" t="s">
        <v>1879</v>
      </c>
      <c r="X61" s="20" t="s">
        <v>1911</v>
      </c>
      <c r="Z61" s="12" t="s">
        <v>920</v>
      </c>
      <c r="AA61" s="12">
        <v>20101209</v>
      </c>
      <c r="AB61" s="12" t="s">
        <v>1891</v>
      </c>
      <c r="AC61" s="12" t="s">
        <v>743</v>
      </c>
      <c r="AE61" s="12">
        <v>7.04</v>
      </c>
    </row>
    <row r="62" spans="1:31" ht="114.75">
      <c r="A62" s="12">
        <v>61</v>
      </c>
      <c r="B62" s="12">
        <v>10579100023</v>
      </c>
      <c r="C62" s="12" t="s">
        <v>1162</v>
      </c>
      <c r="D62" s="12">
        <v>247</v>
      </c>
      <c r="E62" s="12" t="s">
        <v>1163</v>
      </c>
      <c r="F62" s="12" t="s">
        <v>1164</v>
      </c>
      <c r="G62" s="12" t="s">
        <v>1165</v>
      </c>
      <c r="H62" s="12" t="s">
        <v>1166</v>
      </c>
      <c r="I62" s="12">
        <v>122</v>
      </c>
      <c r="J62" s="12" t="s">
        <v>1263</v>
      </c>
      <c r="K62" s="12">
        <v>38</v>
      </c>
      <c r="M62" s="12" t="s">
        <v>1193</v>
      </c>
      <c r="N62" s="12" t="s">
        <v>1166</v>
      </c>
      <c r="O62" s="12" t="s">
        <v>1263</v>
      </c>
      <c r="P62" s="12">
        <v>122</v>
      </c>
      <c r="Q62" s="12">
        <v>38</v>
      </c>
      <c r="R62" s="12" t="s">
        <v>1173</v>
      </c>
      <c r="S62" s="12" t="s">
        <v>1178</v>
      </c>
      <c r="T62" s="12" t="s">
        <v>1266</v>
      </c>
      <c r="U62" s="12" t="s">
        <v>1267</v>
      </c>
      <c r="V62" s="12" t="s">
        <v>1397</v>
      </c>
      <c r="W62" s="12" t="s">
        <v>1879</v>
      </c>
      <c r="X62" s="20" t="s">
        <v>1911</v>
      </c>
      <c r="Z62" s="12" t="s">
        <v>920</v>
      </c>
      <c r="AA62" s="12">
        <v>20101209</v>
      </c>
      <c r="AB62" s="12" t="s">
        <v>1891</v>
      </c>
      <c r="AC62" s="12" t="s">
        <v>743</v>
      </c>
      <c r="AE62" s="12">
        <v>7.04</v>
      </c>
    </row>
    <row r="63" spans="1:31" ht="346.5">
      <c r="A63" s="12">
        <v>62</v>
      </c>
      <c r="B63" s="12">
        <v>10579000023</v>
      </c>
      <c r="C63" s="12" t="s">
        <v>1162</v>
      </c>
      <c r="D63" s="12">
        <v>246</v>
      </c>
      <c r="E63" s="12" t="s">
        <v>1163</v>
      </c>
      <c r="F63" s="12" t="s">
        <v>1164</v>
      </c>
      <c r="G63" s="12" t="s">
        <v>1165</v>
      </c>
      <c r="H63" s="12" t="s">
        <v>1113</v>
      </c>
      <c r="I63" s="12">
        <v>122</v>
      </c>
      <c r="J63" s="12" t="s">
        <v>1268</v>
      </c>
      <c r="K63" s="12">
        <v>1</v>
      </c>
      <c r="M63" s="12" t="s">
        <v>1193</v>
      </c>
      <c r="N63" s="12" t="s">
        <v>1113</v>
      </c>
      <c r="O63" s="12" t="s">
        <v>1268</v>
      </c>
      <c r="P63" s="12">
        <v>122</v>
      </c>
      <c r="Q63" s="12">
        <v>1</v>
      </c>
      <c r="R63" s="12" t="s">
        <v>1173</v>
      </c>
      <c r="S63" s="12" t="s">
        <v>1178</v>
      </c>
      <c r="T63" s="12" t="s">
        <v>1269</v>
      </c>
      <c r="U63" s="12" t="s">
        <v>1270</v>
      </c>
      <c r="V63" s="12" t="s">
        <v>1397</v>
      </c>
      <c r="W63" s="12" t="s">
        <v>1879</v>
      </c>
      <c r="X63" s="20" t="s">
        <v>1911</v>
      </c>
      <c r="Z63" s="12" t="s">
        <v>920</v>
      </c>
      <c r="AA63" s="12">
        <v>20101209</v>
      </c>
      <c r="AB63" s="12" t="s">
        <v>1891</v>
      </c>
      <c r="AC63" s="12" t="s">
        <v>739</v>
      </c>
      <c r="AD63" s="12" t="s">
        <v>745</v>
      </c>
      <c r="AE63" s="12">
        <v>8</v>
      </c>
    </row>
    <row r="64" spans="1:31" ht="114.75">
      <c r="A64" s="12">
        <v>63</v>
      </c>
      <c r="B64" s="12">
        <v>10578900023</v>
      </c>
      <c r="C64" s="12" t="s">
        <v>1162</v>
      </c>
      <c r="D64" s="12">
        <v>245</v>
      </c>
      <c r="E64" s="12" t="s">
        <v>1163</v>
      </c>
      <c r="F64" s="12" t="s">
        <v>1164</v>
      </c>
      <c r="G64" s="12" t="s">
        <v>1165</v>
      </c>
      <c r="H64" s="12" t="s">
        <v>1166</v>
      </c>
      <c r="I64" s="12">
        <v>121</v>
      </c>
      <c r="J64" s="12" t="s">
        <v>1268</v>
      </c>
      <c r="K64" s="12">
        <v>45</v>
      </c>
      <c r="M64" s="12" t="s">
        <v>1193</v>
      </c>
      <c r="N64" s="12" t="s">
        <v>1166</v>
      </c>
      <c r="O64" s="12" t="s">
        <v>1268</v>
      </c>
      <c r="P64" s="12">
        <v>121</v>
      </c>
      <c r="Q64" s="12">
        <v>45</v>
      </c>
      <c r="R64" s="12" t="s">
        <v>1173</v>
      </c>
      <c r="S64" s="12" t="s">
        <v>1178</v>
      </c>
      <c r="T64" s="12" t="s">
        <v>1271</v>
      </c>
      <c r="U64" s="12" t="s">
        <v>1272</v>
      </c>
      <c r="V64" s="12" t="s">
        <v>1397</v>
      </c>
      <c r="W64" s="12" t="s">
        <v>1879</v>
      </c>
      <c r="X64" s="20" t="s">
        <v>1911</v>
      </c>
      <c r="Z64" s="12" t="s">
        <v>920</v>
      </c>
      <c r="AA64" s="12">
        <v>20101209</v>
      </c>
      <c r="AB64" s="12" t="s">
        <v>1891</v>
      </c>
      <c r="AC64" s="12" t="s">
        <v>743</v>
      </c>
      <c r="AE64" s="12">
        <v>7.04</v>
      </c>
    </row>
    <row r="65" spans="1:31" ht="114.75">
      <c r="A65" s="12">
        <v>64</v>
      </c>
      <c r="B65" s="12">
        <v>10578800023</v>
      </c>
      <c r="C65" s="12" t="s">
        <v>1162</v>
      </c>
      <c r="D65" s="12">
        <v>244</v>
      </c>
      <c r="E65" s="12" t="s">
        <v>1163</v>
      </c>
      <c r="F65" s="12" t="s">
        <v>1164</v>
      </c>
      <c r="G65" s="12" t="s">
        <v>1165</v>
      </c>
      <c r="H65" s="12" t="s">
        <v>1166</v>
      </c>
      <c r="I65" s="12">
        <v>121</v>
      </c>
      <c r="J65" s="12" t="s">
        <v>1268</v>
      </c>
      <c r="K65" s="12">
        <v>58</v>
      </c>
      <c r="M65" s="12" t="s">
        <v>1193</v>
      </c>
      <c r="N65" s="12" t="s">
        <v>1166</v>
      </c>
      <c r="O65" s="12" t="s">
        <v>1268</v>
      </c>
      <c r="P65" s="12">
        <v>121</v>
      </c>
      <c r="Q65" s="12">
        <v>58</v>
      </c>
      <c r="R65" s="12" t="s">
        <v>1173</v>
      </c>
      <c r="S65" s="12" t="s">
        <v>1178</v>
      </c>
      <c r="T65" s="12" t="s">
        <v>1273</v>
      </c>
      <c r="U65" s="12" t="s">
        <v>1274</v>
      </c>
      <c r="V65" s="12" t="s">
        <v>1397</v>
      </c>
      <c r="W65" s="12" t="s">
        <v>1879</v>
      </c>
      <c r="X65" s="20" t="s">
        <v>1911</v>
      </c>
      <c r="Z65" s="12" t="s">
        <v>920</v>
      </c>
      <c r="AA65" s="12">
        <v>20101209</v>
      </c>
      <c r="AB65" s="12" t="s">
        <v>1891</v>
      </c>
      <c r="AC65" s="12" t="s">
        <v>743</v>
      </c>
      <c r="AE65" s="12">
        <v>7.04</v>
      </c>
    </row>
    <row r="66" spans="1:31" ht="114.75">
      <c r="A66" s="12">
        <v>65</v>
      </c>
      <c r="B66" s="12">
        <v>10578700023</v>
      </c>
      <c r="C66" s="12" t="s">
        <v>1162</v>
      </c>
      <c r="D66" s="12">
        <v>243</v>
      </c>
      <c r="E66" s="12" t="s">
        <v>1163</v>
      </c>
      <c r="F66" s="12" t="s">
        <v>1164</v>
      </c>
      <c r="G66" s="12" t="s">
        <v>1165</v>
      </c>
      <c r="H66" s="12" t="s">
        <v>1166</v>
      </c>
      <c r="I66" s="12">
        <v>121</v>
      </c>
      <c r="J66" s="12" t="s">
        <v>1268</v>
      </c>
      <c r="K66" s="12">
        <v>37</v>
      </c>
      <c r="M66" s="12" t="s">
        <v>1193</v>
      </c>
      <c r="N66" s="12" t="s">
        <v>1166</v>
      </c>
      <c r="O66" s="12" t="s">
        <v>1268</v>
      </c>
      <c r="P66" s="12">
        <v>121</v>
      </c>
      <c r="Q66" s="12">
        <v>37</v>
      </c>
      <c r="R66" s="12" t="s">
        <v>1173</v>
      </c>
      <c r="S66" s="12" t="s">
        <v>1178</v>
      </c>
      <c r="T66" s="12" t="s">
        <v>1275</v>
      </c>
      <c r="U66" s="12" t="s">
        <v>1276</v>
      </c>
      <c r="V66" s="12" t="s">
        <v>1397</v>
      </c>
      <c r="W66" s="12" t="s">
        <v>1879</v>
      </c>
      <c r="X66" s="20" t="s">
        <v>1911</v>
      </c>
      <c r="Z66" s="12" t="s">
        <v>920</v>
      </c>
      <c r="AA66" s="12">
        <v>20101209</v>
      </c>
      <c r="AB66" s="12" t="s">
        <v>1891</v>
      </c>
      <c r="AC66" s="12" t="s">
        <v>743</v>
      </c>
      <c r="AE66" s="12">
        <v>7.04</v>
      </c>
    </row>
    <row r="67" spans="1:31" ht="114.75">
      <c r="A67" s="12">
        <v>66</v>
      </c>
      <c r="B67" s="12">
        <v>10578600023</v>
      </c>
      <c r="C67" s="12" t="s">
        <v>1162</v>
      </c>
      <c r="D67" s="12">
        <v>242</v>
      </c>
      <c r="E67" s="12" t="s">
        <v>1163</v>
      </c>
      <c r="F67" s="12" t="s">
        <v>1164</v>
      </c>
      <c r="G67" s="12" t="s">
        <v>1165</v>
      </c>
      <c r="H67" s="12" t="s">
        <v>1166</v>
      </c>
      <c r="I67" s="12">
        <v>121</v>
      </c>
      <c r="J67" s="12" t="s">
        <v>1268</v>
      </c>
      <c r="K67" s="12">
        <v>32</v>
      </c>
      <c r="M67" s="12" t="s">
        <v>1193</v>
      </c>
      <c r="N67" s="12" t="s">
        <v>1166</v>
      </c>
      <c r="O67" s="12" t="s">
        <v>1268</v>
      </c>
      <c r="P67" s="12">
        <v>121</v>
      </c>
      <c r="Q67" s="12">
        <v>32</v>
      </c>
      <c r="R67" s="12" t="s">
        <v>1173</v>
      </c>
      <c r="S67" s="12" t="s">
        <v>1178</v>
      </c>
      <c r="T67" s="12" t="s">
        <v>1277</v>
      </c>
      <c r="U67" s="12" t="s">
        <v>1278</v>
      </c>
      <c r="V67" s="12" t="s">
        <v>1399</v>
      </c>
      <c r="W67" s="12" t="s">
        <v>1879</v>
      </c>
      <c r="X67" s="20" t="s">
        <v>1911</v>
      </c>
      <c r="Z67" s="12" t="s">
        <v>920</v>
      </c>
      <c r="AA67" s="12">
        <v>20101209</v>
      </c>
      <c r="AB67" s="12" t="s">
        <v>1891</v>
      </c>
      <c r="AC67" s="12" t="s">
        <v>743</v>
      </c>
      <c r="AE67" s="12">
        <v>7.04</v>
      </c>
    </row>
    <row r="68" spans="1:31" ht="115.5">
      <c r="A68" s="12">
        <v>67</v>
      </c>
      <c r="B68" s="12">
        <v>10578500023</v>
      </c>
      <c r="C68" s="12" t="s">
        <v>1162</v>
      </c>
      <c r="D68" s="12">
        <v>241</v>
      </c>
      <c r="E68" s="12" t="s">
        <v>1163</v>
      </c>
      <c r="F68" s="12" t="s">
        <v>1164</v>
      </c>
      <c r="G68" s="12" t="s">
        <v>1165</v>
      </c>
      <c r="H68" s="12" t="s">
        <v>1166</v>
      </c>
      <c r="I68" s="12">
        <v>119</v>
      </c>
      <c r="J68" s="12" t="s">
        <v>1279</v>
      </c>
      <c r="K68" s="12">
        <v>61</v>
      </c>
      <c r="M68" s="12" t="s">
        <v>1193</v>
      </c>
      <c r="N68" s="12" t="s">
        <v>1166</v>
      </c>
      <c r="O68" s="12" t="s">
        <v>1279</v>
      </c>
      <c r="P68" s="12">
        <v>119</v>
      </c>
      <c r="Q68" s="12">
        <v>61</v>
      </c>
      <c r="R68" s="12" t="s">
        <v>1173</v>
      </c>
      <c r="S68" s="12" t="s">
        <v>1178</v>
      </c>
      <c r="T68" s="12" t="s">
        <v>1280</v>
      </c>
      <c r="U68" s="12" t="s">
        <v>1281</v>
      </c>
      <c r="V68" s="12" t="s">
        <v>1200</v>
      </c>
      <c r="W68" s="12" t="s">
        <v>1876</v>
      </c>
      <c r="Z68" s="12" t="s">
        <v>920</v>
      </c>
      <c r="AA68" s="12">
        <v>20101209</v>
      </c>
      <c r="AB68" s="12" t="s">
        <v>1898</v>
      </c>
      <c r="AC68" s="12" t="s">
        <v>743</v>
      </c>
      <c r="AE68" s="12" t="s">
        <v>1122</v>
      </c>
    </row>
    <row r="69" spans="1:31" ht="66">
      <c r="A69" s="12">
        <v>68</v>
      </c>
      <c r="B69" s="12">
        <v>10578400023</v>
      </c>
      <c r="C69" s="12" t="s">
        <v>1162</v>
      </c>
      <c r="D69" s="12">
        <v>240</v>
      </c>
      <c r="E69" s="12" t="s">
        <v>1163</v>
      </c>
      <c r="F69" s="12" t="s">
        <v>1164</v>
      </c>
      <c r="G69" s="12" t="s">
        <v>1165</v>
      </c>
      <c r="H69" s="12" t="s">
        <v>1166</v>
      </c>
      <c r="I69" s="12">
        <v>119</v>
      </c>
      <c r="J69" s="12" t="s">
        <v>1279</v>
      </c>
      <c r="K69" s="12">
        <v>34</v>
      </c>
      <c r="M69" s="12" t="s">
        <v>1193</v>
      </c>
      <c r="N69" s="12" t="s">
        <v>1166</v>
      </c>
      <c r="O69" s="12" t="s">
        <v>1279</v>
      </c>
      <c r="P69" s="12">
        <v>119</v>
      </c>
      <c r="Q69" s="12">
        <v>34</v>
      </c>
      <c r="R69" s="12" t="s">
        <v>1173</v>
      </c>
      <c r="S69" s="12" t="s">
        <v>1178</v>
      </c>
      <c r="T69" s="12" t="s">
        <v>1605</v>
      </c>
      <c r="U69" s="12" t="s">
        <v>1606</v>
      </c>
      <c r="V69" s="12" t="s">
        <v>1200</v>
      </c>
      <c r="W69" s="12" t="s">
        <v>1876</v>
      </c>
      <c r="Z69" s="12" t="s">
        <v>920</v>
      </c>
      <c r="AA69" s="12">
        <v>20101209</v>
      </c>
      <c r="AB69" s="12" t="s">
        <v>1898</v>
      </c>
      <c r="AC69" s="12" t="s">
        <v>743</v>
      </c>
      <c r="AE69" s="12" t="s">
        <v>1122</v>
      </c>
    </row>
    <row r="70" spans="1:31" ht="99">
      <c r="A70" s="12">
        <v>69</v>
      </c>
      <c r="B70" s="12">
        <v>10578300023</v>
      </c>
      <c r="C70" s="12" t="s">
        <v>1162</v>
      </c>
      <c r="D70" s="12">
        <v>239</v>
      </c>
      <c r="E70" s="12" t="s">
        <v>1163</v>
      </c>
      <c r="F70" s="12" t="s">
        <v>1164</v>
      </c>
      <c r="G70" s="12" t="s">
        <v>1165</v>
      </c>
      <c r="H70" s="12" t="s">
        <v>1166</v>
      </c>
      <c r="I70" s="12">
        <v>118</v>
      </c>
      <c r="J70" s="12" t="s">
        <v>1279</v>
      </c>
      <c r="K70" s="12">
        <v>62</v>
      </c>
      <c r="M70" s="12" t="s">
        <v>1193</v>
      </c>
      <c r="N70" s="12" t="s">
        <v>1166</v>
      </c>
      <c r="O70" s="12" t="s">
        <v>1279</v>
      </c>
      <c r="P70" s="12">
        <v>118</v>
      </c>
      <c r="Q70" s="12">
        <v>62</v>
      </c>
      <c r="R70" s="12" t="s">
        <v>1173</v>
      </c>
      <c r="S70" s="12" t="s">
        <v>1178</v>
      </c>
      <c r="T70" s="12" t="s">
        <v>1607</v>
      </c>
      <c r="U70" s="12" t="s">
        <v>1608</v>
      </c>
      <c r="V70" s="12" t="s">
        <v>1200</v>
      </c>
      <c r="W70" s="12" t="s">
        <v>1876</v>
      </c>
      <c r="Z70" s="12" t="s">
        <v>920</v>
      </c>
      <c r="AA70" s="12">
        <v>20101209</v>
      </c>
      <c r="AB70" s="12" t="s">
        <v>1898</v>
      </c>
      <c r="AC70" s="12" t="s">
        <v>743</v>
      </c>
      <c r="AE70" s="12" t="s">
        <v>1122</v>
      </c>
    </row>
    <row r="71" spans="1:31" ht="140.25">
      <c r="A71" s="12">
        <v>70</v>
      </c>
      <c r="B71" s="12">
        <v>10578200023</v>
      </c>
      <c r="C71" s="12" t="s">
        <v>1162</v>
      </c>
      <c r="D71" s="12">
        <v>238</v>
      </c>
      <c r="E71" s="12" t="s">
        <v>1163</v>
      </c>
      <c r="F71" s="12" t="s">
        <v>1164</v>
      </c>
      <c r="G71" s="12" t="s">
        <v>1165</v>
      </c>
      <c r="H71" s="12" t="s">
        <v>1166</v>
      </c>
      <c r="I71" s="12">
        <v>118</v>
      </c>
      <c r="J71" s="12" t="s">
        <v>1279</v>
      </c>
      <c r="K71" s="12">
        <v>65</v>
      </c>
      <c r="M71" s="12" t="s">
        <v>1151</v>
      </c>
      <c r="N71" s="12" t="s">
        <v>1166</v>
      </c>
      <c r="O71" s="12" t="s">
        <v>1279</v>
      </c>
      <c r="P71" s="12">
        <v>118</v>
      </c>
      <c r="Q71" s="12">
        <v>65</v>
      </c>
      <c r="R71" s="12" t="s">
        <v>1173</v>
      </c>
      <c r="S71" s="12" t="s">
        <v>1178</v>
      </c>
      <c r="T71" s="12" t="s">
        <v>1609</v>
      </c>
      <c r="U71" s="12" t="s">
        <v>1610</v>
      </c>
      <c r="V71" s="12" t="s">
        <v>1397</v>
      </c>
      <c r="W71" s="12" t="s">
        <v>1902</v>
      </c>
      <c r="X71" s="20" t="s">
        <v>1901</v>
      </c>
      <c r="Z71" s="12" t="s">
        <v>920</v>
      </c>
      <c r="AA71" s="12">
        <v>20101209</v>
      </c>
      <c r="AB71" s="12" t="s">
        <v>1884</v>
      </c>
      <c r="AC71" s="12" t="s">
        <v>743</v>
      </c>
      <c r="AE71" s="12">
        <v>7.04</v>
      </c>
    </row>
    <row r="72" spans="1:31" ht="49.5">
      <c r="A72" s="12">
        <v>71</v>
      </c>
      <c r="B72" s="12">
        <v>10578100023</v>
      </c>
      <c r="C72" s="12" t="s">
        <v>1162</v>
      </c>
      <c r="D72" s="12">
        <v>237</v>
      </c>
      <c r="E72" s="12" t="s">
        <v>1163</v>
      </c>
      <c r="F72" s="12" t="s">
        <v>1164</v>
      </c>
      <c r="G72" s="12" t="s">
        <v>1165</v>
      </c>
      <c r="H72" s="12" t="s">
        <v>1166</v>
      </c>
      <c r="I72" s="12">
        <v>118</v>
      </c>
      <c r="J72" s="12" t="s">
        <v>1279</v>
      </c>
      <c r="K72" s="12">
        <v>64</v>
      </c>
      <c r="M72" s="12" t="s">
        <v>1193</v>
      </c>
      <c r="N72" s="12" t="s">
        <v>1166</v>
      </c>
      <c r="O72" s="12" t="s">
        <v>1279</v>
      </c>
      <c r="P72" s="12">
        <v>118</v>
      </c>
      <c r="Q72" s="12">
        <v>64</v>
      </c>
      <c r="R72" s="12" t="s">
        <v>1173</v>
      </c>
      <c r="S72" s="12" t="s">
        <v>1178</v>
      </c>
      <c r="T72" s="12" t="s">
        <v>1611</v>
      </c>
      <c r="U72" s="12" t="s">
        <v>1612</v>
      </c>
      <c r="V72" s="12" t="s">
        <v>1200</v>
      </c>
      <c r="W72" s="12" t="s">
        <v>1876</v>
      </c>
      <c r="Z72" s="12" t="s">
        <v>920</v>
      </c>
      <c r="AA72" s="12">
        <v>20101209</v>
      </c>
      <c r="AB72" s="12" t="s">
        <v>1898</v>
      </c>
      <c r="AC72" s="12" t="s">
        <v>743</v>
      </c>
      <c r="AE72" s="12" t="s">
        <v>1122</v>
      </c>
    </row>
    <row r="73" spans="1:31" ht="409.5">
      <c r="A73" s="12">
        <v>72</v>
      </c>
      <c r="B73" s="12">
        <v>10578000023</v>
      </c>
      <c r="C73" s="12" t="s">
        <v>1162</v>
      </c>
      <c r="D73" s="12">
        <v>236</v>
      </c>
      <c r="E73" s="12" t="s">
        <v>1163</v>
      </c>
      <c r="F73" s="12" t="s">
        <v>1164</v>
      </c>
      <c r="G73" s="12" t="s">
        <v>1165</v>
      </c>
      <c r="H73" s="12" t="s">
        <v>1113</v>
      </c>
      <c r="I73" s="12">
        <v>118</v>
      </c>
      <c r="J73" s="12" t="s">
        <v>1279</v>
      </c>
      <c r="K73" s="12">
        <v>59</v>
      </c>
      <c r="M73" s="12" t="s">
        <v>1151</v>
      </c>
      <c r="N73" s="12" t="s">
        <v>1113</v>
      </c>
      <c r="O73" s="12" t="s">
        <v>1279</v>
      </c>
      <c r="P73" s="12">
        <v>118</v>
      </c>
      <c r="Q73" s="12">
        <v>59</v>
      </c>
      <c r="R73" s="12" t="s">
        <v>1173</v>
      </c>
      <c r="S73" s="12" t="s">
        <v>1178</v>
      </c>
      <c r="T73" s="12" t="s">
        <v>1613</v>
      </c>
      <c r="U73" s="12" t="s">
        <v>1614</v>
      </c>
      <c r="V73" s="12" t="s">
        <v>702</v>
      </c>
      <c r="W73" s="12" t="s">
        <v>1913</v>
      </c>
      <c r="X73" s="20" t="s">
        <v>1907</v>
      </c>
      <c r="Z73" s="12" t="s">
        <v>920</v>
      </c>
      <c r="AA73" s="12">
        <v>20101209</v>
      </c>
      <c r="AB73" s="12" t="s">
        <v>1887</v>
      </c>
      <c r="AC73" s="12" t="s">
        <v>743</v>
      </c>
      <c r="AE73" s="12">
        <v>7.04</v>
      </c>
    </row>
    <row r="74" spans="1:31" ht="148.5">
      <c r="A74" s="12">
        <v>73</v>
      </c>
      <c r="B74" s="12">
        <v>10577900023</v>
      </c>
      <c r="C74" s="12" t="s">
        <v>1162</v>
      </c>
      <c r="D74" s="12">
        <v>235</v>
      </c>
      <c r="E74" s="12" t="s">
        <v>1163</v>
      </c>
      <c r="F74" s="12" t="s">
        <v>1164</v>
      </c>
      <c r="G74" s="12" t="s">
        <v>1165</v>
      </c>
      <c r="H74" s="12" t="s">
        <v>1113</v>
      </c>
      <c r="I74" s="12">
        <v>118</v>
      </c>
      <c r="J74" s="12" t="s">
        <v>1279</v>
      </c>
      <c r="K74" s="12">
        <v>58</v>
      </c>
      <c r="M74" s="12" t="s">
        <v>1193</v>
      </c>
      <c r="N74" s="12" t="s">
        <v>1113</v>
      </c>
      <c r="O74" s="12" t="s">
        <v>1279</v>
      </c>
      <c r="P74" s="12">
        <v>118</v>
      </c>
      <c r="Q74" s="12">
        <v>58</v>
      </c>
      <c r="R74" s="12" t="s">
        <v>1173</v>
      </c>
      <c r="S74" s="12" t="s">
        <v>1178</v>
      </c>
      <c r="T74" s="12" t="s">
        <v>1615</v>
      </c>
      <c r="U74" s="12" t="s">
        <v>1616</v>
      </c>
      <c r="V74" s="12" t="s">
        <v>702</v>
      </c>
      <c r="W74" s="12" t="s">
        <v>856</v>
      </c>
      <c r="X74" s="22" t="s">
        <v>1906</v>
      </c>
      <c r="Z74" s="12" t="s">
        <v>920</v>
      </c>
      <c r="AA74" s="12">
        <v>20101209</v>
      </c>
      <c r="AB74" s="12" t="s">
        <v>1886</v>
      </c>
      <c r="AC74" s="12" t="s">
        <v>743</v>
      </c>
      <c r="AE74" s="12">
        <v>7.04</v>
      </c>
    </row>
    <row r="75" spans="1:31" ht="49.5">
      <c r="A75" s="12">
        <v>74</v>
      </c>
      <c r="B75" s="12">
        <v>10577800023</v>
      </c>
      <c r="C75" s="12" t="s">
        <v>1162</v>
      </c>
      <c r="D75" s="12">
        <v>234</v>
      </c>
      <c r="E75" s="12" t="s">
        <v>1163</v>
      </c>
      <c r="F75" s="12" t="s">
        <v>1164</v>
      </c>
      <c r="G75" s="12" t="s">
        <v>1165</v>
      </c>
      <c r="H75" s="12" t="s">
        <v>1166</v>
      </c>
      <c r="I75" s="12">
        <v>118</v>
      </c>
      <c r="J75" s="12" t="s">
        <v>1279</v>
      </c>
      <c r="K75" s="12">
        <v>57</v>
      </c>
      <c r="M75" s="12" t="s">
        <v>1193</v>
      </c>
      <c r="N75" s="12" t="s">
        <v>1166</v>
      </c>
      <c r="O75" s="12" t="s">
        <v>1279</v>
      </c>
      <c r="P75" s="12">
        <v>118</v>
      </c>
      <c r="Q75" s="12">
        <v>57</v>
      </c>
      <c r="R75" s="12" t="s">
        <v>1173</v>
      </c>
      <c r="S75" s="12" t="s">
        <v>1178</v>
      </c>
      <c r="T75" s="12" t="s">
        <v>1617</v>
      </c>
      <c r="U75" s="12" t="s">
        <v>1618</v>
      </c>
      <c r="V75" s="12" t="s">
        <v>1200</v>
      </c>
      <c r="W75" s="12" t="s">
        <v>1876</v>
      </c>
      <c r="Z75" s="12" t="s">
        <v>920</v>
      </c>
      <c r="AA75" s="12">
        <v>20101209</v>
      </c>
      <c r="AB75" s="12" t="s">
        <v>1898</v>
      </c>
      <c r="AC75" s="12" t="s">
        <v>743</v>
      </c>
      <c r="AE75" s="12" t="s">
        <v>1122</v>
      </c>
    </row>
    <row r="76" spans="1:31" ht="66">
      <c r="A76" s="12">
        <v>75</v>
      </c>
      <c r="B76" s="12">
        <v>10577700023</v>
      </c>
      <c r="C76" s="12" t="s">
        <v>1162</v>
      </c>
      <c r="D76" s="12">
        <v>233</v>
      </c>
      <c r="E76" s="12" t="s">
        <v>1163</v>
      </c>
      <c r="F76" s="12" t="s">
        <v>1164</v>
      </c>
      <c r="G76" s="12" t="s">
        <v>1165</v>
      </c>
      <c r="H76" s="12" t="s">
        <v>1166</v>
      </c>
      <c r="I76" s="12">
        <v>118</v>
      </c>
      <c r="J76" s="12" t="s">
        <v>1279</v>
      </c>
      <c r="K76" s="12">
        <v>51</v>
      </c>
      <c r="M76" s="12" t="s">
        <v>1193</v>
      </c>
      <c r="N76" s="12" t="s">
        <v>1166</v>
      </c>
      <c r="O76" s="12" t="s">
        <v>1279</v>
      </c>
      <c r="P76" s="12">
        <v>118</v>
      </c>
      <c r="Q76" s="12">
        <v>51</v>
      </c>
      <c r="R76" s="12" t="s">
        <v>1173</v>
      </c>
      <c r="S76" s="12" t="s">
        <v>1178</v>
      </c>
      <c r="T76" s="12" t="s">
        <v>1619</v>
      </c>
      <c r="U76" s="12" t="s">
        <v>1620</v>
      </c>
      <c r="V76" s="12" t="s">
        <v>1200</v>
      </c>
      <c r="W76" s="12" t="s">
        <v>1876</v>
      </c>
      <c r="Z76" s="12" t="s">
        <v>920</v>
      </c>
      <c r="AA76" s="12">
        <v>20101209</v>
      </c>
      <c r="AB76" s="12" t="s">
        <v>1898</v>
      </c>
      <c r="AC76" s="12" t="s">
        <v>743</v>
      </c>
      <c r="AE76" s="12" t="s">
        <v>1122</v>
      </c>
    </row>
    <row r="77" spans="1:31" ht="49.5">
      <c r="A77" s="12">
        <v>76</v>
      </c>
      <c r="B77" s="12">
        <v>10577600023</v>
      </c>
      <c r="C77" s="12" t="s">
        <v>1162</v>
      </c>
      <c r="D77" s="12">
        <v>232</v>
      </c>
      <c r="E77" s="12" t="s">
        <v>1163</v>
      </c>
      <c r="F77" s="12" t="s">
        <v>1164</v>
      </c>
      <c r="G77" s="12" t="s">
        <v>1165</v>
      </c>
      <c r="H77" s="12" t="s">
        <v>1166</v>
      </c>
      <c r="I77" s="12">
        <v>118</v>
      </c>
      <c r="J77" s="12" t="s">
        <v>1279</v>
      </c>
      <c r="K77" s="12">
        <v>49</v>
      </c>
      <c r="M77" s="12" t="s">
        <v>1193</v>
      </c>
      <c r="N77" s="12" t="s">
        <v>1166</v>
      </c>
      <c r="O77" s="12" t="s">
        <v>1279</v>
      </c>
      <c r="P77" s="12">
        <v>118</v>
      </c>
      <c r="Q77" s="12">
        <v>49</v>
      </c>
      <c r="R77" s="12" t="s">
        <v>1173</v>
      </c>
      <c r="S77" s="12" t="s">
        <v>1178</v>
      </c>
      <c r="T77" s="12" t="s">
        <v>1621</v>
      </c>
      <c r="U77" s="12" t="s">
        <v>1622</v>
      </c>
      <c r="V77" s="12" t="s">
        <v>1200</v>
      </c>
      <c r="W77" s="12" t="s">
        <v>1876</v>
      </c>
      <c r="Z77" s="12" t="s">
        <v>920</v>
      </c>
      <c r="AA77" s="12">
        <v>20101209</v>
      </c>
      <c r="AB77" s="12" t="s">
        <v>1898</v>
      </c>
      <c r="AC77" s="12" t="s">
        <v>743</v>
      </c>
      <c r="AE77" s="12" t="s">
        <v>1122</v>
      </c>
    </row>
    <row r="78" spans="1:31" ht="82.5">
      <c r="A78" s="12">
        <v>77</v>
      </c>
      <c r="B78" s="12">
        <v>10577500023</v>
      </c>
      <c r="C78" s="12" t="s">
        <v>1162</v>
      </c>
      <c r="D78" s="12">
        <v>231</v>
      </c>
      <c r="E78" s="12" t="s">
        <v>1163</v>
      </c>
      <c r="F78" s="12" t="s">
        <v>1164</v>
      </c>
      <c r="G78" s="12" t="s">
        <v>1165</v>
      </c>
      <c r="H78" s="12" t="s">
        <v>1166</v>
      </c>
      <c r="I78" s="12">
        <v>118</v>
      </c>
      <c r="J78" s="12" t="s">
        <v>1623</v>
      </c>
      <c r="K78" s="12">
        <v>29</v>
      </c>
      <c r="M78" s="12" t="s">
        <v>1193</v>
      </c>
      <c r="N78" s="12" t="s">
        <v>1166</v>
      </c>
      <c r="O78" s="12" t="s">
        <v>1623</v>
      </c>
      <c r="P78" s="12">
        <v>118</v>
      </c>
      <c r="Q78" s="12">
        <v>29</v>
      </c>
      <c r="R78" s="12" t="s">
        <v>1173</v>
      </c>
      <c r="S78" s="12" t="s">
        <v>1178</v>
      </c>
      <c r="T78" s="12" t="s">
        <v>1624</v>
      </c>
      <c r="U78" s="12" t="s">
        <v>1625</v>
      </c>
      <c r="V78" s="12" t="s">
        <v>1200</v>
      </c>
      <c r="W78" s="12" t="s">
        <v>1876</v>
      </c>
      <c r="Z78" s="12" t="s">
        <v>920</v>
      </c>
      <c r="AA78" s="12">
        <v>20101209</v>
      </c>
      <c r="AB78" s="12" t="s">
        <v>1898</v>
      </c>
      <c r="AC78" s="12" t="s">
        <v>743</v>
      </c>
      <c r="AE78" s="12" t="s">
        <v>1122</v>
      </c>
    </row>
    <row r="79" spans="1:31" ht="198">
      <c r="A79" s="12">
        <v>78</v>
      </c>
      <c r="B79" s="12">
        <v>10577400023</v>
      </c>
      <c r="C79" s="12" t="s">
        <v>1162</v>
      </c>
      <c r="D79" s="12">
        <v>230</v>
      </c>
      <c r="E79" s="12" t="s">
        <v>1163</v>
      </c>
      <c r="F79" s="12" t="s">
        <v>1164</v>
      </c>
      <c r="G79" s="12" t="s">
        <v>1165</v>
      </c>
      <c r="H79" s="12" t="s">
        <v>1166</v>
      </c>
      <c r="I79" s="12">
        <v>79</v>
      </c>
      <c r="J79" s="12" t="s">
        <v>1626</v>
      </c>
      <c r="K79" s="12">
        <v>23</v>
      </c>
      <c r="M79" s="12" t="s">
        <v>1193</v>
      </c>
      <c r="N79" s="12" t="s">
        <v>1166</v>
      </c>
      <c r="O79" s="12" t="s">
        <v>1626</v>
      </c>
      <c r="P79" s="12">
        <v>79</v>
      </c>
      <c r="Q79" s="12">
        <v>23</v>
      </c>
      <c r="R79" s="12" t="s">
        <v>1486</v>
      </c>
      <c r="S79" s="12" t="s">
        <v>1180</v>
      </c>
      <c r="T79" s="12" t="s">
        <v>1627</v>
      </c>
      <c r="U79" s="12" t="s">
        <v>1201</v>
      </c>
      <c r="V79" s="12" t="s">
        <v>1050</v>
      </c>
      <c r="W79" s="12" t="s">
        <v>853</v>
      </c>
      <c r="Z79" s="12" t="s">
        <v>920</v>
      </c>
      <c r="AA79" s="12">
        <v>20101111</v>
      </c>
      <c r="AB79" s="12" t="s">
        <v>699</v>
      </c>
      <c r="AC79" s="12" t="s">
        <v>743</v>
      </c>
      <c r="AE79" s="12">
        <v>7.03</v>
      </c>
    </row>
    <row r="80" spans="1:31" ht="127.5">
      <c r="A80" s="12">
        <v>79</v>
      </c>
      <c r="B80" s="12">
        <v>10577300023</v>
      </c>
      <c r="C80" s="12" t="s">
        <v>1162</v>
      </c>
      <c r="D80" s="12">
        <v>229</v>
      </c>
      <c r="E80" s="12" t="s">
        <v>1163</v>
      </c>
      <c r="F80" s="12" t="s">
        <v>1164</v>
      </c>
      <c r="G80" s="12" t="s">
        <v>1165</v>
      </c>
      <c r="H80" s="12" t="s">
        <v>1166</v>
      </c>
      <c r="I80" s="12">
        <v>78</v>
      </c>
      <c r="J80" s="12" t="s">
        <v>1626</v>
      </c>
      <c r="K80" s="12">
        <v>62</v>
      </c>
      <c r="M80" s="12" t="s">
        <v>1193</v>
      </c>
      <c r="N80" s="12" t="s">
        <v>1166</v>
      </c>
      <c r="O80" s="12" t="s">
        <v>1626</v>
      </c>
      <c r="P80" s="12">
        <v>78</v>
      </c>
      <c r="Q80" s="12">
        <v>62</v>
      </c>
      <c r="R80" s="12" t="s">
        <v>1173</v>
      </c>
      <c r="S80" s="12" t="s">
        <v>1174</v>
      </c>
      <c r="T80" s="12" t="s">
        <v>1202</v>
      </c>
      <c r="U80" s="12" t="s">
        <v>1203</v>
      </c>
      <c r="V80" s="12" t="s">
        <v>1397</v>
      </c>
      <c r="W80" s="12" t="s">
        <v>1903</v>
      </c>
      <c r="X80" s="20" t="s">
        <v>1900</v>
      </c>
      <c r="Z80" s="12" t="s">
        <v>920</v>
      </c>
      <c r="AA80" s="12">
        <v>20101209</v>
      </c>
      <c r="AB80" s="12" t="s">
        <v>1883</v>
      </c>
      <c r="AC80" s="12" t="s">
        <v>743</v>
      </c>
      <c r="AE80" s="12">
        <v>7.04</v>
      </c>
    </row>
    <row r="81" spans="1:31" ht="49.5">
      <c r="A81" s="12">
        <v>80</v>
      </c>
      <c r="B81" s="12">
        <v>10577200023</v>
      </c>
      <c r="C81" s="12" t="s">
        <v>1162</v>
      </c>
      <c r="D81" s="12">
        <v>228</v>
      </c>
      <c r="E81" s="12" t="s">
        <v>1163</v>
      </c>
      <c r="F81" s="12" t="s">
        <v>1164</v>
      </c>
      <c r="G81" s="12" t="s">
        <v>1165</v>
      </c>
      <c r="H81" s="12" t="s">
        <v>1113</v>
      </c>
      <c r="I81" s="12">
        <v>78</v>
      </c>
      <c r="J81" s="12" t="s">
        <v>1204</v>
      </c>
      <c r="K81" s="12">
        <v>57</v>
      </c>
      <c r="M81" s="12" t="s">
        <v>1151</v>
      </c>
      <c r="N81" s="12" t="s">
        <v>1113</v>
      </c>
      <c r="O81" s="12" t="s">
        <v>1204</v>
      </c>
      <c r="P81" s="12">
        <v>78</v>
      </c>
      <c r="Q81" s="12">
        <v>57</v>
      </c>
      <c r="R81" s="12" t="s">
        <v>1486</v>
      </c>
      <c r="S81" s="12" t="s">
        <v>1169</v>
      </c>
      <c r="T81" s="12" t="s">
        <v>1205</v>
      </c>
      <c r="U81" s="12" t="s">
        <v>1206</v>
      </c>
      <c r="V81" s="12" t="s">
        <v>1047</v>
      </c>
      <c r="Z81" s="12" t="s">
        <v>920</v>
      </c>
      <c r="AA81" s="12">
        <v>20101111</v>
      </c>
      <c r="AB81" s="12" t="s">
        <v>699</v>
      </c>
      <c r="AC81" s="12" t="s">
        <v>743</v>
      </c>
      <c r="AE81" s="12">
        <v>7.03</v>
      </c>
    </row>
    <row r="82" spans="1:31" ht="115.5">
      <c r="A82" s="12">
        <v>81</v>
      </c>
      <c r="B82" s="12">
        <v>10577100023</v>
      </c>
      <c r="C82" s="12" t="s">
        <v>1162</v>
      </c>
      <c r="D82" s="12">
        <v>227</v>
      </c>
      <c r="E82" s="12" t="s">
        <v>1163</v>
      </c>
      <c r="F82" s="12" t="s">
        <v>1164</v>
      </c>
      <c r="G82" s="12" t="s">
        <v>1165</v>
      </c>
      <c r="H82" s="12" t="s">
        <v>1166</v>
      </c>
      <c r="I82" s="12">
        <v>73</v>
      </c>
      <c r="J82" s="12" t="s">
        <v>1207</v>
      </c>
      <c r="K82" s="12">
        <v>51</v>
      </c>
      <c r="M82" s="12" t="s">
        <v>1193</v>
      </c>
      <c r="N82" s="12" t="s">
        <v>1166</v>
      </c>
      <c r="O82" s="12" t="s">
        <v>1207</v>
      </c>
      <c r="P82" s="12">
        <v>73</v>
      </c>
      <c r="Q82" s="12">
        <v>51</v>
      </c>
      <c r="R82" s="12" t="s">
        <v>1173</v>
      </c>
      <c r="S82" s="12" t="s">
        <v>1628</v>
      </c>
      <c r="T82" s="12" t="s">
        <v>1208</v>
      </c>
      <c r="U82" s="12" t="s">
        <v>1209</v>
      </c>
      <c r="V82" s="21" t="s">
        <v>702</v>
      </c>
      <c r="W82" s="21" t="s">
        <v>852</v>
      </c>
      <c r="X82" s="22" t="s">
        <v>716</v>
      </c>
      <c r="Y82" s="21"/>
      <c r="Z82" s="12" t="s">
        <v>920</v>
      </c>
      <c r="AA82" s="12">
        <v>20101111</v>
      </c>
      <c r="AB82" s="12" t="s">
        <v>717</v>
      </c>
      <c r="AC82" s="12" t="s">
        <v>743</v>
      </c>
      <c r="AE82" s="12">
        <v>7.03</v>
      </c>
    </row>
    <row r="83" spans="1:31" ht="127.5">
      <c r="A83" s="12">
        <v>82</v>
      </c>
      <c r="B83" s="12">
        <v>10577000023</v>
      </c>
      <c r="C83" s="12" t="s">
        <v>1162</v>
      </c>
      <c r="D83" s="12">
        <v>226</v>
      </c>
      <c r="E83" s="12" t="s">
        <v>1163</v>
      </c>
      <c r="F83" s="12" t="s">
        <v>1164</v>
      </c>
      <c r="G83" s="12" t="s">
        <v>1165</v>
      </c>
      <c r="H83" s="12" t="s">
        <v>1166</v>
      </c>
      <c r="I83" s="12">
        <v>72</v>
      </c>
      <c r="J83" s="12" t="s">
        <v>1210</v>
      </c>
      <c r="K83" s="12">
        <v>58</v>
      </c>
      <c r="M83" s="12" t="s">
        <v>1151</v>
      </c>
      <c r="N83" s="12" t="s">
        <v>1166</v>
      </c>
      <c r="O83" s="12" t="s">
        <v>1210</v>
      </c>
      <c r="P83" s="12">
        <v>72</v>
      </c>
      <c r="Q83" s="12">
        <v>58</v>
      </c>
      <c r="R83" s="12" t="s">
        <v>1173</v>
      </c>
      <c r="S83" s="12" t="s">
        <v>1629</v>
      </c>
      <c r="T83" s="12" t="s">
        <v>1211</v>
      </c>
      <c r="U83" s="12" t="s">
        <v>1212</v>
      </c>
      <c r="V83" s="21" t="s">
        <v>1397</v>
      </c>
      <c r="W83" s="21" t="s">
        <v>1904</v>
      </c>
      <c r="X83" s="22" t="s">
        <v>1899</v>
      </c>
      <c r="Y83" s="21"/>
      <c r="Z83" s="12" t="s">
        <v>920</v>
      </c>
      <c r="AA83" s="12">
        <v>20101209</v>
      </c>
      <c r="AB83" s="12" t="s">
        <v>1882</v>
      </c>
      <c r="AC83" s="12" t="s">
        <v>743</v>
      </c>
      <c r="AE83" s="12">
        <v>7.04</v>
      </c>
    </row>
    <row r="84" spans="1:31" ht="99">
      <c r="A84" s="12">
        <v>83</v>
      </c>
      <c r="B84" s="12">
        <v>10576900023</v>
      </c>
      <c r="C84" s="12" t="s">
        <v>1162</v>
      </c>
      <c r="D84" s="12">
        <v>225</v>
      </c>
      <c r="E84" s="12" t="s">
        <v>1163</v>
      </c>
      <c r="F84" s="12" t="s">
        <v>1164</v>
      </c>
      <c r="G84" s="12" t="s">
        <v>1165</v>
      </c>
      <c r="H84" s="12" t="s">
        <v>1113</v>
      </c>
      <c r="I84" s="12">
        <v>33</v>
      </c>
      <c r="J84" s="12" t="s">
        <v>1213</v>
      </c>
      <c r="K84" s="12">
        <v>13</v>
      </c>
      <c r="M84" s="12" t="s">
        <v>1151</v>
      </c>
      <c r="N84" s="12" t="s">
        <v>1113</v>
      </c>
      <c r="O84" s="12" t="s">
        <v>1213</v>
      </c>
      <c r="P84" s="12">
        <v>33</v>
      </c>
      <c r="Q84" s="12">
        <v>13</v>
      </c>
      <c r="R84" s="12" t="s">
        <v>1486</v>
      </c>
      <c r="S84" s="12" t="s">
        <v>1169</v>
      </c>
      <c r="T84" s="12" t="s">
        <v>1214</v>
      </c>
      <c r="U84" s="12" t="s">
        <v>1215</v>
      </c>
      <c r="V84" s="12" t="s">
        <v>1046</v>
      </c>
      <c r="Z84" s="12" t="s">
        <v>920</v>
      </c>
      <c r="AA84" s="12">
        <v>20101111</v>
      </c>
      <c r="AB84" s="12" t="s">
        <v>699</v>
      </c>
      <c r="AC84" s="12" t="s">
        <v>743</v>
      </c>
      <c r="AE84" s="12">
        <v>7.03</v>
      </c>
    </row>
    <row r="85" spans="1:31" ht="409.5">
      <c r="A85" s="12">
        <v>84</v>
      </c>
      <c r="B85" s="12">
        <v>10576800023</v>
      </c>
      <c r="C85" s="12" t="s">
        <v>1162</v>
      </c>
      <c r="D85" s="12">
        <v>224</v>
      </c>
      <c r="E85" s="12" t="s">
        <v>1163</v>
      </c>
      <c r="F85" s="12" t="s">
        <v>1164</v>
      </c>
      <c r="G85" s="12" t="s">
        <v>1165</v>
      </c>
      <c r="H85" s="12" t="s">
        <v>1166</v>
      </c>
      <c r="I85" s="12">
        <v>56</v>
      </c>
      <c r="J85" s="12" t="s">
        <v>1216</v>
      </c>
      <c r="K85" s="12">
        <v>32</v>
      </c>
      <c r="M85" s="12" t="s">
        <v>1193</v>
      </c>
      <c r="N85" s="12" t="s">
        <v>1166</v>
      </c>
      <c r="O85" s="12" t="s">
        <v>1216</v>
      </c>
      <c r="P85" s="12">
        <v>56</v>
      </c>
      <c r="Q85" s="12">
        <v>32</v>
      </c>
      <c r="R85" s="12" t="s">
        <v>1173</v>
      </c>
      <c r="S85" s="12" t="s">
        <v>1628</v>
      </c>
      <c r="T85" s="12" t="s">
        <v>1217</v>
      </c>
      <c r="U85" s="12" t="s">
        <v>1218</v>
      </c>
      <c r="V85" s="21" t="s">
        <v>702</v>
      </c>
      <c r="W85" s="21" t="s">
        <v>851</v>
      </c>
      <c r="X85" s="22" t="s">
        <v>716</v>
      </c>
      <c r="Y85" s="21"/>
      <c r="Z85" s="12" t="s">
        <v>920</v>
      </c>
      <c r="AA85" s="12">
        <v>20101111</v>
      </c>
      <c r="AB85" s="12" t="s">
        <v>717</v>
      </c>
      <c r="AC85" s="12" t="s">
        <v>743</v>
      </c>
      <c r="AE85" s="12">
        <v>7.03</v>
      </c>
    </row>
    <row r="86" spans="1:31" ht="153">
      <c r="A86" s="12">
        <v>85</v>
      </c>
      <c r="B86" s="12">
        <v>10576700023</v>
      </c>
      <c r="C86" s="12" t="s">
        <v>1162</v>
      </c>
      <c r="D86" s="12">
        <v>223</v>
      </c>
      <c r="E86" s="12" t="s">
        <v>1163</v>
      </c>
      <c r="F86" s="12" t="s">
        <v>1164</v>
      </c>
      <c r="G86" s="12" t="s">
        <v>1165</v>
      </c>
      <c r="H86" s="12" t="s">
        <v>1166</v>
      </c>
      <c r="I86" s="12">
        <v>46</v>
      </c>
      <c r="J86" s="12" t="s">
        <v>1219</v>
      </c>
      <c r="K86" s="12">
        <v>10</v>
      </c>
      <c r="M86" s="12" t="s">
        <v>1193</v>
      </c>
      <c r="N86" s="12" t="s">
        <v>1166</v>
      </c>
      <c r="O86" s="12" t="s">
        <v>1219</v>
      </c>
      <c r="P86" s="12">
        <v>46</v>
      </c>
      <c r="Q86" s="12">
        <v>10</v>
      </c>
      <c r="R86" s="12" t="s">
        <v>1170</v>
      </c>
      <c r="S86" s="12" t="s">
        <v>1172</v>
      </c>
      <c r="T86" s="12" t="s">
        <v>1220</v>
      </c>
      <c r="U86" s="12" t="s">
        <v>1221</v>
      </c>
      <c r="V86" s="12" t="s">
        <v>1397</v>
      </c>
      <c r="W86" s="12" t="s">
        <v>1872</v>
      </c>
      <c r="X86" s="20" t="s">
        <v>1912</v>
      </c>
      <c r="Z86" s="12" t="s">
        <v>920</v>
      </c>
      <c r="AA86" s="12">
        <v>20101209</v>
      </c>
      <c r="AB86" s="12" t="s">
        <v>1892</v>
      </c>
      <c r="AC86" s="12" t="s">
        <v>743</v>
      </c>
      <c r="AE86" s="12">
        <v>7.04</v>
      </c>
    </row>
    <row r="87" spans="1:31" ht="127.5">
      <c r="A87" s="12">
        <v>86</v>
      </c>
      <c r="B87" s="12">
        <v>10576600023</v>
      </c>
      <c r="C87" s="12" t="s">
        <v>1162</v>
      </c>
      <c r="D87" s="12">
        <v>222</v>
      </c>
      <c r="E87" s="12" t="s">
        <v>1163</v>
      </c>
      <c r="F87" s="12" t="s">
        <v>1164</v>
      </c>
      <c r="G87" s="12" t="s">
        <v>1165</v>
      </c>
      <c r="H87" s="12" t="s">
        <v>1166</v>
      </c>
      <c r="I87" s="12">
        <v>60</v>
      </c>
      <c r="J87" s="12" t="s">
        <v>1222</v>
      </c>
      <c r="K87" s="12">
        <v>58</v>
      </c>
      <c r="M87" s="12" t="s">
        <v>1193</v>
      </c>
      <c r="N87" s="12" t="s">
        <v>1166</v>
      </c>
      <c r="O87" s="12" t="s">
        <v>1222</v>
      </c>
      <c r="P87" s="12">
        <v>60</v>
      </c>
      <c r="Q87" s="12">
        <v>58</v>
      </c>
      <c r="R87" s="12" t="s">
        <v>1173</v>
      </c>
      <c r="S87" s="12" t="s">
        <v>1628</v>
      </c>
      <c r="T87" s="12" t="s">
        <v>1653</v>
      </c>
      <c r="U87" s="12" t="s">
        <v>1654</v>
      </c>
      <c r="V87" s="12" t="s">
        <v>702</v>
      </c>
      <c r="W87" s="12" t="s">
        <v>1867</v>
      </c>
      <c r="X87" s="20" t="s">
        <v>1910</v>
      </c>
      <c r="Z87" s="12" t="s">
        <v>920</v>
      </c>
      <c r="AA87" s="12">
        <v>20101209</v>
      </c>
      <c r="AB87" s="12" t="s">
        <v>1890</v>
      </c>
      <c r="AC87" s="12" t="s">
        <v>743</v>
      </c>
      <c r="AE87" s="12">
        <v>7.04</v>
      </c>
    </row>
    <row r="88" spans="1:31" ht="127.5">
      <c r="A88" s="12">
        <v>87</v>
      </c>
      <c r="B88" s="12">
        <v>10576500023</v>
      </c>
      <c r="C88" s="12" t="s">
        <v>1162</v>
      </c>
      <c r="D88" s="12">
        <v>221</v>
      </c>
      <c r="E88" s="12" t="s">
        <v>1163</v>
      </c>
      <c r="F88" s="12" t="s">
        <v>1164</v>
      </c>
      <c r="G88" s="12" t="s">
        <v>1165</v>
      </c>
      <c r="H88" s="12" t="s">
        <v>1166</v>
      </c>
      <c r="I88" s="12">
        <v>58</v>
      </c>
      <c r="J88" s="12" t="s">
        <v>1216</v>
      </c>
      <c r="K88" s="12">
        <v>26</v>
      </c>
      <c r="M88" s="12" t="s">
        <v>1151</v>
      </c>
      <c r="N88" s="12" t="s">
        <v>1166</v>
      </c>
      <c r="O88" s="12" t="s">
        <v>1216</v>
      </c>
      <c r="P88" s="12">
        <v>58</v>
      </c>
      <c r="Q88" s="12">
        <v>26</v>
      </c>
      <c r="R88" s="12" t="s">
        <v>1173</v>
      </c>
      <c r="S88" s="12" t="s">
        <v>1628</v>
      </c>
      <c r="T88" s="12" t="s">
        <v>1655</v>
      </c>
      <c r="U88" s="12" t="s">
        <v>1656</v>
      </c>
      <c r="V88" s="12" t="s">
        <v>1200</v>
      </c>
      <c r="W88" s="12" t="s">
        <v>1868</v>
      </c>
      <c r="X88" s="20" t="s">
        <v>1910</v>
      </c>
      <c r="Z88" s="12" t="s">
        <v>920</v>
      </c>
      <c r="AA88" s="12">
        <v>20101209</v>
      </c>
      <c r="AB88" s="12" t="s">
        <v>1890</v>
      </c>
      <c r="AC88" s="12" t="s">
        <v>743</v>
      </c>
      <c r="AE88" s="12">
        <v>7.04</v>
      </c>
    </row>
    <row r="89" spans="1:31" ht="140.25">
      <c r="A89" s="12">
        <v>88</v>
      </c>
      <c r="B89" s="12">
        <v>10576400023</v>
      </c>
      <c r="C89" s="12" t="s">
        <v>1162</v>
      </c>
      <c r="D89" s="12">
        <v>220</v>
      </c>
      <c r="E89" s="12" t="s">
        <v>1163</v>
      </c>
      <c r="F89" s="12" t="s">
        <v>1164</v>
      </c>
      <c r="G89" s="12" t="s">
        <v>1165</v>
      </c>
      <c r="H89" s="12" t="s">
        <v>1113</v>
      </c>
      <c r="I89" s="12">
        <v>57</v>
      </c>
      <c r="J89" s="12" t="s">
        <v>1216</v>
      </c>
      <c r="K89" s="12">
        <v>39</v>
      </c>
      <c r="M89" s="12" t="s">
        <v>1151</v>
      </c>
      <c r="N89" s="12" t="s">
        <v>1113</v>
      </c>
      <c r="O89" s="12" t="s">
        <v>1216</v>
      </c>
      <c r="P89" s="12">
        <v>57</v>
      </c>
      <c r="Q89" s="12">
        <v>39</v>
      </c>
      <c r="R89" s="12" t="s">
        <v>1173</v>
      </c>
      <c r="S89" s="12" t="s">
        <v>1628</v>
      </c>
      <c r="T89" s="12" t="s">
        <v>1657</v>
      </c>
      <c r="U89" s="12" t="s">
        <v>1658</v>
      </c>
      <c r="V89" s="12" t="s">
        <v>1399</v>
      </c>
      <c r="X89" s="22" t="s">
        <v>1906</v>
      </c>
      <c r="Z89" s="12" t="s">
        <v>920</v>
      </c>
      <c r="AA89" s="12">
        <v>20101209</v>
      </c>
      <c r="AB89" s="12" t="s">
        <v>1886</v>
      </c>
      <c r="AC89" s="12" t="s">
        <v>743</v>
      </c>
      <c r="AE89" s="12">
        <v>7.04</v>
      </c>
    </row>
    <row r="90" spans="1:31" ht="140.25">
      <c r="A90" s="12">
        <v>89</v>
      </c>
      <c r="B90" s="12">
        <v>10576300023</v>
      </c>
      <c r="C90" s="12" t="s">
        <v>1162</v>
      </c>
      <c r="D90" s="12">
        <v>219</v>
      </c>
      <c r="E90" s="12" t="s">
        <v>1163</v>
      </c>
      <c r="F90" s="12" t="s">
        <v>1164</v>
      </c>
      <c r="G90" s="12" t="s">
        <v>1165</v>
      </c>
      <c r="H90" s="12" t="s">
        <v>1166</v>
      </c>
      <c r="I90" s="12">
        <v>54</v>
      </c>
      <c r="J90" s="12" t="s">
        <v>1659</v>
      </c>
      <c r="K90" s="12">
        <v>46</v>
      </c>
      <c r="M90" s="12" t="s">
        <v>1193</v>
      </c>
      <c r="N90" s="12" t="s">
        <v>1166</v>
      </c>
      <c r="O90" s="12" t="s">
        <v>1659</v>
      </c>
      <c r="P90" s="12">
        <v>54</v>
      </c>
      <c r="Q90" s="12">
        <v>46</v>
      </c>
      <c r="R90" s="12" t="s">
        <v>1173</v>
      </c>
      <c r="S90" s="12" t="s">
        <v>1175</v>
      </c>
      <c r="T90" s="12" t="s">
        <v>1660</v>
      </c>
      <c r="U90" s="12" t="s">
        <v>1661</v>
      </c>
      <c r="V90" s="12" t="s">
        <v>1399</v>
      </c>
      <c r="W90" s="12" t="s">
        <v>1902</v>
      </c>
      <c r="X90" s="20" t="s">
        <v>1901</v>
      </c>
      <c r="Z90" s="12" t="s">
        <v>920</v>
      </c>
      <c r="AA90" s="12">
        <v>20101209</v>
      </c>
      <c r="AB90" s="12" t="s">
        <v>1884</v>
      </c>
      <c r="AC90" s="12" t="s">
        <v>743</v>
      </c>
      <c r="AE90" s="12">
        <v>7.04</v>
      </c>
    </row>
    <row r="91" spans="1:31" ht="140.25">
      <c r="A91" s="12">
        <v>90</v>
      </c>
      <c r="B91" s="12">
        <v>10576200023</v>
      </c>
      <c r="C91" s="12" t="s">
        <v>1162</v>
      </c>
      <c r="D91" s="12">
        <v>218</v>
      </c>
      <c r="E91" s="12" t="s">
        <v>1163</v>
      </c>
      <c r="F91" s="12" t="s">
        <v>1164</v>
      </c>
      <c r="G91" s="12" t="s">
        <v>1165</v>
      </c>
      <c r="H91" s="12" t="s">
        <v>1166</v>
      </c>
      <c r="I91" s="12">
        <v>54</v>
      </c>
      <c r="J91" s="12" t="s">
        <v>1659</v>
      </c>
      <c r="K91" s="12">
        <v>42</v>
      </c>
      <c r="M91" s="12" t="s">
        <v>1193</v>
      </c>
      <c r="N91" s="12" t="s">
        <v>1166</v>
      </c>
      <c r="O91" s="12" t="s">
        <v>1659</v>
      </c>
      <c r="P91" s="12">
        <v>54</v>
      </c>
      <c r="Q91" s="12">
        <v>42</v>
      </c>
      <c r="R91" s="12" t="s">
        <v>1173</v>
      </c>
      <c r="S91" s="12" t="s">
        <v>1175</v>
      </c>
      <c r="T91" s="12" t="s">
        <v>1662</v>
      </c>
      <c r="U91" s="12" t="s">
        <v>1663</v>
      </c>
      <c r="V91" s="12" t="s">
        <v>1397</v>
      </c>
      <c r="W91" s="12" t="s">
        <v>1902</v>
      </c>
      <c r="X91" s="20" t="s">
        <v>1901</v>
      </c>
      <c r="Z91" s="12" t="s">
        <v>920</v>
      </c>
      <c r="AA91" s="12">
        <v>20101209</v>
      </c>
      <c r="AB91" s="12" t="s">
        <v>1884</v>
      </c>
      <c r="AC91" s="12" t="s">
        <v>743</v>
      </c>
      <c r="AE91" s="12">
        <v>7.04</v>
      </c>
    </row>
    <row r="92" spans="1:31" ht="409.5">
      <c r="A92" s="12">
        <v>91</v>
      </c>
      <c r="B92" s="12">
        <v>10576100023</v>
      </c>
      <c r="C92" s="12" t="s">
        <v>1162</v>
      </c>
      <c r="D92" s="12">
        <v>217</v>
      </c>
      <c r="E92" s="12" t="s">
        <v>1163</v>
      </c>
      <c r="F92" s="12" t="s">
        <v>1164</v>
      </c>
      <c r="G92" s="12" t="s">
        <v>1165</v>
      </c>
      <c r="H92" s="12" t="s">
        <v>1166</v>
      </c>
      <c r="I92" s="12">
        <v>32</v>
      </c>
      <c r="J92" s="12" t="s">
        <v>1664</v>
      </c>
      <c r="K92" s="12">
        <v>12</v>
      </c>
      <c r="M92" s="12" t="s">
        <v>1193</v>
      </c>
      <c r="N92" s="12" t="s">
        <v>1166</v>
      </c>
      <c r="O92" s="12" t="s">
        <v>1664</v>
      </c>
      <c r="P92" s="12">
        <v>32</v>
      </c>
      <c r="Q92" s="12">
        <v>12</v>
      </c>
      <c r="R92" s="12" t="s">
        <v>1170</v>
      </c>
      <c r="S92" s="12" t="s">
        <v>1177</v>
      </c>
      <c r="T92" s="12" t="s">
        <v>1665</v>
      </c>
      <c r="U92" s="12" t="s">
        <v>1666</v>
      </c>
      <c r="V92" s="12" t="s">
        <v>1050</v>
      </c>
      <c r="W92" s="12" t="s">
        <v>1295</v>
      </c>
      <c r="Z92" s="12" t="s">
        <v>920</v>
      </c>
      <c r="AA92" s="12">
        <v>20101111</v>
      </c>
      <c r="AB92" s="12" t="s">
        <v>701</v>
      </c>
      <c r="AC92" s="12" t="s">
        <v>743</v>
      </c>
      <c r="AE92" s="12">
        <v>7.03</v>
      </c>
    </row>
    <row r="93" spans="1:31" ht="409.5">
      <c r="A93" s="12">
        <v>92</v>
      </c>
      <c r="B93" s="12">
        <v>10576000023</v>
      </c>
      <c r="C93" s="12" t="s">
        <v>1162</v>
      </c>
      <c r="D93" s="12">
        <v>216</v>
      </c>
      <c r="E93" s="12" t="s">
        <v>1163</v>
      </c>
      <c r="F93" s="12" t="s">
        <v>1164</v>
      </c>
      <c r="G93" s="12" t="s">
        <v>1165</v>
      </c>
      <c r="H93" s="12" t="s">
        <v>1166</v>
      </c>
      <c r="I93" s="12">
        <v>32</v>
      </c>
      <c r="J93" s="12" t="s">
        <v>1664</v>
      </c>
      <c r="K93" s="12">
        <v>10</v>
      </c>
      <c r="M93" s="12" t="s">
        <v>1193</v>
      </c>
      <c r="N93" s="12" t="s">
        <v>1166</v>
      </c>
      <c r="O93" s="12" t="s">
        <v>1664</v>
      </c>
      <c r="P93" s="12">
        <v>32</v>
      </c>
      <c r="Q93" s="12">
        <v>10</v>
      </c>
      <c r="R93" s="12" t="s">
        <v>1170</v>
      </c>
      <c r="S93" s="12" t="s">
        <v>1177</v>
      </c>
      <c r="T93" s="12" t="s">
        <v>1667</v>
      </c>
      <c r="U93" s="12" t="s">
        <v>1668</v>
      </c>
      <c r="V93" s="12" t="s">
        <v>1050</v>
      </c>
      <c r="W93" s="12" t="s">
        <v>1295</v>
      </c>
      <c r="Z93" s="12" t="s">
        <v>920</v>
      </c>
      <c r="AA93" s="12">
        <v>20101111</v>
      </c>
      <c r="AB93" s="12" t="s">
        <v>701</v>
      </c>
      <c r="AC93" s="12" t="s">
        <v>743</v>
      </c>
      <c r="AE93" s="12">
        <v>7.03</v>
      </c>
    </row>
    <row r="94" spans="1:31" ht="148.5">
      <c r="A94" s="12">
        <v>93</v>
      </c>
      <c r="B94" s="12">
        <v>10575900023</v>
      </c>
      <c r="C94" s="12" t="s">
        <v>1162</v>
      </c>
      <c r="D94" s="12">
        <v>215</v>
      </c>
      <c r="E94" s="12" t="s">
        <v>1163</v>
      </c>
      <c r="F94" s="12" t="s">
        <v>1164</v>
      </c>
      <c r="G94" s="12" t="s">
        <v>1165</v>
      </c>
      <c r="H94" s="12" t="s">
        <v>1166</v>
      </c>
      <c r="I94" s="12">
        <v>31</v>
      </c>
      <c r="J94" s="12" t="s">
        <v>1664</v>
      </c>
      <c r="K94" s="12">
        <v>58</v>
      </c>
      <c r="M94" s="12" t="s">
        <v>1193</v>
      </c>
      <c r="N94" s="12" t="s">
        <v>1166</v>
      </c>
      <c r="O94" s="12" t="s">
        <v>1664</v>
      </c>
      <c r="P94" s="12">
        <v>31</v>
      </c>
      <c r="Q94" s="12">
        <v>58</v>
      </c>
      <c r="R94" s="12" t="s">
        <v>1173</v>
      </c>
      <c r="S94" s="12" t="s">
        <v>1628</v>
      </c>
      <c r="T94" s="12" t="s">
        <v>1669</v>
      </c>
      <c r="U94" s="12" t="s">
        <v>1670</v>
      </c>
      <c r="V94" s="12" t="s">
        <v>1397</v>
      </c>
      <c r="W94" s="12" t="s">
        <v>1869</v>
      </c>
      <c r="X94" s="20" t="s">
        <v>1910</v>
      </c>
      <c r="Z94" s="12" t="s">
        <v>920</v>
      </c>
      <c r="AA94" s="12">
        <v>20101209</v>
      </c>
      <c r="AB94" s="12" t="s">
        <v>1890</v>
      </c>
      <c r="AC94" s="12" t="s">
        <v>743</v>
      </c>
      <c r="AE94" s="12">
        <v>7.04</v>
      </c>
    </row>
    <row r="95" spans="1:31" ht="127.5">
      <c r="A95" s="12">
        <v>94</v>
      </c>
      <c r="B95" s="12">
        <v>10575800023</v>
      </c>
      <c r="C95" s="12" t="s">
        <v>1162</v>
      </c>
      <c r="D95" s="12">
        <v>214</v>
      </c>
      <c r="E95" s="12" t="s">
        <v>1163</v>
      </c>
      <c r="F95" s="12" t="s">
        <v>1164</v>
      </c>
      <c r="G95" s="12" t="s">
        <v>1165</v>
      </c>
      <c r="H95" s="12" t="s">
        <v>1166</v>
      </c>
      <c r="I95" s="12">
        <v>31</v>
      </c>
      <c r="J95" s="12" t="s">
        <v>1664</v>
      </c>
      <c r="K95" s="12">
        <v>35</v>
      </c>
      <c r="M95" s="12" t="s">
        <v>1193</v>
      </c>
      <c r="N95" s="12" t="s">
        <v>1166</v>
      </c>
      <c r="O95" s="12" t="s">
        <v>1664</v>
      </c>
      <c r="P95" s="12">
        <v>31</v>
      </c>
      <c r="Q95" s="12">
        <v>35</v>
      </c>
      <c r="R95" s="12" t="s">
        <v>1483</v>
      </c>
      <c r="S95" s="12" t="s">
        <v>1484</v>
      </c>
      <c r="T95" s="12" t="s">
        <v>1671</v>
      </c>
      <c r="U95" s="12" t="s">
        <v>1672</v>
      </c>
      <c r="V95" s="12" t="s">
        <v>1397</v>
      </c>
      <c r="W95" s="12" t="s">
        <v>1858</v>
      </c>
      <c r="X95" s="20" t="s">
        <v>1897</v>
      </c>
      <c r="Z95" s="12" t="s">
        <v>920</v>
      </c>
      <c r="AA95" s="12">
        <v>20101209</v>
      </c>
      <c r="AB95" s="12" t="s">
        <v>1881</v>
      </c>
      <c r="AC95" s="12" t="s">
        <v>743</v>
      </c>
      <c r="AE95" s="12">
        <v>7.04</v>
      </c>
    </row>
    <row r="96" spans="1:31" ht="127.5">
      <c r="A96" s="12">
        <v>95</v>
      </c>
      <c r="B96" s="12">
        <v>10575700023</v>
      </c>
      <c r="C96" s="12" t="s">
        <v>1162</v>
      </c>
      <c r="D96" s="12">
        <v>213</v>
      </c>
      <c r="E96" s="12" t="s">
        <v>1163</v>
      </c>
      <c r="F96" s="12" t="s">
        <v>1164</v>
      </c>
      <c r="G96" s="12" t="s">
        <v>1165</v>
      </c>
      <c r="H96" s="12" t="s">
        <v>1166</v>
      </c>
      <c r="I96" s="12">
        <v>31</v>
      </c>
      <c r="J96" s="12" t="s">
        <v>1664</v>
      </c>
      <c r="K96" s="12">
        <v>52</v>
      </c>
      <c r="M96" s="12" t="s">
        <v>1193</v>
      </c>
      <c r="N96" s="12" t="s">
        <v>1166</v>
      </c>
      <c r="O96" s="12" t="s">
        <v>1664</v>
      </c>
      <c r="P96" s="12">
        <v>31</v>
      </c>
      <c r="Q96" s="12">
        <v>52</v>
      </c>
      <c r="R96" s="12" t="s">
        <v>1483</v>
      </c>
      <c r="S96" s="12" t="s">
        <v>1484</v>
      </c>
      <c r="T96" s="12" t="s">
        <v>1673</v>
      </c>
      <c r="U96" s="12" t="s">
        <v>1674</v>
      </c>
      <c r="V96" s="12" t="s">
        <v>1397</v>
      </c>
      <c r="W96" s="12" t="s">
        <v>1858</v>
      </c>
      <c r="X96" s="20" t="s">
        <v>1897</v>
      </c>
      <c r="Z96" s="12" t="s">
        <v>920</v>
      </c>
      <c r="AA96" s="12">
        <v>20101209</v>
      </c>
      <c r="AB96" s="12" t="s">
        <v>1881</v>
      </c>
      <c r="AC96" s="12" t="s">
        <v>743</v>
      </c>
      <c r="AE96" s="12">
        <v>7.04</v>
      </c>
    </row>
    <row r="97" spans="1:31" ht="127.5">
      <c r="A97" s="12">
        <v>96</v>
      </c>
      <c r="B97" s="12">
        <v>10575600023</v>
      </c>
      <c r="C97" s="12" t="s">
        <v>1162</v>
      </c>
      <c r="D97" s="12">
        <v>212</v>
      </c>
      <c r="E97" s="12" t="s">
        <v>1163</v>
      </c>
      <c r="F97" s="12" t="s">
        <v>1164</v>
      </c>
      <c r="G97" s="12" t="s">
        <v>1165</v>
      </c>
      <c r="H97" s="12" t="s">
        <v>1113</v>
      </c>
      <c r="I97" s="12">
        <v>200</v>
      </c>
      <c r="J97" s="12" t="s">
        <v>1675</v>
      </c>
      <c r="K97" s="12">
        <v>19</v>
      </c>
      <c r="M97" s="12" t="s">
        <v>1151</v>
      </c>
      <c r="N97" s="12" t="s">
        <v>1113</v>
      </c>
      <c r="O97" s="12" t="s">
        <v>1675</v>
      </c>
      <c r="P97" s="12">
        <v>200</v>
      </c>
      <c r="Q97" s="12">
        <v>19</v>
      </c>
      <c r="R97" s="12" t="s">
        <v>1483</v>
      </c>
      <c r="S97" s="12" t="s">
        <v>1484</v>
      </c>
      <c r="T97" s="12" t="s">
        <v>1676</v>
      </c>
      <c r="U97" s="12" t="s">
        <v>1677</v>
      </c>
      <c r="V97" s="12" t="s">
        <v>1397</v>
      </c>
      <c r="W97" s="12" t="s">
        <v>1858</v>
      </c>
      <c r="X97" s="20" t="s">
        <v>1897</v>
      </c>
      <c r="Z97" s="12" t="s">
        <v>920</v>
      </c>
      <c r="AA97" s="12">
        <v>20101209</v>
      </c>
      <c r="AB97" s="12" t="s">
        <v>1881</v>
      </c>
      <c r="AC97" s="12" t="s">
        <v>743</v>
      </c>
      <c r="AE97" s="12">
        <v>7.04</v>
      </c>
    </row>
    <row r="98" spans="1:31" ht="49.5">
      <c r="A98" s="12">
        <v>97</v>
      </c>
      <c r="B98" s="12">
        <v>10575500023</v>
      </c>
      <c r="C98" s="12" t="s">
        <v>1162</v>
      </c>
      <c r="D98" s="12">
        <v>211</v>
      </c>
      <c r="E98" s="12" t="s">
        <v>1163</v>
      </c>
      <c r="F98" s="12" t="s">
        <v>1164</v>
      </c>
      <c r="G98" s="12" t="s">
        <v>1165</v>
      </c>
      <c r="H98" s="12" t="s">
        <v>1113</v>
      </c>
      <c r="I98" s="12">
        <v>31</v>
      </c>
      <c r="J98" s="12" t="s">
        <v>1664</v>
      </c>
      <c r="K98" s="12">
        <v>58</v>
      </c>
      <c r="M98" s="12" t="s">
        <v>1151</v>
      </c>
      <c r="N98" s="12" t="s">
        <v>1113</v>
      </c>
      <c r="O98" s="12" t="s">
        <v>1664</v>
      </c>
      <c r="P98" s="12">
        <v>31</v>
      </c>
      <c r="Q98" s="12">
        <v>58</v>
      </c>
      <c r="R98" s="12" t="s">
        <v>1486</v>
      </c>
      <c r="S98" s="12" t="s">
        <v>1169</v>
      </c>
      <c r="T98" s="12" t="s">
        <v>883</v>
      </c>
      <c r="U98" s="12" t="s">
        <v>884</v>
      </c>
      <c r="V98" s="12" t="s">
        <v>1046</v>
      </c>
      <c r="Z98" s="12" t="s">
        <v>920</v>
      </c>
      <c r="AA98" s="12">
        <v>20101111</v>
      </c>
      <c r="AB98" s="12" t="s">
        <v>699</v>
      </c>
      <c r="AC98" s="12" t="s">
        <v>743</v>
      </c>
      <c r="AE98" s="12">
        <v>7.03</v>
      </c>
    </row>
    <row r="99" spans="1:31" ht="409.5">
      <c r="A99" s="12">
        <v>98</v>
      </c>
      <c r="B99" s="12">
        <v>10575400023</v>
      </c>
      <c r="C99" s="12" t="s">
        <v>1162</v>
      </c>
      <c r="D99" s="12">
        <v>210</v>
      </c>
      <c r="E99" s="12" t="s">
        <v>1163</v>
      </c>
      <c r="F99" s="12" t="s">
        <v>1164</v>
      </c>
      <c r="G99" s="12" t="s">
        <v>1165</v>
      </c>
      <c r="H99" s="12" t="s">
        <v>1166</v>
      </c>
      <c r="I99" s="12">
        <v>28</v>
      </c>
      <c r="J99" s="12" t="s">
        <v>885</v>
      </c>
      <c r="K99" s="12">
        <v>64</v>
      </c>
      <c r="M99" s="12" t="s">
        <v>1193</v>
      </c>
      <c r="N99" s="12" t="s">
        <v>1166</v>
      </c>
      <c r="O99" s="12" t="s">
        <v>885</v>
      </c>
      <c r="P99" s="12">
        <v>28</v>
      </c>
      <c r="Q99" s="12">
        <v>64</v>
      </c>
      <c r="R99" s="12" t="s">
        <v>1170</v>
      </c>
      <c r="S99" s="12" t="s">
        <v>1630</v>
      </c>
      <c r="T99" s="12" t="s">
        <v>886</v>
      </c>
      <c r="U99" s="12" t="s">
        <v>887</v>
      </c>
      <c r="V99" s="12" t="s">
        <v>704</v>
      </c>
      <c r="W99" s="12" t="s">
        <v>1853</v>
      </c>
      <c r="X99" s="20" t="s">
        <v>1907</v>
      </c>
      <c r="Z99" s="12" t="s">
        <v>920</v>
      </c>
      <c r="AA99" s="12">
        <v>20101209</v>
      </c>
      <c r="AB99" s="12" t="s">
        <v>1887</v>
      </c>
      <c r="AC99" s="12" t="s">
        <v>743</v>
      </c>
      <c r="AE99" s="12" t="s">
        <v>1122</v>
      </c>
    </row>
    <row r="100" spans="1:31" ht="409.5">
      <c r="A100" s="12">
        <v>99</v>
      </c>
      <c r="B100" s="12">
        <v>10575300023</v>
      </c>
      <c r="C100" s="12" t="s">
        <v>1162</v>
      </c>
      <c r="D100" s="12">
        <v>209</v>
      </c>
      <c r="E100" s="12" t="s">
        <v>1163</v>
      </c>
      <c r="F100" s="12" t="s">
        <v>1164</v>
      </c>
      <c r="G100" s="12" t="s">
        <v>1165</v>
      </c>
      <c r="H100" s="12" t="s">
        <v>1166</v>
      </c>
      <c r="I100" s="12">
        <v>27</v>
      </c>
      <c r="J100" s="12" t="s">
        <v>888</v>
      </c>
      <c r="K100" s="12">
        <v>25</v>
      </c>
      <c r="M100" s="12" t="s">
        <v>1193</v>
      </c>
      <c r="N100" s="12" t="s">
        <v>1166</v>
      </c>
      <c r="O100" s="12" t="s">
        <v>888</v>
      </c>
      <c r="P100" s="12">
        <v>27</v>
      </c>
      <c r="Q100" s="12">
        <v>25</v>
      </c>
      <c r="R100" s="12" t="s">
        <v>1170</v>
      </c>
      <c r="S100" s="12" t="s">
        <v>1630</v>
      </c>
      <c r="T100" s="12" t="s">
        <v>889</v>
      </c>
      <c r="U100" s="12" t="s">
        <v>890</v>
      </c>
      <c r="V100" s="12" t="s">
        <v>704</v>
      </c>
      <c r="W100" s="12" t="s">
        <v>1853</v>
      </c>
      <c r="X100" s="20" t="s">
        <v>1907</v>
      </c>
      <c r="Z100" s="12" t="s">
        <v>920</v>
      </c>
      <c r="AA100" s="12">
        <v>20101209</v>
      </c>
      <c r="AB100" s="12" t="s">
        <v>1887</v>
      </c>
      <c r="AC100" s="12" t="s">
        <v>743</v>
      </c>
      <c r="AE100" s="12" t="s">
        <v>1122</v>
      </c>
    </row>
    <row r="101" spans="1:31" ht="409.5">
      <c r="A101" s="12">
        <v>100</v>
      </c>
      <c r="B101" s="12">
        <v>10575200023</v>
      </c>
      <c r="C101" s="12" t="s">
        <v>1162</v>
      </c>
      <c r="D101" s="12">
        <v>208</v>
      </c>
      <c r="E101" s="12" t="s">
        <v>1163</v>
      </c>
      <c r="F101" s="12" t="s">
        <v>1164</v>
      </c>
      <c r="G101" s="12" t="s">
        <v>1165</v>
      </c>
      <c r="H101" s="12" t="s">
        <v>1166</v>
      </c>
      <c r="I101" s="12">
        <v>27</v>
      </c>
      <c r="J101" s="12" t="s">
        <v>888</v>
      </c>
      <c r="K101" s="12">
        <v>21</v>
      </c>
      <c r="M101" s="12" t="s">
        <v>1193</v>
      </c>
      <c r="N101" s="12" t="s">
        <v>1166</v>
      </c>
      <c r="O101" s="12" t="s">
        <v>888</v>
      </c>
      <c r="P101" s="12">
        <v>27</v>
      </c>
      <c r="Q101" s="12">
        <v>21</v>
      </c>
      <c r="R101" s="12" t="s">
        <v>1170</v>
      </c>
      <c r="S101" s="12" t="s">
        <v>1630</v>
      </c>
      <c r="T101" s="12" t="s">
        <v>886</v>
      </c>
      <c r="U101" s="12" t="s">
        <v>891</v>
      </c>
      <c r="V101" s="12" t="s">
        <v>704</v>
      </c>
      <c r="W101" s="12" t="s">
        <v>1853</v>
      </c>
      <c r="X101" s="20" t="s">
        <v>1907</v>
      </c>
      <c r="Z101" s="12" t="s">
        <v>920</v>
      </c>
      <c r="AA101" s="12">
        <v>20101209</v>
      </c>
      <c r="AB101" s="12" t="s">
        <v>1887</v>
      </c>
      <c r="AC101" s="12" t="s">
        <v>743</v>
      </c>
      <c r="AE101" s="12" t="s">
        <v>1122</v>
      </c>
    </row>
    <row r="102" spans="1:31" ht="49.5">
      <c r="A102" s="12">
        <v>101</v>
      </c>
      <c r="B102" s="12">
        <v>10575100023</v>
      </c>
      <c r="C102" s="12" t="s">
        <v>1162</v>
      </c>
      <c r="D102" s="12">
        <v>207</v>
      </c>
      <c r="E102" s="12" t="s">
        <v>1163</v>
      </c>
      <c r="F102" s="12" t="s">
        <v>1164</v>
      </c>
      <c r="G102" s="12" t="s">
        <v>1165</v>
      </c>
      <c r="H102" s="12" t="s">
        <v>1113</v>
      </c>
      <c r="I102" s="12">
        <v>26</v>
      </c>
      <c r="J102" s="12" t="s">
        <v>892</v>
      </c>
      <c r="K102" s="12">
        <v>17</v>
      </c>
      <c r="M102" s="12" t="s">
        <v>1151</v>
      </c>
      <c r="N102" s="12" t="s">
        <v>1113</v>
      </c>
      <c r="O102" s="12" t="s">
        <v>892</v>
      </c>
      <c r="P102" s="12">
        <v>26</v>
      </c>
      <c r="Q102" s="12">
        <v>17</v>
      </c>
      <c r="R102" s="12" t="s">
        <v>1486</v>
      </c>
      <c r="S102" s="12" t="s">
        <v>1169</v>
      </c>
      <c r="T102" s="12" t="s">
        <v>883</v>
      </c>
      <c r="U102" s="12" t="s">
        <v>893</v>
      </c>
      <c r="V102" s="12" t="s">
        <v>1047</v>
      </c>
      <c r="Z102" s="12" t="s">
        <v>920</v>
      </c>
      <c r="AA102" s="12">
        <v>20101111</v>
      </c>
      <c r="AB102" s="12" t="s">
        <v>699</v>
      </c>
      <c r="AC102" s="12" t="s">
        <v>743</v>
      </c>
      <c r="AE102" s="12">
        <v>7.03</v>
      </c>
    </row>
    <row r="103" spans="1:31" ht="49.5">
      <c r="A103" s="12">
        <v>102</v>
      </c>
      <c r="B103" s="12">
        <v>10575000023</v>
      </c>
      <c r="C103" s="12" t="s">
        <v>1162</v>
      </c>
      <c r="D103" s="12">
        <v>206</v>
      </c>
      <c r="E103" s="12" t="s">
        <v>1163</v>
      </c>
      <c r="F103" s="12" t="s">
        <v>1164</v>
      </c>
      <c r="G103" s="12" t="s">
        <v>1165</v>
      </c>
      <c r="H103" s="12" t="s">
        <v>1113</v>
      </c>
      <c r="I103" s="12">
        <v>26</v>
      </c>
      <c r="J103" s="12" t="s">
        <v>892</v>
      </c>
      <c r="K103" s="12">
        <v>17</v>
      </c>
      <c r="M103" s="12" t="s">
        <v>1151</v>
      </c>
      <c r="N103" s="12" t="s">
        <v>1113</v>
      </c>
      <c r="O103" s="12" t="s">
        <v>892</v>
      </c>
      <c r="P103" s="12">
        <v>26</v>
      </c>
      <c r="Q103" s="12">
        <v>17</v>
      </c>
      <c r="R103" s="12" t="s">
        <v>1486</v>
      </c>
      <c r="S103" s="12" t="s">
        <v>1169</v>
      </c>
      <c r="T103" s="12" t="s">
        <v>894</v>
      </c>
      <c r="U103" s="12" t="s">
        <v>895</v>
      </c>
      <c r="V103" s="12" t="s">
        <v>1046</v>
      </c>
      <c r="Z103" s="12" t="s">
        <v>920</v>
      </c>
      <c r="AA103" s="12">
        <v>20101111</v>
      </c>
      <c r="AB103" s="12" t="s">
        <v>699</v>
      </c>
      <c r="AC103" s="12" t="s">
        <v>743</v>
      </c>
      <c r="AE103" s="12">
        <v>7.03</v>
      </c>
    </row>
    <row r="104" spans="1:31" ht="49.5">
      <c r="A104" s="12">
        <v>103</v>
      </c>
      <c r="B104" s="12">
        <v>10574900023</v>
      </c>
      <c r="C104" s="12" t="s">
        <v>1162</v>
      </c>
      <c r="D104" s="12">
        <v>205</v>
      </c>
      <c r="E104" s="12" t="s">
        <v>1163</v>
      </c>
      <c r="F104" s="12" t="s">
        <v>1164</v>
      </c>
      <c r="G104" s="12" t="s">
        <v>1165</v>
      </c>
      <c r="H104" s="12" t="s">
        <v>1113</v>
      </c>
      <c r="I104" s="12">
        <v>25</v>
      </c>
      <c r="J104" s="12" t="s">
        <v>892</v>
      </c>
      <c r="K104" s="12">
        <v>55</v>
      </c>
      <c r="M104" s="12" t="s">
        <v>1151</v>
      </c>
      <c r="N104" s="12" t="s">
        <v>1113</v>
      </c>
      <c r="O104" s="12" t="s">
        <v>892</v>
      </c>
      <c r="P104" s="12">
        <v>25</v>
      </c>
      <c r="Q104" s="12">
        <v>55</v>
      </c>
      <c r="R104" s="12" t="s">
        <v>1486</v>
      </c>
      <c r="S104" s="12" t="s">
        <v>1169</v>
      </c>
      <c r="T104" s="12" t="s">
        <v>896</v>
      </c>
      <c r="U104" s="12" t="s">
        <v>1581</v>
      </c>
      <c r="V104" s="12" t="s">
        <v>1050</v>
      </c>
      <c r="W104" s="12" t="s">
        <v>1083</v>
      </c>
      <c r="Z104" s="12" t="s">
        <v>920</v>
      </c>
      <c r="AA104" s="12">
        <v>20101111</v>
      </c>
      <c r="AB104" s="12" t="s">
        <v>699</v>
      </c>
      <c r="AC104" s="12" t="s">
        <v>743</v>
      </c>
      <c r="AE104" s="12">
        <v>7.03</v>
      </c>
    </row>
    <row r="105" spans="1:31" ht="49.5">
      <c r="A105" s="12">
        <v>104</v>
      </c>
      <c r="B105" s="12">
        <v>10574800023</v>
      </c>
      <c r="C105" s="12" t="s">
        <v>1162</v>
      </c>
      <c r="D105" s="12">
        <v>204</v>
      </c>
      <c r="E105" s="12" t="s">
        <v>1163</v>
      </c>
      <c r="F105" s="12" t="s">
        <v>1164</v>
      </c>
      <c r="G105" s="12" t="s">
        <v>1165</v>
      </c>
      <c r="H105" s="12" t="s">
        <v>1113</v>
      </c>
      <c r="I105" s="12">
        <v>26</v>
      </c>
      <c r="J105" s="12" t="s">
        <v>892</v>
      </c>
      <c r="K105" s="12">
        <v>5</v>
      </c>
      <c r="M105" s="12" t="s">
        <v>1151</v>
      </c>
      <c r="N105" s="12" t="s">
        <v>1113</v>
      </c>
      <c r="O105" s="12" t="s">
        <v>892</v>
      </c>
      <c r="P105" s="12">
        <v>26</v>
      </c>
      <c r="Q105" s="12">
        <v>5</v>
      </c>
      <c r="R105" s="12" t="s">
        <v>1486</v>
      </c>
      <c r="S105" s="12" t="s">
        <v>1169</v>
      </c>
      <c r="T105" s="12" t="s">
        <v>883</v>
      </c>
      <c r="U105" s="12" t="s">
        <v>1582</v>
      </c>
      <c r="V105" s="12" t="s">
        <v>1047</v>
      </c>
      <c r="Z105" s="12" t="s">
        <v>920</v>
      </c>
      <c r="AA105" s="12">
        <v>20101111</v>
      </c>
      <c r="AB105" s="12" t="s">
        <v>699</v>
      </c>
      <c r="AC105" s="12" t="s">
        <v>743</v>
      </c>
      <c r="AE105" s="12">
        <v>7.03</v>
      </c>
    </row>
    <row r="106" spans="1:31" ht="49.5">
      <c r="A106" s="12">
        <v>105</v>
      </c>
      <c r="B106" s="12">
        <v>10574700023</v>
      </c>
      <c r="C106" s="12" t="s">
        <v>1162</v>
      </c>
      <c r="D106" s="12">
        <v>203</v>
      </c>
      <c r="E106" s="12" t="s">
        <v>1163</v>
      </c>
      <c r="F106" s="12" t="s">
        <v>1164</v>
      </c>
      <c r="G106" s="12" t="s">
        <v>1165</v>
      </c>
      <c r="H106" s="12" t="s">
        <v>1113</v>
      </c>
      <c r="I106" s="12">
        <v>26</v>
      </c>
      <c r="J106" s="12" t="s">
        <v>892</v>
      </c>
      <c r="K106" s="12">
        <v>4</v>
      </c>
      <c r="M106" s="12" t="s">
        <v>1151</v>
      </c>
      <c r="N106" s="12" t="s">
        <v>1113</v>
      </c>
      <c r="O106" s="12" t="s">
        <v>892</v>
      </c>
      <c r="P106" s="12">
        <v>26</v>
      </c>
      <c r="Q106" s="12">
        <v>4</v>
      </c>
      <c r="R106" s="12" t="s">
        <v>1486</v>
      </c>
      <c r="S106" s="12" t="s">
        <v>1169</v>
      </c>
      <c r="T106" s="12" t="s">
        <v>1583</v>
      </c>
      <c r="U106" s="12" t="s">
        <v>1584</v>
      </c>
      <c r="V106" s="12" t="s">
        <v>1047</v>
      </c>
      <c r="Z106" s="12" t="s">
        <v>920</v>
      </c>
      <c r="AA106" s="12">
        <v>20101111</v>
      </c>
      <c r="AB106" s="12" t="s">
        <v>699</v>
      </c>
      <c r="AC106" s="12" t="s">
        <v>743</v>
      </c>
      <c r="AE106" s="12">
        <v>7.03</v>
      </c>
    </row>
    <row r="107" spans="1:31" ht="49.5">
      <c r="A107" s="12">
        <v>106</v>
      </c>
      <c r="B107" s="12">
        <v>10574600023</v>
      </c>
      <c r="C107" s="12" t="s">
        <v>1162</v>
      </c>
      <c r="D107" s="12">
        <v>202</v>
      </c>
      <c r="E107" s="12" t="s">
        <v>1163</v>
      </c>
      <c r="F107" s="12" t="s">
        <v>1164</v>
      </c>
      <c r="G107" s="12" t="s">
        <v>1165</v>
      </c>
      <c r="H107" s="12" t="s">
        <v>1113</v>
      </c>
      <c r="I107" s="12">
        <v>25</v>
      </c>
      <c r="J107" s="12" t="s">
        <v>1585</v>
      </c>
      <c r="K107" s="12">
        <v>20</v>
      </c>
      <c r="M107" s="12" t="s">
        <v>1151</v>
      </c>
      <c r="N107" s="12" t="s">
        <v>1113</v>
      </c>
      <c r="O107" s="12" t="s">
        <v>1585</v>
      </c>
      <c r="P107" s="12">
        <v>25</v>
      </c>
      <c r="Q107" s="12">
        <v>20</v>
      </c>
      <c r="R107" s="12" t="s">
        <v>1486</v>
      </c>
      <c r="S107" s="12" t="s">
        <v>1169</v>
      </c>
      <c r="T107" s="12" t="s">
        <v>1586</v>
      </c>
      <c r="U107" s="12" t="s">
        <v>1587</v>
      </c>
      <c r="V107" s="12" t="s">
        <v>1047</v>
      </c>
      <c r="Z107" s="12" t="s">
        <v>920</v>
      </c>
      <c r="AA107" s="12">
        <v>20101111</v>
      </c>
      <c r="AB107" s="12" t="s">
        <v>699</v>
      </c>
      <c r="AC107" s="12" t="s">
        <v>743</v>
      </c>
      <c r="AE107" s="12">
        <v>7.03</v>
      </c>
    </row>
    <row r="108" spans="1:31" ht="66">
      <c r="A108" s="12">
        <v>107</v>
      </c>
      <c r="B108" s="12">
        <v>10574500023</v>
      </c>
      <c r="C108" s="12" t="s">
        <v>1162</v>
      </c>
      <c r="D108" s="12">
        <v>201</v>
      </c>
      <c r="E108" s="12" t="s">
        <v>1163</v>
      </c>
      <c r="F108" s="12" t="s">
        <v>1164</v>
      </c>
      <c r="G108" s="12" t="s">
        <v>1165</v>
      </c>
      <c r="H108" s="12" t="s">
        <v>1166</v>
      </c>
      <c r="I108" s="12">
        <v>24</v>
      </c>
      <c r="J108" s="12" t="s">
        <v>1588</v>
      </c>
      <c r="K108" s="12">
        <v>55</v>
      </c>
      <c r="M108" s="12" t="s">
        <v>1193</v>
      </c>
      <c r="N108" s="12" t="s">
        <v>1166</v>
      </c>
      <c r="O108" s="12" t="s">
        <v>1588</v>
      </c>
      <c r="P108" s="12">
        <v>24</v>
      </c>
      <c r="Q108" s="12">
        <v>55</v>
      </c>
      <c r="R108" s="12" t="s">
        <v>1486</v>
      </c>
      <c r="S108" s="12" t="s">
        <v>1180</v>
      </c>
      <c r="T108" s="12" t="s">
        <v>1589</v>
      </c>
      <c r="U108" s="12" t="s">
        <v>1590</v>
      </c>
      <c r="V108" s="12" t="s">
        <v>1047</v>
      </c>
      <c r="Z108" s="12" t="s">
        <v>920</v>
      </c>
      <c r="AA108" s="12">
        <v>20101111</v>
      </c>
      <c r="AB108" s="12" t="s">
        <v>699</v>
      </c>
      <c r="AC108" s="12" t="s">
        <v>743</v>
      </c>
      <c r="AE108" s="12">
        <v>7.03</v>
      </c>
    </row>
    <row r="109" spans="1:31" ht="49.5">
      <c r="A109" s="12">
        <v>108</v>
      </c>
      <c r="B109" s="12">
        <v>10574400023</v>
      </c>
      <c r="C109" s="12" t="s">
        <v>1162</v>
      </c>
      <c r="D109" s="12">
        <v>200</v>
      </c>
      <c r="E109" s="12" t="s">
        <v>1163</v>
      </c>
      <c r="F109" s="12" t="s">
        <v>1164</v>
      </c>
      <c r="G109" s="12" t="s">
        <v>1165</v>
      </c>
      <c r="H109" s="12" t="s">
        <v>1113</v>
      </c>
      <c r="I109" s="12">
        <v>24</v>
      </c>
      <c r="J109" s="12" t="s">
        <v>1588</v>
      </c>
      <c r="K109" s="12">
        <v>54</v>
      </c>
      <c r="M109" s="12" t="s">
        <v>1151</v>
      </c>
      <c r="N109" s="12" t="s">
        <v>1113</v>
      </c>
      <c r="O109" s="12" t="s">
        <v>1588</v>
      </c>
      <c r="P109" s="12">
        <v>24</v>
      </c>
      <c r="Q109" s="12">
        <v>54</v>
      </c>
      <c r="R109" s="12" t="s">
        <v>1486</v>
      </c>
      <c r="S109" s="12" t="s">
        <v>1169</v>
      </c>
      <c r="T109" s="12" t="s">
        <v>883</v>
      </c>
      <c r="U109" s="12" t="s">
        <v>1591</v>
      </c>
      <c r="V109" s="12" t="s">
        <v>1047</v>
      </c>
      <c r="Z109" s="12" t="s">
        <v>920</v>
      </c>
      <c r="AA109" s="12">
        <v>20101111</v>
      </c>
      <c r="AB109" s="12" t="s">
        <v>699</v>
      </c>
      <c r="AC109" s="12" t="s">
        <v>743</v>
      </c>
      <c r="AE109" s="12">
        <v>7.03</v>
      </c>
    </row>
    <row r="110" spans="1:31" ht="49.5">
      <c r="A110" s="12">
        <v>109</v>
      </c>
      <c r="B110" s="12">
        <v>10574300023</v>
      </c>
      <c r="C110" s="12" t="s">
        <v>1162</v>
      </c>
      <c r="D110" s="12">
        <v>199</v>
      </c>
      <c r="E110" s="12" t="s">
        <v>1163</v>
      </c>
      <c r="F110" s="12" t="s">
        <v>1164</v>
      </c>
      <c r="G110" s="12" t="s">
        <v>1165</v>
      </c>
      <c r="H110" s="12" t="s">
        <v>1113</v>
      </c>
      <c r="I110" s="12">
        <v>23</v>
      </c>
      <c r="J110" s="12" t="s">
        <v>1592</v>
      </c>
      <c r="K110" s="12">
        <v>51</v>
      </c>
      <c r="M110" s="12" t="s">
        <v>1151</v>
      </c>
      <c r="N110" s="12" t="s">
        <v>1113</v>
      </c>
      <c r="O110" s="12" t="s">
        <v>1592</v>
      </c>
      <c r="P110" s="12">
        <v>23</v>
      </c>
      <c r="Q110" s="12">
        <v>51</v>
      </c>
      <c r="R110" s="12" t="s">
        <v>1486</v>
      </c>
      <c r="S110" s="12" t="s">
        <v>1169</v>
      </c>
      <c r="T110" s="12" t="s">
        <v>883</v>
      </c>
      <c r="U110" s="12" t="s">
        <v>1593</v>
      </c>
      <c r="V110" s="12" t="s">
        <v>1050</v>
      </c>
      <c r="W110" s="12" t="s">
        <v>1082</v>
      </c>
      <c r="Z110" s="12" t="s">
        <v>920</v>
      </c>
      <c r="AA110" s="12">
        <v>20101111</v>
      </c>
      <c r="AB110" s="12" t="s">
        <v>699</v>
      </c>
      <c r="AC110" s="12" t="s">
        <v>743</v>
      </c>
      <c r="AE110" s="12">
        <v>7.03</v>
      </c>
    </row>
    <row r="111" spans="1:31" ht="49.5">
      <c r="A111" s="12">
        <v>110</v>
      </c>
      <c r="B111" s="12">
        <v>10574200023</v>
      </c>
      <c r="C111" s="12" t="s">
        <v>1162</v>
      </c>
      <c r="D111" s="12">
        <v>198</v>
      </c>
      <c r="E111" s="12" t="s">
        <v>1163</v>
      </c>
      <c r="F111" s="12" t="s">
        <v>1164</v>
      </c>
      <c r="G111" s="12" t="s">
        <v>1165</v>
      </c>
      <c r="H111" s="12" t="s">
        <v>1113</v>
      </c>
      <c r="I111" s="12">
        <v>23</v>
      </c>
      <c r="J111" s="12" t="s">
        <v>1594</v>
      </c>
      <c r="K111" s="12">
        <v>31</v>
      </c>
      <c r="M111" s="12" t="s">
        <v>1151</v>
      </c>
      <c r="N111" s="12" t="s">
        <v>1113</v>
      </c>
      <c r="O111" s="12" t="s">
        <v>1594</v>
      </c>
      <c r="P111" s="12">
        <v>23</v>
      </c>
      <c r="Q111" s="12">
        <v>31</v>
      </c>
      <c r="R111" s="12" t="s">
        <v>1486</v>
      </c>
      <c r="S111" s="12" t="s">
        <v>1169</v>
      </c>
      <c r="T111" s="12" t="s">
        <v>1595</v>
      </c>
      <c r="U111" s="12" t="s">
        <v>1596</v>
      </c>
      <c r="V111" s="12" t="s">
        <v>1047</v>
      </c>
      <c r="Z111" s="12" t="s">
        <v>920</v>
      </c>
      <c r="AA111" s="12">
        <v>20101111</v>
      </c>
      <c r="AB111" s="12" t="s">
        <v>699</v>
      </c>
      <c r="AC111" s="12" t="s">
        <v>743</v>
      </c>
      <c r="AE111" s="12">
        <v>7.03</v>
      </c>
    </row>
    <row r="112" spans="1:31" ht="49.5">
      <c r="A112" s="12">
        <v>111</v>
      </c>
      <c r="B112" s="12">
        <v>10574100023</v>
      </c>
      <c r="C112" s="12" t="s">
        <v>1162</v>
      </c>
      <c r="D112" s="12">
        <v>197</v>
      </c>
      <c r="E112" s="12" t="s">
        <v>1163</v>
      </c>
      <c r="F112" s="12" t="s">
        <v>1164</v>
      </c>
      <c r="G112" s="12" t="s">
        <v>1165</v>
      </c>
      <c r="H112" s="12" t="s">
        <v>1166</v>
      </c>
      <c r="I112" s="12">
        <v>23</v>
      </c>
      <c r="J112" s="12" t="s">
        <v>1594</v>
      </c>
      <c r="K112" s="12">
        <v>8</v>
      </c>
      <c r="M112" s="12" t="s">
        <v>1151</v>
      </c>
      <c r="N112" s="12" t="s">
        <v>1166</v>
      </c>
      <c r="O112" s="12" t="s">
        <v>1594</v>
      </c>
      <c r="P112" s="12">
        <v>23</v>
      </c>
      <c r="Q112" s="12">
        <v>8</v>
      </c>
      <c r="R112" s="12" t="s">
        <v>1486</v>
      </c>
      <c r="S112" s="12" t="s">
        <v>1180</v>
      </c>
      <c r="T112" s="12" t="s">
        <v>926</v>
      </c>
      <c r="U112" s="12" t="s">
        <v>927</v>
      </c>
      <c r="V112" s="12" t="s">
        <v>1047</v>
      </c>
      <c r="Z112" s="12" t="s">
        <v>920</v>
      </c>
      <c r="AA112" s="12">
        <v>20101111</v>
      </c>
      <c r="AB112" s="12" t="s">
        <v>699</v>
      </c>
      <c r="AC112" s="12" t="s">
        <v>743</v>
      </c>
      <c r="AE112" s="12">
        <v>7.03</v>
      </c>
    </row>
    <row r="113" spans="1:31" ht="148.5">
      <c r="A113" s="12">
        <v>112</v>
      </c>
      <c r="B113" s="12">
        <v>10574000023</v>
      </c>
      <c r="C113" s="12" t="s">
        <v>1162</v>
      </c>
      <c r="D113" s="12">
        <v>196</v>
      </c>
      <c r="E113" s="12" t="s">
        <v>1163</v>
      </c>
      <c r="F113" s="12" t="s">
        <v>1164</v>
      </c>
      <c r="G113" s="12" t="s">
        <v>1165</v>
      </c>
      <c r="H113" s="12" t="s">
        <v>1113</v>
      </c>
      <c r="I113" s="12">
        <v>21</v>
      </c>
      <c r="J113" s="12" t="s">
        <v>1594</v>
      </c>
      <c r="K113" s="12">
        <v>57</v>
      </c>
      <c r="M113" s="12" t="s">
        <v>1151</v>
      </c>
      <c r="N113" s="12" t="s">
        <v>1113</v>
      </c>
      <c r="O113" s="12" t="s">
        <v>1594</v>
      </c>
      <c r="P113" s="12">
        <v>21</v>
      </c>
      <c r="Q113" s="12">
        <v>57</v>
      </c>
      <c r="R113" s="12" t="s">
        <v>1486</v>
      </c>
      <c r="S113" s="12" t="s">
        <v>1180</v>
      </c>
      <c r="T113" s="13" t="s">
        <v>928</v>
      </c>
      <c r="U113" s="12" t="s">
        <v>929</v>
      </c>
      <c r="V113" s="12" t="s">
        <v>1048</v>
      </c>
      <c r="W113" s="12" t="s">
        <v>1126</v>
      </c>
      <c r="Z113" s="12" t="s">
        <v>920</v>
      </c>
      <c r="AA113" s="12">
        <v>20101111</v>
      </c>
      <c r="AB113" s="12" t="s">
        <v>699</v>
      </c>
      <c r="AC113" s="12" t="s">
        <v>743</v>
      </c>
      <c r="AE113" s="12" t="s">
        <v>1231</v>
      </c>
    </row>
    <row r="114" spans="1:31" ht="49.5">
      <c r="A114" s="12">
        <v>113</v>
      </c>
      <c r="B114" s="12">
        <v>10573900023</v>
      </c>
      <c r="C114" s="12" t="s">
        <v>1162</v>
      </c>
      <c r="D114" s="12">
        <v>195</v>
      </c>
      <c r="E114" s="12" t="s">
        <v>1163</v>
      </c>
      <c r="F114" s="12" t="s">
        <v>1164</v>
      </c>
      <c r="G114" s="12" t="s">
        <v>1165</v>
      </c>
      <c r="H114" s="12" t="s">
        <v>1113</v>
      </c>
      <c r="I114" s="12">
        <v>22</v>
      </c>
      <c r="J114" s="12" t="s">
        <v>1594</v>
      </c>
      <c r="K114" s="12">
        <v>28</v>
      </c>
      <c r="M114" s="12" t="s">
        <v>1151</v>
      </c>
      <c r="N114" s="12" t="s">
        <v>1113</v>
      </c>
      <c r="O114" s="12" t="s">
        <v>1594</v>
      </c>
      <c r="P114" s="12">
        <v>22</v>
      </c>
      <c r="Q114" s="12">
        <v>28</v>
      </c>
      <c r="R114" s="12" t="s">
        <v>1486</v>
      </c>
      <c r="S114" s="12" t="s">
        <v>1169</v>
      </c>
      <c r="T114" s="12" t="s">
        <v>930</v>
      </c>
      <c r="U114" s="12" t="s">
        <v>931</v>
      </c>
      <c r="V114" s="12" t="s">
        <v>1047</v>
      </c>
      <c r="Z114" s="12" t="s">
        <v>920</v>
      </c>
      <c r="AA114" s="12">
        <v>20101111</v>
      </c>
      <c r="AB114" s="12" t="s">
        <v>699</v>
      </c>
      <c r="AC114" s="12" t="s">
        <v>743</v>
      </c>
      <c r="AE114" s="12">
        <v>7.03</v>
      </c>
    </row>
    <row r="115" spans="1:31" ht="49.5">
      <c r="A115" s="12">
        <v>114</v>
      </c>
      <c r="B115" s="12">
        <v>10573800023</v>
      </c>
      <c r="C115" s="12" t="s">
        <v>1162</v>
      </c>
      <c r="D115" s="12">
        <v>194</v>
      </c>
      <c r="E115" s="12" t="s">
        <v>1163</v>
      </c>
      <c r="F115" s="12" t="s">
        <v>1164</v>
      </c>
      <c r="G115" s="12" t="s">
        <v>1165</v>
      </c>
      <c r="H115" s="12" t="s">
        <v>1166</v>
      </c>
      <c r="I115" s="12">
        <v>21</v>
      </c>
      <c r="J115" s="12" t="s">
        <v>1594</v>
      </c>
      <c r="K115" s="12">
        <v>62</v>
      </c>
      <c r="M115" s="12" t="s">
        <v>1151</v>
      </c>
      <c r="N115" s="12" t="s">
        <v>1166</v>
      </c>
      <c r="O115" s="12" t="s">
        <v>1594</v>
      </c>
      <c r="P115" s="12">
        <v>21</v>
      </c>
      <c r="Q115" s="12">
        <v>62</v>
      </c>
      <c r="R115" s="12" t="s">
        <v>1486</v>
      </c>
      <c r="S115" s="12" t="s">
        <v>1180</v>
      </c>
      <c r="T115" s="12" t="s">
        <v>932</v>
      </c>
      <c r="U115" s="12" t="s">
        <v>1322</v>
      </c>
      <c r="V115" s="12" t="s">
        <v>1047</v>
      </c>
      <c r="Z115" s="12" t="s">
        <v>920</v>
      </c>
      <c r="AA115" s="12">
        <v>20101111</v>
      </c>
      <c r="AB115" s="12" t="s">
        <v>699</v>
      </c>
      <c r="AC115" s="12" t="s">
        <v>743</v>
      </c>
      <c r="AE115" s="12">
        <v>7.03</v>
      </c>
    </row>
    <row r="116" spans="1:31" ht="66">
      <c r="A116" s="12">
        <v>115</v>
      </c>
      <c r="B116" s="12">
        <v>10573700023</v>
      </c>
      <c r="C116" s="12" t="s">
        <v>1162</v>
      </c>
      <c r="D116" s="12">
        <v>193</v>
      </c>
      <c r="E116" s="12" t="s">
        <v>1163</v>
      </c>
      <c r="F116" s="12" t="s">
        <v>1164</v>
      </c>
      <c r="G116" s="12" t="s">
        <v>1165</v>
      </c>
      <c r="H116" s="12" t="s">
        <v>1113</v>
      </c>
      <c r="I116" s="12">
        <v>21</v>
      </c>
      <c r="J116" s="12" t="s">
        <v>1594</v>
      </c>
      <c r="K116" s="12">
        <v>56</v>
      </c>
      <c r="M116" s="12" t="s">
        <v>1151</v>
      </c>
      <c r="N116" s="12" t="s">
        <v>1113</v>
      </c>
      <c r="O116" s="12" t="s">
        <v>1594</v>
      </c>
      <c r="P116" s="12">
        <v>21</v>
      </c>
      <c r="Q116" s="12">
        <v>56</v>
      </c>
      <c r="R116" s="12" t="s">
        <v>1486</v>
      </c>
      <c r="S116" s="12" t="s">
        <v>1169</v>
      </c>
      <c r="T116" s="12" t="s">
        <v>933</v>
      </c>
      <c r="U116" s="12" t="s">
        <v>1079</v>
      </c>
      <c r="V116" s="12" t="s">
        <v>1050</v>
      </c>
      <c r="W116" s="12" t="s">
        <v>1080</v>
      </c>
      <c r="Z116" s="12" t="s">
        <v>920</v>
      </c>
      <c r="AA116" s="12">
        <v>20101111</v>
      </c>
      <c r="AB116" s="12" t="s">
        <v>699</v>
      </c>
      <c r="AC116" s="12" t="s">
        <v>743</v>
      </c>
      <c r="AE116" s="12">
        <v>7.03</v>
      </c>
    </row>
    <row r="117" spans="1:31" ht="49.5">
      <c r="A117" s="12">
        <v>116</v>
      </c>
      <c r="B117" s="12">
        <v>10573600023</v>
      </c>
      <c r="C117" s="12" t="s">
        <v>1162</v>
      </c>
      <c r="D117" s="12">
        <v>192</v>
      </c>
      <c r="E117" s="12" t="s">
        <v>1163</v>
      </c>
      <c r="F117" s="12" t="s">
        <v>1164</v>
      </c>
      <c r="G117" s="12" t="s">
        <v>1165</v>
      </c>
      <c r="H117" s="12" t="s">
        <v>1166</v>
      </c>
      <c r="I117" s="12">
        <v>21</v>
      </c>
      <c r="J117" s="12" t="s">
        <v>1594</v>
      </c>
      <c r="K117" s="12">
        <v>53</v>
      </c>
      <c r="M117" s="12" t="s">
        <v>1151</v>
      </c>
      <c r="N117" s="12" t="s">
        <v>1166</v>
      </c>
      <c r="O117" s="12" t="s">
        <v>1594</v>
      </c>
      <c r="P117" s="12">
        <v>21</v>
      </c>
      <c r="Q117" s="12">
        <v>53</v>
      </c>
      <c r="R117" s="12" t="s">
        <v>1486</v>
      </c>
      <c r="S117" s="12" t="s">
        <v>1169</v>
      </c>
      <c r="T117" s="12" t="s">
        <v>934</v>
      </c>
      <c r="U117" s="12" t="s">
        <v>935</v>
      </c>
      <c r="V117" s="12" t="s">
        <v>1050</v>
      </c>
      <c r="W117" s="12" t="s">
        <v>952</v>
      </c>
      <c r="Z117" s="12" t="s">
        <v>920</v>
      </c>
      <c r="AA117" s="12">
        <v>20101111</v>
      </c>
      <c r="AB117" s="12" t="s">
        <v>699</v>
      </c>
      <c r="AC117" s="12" t="s">
        <v>743</v>
      </c>
      <c r="AE117" s="12">
        <v>7.03</v>
      </c>
    </row>
    <row r="118" spans="1:31" ht="82.5">
      <c r="A118" s="12">
        <v>117</v>
      </c>
      <c r="B118" s="12">
        <v>10573500023</v>
      </c>
      <c r="C118" s="12" t="s">
        <v>1162</v>
      </c>
      <c r="D118" s="12">
        <v>191</v>
      </c>
      <c r="E118" s="12" t="s">
        <v>1163</v>
      </c>
      <c r="F118" s="12" t="s">
        <v>1164</v>
      </c>
      <c r="G118" s="12" t="s">
        <v>1165</v>
      </c>
      <c r="H118" s="12" t="s">
        <v>1166</v>
      </c>
      <c r="I118" s="12">
        <v>21</v>
      </c>
      <c r="J118" s="12" t="s">
        <v>1594</v>
      </c>
      <c r="K118" s="12">
        <v>49</v>
      </c>
      <c r="M118" s="12" t="s">
        <v>1193</v>
      </c>
      <c r="N118" s="12" t="s">
        <v>1166</v>
      </c>
      <c r="O118" s="12" t="s">
        <v>1594</v>
      </c>
      <c r="P118" s="12">
        <v>21</v>
      </c>
      <c r="Q118" s="12">
        <v>49</v>
      </c>
      <c r="R118" s="12" t="s">
        <v>1486</v>
      </c>
      <c r="S118" s="12" t="s">
        <v>1180</v>
      </c>
      <c r="T118" s="12" t="s">
        <v>936</v>
      </c>
      <c r="U118" s="12" t="s">
        <v>937</v>
      </c>
      <c r="V118" s="12" t="s">
        <v>1050</v>
      </c>
      <c r="W118" s="12" t="s">
        <v>1321</v>
      </c>
      <c r="Z118" s="12" t="s">
        <v>920</v>
      </c>
      <c r="AA118" s="12">
        <v>20101111</v>
      </c>
      <c r="AB118" s="12" t="s">
        <v>699</v>
      </c>
      <c r="AC118" s="12" t="s">
        <v>743</v>
      </c>
      <c r="AE118" s="12">
        <v>7.03</v>
      </c>
    </row>
    <row r="119" spans="1:31" ht="82.5">
      <c r="A119" s="12">
        <v>118</v>
      </c>
      <c r="B119" s="12">
        <v>10573400023</v>
      </c>
      <c r="C119" s="12" t="s">
        <v>1162</v>
      </c>
      <c r="D119" s="12">
        <v>190</v>
      </c>
      <c r="E119" s="12" t="s">
        <v>1163</v>
      </c>
      <c r="F119" s="12" t="s">
        <v>1164</v>
      </c>
      <c r="G119" s="12" t="s">
        <v>1165</v>
      </c>
      <c r="H119" s="12" t="s">
        <v>1166</v>
      </c>
      <c r="I119" s="12">
        <v>21</v>
      </c>
      <c r="J119" s="12" t="s">
        <v>1594</v>
      </c>
      <c r="K119" s="12">
        <v>43</v>
      </c>
      <c r="M119" s="12" t="s">
        <v>1193</v>
      </c>
      <c r="N119" s="12" t="s">
        <v>1166</v>
      </c>
      <c r="O119" s="12" t="s">
        <v>1594</v>
      </c>
      <c r="P119" s="12">
        <v>21</v>
      </c>
      <c r="Q119" s="12">
        <v>43</v>
      </c>
      <c r="R119" s="12" t="s">
        <v>1486</v>
      </c>
      <c r="S119" s="12" t="s">
        <v>1180</v>
      </c>
      <c r="T119" s="12" t="s">
        <v>897</v>
      </c>
      <c r="U119" s="12" t="s">
        <v>1086</v>
      </c>
      <c r="V119" s="12" t="s">
        <v>1200</v>
      </c>
      <c r="W119" s="12" t="s">
        <v>1087</v>
      </c>
      <c r="Z119" s="12" t="s">
        <v>920</v>
      </c>
      <c r="AA119" s="12">
        <v>20101111</v>
      </c>
      <c r="AB119" s="12" t="s">
        <v>699</v>
      </c>
      <c r="AC119" s="12" t="s">
        <v>743</v>
      </c>
      <c r="AE119" s="12" t="s">
        <v>1231</v>
      </c>
    </row>
    <row r="120" spans="1:31" ht="82.5">
      <c r="A120" s="12">
        <v>119</v>
      </c>
      <c r="B120" s="12">
        <v>10573300023</v>
      </c>
      <c r="C120" s="12" t="s">
        <v>1162</v>
      </c>
      <c r="D120" s="12">
        <v>189</v>
      </c>
      <c r="E120" s="12" t="s">
        <v>1163</v>
      </c>
      <c r="F120" s="12" t="s">
        <v>1164</v>
      </c>
      <c r="G120" s="12" t="s">
        <v>1165</v>
      </c>
      <c r="H120" s="12" t="s">
        <v>1166</v>
      </c>
      <c r="I120" s="12">
        <v>21</v>
      </c>
      <c r="J120" s="12" t="s">
        <v>1594</v>
      </c>
      <c r="K120" s="12">
        <v>40</v>
      </c>
      <c r="M120" s="12" t="s">
        <v>1193</v>
      </c>
      <c r="N120" s="12" t="s">
        <v>1166</v>
      </c>
      <c r="O120" s="12" t="s">
        <v>1594</v>
      </c>
      <c r="P120" s="12">
        <v>21</v>
      </c>
      <c r="Q120" s="12">
        <v>40</v>
      </c>
      <c r="R120" s="12" t="s">
        <v>1486</v>
      </c>
      <c r="S120" s="12" t="s">
        <v>1180</v>
      </c>
      <c r="T120" s="12" t="s">
        <v>897</v>
      </c>
      <c r="U120" s="12" t="s">
        <v>898</v>
      </c>
      <c r="V120" s="12" t="s">
        <v>1200</v>
      </c>
      <c r="W120" s="12" t="s">
        <v>1087</v>
      </c>
      <c r="Z120" s="12" t="s">
        <v>920</v>
      </c>
      <c r="AA120" s="12">
        <v>20101111</v>
      </c>
      <c r="AB120" s="12" t="s">
        <v>699</v>
      </c>
      <c r="AC120" s="12" t="s">
        <v>743</v>
      </c>
      <c r="AE120" s="12" t="s">
        <v>1231</v>
      </c>
    </row>
    <row r="121" spans="1:31" ht="165">
      <c r="A121" s="12">
        <v>120</v>
      </c>
      <c r="B121" s="12">
        <v>10573200023</v>
      </c>
      <c r="C121" s="12" t="s">
        <v>1162</v>
      </c>
      <c r="D121" s="12">
        <v>188</v>
      </c>
      <c r="E121" s="12" t="s">
        <v>1163</v>
      </c>
      <c r="F121" s="12" t="s">
        <v>1164</v>
      </c>
      <c r="G121" s="12" t="s">
        <v>1165</v>
      </c>
      <c r="H121" s="12" t="s">
        <v>1166</v>
      </c>
      <c r="I121" s="12">
        <v>21</v>
      </c>
      <c r="J121" s="12" t="s">
        <v>1594</v>
      </c>
      <c r="K121" s="12">
        <v>37</v>
      </c>
      <c r="M121" s="12" t="s">
        <v>1193</v>
      </c>
      <c r="N121" s="12" t="s">
        <v>1166</v>
      </c>
      <c r="O121" s="12" t="s">
        <v>1594</v>
      </c>
      <c r="P121" s="12">
        <v>21</v>
      </c>
      <c r="Q121" s="12">
        <v>37</v>
      </c>
      <c r="R121" s="12" t="s">
        <v>1486</v>
      </c>
      <c r="S121" s="12" t="s">
        <v>1180</v>
      </c>
      <c r="T121" s="12" t="s">
        <v>899</v>
      </c>
      <c r="U121" s="13" t="s">
        <v>1566</v>
      </c>
      <c r="V121" s="12" t="s">
        <v>1050</v>
      </c>
      <c r="W121" s="12" t="s">
        <v>1088</v>
      </c>
      <c r="Z121" s="12" t="s">
        <v>920</v>
      </c>
      <c r="AA121" s="12">
        <v>20101111</v>
      </c>
      <c r="AB121" s="12" t="s">
        <v>699</v>
      </c>
      <c r="AC121" s="12" t="s">
        <v>743</v>
      </c>
      <c r="AE121" s="12">
        <v>7.03</v>
      </c>
    </row>
    <row r="122" spans="1:31" ht="82.5">
      <c r="A122" s="12">
        <v>121</v>
      </c>
      <c r="B122" s="12">
        <v>10573100023</v>
      </c>
      <c r="C122" s="12" t="s">
        <v>1162</v>
      </c>
      <c r="D122" s="12">
        <v>187</v>
      </c>
      <c r="E122" s="12" t="s">
        <v>1163</v>
      </c>
      <c r="F122" s="12" t="s">
        <v>1164</v>
      </c>
      <c r="G122" s="12" t="s">
        <v>1165</v>
      </c>
      <c r="H122" s="12" t="s">
        <v>1166</v>
      </c>
      <c r="I122" s="12">
        <v>21</v>
      </c>
      <c r="J122" s="12" t="s">
        <v>1567</v>
      </c>
      <c r="K122" s="12">
        <v>28</v>
      </c>
      <c r="M122" s="12" t="s">
        <v>1193</v>
      </c>
      <c r="N122" s="12" t="s">
        <v>1166</v>
      </c>
      <c r="O122" s="12" t="s">
        <v>1567</v>
      </c>
      <c r="P122" s="12">
        <v>21</v>
      </c>
      <c r="Q122" s="12">
        <v>28</v>
      </c>
      <c r="R122" s="12" t="s">
        <v>1486</v>
      </c>
      <c r="S122" s="12" t="s">
        <v>1180</v>
      </c>
      <c r="T122" s="12" t="s">
        <v>1568</v>
      </c>
      <c r="U122" s="12" t="s">
        <v>1569</v>
      </c>
      <c r="V122" s="12" t="s">
        <v>1200</v>
      </c>
      <c r="W122" s="12" t="s">
        <v>1089</v>
      </c>
      <c r="Z122" s="12" t="s">
        <v>920</v>
      </c>
      <c r="AA122" s="12">
        <v>20101111</v>
      </c>
      <c r="AB122" s="12" t="s">
        <v>699</v>
      </c>
      <c r="AC122" s="12" t="s">
        <v>743</v>
      </c>
      <c r="AE122" s="12" t="s">
        <v>1231</v>
      </c>
    </row>
    <row r="123" spans="1:31" ht="49.5">
      <c r="A123" s="12">
        <v>122</v>
      </c>
      <c r="B123" s="12">
        <v>10573000023</v>
      </c>
      <c r="C123" s="12" t="s">
        <v>1162</v>
      </c>
      <c r="D123" s="12">
        <v>186</v>
      </c>
      <c r="E123" s="12" t="s">
        <v>1163</v>
      </c>
      <c r="F123" s="12" t="s">
        <v>1164</v>
      </c>
      <c r="G123" s="12" t="s">
        <v>1165</v>
      </c>
      <c r="H123" s="12" t="s">
        <v>1113</v>
      </c>
      <c r="I123" s="12">
        <v>21</v>
      </c>
      <c r="J123" s="12" t="s">
        <v>1570</v>
      </c>
      <c r="K123" s="12">
        <v>1</v>
      </c>
      <c r="M123" s="12" t="s">
        <v>1151</v>
      </c>
      <c r="N123" s="12" t="s">
        <v>1113</v>
      </c>
      <c r="O123" s="12" t="s">
        <v>1570</v>
      </c>
      <c r="P123" s="12">
        <v>21</v>
      </c>
      <c r="Q123" s="12">
        <v>1</v>
      </c>
      <c r="R123" s="12" t="s">
        <v>1486</v>
      </c>
      <c r="S123" s="12" t="s">
        <v>1169</v>
      </c>
      <c r="T123" s="12" t="s">
        <v>1586</v>
      </c>
      <c r="U123" s="12" t="s">
        <v>1571</v>
      </c>
      <c r="V123" s="12" t="s">
        <v>1047</v>
      </c>
      <c r="Z123" s="12" t="s">
        <v>920</v>
      </c>
      <c r="AA123" s="12">
        <v>20101111</v>
      </c>
      <c r="AB123" s="12" t="s">
        <v>699</v>
      </c>
      <c r="AC123" s="12" t="s">
        <v>743</v>
      </c>
      <c r="AE123" s="12">
        <v>7.03</v>
      </c>
    </row>
    <row r="124" spans="1:31" ht="49.5">
      <c r="A124" s="12">
        <v>123</v>
      </c>
      <c r="B124" s="12">
        <v>10572900023</v>
      </c>
      <c r="C124" s="12" t="s">
        <v>1162</v>
      </c>
      <c r="D124" s="12">
        <v>185</v>
      </c>
      <c r="E124" s="12" t="s">
        <v>1163</v>
      </c>
      <c r="F124" s="12" t="s">
        <v>1164</v>
      </c>
      <c r="G124" s="12" t="s">
        <v>1165</v>
      </c>
      <c r="H124" s="12" t="s">
        <v>1113</v>
      </c>
      <c r="I124" s="12">
        <v>20</v>
      </c>
      <c r="J124" s="12" t="s">
        <v>1570</v>
      </c>
      <c r="K124" s="12">
        <v>64</v>
      </c>
      <c r="M124" s="12" t="s">
        <v>1151</v>
      </c>
      <c r="N124" s="12" t="s">
        <v>1113</v>
      </c>
      <c r="O124" s="12" t="s">
        <v>1570</v>
      </c>
      <c r="P124" s="12">
        <v>20</v>
      </c>
      <c r="Q124" s="12">
        <v>64</v>
      </c>
      <c r="R124" s="12" t="s">
        <v>1486</v>
      </c>
      <c r="S124" s="12" t="s">
        <v>1169</v>
      </c>
      <c r="T124" s="12" t="s">
        <v>1572</v>
      </c>
      <c r="U124" s="12" t="s">
        <v>1573</v>
      </c>
      <c r="V124" s="12" t="s">
        <v>1047</v>
      </c>
      <c r="Z124" s="12" t="s">
        <v>920</v>
      </c>
      <c r="AA124" s="12">
        <v>20101111</v>
      </c>
      <c r="AB124" s="12" t="s">
        <v>699</v>
      </c>
      <c r="AC124" s="12" t="s">
        <v>743</v>
      </c>
      <c r="AE124" s="12">
        <v>7.03</v>
      </c>
    </row>
    <row r="125" spans="1:31" ht="49.5">
      <c r="A125" s="12">
        <v>124</v>
      </c>
      <c r="B125" s="12">
        <v>10572800023</v>
      </c>
      <c r="C125" s="12" t="s">
        <v>1162</v>
      </c>
      <c r="D125" s="12">
        <v>184</v>
      </c>
      <c r="E125" s="12" t="s">
        <v>1163</v>
      </c>
      <c r="F125" s="12" t="s">
        <v>1164</v>
      </c>
      <c r="G125" s="12" t="s">
        <v>1165</v>
      </c>
      <c r="H125" s="12" t="s">
        <v>1113</v>
      </c>
      <c r="I125" s="12">
        <v>20</v>
      </c>
      <c r="J125" s="12" t="s">
        <v>1574</v>
      </c>
      <c r="K125" s="12">
        <v>48</v>
      </c>
      <c r="M125" s="12" t="s">
        <v>1151</v>
      </c>
      <c r="N125" s="12" t="s">
        <v>1113</v>
      </c>
      <c r="O125" s="12" t="s">
        <v>1574</v>
      </c>
      <c r="P125" s="12">
        <v>20</v>
      </c>
      <c r="Q125" s="12">
        <v>48</v>
      </c>
      <c r="R125" s="12" t="s">
        <v>1486</v>
      </c>
      <c r="S125" s="12" t="s">
        <v>1169</v>
      </c>
      <c r="T125" s="12" t="s">
        <v>1586</v>
      </c>
      <c r="U125" s="12" t="s">
        <v>1575</v>
      </c>
      <c r="V125" s="12" t="s">
        <v>1047</v>
      </c>
      <c r="Z125" s="12" t="s">
        <v>920</v>
      </c>
      <c r="AA125" s="12">
        <v>20101111</v>
      </c>
      <c r="AB125" s="12" t="s">
        <v>699</v>
      </c>
      <c r="AC125" s="12" t="s">
        <v>743</v>
      </c>
      <c r="AE125" s="12">
        <v>7.03</v>
      </c>
    </row>
    <row r="126" spans="1:31" ht="165">
      <c r="A126" s="12">
        <v>125</v>
      </c>
      <c r="B126" s="12">
        <v>10572700023</v>
      </c>
      <c r="C126" s="12" t="s">
        <v>1162</v>
      </c>
      <c r="D126" s="12">
        <v>183</v>
      </c>
      <c r="E126" s="12" t="s">
        <v>1163</v>
      </c>
      <c r="F126" s="12" t="s">
        <v>1164</v>
      </c>
      <c r="G126" s="12" t="s">
        <v>1165</v>
      </c>
      <c r="H126" s="12" t="s">
        <v>1166</v>
      </c>
      <c r="I126" s="12">
        <v>18</v>
      </c>
      <c r="J126" s="12" t="s">
        <v>1576</v>
      </c>
      <c r="K126" s="12">
        <v>15</v>
      </c>
      <c r="M126" s="12" t="s">
        <v>1151</v>
      </c>
      <c r="N126" s="12" t="s">
        <v>1166</v>
      </c>
      <c r="O126" s="12" t="s">
        <v>1576</v>
      </c>
      <c r="P126" s="12">
        <v>18</v>
      </c>
      <c r="Q126" s="12">
        <v>15</v>
      </c>
      <c r="R126" s="12" t="s">
        <v>1170</v>
      </c>
      <c r="S126" s="12" t="s">
        <v>1630</v>
      </c>
      <c r="T126" s="12" t="s">
        <v>1577</v>
      </c>
      <c r="U126" s="13" t="s">
        <v>1578</v>
      </c>
      <c r="V126" s="12" t="s">
        <v>1397</v>
      </c>
      <c r="W126" s="13" t="s">
        <v>1854</v>
      </c>
      <c r="Z126" s="12" t="s">
        <v>920</v>
      </c>
      <c r="AA126" s="12">
        <v>20101209</v>
      </c>
      <c r="AB126" s="12" t="s">
        <v>1885</v>
      </c>
      <c r="AC126" s="12" t="s">
        <v>743</v>
      </c>
      <c r="AE126" s="12">
        <v>7.04</v>
      </c>
    </row>
    <row r="127" spans="1:31" ht="297">
      <c r="A127" s="12">
        <v>126</v>
      </c>
      <c r="B127" s="12">
        <v>10572600023</v>
      </c>
      <c r="C127" s="12" t="s">
        <v>1162</v>
      </c>
      <c r="D127" s="12">
        <v>182</v>
      </c>
      <c r="E127" s="12" t="s">
        <v>1163</v>
      </c>
      <c r="F127" s="12" t="s">
        <v>1164</v>
      </c>
      <c r="G127" s="12" t="s">
        <v>1165</v>
      </c>
      <c r="H127" s="12" t="s">
        <v>1166</v>
      </c>
      <c r="I127" s="12">
        <v>17</v>
      </c>
      <c r="J127" s="12" t="s">
        <v>1579</v>
      </c>
      <c r="K127" s="12">
        <v>65</v>
      </c>
      <c r="M127" s="12" t="s">
        <v>1151</v>
      </c>
      <c r="N127" s="12" t="s">
        <v>1166</v>
      </c>
      <c r="O127" s="12" t="s">
        <v>1579</v>
      </c>
      <c r="P127" s="12">
        <v>17</v>
      </c>
      <c r="Q127" s="12">
        <v>65</v>
      </c>
      <c r="R127" s="12" t="s">
        <v>1486</v>
      </c>
      <c r="S127" s="12" t="s">
        <v>1180</v>
      </c>
      <c r="T127" s="13" t="s">
        <v>1642</v>
      </c>
      <c r="U127" s="13" t="s">
        <v>1643</v>
      </c>
      <c r="V127" s="12" t="s">
        <v>1050</v>
      </c>
      <c r="W127" s="12" t="s">
        <v>1223</v>
      </c>
      <c r="Z127" s="12" t="s">
        <v>920</v>
      </c>
      <c r="AA127" s="12">
        <v>20101111</v>
      </c>
      <c r="AB127" s="12" t="s">
        <v>699</v>
      </c>
      <c r="AC127" s="12" t="s">
        <v>743</v>
      </c>
      <c r="AE127" s="12">
        <v>7.03</v>
      </c>
    </row>
    <row r="128" spans="1:31" ht="409.5">
      <c r="A128" s="12">
        <v>127</v>
      </c>
      <c r="B128" s="12">
        <v>10572500023</v>
      </c>
      <c r="C128" s="12" t="s">
        <v>1162</v>
      </c>
      <c r="D128" s="12">
        <v>181</v>
      </c>
      <c r="E128" s="12" t="s">
        <v>1163</v>
      </c>
      <c r="F128" s="12" t="s">
        <v>1164</v>
      </c>
      <c r="G128" s="12" t="s">
        <v>1165</v>
      </c>
      <c r="H128" s="12" t="s">
        <v>1166</v>
      </c>
      <c r="I128" s="12">
        <v>17</v>
      </c>
      <c r="J128" s="12" t="s">
        <v>1644</v>
      </c>
      <c r="K128" s="12">
        <v>49</v>
      </c>
      <c r="M128" s="12" t="s">
        <v>1193</v>
      </c>
      <c r="N128" s="12" t="s">
        <v>1166</v>
      </c>
      <c r="O128" s="12" t="s">
        <v>1644</v>
      </c>
      <c r="P128" s="12">
        <v>17</v>
      </c>
      <c r="Q128" s="12">
        <v>49</v>
      </c>
      <c r="R128" s="12" t="s">
        <v>1170</v>
      </c>
      <c r="S128" s="12" t="s">
        <v>1631</v>
      </c>
      <c r="T128" s="13" t="s">
        <v>939</v>
      </c>
      <c r="U128" s="12" t="s">
        <v>940</v>
      </c>
      <c r="V128" s="12" t="s">
        <v>1397</v>
      </c>
      <c r="W128" s="12" t="s">
        <v>1396</v>
      </c>
      <c r="X128" s="12" t="s">
        <v>1398</v>
      </c>
      <c r="Z128" s="12" t="s">
        <v>920</v>
      </c>
      <c r="AA128" s="12">
        <v>20101111</v>
      </c>
      <c r="AB128" s="12" t="s">
        <v>698</v>
      </c>
      <c r="AC128" s="12" t="s">
        <v>743</v>
      </c>
      <c r="AE128" s="12">
        <v>7.03</v>
      </c>
    </row>
    <row r="129" spans="1:31" ht="409.5">
      <c r="A129" s="12">
        <v>128</v>
      </c>
      <c r="B129" s="12">
        <v>10572400023</v>
      </c>
      <c r="C129" s="12" t="s">
        <v>1162</v>
      </c>
      <c r="D129" s="12">
        <v>180</v>
      </c>
      <c r="E129" s="12" t="s">
        <v>1163</v>
      </c>
      <c r="F129" s="12" t="s">
        <v>1164</v>
      </c>
      <c r="G129" s="12" t="s">
        <v>1165</v>
      </c>
      <c r="H129" s="12" t="s">
        <v>1166</v>
      </c>
      <c r="J129" s="12" t="s">
        <v>941</v>
      </c>
      <c r="M129" s="12" t="s">
        <v>1193</v>
      </c>
      <c r="N129" s="12" t="s">
        <v>1166</v>
      </c>
      <c r="O129" s="12" t="s">
        <v>941</v>
      </c>
      <c r="R129" s="12" t="s">
        <v>1486</v>
      </c>
      <c r="S129" s="12" t="s">
        <v>1180</v>
      </c>
      <c r="T129" s="12" t="s">
        <v>942</v>
      </c>
      <c r="U129" s="13" t="s">
        <v>1303</v>
      </c>
      <c r="V129" s="12" t="s">
        <v>697</v>
      </c>
      <c r="W129" s="12" t="s">
        <v>1852</v>
      </c>
      <c r="X129" s="20" t="s">
        <v>1907</v>
      </c>
      <c r="Z129" s="12" t="s">
        <v>920</v>
      </c>
      <c r="AA129" s="12">
        <v>20101209</v>
      </c>
      <c r="AB129" s="12" t="s">
        <v>1887</v>
      </c>
      <c r="AC129" s="12" t="s">
        <v>739</v>
      </c>
      <c r="AD129" s="12" t="s">
        <v>744</v>
      </c>
      <c r="AE129" s="12">
        <v>8</v>
      </c>
    </row>
    <row r="130" spans="1:31" ht="114.75">
      <c r="A130" s="12">
        <v>129</v>
      </c>
      <c r="B130" s="12">
        <v>10572300023</v>
      </c>
      <c r="C130" s="12" t="s">
        <v>1162</v>
      </c>
      <c r="D130" s="12">
        <v>179</v>
      </c>
      <c r="E130" s="12" t="s">
        <v>1163</v>
      </c>
      <c r="F130" s="12" t="s">
        <v>1164</v>
      </c>
      <c r="G130" s="12" t="s">
        <v>1165</v>
      </c>
      <c r="H130" s="12" t="s">
        <v>1166</v>
      </c>
      <c r="J130" s="12">
        <v>5.6</v>
      </c>
      <c r="M130" s="12" t="s">
        <v>1151</v>
      </c>
      <c r="N130" s="12" t="s">
        <v>1166</v>
      </c>
      <c r="O130" s="12">
        <v>5.6</v>
      </c>
      <c r="R130" s="12" t="s">
        <v>1486</v>
      </c>
      <c r="S130" s="12" t="s">
        <v>1632</v>
      </c>
      <c r="T130" s="12" t="s">
        <v>1196</v>
      </c>
      <c r="U130" s="12" t="s">
        <v>1197</v>
      </c>
      <c r="V130" s="12" t="s">
        <v>1048</v>
      </c>
      <c r="W130" s="12" t="s">
        <v>1841</v>
      </c>
      <c r="X130" s="20" t="s">
        <v>1909</v>
      </c>
      <c r="Z130" s="12" t="s">
        <v>920</v>
      </c>
      <c r="AA130" s="12">
        <v>20101209</v>
      </c>
      <c r="AB130" s="12" t="s">
        <v>1889</v>
      </c>
      <c r="AC130" s="12" t="s">
        <v>743</v>
      </c>
      <c r="AE130" s="12">
        <v>7.04</v>
      </c>
    </row>
    <row r="131" spans="1:31" ht="165">
      <c r="A131" s="12">
        <v>130</v>
      </c>
      <c r="B131" s="12">
        <v>10572200023</v>
      </c>
      <c r="C131" s="12" t="s">
        <v>1162</v>
      </c>
      <c r="D131" s="12">
        <v>178</v>
      </c>
      <c r="E131" s="12" t="s">
        <v>1163</v>
      </c>
      <c r="F131" s="12" t="s">
        <v>1164</v>
      </c>
      <c r="G131" s="12" t="s">
        <v>1165</v>
      </c>
      <c r="H131" s="12" t="s">
        <v>1166</v>
      </c>
      <c r="I131" s="12">
        <v>13</v>
      </c>
      <c r="J131" s="12" t="s">
        <v>1198</v>
      </c>
      <c r="K131" s="12">
        <v>54</v>
      </c>
      <c r="M131" s="12" t="s">
        <v>1193</v>
      </c>
      <c r="N131" s="12" t="s">
        <v>1166</v>
      </c>
      <c r="O131" s="12" t="s">
        <v>1198</v>
      </c>
      <c r="P131" s="12">
        <v>13</v>
      </c>
      <c r="Q131" s="12">
        <v>54</v>
      </c>
      <c r="R131" s="12" t="s">
        <v>1483</v>
      </c>
      <c r="S131" s="12" t="s">
        <v>1633</v>
      </c>
      <c r="T131" s="12" t="s">
        <v>1199</v>
      </c>
      <c r="U131" s="13" t="s">
        <v>1646</v>
      </c>
      <c r="V131" s="12" t="s">
        <v>1397</v>
      </c>
      <c r="W131" s="12" t="s">
        <v>1858</v>
      </c>
      <c r="X131" s="20" t="s">
        <v>1897</v>
      </c>
      <c r="Z131" s="12" t="s">
        <v>920</v>
      </c>
      <c r="AA131" s="12">
        <v>20101209</v>
      </c>
      <c r="AB131" s="12" t="s">
        <v>1881</v>
      </c>
      <c r="AC131" s="12" t="s">
        <v>743</v>
      </c>
      <c r="AE131" s="12">
        <v>7.04</v>
      </c>
    </row>
    <row r="132" spans="1:31" ht="127.5">
      <c r="A132" s="12">
        <v>131</v>
      </c>
      <c r="B132" s="12">
        <v>10572100023</v>
      </c>
      <c r="C132" s="12" t="s">
        <v>1162</v>
      </c>
      <c r="D132" s="12">
        <v>177</v>
      </c>
      <c r="E132" s="12" t="s">
        <v>1163</v>
      </c>
      <c r="F132" s="12" t="s">
        <v>1164</v>
      </c>
      <c r="G132" s="12" t="s">
        <v>1165</v>
      </c>
      <c r="H132" s="12" t="s">
        <v>1166</v>
      </c>
      <c r="I132" s="12">
        <v>13</v>
      </c>
      <c r="J132" s="12" t="s">
        <v>1647</v>
      </c>
      <c r="K132" s="12">
        <v>1</v>
      </c>
      <c r="M132" s="12" t="s">
        <v>1193</v>
      </c>
      <c r="N132" s="12" t="s">
        <v>1166</v>
      </c>
      <c r="O132" s="12" t="s">
        <v>1647</v>
      </c>
      <c r="P132" s="12">
        <v>13</v>
      </c>
      <c r="Q132" s="12">
        <v>1</v>
      </c>
      <c r="R132" s="12" t="s">
        <v>1483</v>
      </c>
      <c r="S132" s="12" t="s">
        <v>1633</v>
      </c>
      <c r="T132" s="12" t="s">
        <v>1648</v>
      </c>
      <c r="U132" s="12" t="s">
        <v>1649</v>
      </c>
      <c r="V132" s="12" t="s">
        <v>1397</v>
      </c>
      <c r="W132" s="12" t="s">
        <v>1858</v>
      </c>
      <c r="X132" s="20" t="s">
        <v>1897</v>
      </c>
      <c r="Z132" s="12" t="s">
        <v>920</v>
      </c>
      <c r="AA132" s="12">
        <v>20101209</v>
      </c>
      <c r="AB132" s="12" t="s">
        <v>1881</v>
      </c>
      <c r="AC132" s="12" t="s">
        <v>743</v>
      </c>
      <c r="AE132" s="12">
        <v>7.04</v>
      </c>
    </row>
    <row r="133" spans="1:31" ht="140.25">
      <c r="A133" s="12">
        <v>132</v>
      </c>
      <c r="B133" s="12">
        <v>10572000023</v>
      </c>
      <c r="C133" s="12" t="s">
        <v>1162</v>
      </c>
      <c r="D133" s="12">
        <v>176</v>
      </c>
      <c r="E133" s="12" t="s">
        <v>1163</v>
      </c>
      <c r="F133" s="12" t="s">
        <v>1164</v>
      </c>
      <c r="G133" s="12" t="s">
        <v>1165</v>
      </c>
      <c r="H133" s="12" t="s">
        <v>1166</v>
      </c>
      <c r="I133" s="12">
        <v>12</v>
      </c>
      <c r="J133" s="12" t="s">
        <v>1096</v>
      </c>
      <c r="K133" s="12">
        <v>34</v>
      </c>
      <c r="M133" s="12" t="s">
        <v>1193</v>
      </c>
      <c r="N133" s="12" t="s">
        <v>1166</v>
      </c>
      <c r="O133" s="12" t="s">
        <v>1096</v>
      </c>
      <c r="P133" s="12">
        <v>12</v>
      </c>
      <c r="Q133" s="12">
        <v>34</v>
      </c>
      <c r="R133" s="12" t="s">
        <v>1486</v>
      </c>
      <c r="S133" s="12" t="s">
        <v>1487</v>
      </c>
      <c r="T133" s="12" t="s">
        <v>1650</v>
      </c>
      <c r="U133" s="12" t="s">
        <v>1651</v>
      </c>
      <c r="V133" s="12" t="s">
        <v>1048</v>
      </c>
      <c r="W133" s="12" t="s">
        <v>918</v>
      </c>
      <c r="X133" s="20" t="s">
        <v>917</v>
      </c>
      <c r="Z133" s="12" t="s">
        <v>920</v>
      </c>
      <c r="AA133" s="12">
        <v>20101111</v>
      </c>
      <c r="AB133" s="12" t="s">
        <v>919</v>
      </c>
      <c r="AC133" s="12" t="s">
        <v>743</v>
      </c>
      <c r="AE133" s="12">
        <v>7.03</v>
      </c>
    </row>
    <row r="134" spans="1:31" ht="181.5">
      <c r="A134" s="12">
        <v>133</v>
      </c>
      <c r="B134" s="12">
        <v>10571900023</v>
      </c>
      <c r="C134" s="12" t="s">
        <v>1162</v>
      </c>
      <c r="D134" s="12">
        <v>175</v>
      </c>
      <c r="E134" s="12" t="s">
        <v>1163</v>
      </c>
      <c r="F134" s="12" t="s">
        <v>1164</v>
      </c>
      <c r="G134" s="12" t="s">
        <v>1165</v>
      </c>
      <c r="H134" s="12" t="s">
        <v>1166</v>
      </c>
      <c r="I134" s="12">
        <v>11</v>
      </c>
      <c r="J134" s="12" t="s">
        <v>943</v>
      </c>
      <c r="K134" s="12">
        <v>53</v>
      </c>
      <c r="M134" s="12" t="s">
        <v>1193</v>
      </c>
      <c r="N134" s="12" t="s">
        <v>1166</v>
      </c>
      <c r="O134" s="12" t="s">
        <v>943</v>
      </c>
      <c r="P134" s="12">
        <v>11</v>
      </c>
      <c r="Q134" s="12">
        <v>53</v>
      </c>
      <c r="R134" s="12" t="s">
        <v>1173</v>
      </c>
      <c r="S134" s="12" t="s">
        <v>1175</v>
      </c>
      <c r="T134" s="13" t="s">
        <v>944</v>
      </c>
      <c r="U134" s="12" t="s">
        <v>945</v>
      </c>
      <c r="V134" s="12" t="s">
        <v>1397</v>
      </c>
      <c r="W134" s="12" t="s">
        <v>1902</v>
      </c>
      <c r="X134" s="20" t="s">
        <v>1901</v>
      </c>
      <c r="Z134" s="12" t="s">
        <v>920</v>
      </c>
      <c r="AA134" s="12">
        <v>20101209</v>
      </c>
      <c r="AB134" s="12" t="s">
        <v>1884</v>
      </c>
      <c r="AC134" s="12" t="s">
        <v>743</v>
      </c>
      <c r="AE134" s="12">
        <v>7.04</v>
      </c>
    </row>
    <row r="135" spans="1:31" ht="214.5">
      <c r="A135" s="12">
        <v>134</v>
      </c>
      <c r="B135" s="12">
        <v>10571800023</v>
      </c>
      <c r="C135" s="12" t="s">
        <v>1162</v>
      </c>
      <c r="D135" s="12">
        <v>174</v>
      </c>
      <c r="E135" s="12" t="s">
        <v>1163</v>
      </c>
      <c r="F135" s="12" t="s">
        <v>1164</v>
      </c>
      <c r="G135" s="12" t="s">
        <v>1165</v>
      </c>
      <c r="H135" s="12" t="s">
        <v>1166</v>
      </c>
      <c r="I135" s="12">
        <v>11</v>
      </c>
      <c r="J135" s="12" t="s">
        <v>943</v>
      </c>
      <c r="K135" s="12">
        <v>50</v>
      </c>
      <c r="M135" s="12" t="s">
        <v>1193</v>
      </c>
      <c r="N135" s="12" t="s">
        <v>1166</v>
      </c>
      <c r="O135" s="12" t="s">
        <v>943</v>
      </c>
      <c r="P135" s="12">
        <v>11</v>
      </c>
      <c r="Q135" s="12">
        <v>50</v>
      </c>
      <c r="R135" s="12" t="s">
        <v>1173</v>
      </c>
      <c r="S135" s="12" t="s">
        <v>1175</v>
      </c>
      <c r="T135" s="13" t="s">
        <v>946</v>
      </c>
      <c r="U135" s="12" t="s">
        <v>947</v>
      </c>
      <c r="V135" s="12" t="s">
        <v>1397</v>
      </c>
      <c r="W135" s="12" t="s">
        <v>1902</v>
      </c>
      <c r="X135" s="20" t="s">
        <v>1901</v>
      </c>
      <c r="Z135" s="12" t="s">
        <v>920</v>
      </c>
      <c r="AA135" s="12">
        <v>20101209</v>
      </c>
      <c r="AB135" s="12" t="s">
        <v>1884</v>
      </c>
      <c r="AC135" s="12" t="s">
        <v>743</v>
      </c>
      <c r="AE135" s="12">
        <v>7.04</v>
      </c>
    </row>
    <row r="136" spans="1:31" ht="49.5">
      <c r="A136" s="12">
        <v>135</v>
      </c>
      <c r="B136" s="12">
        <v>10571700023</v>
      </c>
      <c r="C136" s="12" t="s">
        <v>1162</v>
      </c>
      <c r="D136" s="12">
        <v>173</v>
      </c>
      <c r="E136" s="12" t="s">
        <v>1163</v>
      </c>
      <c r="F136" s="12" t="s">
        <v>1164</v>
      </c>
      <c r="G136" s="12" t="s">
        <v>1165</v>
      </c>
      <c r="H136" s="12" t="s">
        <v>1113</v>
      </c>
      <c r="I136" s="12">
        <v>11</v>
      </c>
      <c r="J136" s="12" t="s">
        <v>943</v>
      </c>
      <c r="K136" s="12">
        <v>50</v>
      </c>
      <c r="M136" s="12" t="s">
        <v>1151</v>
      </c>
      <c r="N136" s="12" t="s">
        <v>1113</v>
      </c>
      <c r="O136" s="12" t="s">
        <v>943</v>
      </c>
      <c r="P136" s="12">
        <v>11</v>
      </c>
      <c r="Q136" s="12">
        <v>50</v>
      </c>
      <c r="R136" s="12" t="s">
        <v>1486</v>
      </c>
      <c r="S136" s="12" t="s">
        <v>1169</v>
      </c>
      <c r="T136" s="12" t="s">
        <v>883</v>
      </c>
      <c r="U136" s="12" t="s">
        <v>948</v>
      </c>
      <c r="V136" s="12" t="s">
        <v>1047</v>
      </c>
      <c r="Z136" s="12" t="s">
        <v>920</v>
      </c>
      <c r="AA136" s="12">
        <v>20101111</v>
      </c>
      <c r="AB136" s="12" t="s">
        <v>699</v>
      </c>
      <c r="AC136" s="12" t="s">
        <v>743</v>
      </c>
      <c r="AE136" s="12">
        <v>7.01</v>
      </c>
    </row>
    <row r="137" spans="1:31" ht="115.5">
      <c r="A137" s="12">
        <v>136</v>
      </c>
      <c r="B137" s="12">
        <v>10571600023</v>
      </c>
      <c r="C137" s="12" t="s">
        <v>1162</v>
      </c>
      <c r="D137" s="12">
        <v>172</v>
      </c>
      <c r="E137" s="12" t="s">
        <v>1163</v>
      </c>
      <c r="F137" s="12" t="s">
        <v>1164</v>
      </c>
      <c r="G137" s="12" t="s">
        <v>1165</v>
      </c>
      <c r="H137" s="12" t="s">
        <v>1166</v>
      </c>
      <c r="I137" s="12">
        <v>11</v>
      </c>
      <c r="J137" s="12" t="s">
        <v>949</v>
      </c>
      <c r="K137" s="12">
        <v>33</v>
      </c>
      <c r="M137" s="12" t="s">
        <v>1193</v>
      </c>
      <c r="N137" s="12" t="s">
        <v>1166</v>
      </c>
      <c r="O137" s="12" t="s">
        <v>949</v>
      </c>
      <c r="P137" s="12">
        <v>11</v>
      </c>
      <c r="Q137" s="12">
        <v>33</v>
      </c>
      <c r="R137" s="12" t="s">
        <v>1173</v>
      </c>
      <c r="S137" s="12" t="s">
        <v>1629</v>
      </c>
      <c r="T137" s="12" t="s">
        <v>1844</v>
      </c>
      <c r="U137" s="12" t="s">
        <v>1845</v>
      </c>
      <c r="V137" s="21" t="s">
        <v>702</v>
      </c>
      <c r="W137" s="21" t="s">
        <v>1320</v>
      </c>
      <c r="X137" s="22" t="s">
        <v>716</v>
      </c>
      <c r="Y137" s="21"/>
      <c r="Z137" s="12" t="s">
        <v>920</v>
      </c>
      <c r="AA137" s="12">
        <v>20101111</v>
      </c>
      <c r="AB137" s="12" t="s">
        <v>717</v>
      </c>
      <c r="AC137" s="12" t="s">
        <v>743</v>
      </c>
      <c r="AE137" s="12">
        <v>7.03</v>
      </c>
    </row>
    <row r="138" spans="1:31" ht="115.5">
      <c r="A138" s="12">
        <v>137</v>
      </c>
      <c r="B138" s="12">
        <v>10571500023</v>
      </c>
      <c r="C138" s="12" t="s">
        <v>1162</v>
      </c>
      <c r="D138" s="12">
        <v>171</v>
      </c>
      <c r="E138" s="12" t="s">
        <v>1163</v>
      </c>
      <c r="F138" s="12" t="s">
        <v>1164</v>
      </c>
      <c r="G138" s="12" t="s">
        <v>1165</v>
      </c>
      <c r="H138" s="12" t="s">
        <v>1166</v>
      </c>
      <c r="I138" s="12">
        <v>8</v>
      </c>
      <c r="J138" s="12" t="s">
        <v>1846</v>
      </c>
      <c r="K138" s="12">
        <v>31</v>
      </c>
      <c r="M138" s="12" t="s">
        <v>1193</v>
      </c>
      <c r="N138" s="12" t="s">
        <v>1166</v>
      </c>
      <c r="O138" s="12" t="s">
        <v>1846</v>
      </c>
      <c r="P138" s="12">
        <v>8</v>
      </c>
      <c r="Q138" s="12">
        <v>31</v>
      </c>
      <c r="R138" s="12" t="s">
        <v>1486</v>
      </c>
      <c r="S138" s="12" t="s">
        <v>1632</v>
      </c>
      <c r="T138" s="12" t="s">
        <v>1847</v>
      </c>
      <c r="U138" s="12" t="s">
        <v>993</v>
      </c>
      <c r="V138" s="12" t="s">
        <v>1062</v>
      </c>
      <c r="W138" s="12" t="s">
        <v>922</v>
      </c>
      <c r="X138" s="20" t="s">
        <v>1909</v>
      </c>
      <c r="Z138" s="12" t="s">
        <v>920</v>
      </c>
      <c r="AA138" s="12">
        <v>20101209</v>
      </c>
      <c r="AB138" s="12" t="s">
        <v>1889</v>
      </c>
      <c r="AC138" s="12" t="s">
        <v>743</v>
      </c>
      <c r="AE138" s="12" t="s">
        <v>1122</v>
      </c>
    </row>
    <row r="139" spans="1:31" ht="49.5">
      <c r="A139" s="12">
        <v>138</v>
      </c>
      <c r="B139" s="12">
        <v>10571400023</v>
      </c>
      <c r="C139" s="12" t="s">
        <v>1162</v>
      </c>
      <c r="D139" s="12">
        <v>170</v>
      </c>
      <c r="E139" s="12" t="s">
        <v>1163</v>
      </c>
      <c r="F139" s="12" t="s">
        <v>1164</v>
      </c>
      <c r="G139" s="12" t="s">
        <v>1165</v>
      </c>
      <c r="H139" s="12" t="s">
        <v>1113</v>
      </c>
      <c r="I139" s="12">
        <v>8</v>
      </c>
      <c r="J139" s="12" t="s">
        <v>994</v>
      </c>
      <c r="K139" s="12">
        <v>23</v>
      </c>
      <c r="M139" s="12" t="s">
        <v>1151</v>
      </c>
      <c r="N139" s="12" t="s">
        <v>1113</v>
      </c>
      <c r="O139" s="12" t="s">
        <v>994</v>
      </c>
      <c r="P139" s="12">
        <v>8</v>
      </c>
      <c r="Q139" s="12">
        <v>23</v>
      </c>
      <c r="R139" s="12" t="s">
        <v>1486</v>
      </c>
      <c r="S139" s="12" t="s">
        <v>1169</v>
      </c>
      <c r="T139" s="12" t="s">
        <v>995</v>
      </c>
      <c r="U139" s="12" t="s">
        <v>996</v>
      </c>
      <c r="V139" s="12" t="s">
        <v>1047</v>
      </c>
      <c r="Z139" s="12" t="s">
        <v>920</v>
      </c>
      <c r="AA139" s="12">
        <v>20101111</v>
      </c>
      <c r="AB139" s="12" t="s">
        <v>699</v>
      </c>
      <c r="AC139" s="12" t="s">
        <v>743</v>
      </c>
      <c r="AE139" s="12">
        <v>7.03</v>
      </c>
    </row>
    <row r="140" spans="1:31" ht="82.5">
      <c r="A140" s="12">
        <v>139</v>
      </c>
      <c r="B140" s="12">
        <v>10571300023</v>
      </c>
      <c r="C140" s="12" t="s">
        <v>1162</v>
      </c>
      <c r="D140" s="12">
        <v>169</v>
      </c>
      <c r="E140" s="12" t="s">
        <v>1163</v>
      </c>
      <c r="F140" s="12" t="s">
        <v>1164</v>
      </c>
      <c r="G140" s="12" t="s">
        <v>1165</v>
      </c>
      <c r="H140" s="12" t="s">
        <v>1113</v>
      </c>
      <c r="I140" s="12">
        <v>5</v>
      </c>
      <c r="J140" s="12">
        <v>3.3</v>
      </c>
      <c r="K140" s="12">
        <v>35</v>
      </c>
      <c r="M140" s="12" t="s">
        <v>1151</v>
      </c>
      <c r="N140" s="12" t="s">
        <v>1113</v>
      </c>
      <c r="O140" s="12">
        <v>3.3</v>
      </c>
      <c r="P140" s="12">
        <v>5</v>
      </c>
      <c r="Q140" s="12">
        <v>35</v>
      </c>
      <c r="R140" s="12" t="s">
        <v>1486</v>
      </c>
      <c r="S140" s="12" t="s">
        <v>1169</v>
      </c>
      <c r="T140" s="12" t="s">
        <v>997</v>
      </c>
      <c r="U140" s="12" t="s">
        <v>998</v>
      </c>
      <c r="V140" s="12" t="s">
        <v>1047</v>
      </c>
      <c r="Z140" s="12" t="s">
        <v>920</v>
      </c>
      <c r="AA140" s="12">
        <v>20101111</v>
      </c>
      <c r="AB140" s="12" t="s">
        <v>699</v>
      </c>
      <c r="AC140" s="12" t="s">
        <v>743</v>
      </c>
      <c r="AE140" s="12">
        <v>7.03</v>
      </c>
    </row>
    <row r="141" spans="1:31" ht="264">
      <c r="A141" s="12">
        <v>140</v>
      </c>
      <c r="B141" s="12">
        <v>10571200023</v>
      </c>
      <c r="C141" s="12" t="s">
        <v>1162</v>
      </c>
      <c r="D141" s="12">
        <v>168</v>
      </c>
      <c r="E141" s="12" t="s">
        <v>1163</v>
      </c>
      <c r="F141" s="12" t="s">
        <v>1164</v>
      </c>
      <c r="G141" s="12" t="s">
        <v>1165</v>
      </c>
      <c r="H141" s="12" t="s">
        <v>1166</v>
      </c>
      <c r="I141" s="12">
        <v>3</v>
      </c>
      <c r="J141" s="12">
        <v>3.1</v>
      </c>
      <c r="K141" s="12">
        <v>62</v>
      </c>
      <c r="M141" s="12" t="s">
        <v>1193</v>
      </c>
      <c r="N141" s="12" t="s">
        <v>1166</v>
      </c>
      <c r="O141" s="12">
        <v>3.1</v>
      </c>
      <c r="P141" s="12">
        <v>3</v>
      </c>
      <c r="Q141" s="12">
        <v>62</v>
      </c>
      <c r="R141" s="12" t="s">
        <v>1170</v>
      </c>
      <c r="S141" s="12" t="s">
        <v>1631</v>
      </c>
      <c r="T141" s="12" t="s">
        <v>999</v>
      </c>
      <c r="U141" s="12" t="s">
        <v>1000</v>
      </c>
      <c r="V141" s="12" t="s">
        <v>1397</v>
      </c>
      <c r="W141" s="12" t="s">
        <v>1315</v>
      </c>
      <c r="X141" s="12" t="s">
        <v>1398</v>
      </c>
      <c r="Z141" s="12" t="s">
        <v>920</v>
      </c>
      <c r="AA141" s="12">
        <v>20101111</v>
      </c>
      <c r="AB141" s="12" t="s">
        <v>698</v>
      </c>
      <c r="AC141" s="12" t="s">
        <v>743</v>
      </c>
      <c r="AE141" s="12">
        <v>7.03</v>
      </c>
    </row>
    <row r="142" spans="1:31" ht="82.5">
      <c r="A142" s="12">
        <v>141</v>
      </c>
      <c r="B142" s="12">
        <v>10571100023</v>
      </c>
      <c r="C142" s="12" t="s">
        <v>1162</v>
      </c>
      <c r="D142" s="12">
        <v>167</v>
      </c>
      <c r="E142" s="12" t="s">
        <v>1163</v>
      </c>
      <c r="F142" s="12" t="s">
        <v>1164</v>
      </c>
      <c r="G142" s="12" t="s">
        <v>1165</v>
      </c>
      <c r="H142" s="12" t="s">
        <v>1166</v>
      </c>
      <c r="I142" s="12">
        <v>3</v>
      </c>
      <c r="J142" s="12">
        <v>3.1</v>
      </c>
      <c r="K142" s="12">
        <v>24</v>
      </c>
      <c r="M142" s="12" t="s">
        <v>1193</v>
      </c>
      <c r="N142" s="12" t="s">
        <v>1166</v>
      </c>
      <c r="O142" s="12">
        <v>3.1</v>
      </c>
      <c r="P142" s="12">
        <v>3</v>
      </c>
      <c r="Q142" s="12">
        <v>24</v>
      </c>
      <c r="R142" s="12" t="s">
        <v>1486</v>
      </c>
      <c r="S142" s="12" t="s">
        <v>1634</v>
      </c>
      <c r="T142" s="12" t="s">
        <v>1001</v>
      </c>
      <c r="U142" s="12" t="s">
        <v>1002</v>
      </c>
      <c r="V142" s="12" t="s">
        <v>1200</v>
      </c>
      <c r="W142" s="12" t="s">
        <v>1060</v>
      </c>
      <c r="Z142" s="12" t="s">
        <v>920</v>
      </c>
      <c r="AA142" s="12">
        <v>20101111</v>
      </c>
      <c r="AB142" s="12" t="s">
        <v>699</v>
      </c>
      <c r="AC142" s="12" t="s">
        <v>743</v>
      </c>
      <c r="AE142" s="12" t="s">
        <v>1231</v>
      </c>
    </row>
    <row r="143" spans="1:31" ht="99">
      <c r="A143" s="12">
        <v>142</v>
      </c>
      <c r="B143" s="12">
        <v>10571000023</v>
      </c>
      <c r="C143" s="12" t="s">
        <v>1162</v>
      </c>
      <c r="D143" s="12">
        <v>166</v>
      </c>
      <c r="E143" s="12" t="s">
        <v>1163</v>
      </c>
      <c r="F143" s="12" t="s">
        <v>1164</v>
      </c>
      <c r="G143" s="12" t="s">
        <v>1165</v>
      </c>
      <c r="H143" s="12" t="s">
        <v>1166</v>
      </c>
      <c r="I143" s="12">
        <v>3</v>
      </c>
      <c r="J143" s="12">
        <v>3.1</v>
      </c>
      <c r="K143" s="12">
        <v>15</v>
      </c>
      <c r="M143" s="12" t="s">
        <v>1193</v>
      </c>
      <c r="N143" s="12" t="s">
        <v>1166</v>
      </c>
      <c r="O143" s="12">
        <v>3.1</v>
      </c>
      <c r="P143" s="12">
        <v>3</v>
      </c>
      <c r="Q143" s="12">
        <v>15</v>
      </c>
      <c r="R143" s="12" t="s">
        <v>1486</v>
      </c>
      <c r="S143" s="12" t="s">
        <v>1634</v>
      </c>
      <c r="T143" s="12" t="s">
        <v>1003</v>
      </c>
      <c r="U143" s="12" t="s">
        <v>1004</v>
      </c>
      <c r="V143" s="12" t="s">
        <v>1200</v>
      </c>
      <c r="W143" s="12" t="s">
        <v>1045</v>
      </c>
      <c r="Z143" s="12" t="s">
        <v>920</v>
      </c>
      <c r="AA143" s="12">
        <v>20101111</v>
      </c>
      <c r="AB143" s="12" t="s">
        <v>699</v>
      </c>
      <c r="AC143" s="12" t="s">
        <v>743</v>
      </c>
      <c r="AE143" s="12" t="s">
        <v>1231</v>
      </c>
    </row>
    <row r="144" spans="1:31" ht="102">
      <c r="A144" s="12">
        <v>143</v>
      </c>
      <c r="B144" s="12">
        <v>10570900023</v>
      </c>
      <c r="C144" s="12" t="s">
        <v>1162</v>
      </c>
      <c r="D144" s="12">
        <v>165</v>
      </c>
      <c r="E144" s="12" t="s">
        <v>1163</v>
      </c>
      <c r="F144" s="12" t="s">
        <v>1164</v>
      </c>
      <c r="G144" s="12" t="s">
        <v>1165</v>
      </c>
      <c r="H144" s="12" t="s">
        <v>1166</v>
      </c>
      <c r="I144" s="12">
        <v>260</v>
      </c>
      <c r="J144" s="12" t="s">
        <v>1005</v>
      </c>
      <c r="K144" s="12">
        <v>64</v>
      </c>
      <c r="M144" s="12" t="s">
        <v>1193</v>
      </c>
      <c r="N144" s="12" t="s">
        <v>1166</v>
      </c>
      <c r="O144" s="12" t="s">
        <v>1005</v>
      </c>
      <c r="P144" s="12">
        <v>260</v>
      </c>
      <c r="Q144" s="12">
        <v>64</v>
      </c>
      <c r="R144" s="12" t="s">
        <v>1170</v>
      </c>
      <c r="S144" s="12" t="s">
        <v>1179</v>
      </c>
      <c r="T144" s="12" t="s">
        <v>1006</v>
      </c>
      <c r="U144" s="12" t="s">
        <v>1007</v>
      </c>
      <c r="V144" s="12" t="s">
        <v>702</v>
      </c>
      <c r="W144" s="12" t="s">
        <v>1862</v>
      </c>
      <c r="X144" s="20" t="s">
        <v>1908</v>
      </c>
      <c r="Z144" s="12" t="s">
        <v>920</v>
      </c>
      <c r="AA144" s="12">
        <v>20101209</v>
      </c>
      <c r="AB144" s="12" t="s">
        <v>1888</v>
      </c>
      <c r="AC144" s="12" t="s">
        <v>743</v>
      </c>
      <c r="AE144" s="12">
        <v>7.04</v>
      </c>
    </row>
    <row r="145" spans="1:31" ht="115.5">
      <c r="A145" s="12">
        <v>144</v>
      </c>
      <c r="B145" s="12">
        <v>10570800023</v>
      </c>
      <c r="C145" s="12" t="s">
        <v>1162</v>
      </c>
      <c r="D145" s="12">
        <v>164</v>
      </c>
      <c r="E145" s="12" t="s">
        <v>1163</v>
      </c>
      <c r="F145" s="12" t="s">
        <v>1164</v>
      </c>
      <c r="G145" s="12" t="s">
        <v>1165</v>
      </c>
      <c r="H145" s="12" t="s">
        <v>1166</v>
      </c>
      <c r="I145" s="12">
        <v>5</v>
      </c>
      <c r="J145" s="12">
        <v>3.2</v>
      </c>
      <c r="K145" s="12">
        <v>21</v>
      </c>
      <c r="M145" s="12" t="s">
        <v>1193</v>
      </c>
      <c r="N145" s="12" t="s">
        <v>1166</v>
      </c>
      <c r="O145" s="12">
        <v>3.2</v>
      </c>
      <c r="P145" s="12">
        <v>5</v>
      </c>
      <c r="Q145" s="12">
        <v>21</v>
      </c>
      <c r="R145" s="12" t="s">
        <v>1170</v>
      </c>
      <c r="S145" s="12" t="s">
        <v>1179</v>
      </c>
      <c r="T145" s="12" t="s">
        <v>1008</v>
      </c>
      <c r="U145" s="12" t="s">
        <v>1848</v>
      </c>
      <c r="V145" s="12" t="s">
        <v>702</v>
      </c>
      <c r="W145" s="12" t="s">
        <v>1319</v>
      </c>
      <c r="X145" s="20" t="s">
        <v>718</v>
      </c>
      <c r="Z145" s="12" t="s">
        <v>920</v>
      </c>
      <c r="AA145" s="12">
        <v>20101111</v>
      </c>
      <c r="AB145" s="12" t="s">
        <v>719</v>
      </c>
      <c r="AC145" s="12" t="s">
        <v>743</v>
      </c>
      <c r="AE145" s="12">
        <v>7.03</v>
      </c>
    </row>
    <row r="146" spans="1:31" ht="132">
      <c r="A146" s="12">
        <v>145</v>
      </c>
      <c r="B146" s="12">
        <v>10570700023</v>
      </c>
      <c r="C146" s="12" t="s">
        <v>1162</v>
      </c>
      <c r="D146" s="12">
        <v>163</v>
      </c>
      <c r="E146" s="12" t="s">
        <v>1163</v>
      </c>
      <c r="F146" s="12" t="s">
        <v>1164</v>
      </c>
      <c r="G146" s="12" t="s">
        <v>1165</v>
      </c>
      <c r="H146" s="12" t="s">
        <v>1113</v>
      </c>
      <c r="I146" s="12">
        <v>5</v>
      </c>
      <c r="J146" s="12">
        <v>3.2</v>
      </c>
      <c r="K146" s="12">
        <v>26</v>
      </c>
      <c r="M146" s="12" t="s">
        <v>1151</v>
      </c>
      <c r="N146" s="12" t="s">
        <v>1113</v>
      </c>
      <c r="O146" s="12">
        <v>3.2</v>
      </c>
      <c r="P146" s="12">
        <v>5</v>
      </c>
      <c r="Q146" s="12">
        <v>26</v>
      </c>
      <c r="R146" s="12" t="s">
        <v>1486</v>
      </c>
      <c r="S146" s="12" t="s">
        <v>1169</v>
      </c>
      <c r="T146" s="12" t="s">
        <v>1849</v>
      </c>
      <c r="U146" s="12" t="s">
        <v>1362</v>
      </c>
      <c r="V146" s="12" t="s">
        <v>1050</v>
      </c>
      <c r="W146" s="12" t="s">
        <v>1125</v>
      </c>
      <c r="Z146" s="12" t="s">
        <v>920</v>
      </c>
      <c r="AA146" s="12">
        <v>20101111</v>
      </c>
      <c r="AB146" s="12" t="s">
        <v>699</v>
      </c>
      <c r="AC146" s="12" t="s">
        <v>743</v>
      </c>
      <c r="AE146" s="12">
        <v>7.03</v>
      </c>
    </row>
    <row r="147" spans="1:31" ht="280.5">
      <c r="A147" s="12">
        <v>146</v>
      </c>
      <c r="B147" s="12">
        <v>10570600023</v>
      </c>
      <c r="C147" s="12" t="s">
        <v>1162</v>
      </c>
      <c r="D147" s="12">
        <v>162</v>
      </c>
      <c r="E147" s="12" t="s">
        <v>1163</v>
      </c>
      <c r="F147" s="12" t="s">
        <v>1164</v>
      </c>
      <c r="G147" s="12" t="s">
        <v>1165</v>
      </c>
      <c r="H147" s="12" t="s">
        <v>1166</v>
      </c>
      <c r="I147" s="12">
        <v>5</v>
      </c>
      <c r="J147" s="12">
        <v>3.2</v>
      </c>
      <c r="K147" s="12">
        <v>11</v>
      </c>
      <c r="M147" s="12" t="s">
        <v>1193</v>
      </c>
      <c r="N147" s="12" t="s">
        <v>1166</v>
      </c>
      <c r="O147" s="12">
        <v>3.2</v>
      </c>
      <c r="P147" s="12">
        <v>5</v>
      </c>
      <c r="Q147" s="12">
        <v>11</v>
      </c>
      <c r="R147" s="12" t="s">
        <v>1486</v>
      </c>
      <c r="S147" s="12" t="s">
        <v>1169</v>
      </c>
      <c r="T147" s="12" t="s">
        <v>1401</v>
      </c>
      <c r="U147" s="12" t="s">
        <v>1402</v>
      </c>
      <c r="V147" s="12" t="s">
        <v>1048</v>
      </c>
      <c r="W147" s="12" t="s">
        <v>1318</v>
      </c>
      <c r="Z147" s="12" t="s">
        <v>920</v>
      </c>
      <c r="AA147" s="12">
        <v>20101111</v>
      </c>
      <c r="AB147" s="12" t="s">
        <v>699</v>
      </c>
      <c r="AC147" s="12" t="s">
        <v>743</v>
      </c>
      <c r="AE147" s="12">
        <v>7.03</v>
      </c>
    </row>
    <row r="148" spans="1:31" ht="99">
      <c r="A148" s="12">
        <v>147</v>
      </c>
      <c r="B148" s="12">
        <v>10570500023</v>
      </c>
      <c r="C148" s="12" t="s">
        <v>1162</v>
      </c>
      <c r="D148" s="12">
        <v>161</v>
      </c>
      <c r="E148" s="12" t="s">
        <v>1163</v>
      </c>
      <c r="F148" s="12" t="s">
        <v>1164</v>
      </c>
      <c r="G148" s="12" t="s">
        <v>1165</v>
      </c>
      <c r="H148" s="12" t="s">
        <v>1166</v>
      </c>
      <c r="I148" s="12">
        <v>4</v>
      </c>
      <c r="J148" s="12">
        <v>3.1</v>
      </c>
      <c r="K148" s="12">
        <v>51</v>
      </c>
      <c r="M148" s="12" t="s">
        <v>1193</v>
      </c>
      <c r="N148" s="12" t="s">
        <v>1166</v>
      </c>
      <c r="O148" s="12">
        <v>3.1</v>
      </c>
      <c r="P148" s="12">
        <v>4</v>
      </c>
      <c r="Q148" s="12">
        <v>51</v>
      </c>
      <c r="R148" s="12" t="s">
        <v>1173</v>
      </c>
      <c r="S148" s="12" t="s">
        <v>1178</v>
      </c>
      <c r="T148" s="12" t="s">
        <v>1403</v>
      </c>
      <c r="U148" s="12" t="s">
        <v>1404</v>
      </c>
      <c r="V148" s="12" t="s">
        <v>1200</v>
      </c>
      <c r="W148" s="12" t="s">
        <v>1876</v>
      </c>
      <c r="Z148" s="12" t="s">
        <v>920</v>
      </c>
      <c r="AA148" s="12">
        <v>20101209</v>
      </c>
      <c r="AB148" s="12" t="s">
        <v>1898</v>
      </c>
      <c r="AC148" s="12" t="s">
        <v>743</v>
      </c>
      <c r="AE148" s="12" t="s">
        <v>1122</v>
      </c>
    </row>
    <row r="149" spans="1:31" ht="181.5">
      <c r="A149" s="12">
        <v>148</v>
      </c>
      <c r="B149" s="12">
        <v>10570400023</v>
      </c>
      <c r="C149" s="12" t="s">
        <v>1162</v>
      </c>
      <c r="D149" s="12">
        <v>160</v>
      </c>
      <c r="E149" s="12" t="s">
        <v>1163</v>
      </c>
      <c r="F149" s="12" t="s">
        <v>1164</v>
      </c>
      <c r="G149" s="12" t="s">
        <v>1165</v>
      </c>
      <c r="H149" s="12" t="s">
        <v>1113</v>
      </c>
      <c r="I149" s="12">
        <v>3</v>
      </c>
      <c r="J149" s="12">
        <v>3.1</v>
      </c>
      <c r="K149" s="12">
        <v>60</v>
      </c>
      <c r="M149" s="12" t="s">
        <v>1151</v>
      </c>
      <c r="N149" s="12" t="s">
        <v>1113</v>
      </c>
      <c r="O149" s="12">
        <v>3.1</v>
      </c>
      <c r="P149" s="12">
        <v>3</v>
      </c>
      <c r="Q149" s="12">
        <v>60</v>
      </c>
      <c r="R149" s="12" t="s">
        <v>1170</v>
      </c>
      <c r="S149" s="12" t="s">
        <v>1631</v>
      </c>
      <c r="T149" s="12" t="s">
        <v>1405</v>
      </c>
      <c r="U149" s="12" t="s">
        <v>1406</v>
      </c>
      <c r="V149" s="12" t="s">
        <v>1399</v>
      </c>
      <c r="X149" s="12" t="s">
        <v>1398</v>
      </c>
      <c r="Z149" s="12" t="s">
        <v>920</v>
      </c>
      <c r="AA149" s="12">
        <v>20101111</v>
      </c>
      <c r="AB149" s="12" t="s">
        <v>698</v>
      </c>
      <c r="AC149" s="12" t="s">
        <v>743</v>
      </c>
      <c r="AE149" s="12">
        <v>7.03</v>
      </c>
    </row>
    <row r="150" spans="1:31" ht="181.5">
      <c r="A150" s="12">
        <v>149</v>
      </c>
      <c r="B150" s="12">
        <v>10570300023</v>
      </c>
      <c r="C150" s="12" t="s">
        <v>1162</v>
      </c>
      <c r="D150" s="12">
        <v>159</v>
      </c>
      <c r="E150" s="12" t="s">
        <v>1163</v>
      </c>
      <c r="F150" s="12" t="s">
        <v>1164</v>
      </c>
      <c r="G150" s="12" t="s">
        <v>1165</v>
      </c>
      <c r="H150" s="12" t="s">
        <v>1166</v>
      </c>
      <c r="I150" s="12">
        <v>4</v>
      </c>
      <c r="J150" s="12">
        <v>3.1</v>
      </c>
      <c r="K150" s="12">
        <v>45</v>
      </c>
      <c r="M150" s="12" t="s">
        <v>1193</v>
      </c>
      <c r="N150" s="12" t="s">
        <v>1166</v>
      </c>
      <c r="O150" s="12">
        <v>3.1</v>
      </c>
      <c r="P150" s="12">
        <v>4</v>
      </c>
      <c r="Q150" s="12">
        <v>45</v>
      </c>
      <c r="R150" s="12" t="s">
        <v>1170</v>
      </c>
      <c r="S150" s="12" t="s">
        <v>1631</v>
      </c>
      <c r="T150" s="12" t="s">
        <v>1407</v>
      </c>
      <c r="U150" s="12" t="s">
        <v>1408</v>
      </c>
      <c r="V150" s="12" t="s">
        <v>1399</v>
      </c>
      <c r="X150" s="12" t="s">
        <v>1398</v>
      </c>
      <c r="Z150" s="12" t="s">
        <v>920</v>
      </c>
      <c r="AA150" s="12">
        <v>20101111</v>
      </c>
      <c r="AB150" s="12" t="s">
        <v>698</v>
      </c>
      <c r="AC150" s="12" t="s">
        <v>743</v>
      </c>
      <c r="AE150" s="12">
        <v>7.02</v>
      </c>
    </row>
    <row r="151" spans="1:31" ht="49.5">
      <c r="A151" s="12">
        <v>150</v>
      </c>
      <c r="B151" s="12">
        <v>10570200023</v>
      </c>
      <c r="C151" s="12" t="s">
        <v>1162</v>
      </c>
      <c r="D151" s="12">
        <v>158</v>
      </c>
      <c r="E151" s="12" t="s">
        <v>1163</v>
      </c>
      <c r="F151" s="12" t="s">
        <v>1164</v>
      </c>
      <c r="G151" s="12" t="s">
        <v>1165</v>
      </c>
      <c r="H151" s="12" t="s">
        <v>1113</v>
      </c>
      <c r="I151" s="12">
        <v>4</v>
      </c>
      <c r="J151" s="12">
        <v>3.1</v>
      </c>
      <c r="K151" s="12">
        <v>33</v>
      </c>
      <c r="M151" s="12" t="s">
        <v>1151</v>
      </c>
      <c r="N151" s="12" t="s">
        <v>1113</v>
      </c>
      <c r="O151" s="12">
        <v>3.1</v>
      </c>
      <c r="P151" s="12">
        <v>4</v>
      </c>
      <c r="Q151" s="12">
        <v>33</v>
      </c>
      <c r="R151" s="12" t="s">
        <v>1486</v>
      </c>
      <c r="S151" s="12" t="s">
        <v>1169</v>
      </c>
      <c r="T151" s="12" t="s">
        <v>1409</v>
      </c>
      <c r="U151" s="12" t="s">
        <v>1410</v>
      </c>
      <c r="V151" s="12" t="s">
        <v>1046</v>
      </c>
      <c r="Z151" s="12" t="s">
        <v>920</v>
      </c>
      <c r="AA151" s="12">
        <v>20101111</v>
      </c>
      <c r="AB151" s="12" t="s">
        <v>699</v>
      </c>
      <c r="AC151" s="12" t="s">
        <v>743</v>
      </c>
      <c r="AE151" s="12">
        <v>7.03</v>
      </c>
    </row>
    <row r="152" spans="1:31" ht="49.5">
      <c r="A152" s="12">
        <v>151</v>
      </c>
      <c r="B152" s="12">
        <v>10570100023</v>
      </c>
      <c r="C152" s="12" t="s">
        <v>1162</v>
      </c>
      <c r="D152" s="12">
        <v>157</v>
      </c>
      <c r="E152" s="12" t="s">
        <v>1163</v>
      </c>
      <c r="F152" s="12" t="s">
        <v>1164</v>
      </c>
      <c r="G152" s="12" t="s">
        <v>1165</v>
      </c>
      <c r="H152" s="12" t="s">
        <v>1113</v>
      </c>
      <c r="I152" s="12">
        <v>4</v>
      </c>
      <c r="J152" s="12">
        <v>3.1</v>
      </c>
      <c r="K152" s="12">
        <v>6</v>
      </c>
      <c r="M152" s="12" t="s">
        <v>1151</v>
      </c>
      <c r="N152" s="12" t="s">
        <v>1113</v>
      </c>
      <c r="O152" s="12">
        <v>3.1</v>
      </c>
      <c r="P152" s="12">
        <v>4</v>
      </c>
      <c r="Q152" s="12">
        <v>6</v>
      </c>
      <c r="R152" s="12" t="s">
        <v>1486</v>
      </c>
      <c r="S152" s="12" t="s">
        <v>1169</v>
      </c>
      <c r="T152" s="12" t="s">
        <v>1411</v>
      </c>
      <c r="U152" s="12" t="s">
        <v>1412</v>
      </c>
      <c r="V152" s="12" t="s">
        <v>1046</v>
      </c>
      <c r="Z152" s="12" t="s">
        <v>920</v>
      </c>
      <c r="AA152" s="12">
        <v>20101111</v>
      </c>
      <c r="AB152" s="12" t="s">
        <v>699</v>
      </c>
      <c r="AC152" s="12" t="s">
        <v>743</v>
      </c>
      <c r="AE152" s="12">
        <v>7.01</v>
      </c>
    </row>
    <row r="153" spans="1:31" ht="181.5">
      <c r="A153" s="12">
        <v>152</v>
      </c>
      <c r="B153" s="12">
        <v>10570000023</v>
      </c>
      <c r="C153" s="12" t="s">
        <v>1162</v>
      </c>
      <c r="D153" s="12">
        <v>156</v>
      </c>
      <c r="E153" s="12" t="s">
        <v>1163</v>
      </c>
      <c r="F153" s="12" t="s">
        <v>1164</v>
      </c>
      <c r="G153" s="12" t="s">
        <v>1165</v>
      </c>
      <c r="H153" s="12" t="s">
        <v>1166</v>
      </c>
      <c r="I153" s="12">
        <v>4</v>
      </c>
      <c r="J153" s="12">
        <v>3.1</v>
      </c>
      <c r="K153" s="12">
        <v>5</v>
      </c>
      <c r="M153" s="12" t="s">
        <v>1151</v>
      </c>
      <c r="N153" s="12" t="s">
        <v>1166</v>
      </c>
      <c r="O153" s="12">
        <v>3.1</v>
      </c>
      <c r="P153" s="12">
        <v>4</v>
      </c>
      <c r="Q153" s="12">
        <v>5</v>
      </c>
      <c r="R153" s="12" t="s">
        <v>1170</v>
      </c>
      <c r="S153" s="12" t="s">
        <v>1631</v>
      </c>
      <c r="T153" s="12" t="s">
        <v>1413</v>
      </c>
      <c r="U153" s="12" t="s">
        <v>1414</v>
      </c>
      <c r="V153" s="12" t="s">
        <v>1397</v>
      </c>
      <c r="W153" s="12" t="s">
        <v>1400</v>
      </c>
      <c r="X153" s="12" t="s">
        <v>1398</v>
      </c>
      <c r="Z153" s="12" t="s">
        <v>920</v>
      </c>
      <c r="AA153" s="12">
        <v>20101111</v>
      </c>
      <c r="AB153" s="12" t="s">
        <v>698</v>
      </c>
      <c r="AC153" s="12" t="s">
        <v>743</v>
      </c>
      <c r="AE153" s="12" t="s">
        <v>1316</v>
      </c>
    </row>
    <row r="154" spans="1:31" ht="114.75">
      <c r="A154" s="12">
        <v>153</v>
      </c>
      <c r="B154" s="12">
        <v>10569900023</v>
      </c>
      <c r="C154" s="12" t="s">
        <v>1162</v>
      </c>
      <c r="D154" s="12">
        <v>155</v>
      </c>
      <c r="E154" s="12" t="s">
        <v>1163</v>
      </c>
      <c r="F154" s="12" t="s">
        <v>1164</v>
      </c>
      <c r="G154" s="12" t="s">
        <v>1165</v>
      </c>
      <c r="H154" s="12" t="s">
        <v>1166</v>
      </c>
      <c r="I154" s="12">
        <v>3</v>
      </c>
      <c r="J154" s="12">
        <v>3.1</v>
      </c>
      <c r="K154" s="12">
        <v>49</v>
      </c>
      <c r="M154" s="12" t="s">
        <v>1193</v>
      </c>
      <c r="N154" s="12" t="s">
        <v>1166</v>
      </c>
      <c r="O154" s="12">
        <v>3.1</v>
      </c>
      <c r="P154" s="12">
        <v>3</v>
      </c>
      <c r="Q154" s="12">
        <v>49</v>
      </c>
      <c r="R154" s="12" t="s">
        <v>1486</v>
      </c>
      <c r="S154" s="12" t="s">
        <v>1634</v>
      </c>
      <c r="T154" s="12" t="s">
        <v>1415</v>
      </c>
      <c r="U154" s="12" t="s">
        <v>1916</v>
      </c>
      <c r="V154" s="12" t="s">
        <v>1046</v>
      </c>
      <c r="X154" s="20" t="s">
        <v>1909</v>
      </c>
      <c r="Z154" s="12" t="s">
        <v>920</v>
      </c>
      <c r="AA154" s="12">
        <v>20101209</v>
      </c>
      <c r="AB154" s="12" t="s">
        <v>1889</v>
      </c>
      <c r="AC154" s="12" t="s">
        <v>743</v>
      </c>
      <c r="AE154" s="12">
        <v>7.04</v>
      </c>
    </row>
    <row r="155" spans="1:31" ht="363">
      <c r="A155" s="12">
        <v>154</v>
      </c>
      <c r="B155" s="12">
        <v>10569800023</v>
      </c>
      <c r="C155" s="12" t="s">
        <v>1162</v>
      </c>
      <c r="D155" s="12">
        <v>154</v>
      </c>
      <c r="E155" s="12" t="s">
        <v>1163</v>
      </c>
      <c r="F155" s="12" t="s">
        <v>1164</v>
      </c>
      <c r="G155" s="12" t="s">
        <v>1165</v>
      </c>
      <c r="H155" s="12" t="s">
        <v>1113</v>
      </c>
      <c r="I155" s="12">
        <v>3</v>
      </c>
      <c r="J155" s="12">
        <v>3.1</v>
      </c>
      <c r="K155" s="12">
        <v>18</v>
      </c>
      <c r="M155" s="12" t="s">
        <v>1151</v>
      </c>
      <c r="N155" s="12" t="s">
        <v>1113</v>
      </c>
      <c r="O155" s="12">
        <v>3.1</v>
      </c>
      <c r="P155" s="12">
        <v>3</v>
      </c>
      <c r="Q155" s="12">
        <v>18</v>
      </c>
      <c r="R155" s="12" t="s">
        <v>1170</v>
      </c>
      <c r="S155" s="12" t="s">
        <v>1631</v>
      </c>
      <c r="T155" s="12" t="s">
        <v>1416</v>
      </c>
      <c r="U155" s="13" t="s">
        <v>1417</v>
      </c>
      <c r="V155" s="12" t="s">
        <v>1397</v>
      </c>
      <c r="W155" s="12" t="s">
        <v>1314</v>
      </c>
      <c r="X155" s="12" t="s">
        <v>1398</v>
      </c>
      <c r="Z155" s="12" t="s">
        <v>920</v>
      </c>
      <c r="AA155" s="12">
        <v>20101111</v>
      </c>
      <c r="AB155" s="12" t="s">
        <v>698</v>
      </c>
      <c r="AC155" s="12" t="s">
        <v>743</v>
      </c>
      <c r="AE155" s="12">
        <v>7.03</v>
      </c>
    </row>
    <row r="156" spans="1:31" ht="198">
      <c r="A156" s="12">
        <v>155</v>
      </c>
      <c r="B156" s="12">
        <v>10569700023</v>
      </c>
      <c r="C156" s="12" t="s">
        <v>1162</v>
      </c>
      <c r="D156" s="12">
        <v>153</v>
      </c>
      <c r="E156" s="12" t="s">
        <v>1163</v>
      </c>
      <c r="F156" s="12" t="s">
        <v>1164</v>
      </c>
      <c r="G156" s="12" t="s">
        <v>1165</v>
      </c>
      <c r="H156" s="12" t="s">
        <v>1166</v>
      </c>
      <c r="I156" s="12">
        <v>2</v>
      </c>
      <c r="J156" s="12">
        <v>3.1</v>
      </c>
      <c r="K156" s="12">
        <v>39</v>
      </c>
      <c r="M156" s="12" t="s">
        <v>1193</v>
      </c>
      <c r="N156" s="12" t="s">
        <v>1166</v>
      </c>
      <c r="O156" s="12">
        <v>3.1</v>
      </c>
      <c r="P156" s="12">
        <v>2</v>
      </c>
      <c r="Q156" s="12">
        <v>39</v>
      </c>
      <c r="R156" s="12" t="s">
        <v>1486</v>
      </c>
      <c r="S156" s="12" t="s">
        <v>1634</v>
      </c>
      <c r="T156" s="13" t="s">
        <v>1418</v>
      </c>
      <c r="U156" s="12" t="s">
        <v>1419</v>
      </c>
      <c r="V156" s="12" t="s">
        <v>1397</v>
      </c>
      <c r="W156" s="12" t="s">
        <v>1840</v>
      </c>
      <c r="X156" s="20" t="s">
        <v>1909</v>
      </c>
      <c r="Z156" s="12" t="s">
        <v>920</v>
      </c>
      <c r="AA156" s="12">
        <v>20101209</v>
      </c>
      <c r="AB156" s="12" t="s">
        <v>1889</v>
      </c>
      <c r="AC156" s="12" t="s">
        <v>743</v>
      </c>
      <c r="AE156" s="12">
        <v>7.04</v>
      </c>
    </row>
    <row r="157" spans="1:31" ht="132">
      <c r="A157" s="12">
        <v>156</v>
      </c>
      <c r="B157" s="12">
        <v>10569600023</v>
      </c>
      <c r="C157" s="12" t="s">
        <v>1162</v>
      </c>
      <c r="D157" s="12">
        <v>152</v>
      </c>
      <c r="E157" s="12" t="s">
        <v>1163</v>
      </c>
      <c r="F157" s="12" t="s">
        <v>1164</v>
      </c>
      <c r="G157" s="12" t="s">
        <v>1165</v>
      </c>
      <c r="H157" s="12" t="s">
        <v>1044</v>
      </c>
      <c r="I157" s="12">
        <v>4</v>
      </c>
      <c r="K157" s="12">
        <v>36</v>
      </c>
      <c r="M157" s="12" t="s">
        <v>1193</v>
      </c>
      <c r="N157" s="12" t="s">
        <v>1044</v>
      </c>
      <c r="P157" s="12">
        <v>4</v>
      </c>
      <c r="Q157" s="12">
        <v>36</v>
      </c>
      <c r="R157" s="12" t="s">
        <v>1486</v>
      </c>
      <c r="S157" s="12" t="s">
        <v>1635</v>
      </c>
      <c r="T157" s="12" t="s">
        <v>1420</v>
      </c>
      <c r="U157" s="12" t="s">
        <v>1317</v>
      </c>
      <c r="V157" s="12" t="s">
        <v>1545</v>
      </c>
      <c r="W157" s="12" t="s">
        <v>1546</v>
      </c>
      <c r="Z157" s="12" t="s">
        <v>920</v>
      </c>
      <c r="AA157" s="12">
        <v>20101111</v>
      </c>
      <c r="AB157" s="12" t="s">
        <v>700</v>
      </c>
      <c r="AC157" s="12" t="s">
        <v>743</v>
      </c>
      <c r="AE157" s="12">
        <v>7.03</v>
      </c>
    </row>
    <row r="158" spans="1:31" ht="82.5">
      <c r="A158" s="12">
        <v>157</v>
      </c>
      <c r="B158" s="12">
        <v>10569500023</v>
      </c>
      <c r="C158" s="12" t="s">
        <v>1421</v>
      </c>
      <c r="D158" s="12">
        <v>151</v>
      </c>
      <c r="E158" s="12" t="s">
        <v>1041</v>
      </c>
      <c r="F158" s="12" t="s">
        <v>1042</v>
      </c>
      <c r="G158" s="12" t="s">
        <v>1043</v>
      </c>
      <c r="H158" s="12" t="s">
        <v>1113</v>
      </c>
      <c r="I158" s="12">
        <v>163</v>
      </c>
      <c r="J158" s="12" t="s">
        <v>1422</v>
      </c>
      <c r="K158" s="12">
        <v>33</v>
      </c>
      <c r="M158" s="12" t="s">
        <v>1151</v>
      </c>
      <c r="N158" s="12" t="s">
        <v>1113</v>
      </c>
      <c r="O158" s="12" t="s">
        <v>1422</v>
      </c>
      <c r="P158" s="12">
        <v>163</v>
      </c>
      <c r="Q158" s="12">
        <v>33</v>
      </c>
      <c r="R158" s="12" t="s">
        <v>1486</v>
      </c>
      <c r="S158" s="12" t="s">
        <v>1169</v>
      </c>
      <c r="T158" s="12" t="s">
        <v>1423</v>
      </c>
      <c r="U158" s="12" t="s">
        <v>1424</v>
      </c>
      <c r="V158" s="12" t="s">
        <v>1047</v>
      </c>
      <c r="Z158" s="12" t="s">
        <v>920</v>
      </c>
      <c r="AA158" s="12">
        <v>20101111</v>
      </c>
      <c r="AB158" s="12" t="s">
        <v>699</v>
      </c>
      <c r="AC158" s="12" t="s">
        <v>743</v>
      </c>
      <c r="AE158" s="12">
        <v>7.03</v>
      </c>
    </row>
    <row r="159" spans="1:31" ht="330">
      <c r="A159" s="12">
        <v>158</v>
      </c>
      <c r="B159" s="12">
        <v>10569400023</v>
      </c>
      <c r="C159" s="12" t="s">
        <v>1425</v>
      </c>
      <c r="D159" s="12">
        <v>150</v>
      </c>
      <c r="E159" s="12" t="s">
        <v>1041</v>
      </c>
      <c r="F159" s="12" t="s">
        <v>1042</v>
      </c>
      <c r="G159" s="12" t="s">
        <v>1043</v>
      </c>
      <c r="H159" s="12" t="s">
        <v>1044</v>
      </c>
      <c r="I159" s="12">
        <v>91</v>
      </c>
      <c r="J159" s="12" t="s">
        <v>1426</v>
      </c>
      <c r="K159" s="12">
        <v>37</v>
      </c>
      <c r="M159" s="12" t="s">
        <v>1151</v>
      </c>
      <c r="N159" s="12" t="s">
        <v>1044</v>
      </c>
      <c r="O159" s="12" t="s">
        <v>1426</v>
      </c>
      <c r="P159" s="12">
        <v>91</v>
      </c>
      <c r="Q159" s="12">
        <v>37</v>
      </c>
      <c r="R159" s="12" t="s">
        <v>1483</v>
      </c>
      <c r="S159" s="12" t="s">
        <v>1633</v>
      </c>
      <c r="T159" s="13" t="s">
        <v>1427</v>
      </c>
      <c r="U159" s="12" t="s">
        <v>1428</v>
      </c>
      <c r="V159" s="12" t="s">
        <v>1397</v>
      </c>
      <c r="W159" s="12" t="s">
        <v>1858</v>
      </c>
      <c r="X159" s="20" t="s">
        <v>1897</v>
      </c>
      <c r="Z159" s="12" t="s">
        <v>920</v>
      </c>
      <c r="AA159" s="12">
        <v>20101209</v>
      </c>
      <c r="AB159" s="12" t="s">
        <v>1881</v>
      </c>
      <c r="AC159" s="12" t="s">
        <v>743</v>
      </c>
      <c r="AE159" s="12">
        <v>7.04</v>
      </c>
    </row>
    <row r="160" spans="1:31" ht="127.5">
      <c r="A160" s="12">
        <v>159</v>
      </c>
      <c r="B160" s="12">
        <v>10569300023</v>
      </c>
      <c r="C160" s="12" t="s">
        <v>1429</v>
      </c>
      <c r="D160" s="12">
        <v>149</v>
      </c>
      <c r="E160" s="12" t="s">
        <v>1041</v>
      </c>
      <c r="F160" s="12" t="s">
        <v>1042</v>
      </c>
      <c r="G160" s="12" t="s">
        <v>1043</v>
      </c>
      <c r="H160" s="12" t="s">
        <v>1113</v>
      </c>
      <c r="I160" s="12">
        <v>191</v>
      </c>
      <c r="J160" s="12" t="s">
        <v>1430</v>
      </c>
      <c r="K160" s="12">
        <v>21</v>
      </c>
      <c r="M160" s="12" t="s">
        <v>1151</v>
      </c>
      <c r="N160" s="12" t="s">
        <v>1113</v>
      </c>
      <c r="O160" s="12" t="s">
        <v>1430</v>
      </c>
      <c r="P160" s="12">
        <v>191</v>
      </c>
      <c r="Q160" s="12">
        <v>21</v>
      </c>
      <c r="R160" s="12" t="s">
        <v>1483</v>
      </c>
      <c r="S160" s="12" t="s">
        <v>1484</v>
      </c>
      <c r="T160" s="12" t="s">
        <v>1431</v>
      </c>
      <c r="U160" s="12" t="s">
        <v>1432</v>
      </c>
      <c r="V160" s="12" t="s">
        <v>1397</v>
      </c>
      <c r="W160" s="12" t="s">
        <v>1858</v>
      </c>
      <c r="X160" s="20" t="s">
        <v>1897</v>
      </c>
      <c r="Z160" s="12" t="s">
        <v>920</v>
      </c>
      <c r="AA160" s="12">
        <v>20101209</v>
      </c>
      <c r="AB160" s="12" t="s">
        <v>1881</v>
      </c>
      <c r="AC160" s="12" t="s">
        <v>743</v>
      </c>
      <c r="AE160" s="12">
        <v>7.04</v>
      </c>
    </row>
    <row r="161" spans="1:31" ht="165">
      <c r="A161" s="12">
        <v>160</v>
      </c>
      <c r="B161" s="12">
        <v>10569200023</v>
      </c>
      <c r="C161" s="12" t="s">
        <v>1433</v>
      </c>
      <c r="D161" s="12">
        <v>148</v>
      </c>
      <c r="E161" s="12" t="s">
        <v>1930</v>
      </c>
      <c r="F161" s="12" t="s">
        <v>1042</v>
      </c>
      <c r="G161" s="12" t="s">
        <v>1435</v>
      </c>
      <c r="H161" s="12" t="s">
        <v>1113</v>
      </c>
      <c r="M161" s="12" t="s">
        <v>1151</v>
      </c>
      <c r="N161" s="12" t="s">
        <v>1113</v>
      </c>
      <c r="R161" s="12" t="s">
        <v>1486</v>
      </c>
      <c r="S161" s="12" t="s">
        <v>1635</v>
      </c>
      <c r="T161" s="13" t="s">
        <v>1436</v>
      </c>
      <c r="U161" s="12" t="s">
        <v>1437</v>
      </c>
      <c r="V161" s="12" t="s">
        <v>1547</v>
      </c>
      <c r="W161" s="12" t="s">
        <v>1548</v>
      </c>
      <c r="Z161" s="12" t="s">
        <v>920</v>
      </c>
      <c r="AA161" s="12">
        <v>20101111</v>
      </c>
      <c r="AB161" s="12" t="s">
        <v>700</v>
      </c>
      <c r="AC161" s="12" t="s">
        <v>743</v>
      </c>
      <c r="AE161" s="12" t="s">
        <v>1124</v>
      </c>
    </row>
    <row r="162" spans="1:31" ht="114.75">
      <c r="A162" s="12">
        <v>161</v>
      </c>
      <c r="B162" s="12">
        <v>10569100023</v>
      </c>
      <c r="C162" s="12" t="s">
        <v>1433</v>
      </c>
      <c r="D162" s="12">
        <v>147</v>
      </c>
      <c r="E162" s="12" t="s">
        <v>1434</v>
      </c>
      <c r="F162" s="12" t="s">
        <v>1042</v>
      </c>
      <c r="G162" s="12" t="s">
        <v>1435</v>
      </c>
      <c r="H162" s="12" t="s">
        <v>1113</v>
      </c>
      <c r="I162" s="12">
        <v>115</v>
      </c>
      <c r="J162" s="12" t="s">
        <v>1438</v>
      </c>
      <c r="M162" s="12" t="s">
        <v>1151</v>
      </c>
      <c r="N162" s="12" t="s">
        <v>1113</v>
      </c>
      <c r="O162" s="12" t="s">
        <v>1438</v>
      </c>
      <c r="P162" s="12">
        <v>115</v>
      </c>
      <c r="R162" s="12" t="s">
        <v>1170</v>
      </c>
      <c r="S162" s="12" t="s">
        <v>1179</v>
      </c>
      <c r="T162" s="12" t="s">
        <v>1439</v>
      </c>
      <c r="U162" s="12" t="s">
        <v>1440</v>
      </c>
      <c r="V162" s="12" t="s">
        <v>702</v>
      </c>
      <c r="W162" s="12" t="s">
        <v>707</v>
      </c>
      <c r="X162" s="20" t="s">
        <v>718</v>
      </c>
      <c r="Z162" s="12" t="s">
        <v>920</v>
      </c>
      <c r="AA162" s="12">
        <v>20101111</v>
      </c>
      <c r="AB162" s="12" t="s">
        <v>719</v>
      </c>
      <c r="AC162" s="12" t="s">
        <v>743</v>
      </c>
      <c r="AE162" s="12">
        <v>7.02</v>
      </c>
    </row>
    <row r="163" spans="1:31" ht="114.75">
      <c r="A163" s="12">
        <v>162</v>
      </c>
      <c r="B163" s="12">
        <v>10569000023</v>
      </c>
      <c r="C163" s="12" t="s">
        <v>1433</v>
      </c>
      <c r="D163" s="12">
        <v>146</v>
      </c>
      <c r="E163" s="12" t="s">
        <v>1434</v>
      </c>
      <c r="F163" s="12" t="s">
        <v>1042</v>
      </c>
      <c r="G163" s="12" t="s">
        <v>1435</v>
      </c>
      <c r="H163" s="12" t="s">
        <v>1113</v>
      </c>
      <c r="I163" s="12">
        <v>115</v>
      </c>
      <c r="J163" s="12" t="s">
        <v>1438</v>
      </c>
      <c r="M163" s="12" t="s">
        <v>1151</v>
      </c>
      <c r="N163" s="12" t="s">
        <v>1113</v>
      </c>
      <c r="O163" s="12" t="s">
        <v>1438</v>
      </c>
      <c r="P163" s="12">
        <v>115</v>
      </c>
      <c r="R163" s="12" t="s">
        <v>1170</v>
      </c>
      <c r="S163" s="12" t="s">
        <v>1179</v>
      </c>
      <c r="T163" s="12" t="s">
        <v>1441</v>
      </c>
      <c r="U163" s="12" t="s">
        <v>1442</v>
      </c>
      <c r="V163" s="12" t="s">
        <v>702</v>
      </c>
      <c r="W163" s="12" t="s">
        <v>707</v>
      </c>
      <c r="X163" s="20" t="s">
        <v>718</v>
      </c>
      <c r="Z163" s="12" t="s">
        <v>920</v>
      </c>
      <c r="AA163" s="12">
        <v>20101111</v>
      </c>
      <c r="AB163" s="12" t="s">
        <v>719</v>
      </c>
      <c r="AC163" s="12" t="s">
        <v>743</v>
      </c>
      <c r="AE163" s="12">
        <v>7.02</v>
      </c>
    </row>
    <row r="164" spans="1:31" ht="114.75">
      <c r="A164" s="12">
        <v>163</v>
      </c>
      <c r="B164" s="12">
        <v>10568900023</v>
      </c>
      <c r="C164" s="12" t="s">
        <v>1433</v>
      </c>
      <c r="D164" s="12">
        <v>145</v>
      </c>
      <c r="E164" s="12" t="s">
        <v>1434</v>
      </c>
      <c r="F164" s="12" t="s">
        <v>1042</v>
      </c>
      <c r="G164" s="12" t="s">
        <v>1435</v>
      </c>
      <c r="H164" s="12" t="s">
        <v>1113</v>
      </c>
      <c r="I164" s="12">
        <v>115</v>
      </c>
      <c r="J164" s="12" t="s">
        <v>1438</v>
      </c>
      <c r="M164" s="12" t="s">
        <v>1151</v>
      </c>
      <c r="N164" s="12" t="s">
        <v>1113</v>
      </c>
      <c r="O164" s="12" t="s">
        <v>1438</v>
      </c>
      <c r="P164" s="12">
        <v>115</v>
      </c>
      <c r="R164" s="12" t="s">
        <v>1170</v>
      </c>
      <c r="S164" s="12" t="s">
        <v>1179</v>
      </c>
      <c r="T164" s="12" t="s">
        <v>1443</v>
      </c>
      <c r="U164" s="12" t="s">
        <v>1440</v>
      </c>
      <c r="V164" s="12" t="s">
        <v>702</v>
      </c>
      <c r="W164" s="12" t="s">
        <v>707</v>
      </c>
      <c r="X164" s="20" t="s">
        <v>718</v>
      </c>
      <c r="Z164" s="12" t="s">
        <v>920</v>
      </c>
      <c r="AA164" s="12">
        <v>20101111</v>
      </c>
      <c r="AB164" s="12" t="s">
        <v>719</v>
      </c>
      <c r="AC164" s="12" t="s">
        <v>743</v>
      </c>
      <c r="AE164" s="12">
        <v>7.02</v>
      </c>
    </row>
    <row r="165" spans="1:31" ht="114.75">
      <c r="A165" s="12">
        <v>164</v>
      </c>
      <c r="B165" s="12">
        <v>10568800023</v>
      </c>
      <c r="C165" s="12" t="s">
        <v>1433</v>
      </c>
      <c r="D165" s="12">
        <v>144</v>
      </c>
      <c r="E165" s="12" t="s">
        <v>1434</v>
      </c>
      <c r="F165" s="12" t="s">
        <v>1042</v>
      </c>
      <c r="G165" s="12" t="s">
        <v>1435</v>
      </c>
      <c r="H165" s="12" t="s">
        <v>1113</v>
      </c>
      <c r="I165" s="12">
        <v>115</v>
      </c>
      <c r="J165" s="12" t="s">
        <v>1438</v>
      </c>
      <c r="M165" s="12" t="s">
        <v>1151</v>
      </c>
      <c r="N165" s="12" t="s">
        <v>1113</v>
      </c>
      <c r="O165" s="12" t="s">
        <v>1438</v>
      </c>
      <c r="P165" s="12">
        <v>115</v>
      </c>
      <c r="R165" s="12" t="s">
        <v>1170</v>
      </c>
      <c r="S165" s="12" t="s">
        <v>1179</v>
      </c>
      <c r="T165" s="12" t="s">
        <v>1444</v>
      </c>
      <c r="U165" s="12" t="s">
        <v>1442</v>
      </c>
      <c r="V165" s="12" t="s">
        <v>702</v>
      </c>
      <c r="W165" s="12" t="s">
        <v>707</v>
      </c>
      <c r="X165" s="20" t="s">
        <v>718</v>
      </c>
      <c r="Z165" s="12" t="s">
        <v>920</v>
      </c>
      <c r="AA165" s="12">
        <v>20101111</v>
      </c>
      <c r="AB165" s="12" t="s">
        <v>719</v>
      </c>
      <c r="AC165" s="12" t="s">
        <v>743</v>
      </c>
      <c r="AE165" s="12">
        <v>7.02</v>
      </c>
    </row>
    <row r="166" spans="1:31" ht="115.5">
      <c r="A166" s="12">
        <v>165</v>
      </c>
      <c r="B166" s="12">
        <v>10568700023</v>
      </c>
      <c r="C166" s="12" t="s">
        <v>1433</v>
      </c>
      <c r="D166" s="12">
        <v>143</v>
      </c>
      <c r="E166" s="12" t="s">
        <v>1434</v>
      </c>
      <c r="F166" s="12" t="s">
        <v>1042</v>
      </c>
      <c r="G166" s="12" t="s">
        <v>1435</v>
      </c>
      <c r="H166" s="12" t="s">
        <v>1113</v>
      </c>
      <c r="I166" s="12">
        <v>115</v>
      </c>
      <c r="J166" s="12" t="s">
        <v>1438</v>
      </c>
      <c r="M166" s="12" t="s">
        <v>1151</v>
      </c>
      <c r="N166" s="12" t="s">
        <v>1113</v>
      </c>
      <c r="O166" s="12" t="s">
        <v>1438</v>
      </c>
      <c r="P166" s="12">
        <v>115</v>
      </c>
      <c r="R166" s="12" t="s">
        <v>1170</v>
      </c>
      <c r="S166" s="12" t="s">
        <v>1179</v>
      </c>
      <c r="T166" s="12" t="s">
        <v>1445</v>
      </c>
      <c r="U166" s="12" t="s">
        <v>1446</v>
      </c>
      <c r="V166" s="12" t="s">
        <v>697</v>
      </c>
      <c r="W166" s="12" t="s">
        <v>708</v>
      </c>
      <c r="X166" s="20" t="s">
        <v>718</v>
      </c>
      <c r="Z166" s="12" t="s">
        <v>920</v>
      </c>
      <c r="AA166" s="12">
        <v>20101111</v>
      </c>
      <c r="AB166" s="12" t="s">
        <v>719</v>
      </c>
      <c r="AC166" s="12" t="s">
        <v>743</v>
      </c>
      <c r="AE166" s="12">
        <v>7.03</v>
      </c>
    </row>
    <row r="167" spans="1:31" ht="409.5">
      <c r="A167" s="12">
        <v>166</v>
      </c>
      <c r="B167" s="12">
        <v>10568600023</v>
      </c>
      <c r="C167" s="12" t="s">
        <v>1433</v>
      </c>
      <c r="D167" s="12">
        <v>142</v>
      </c>
      <c r="E167" s="12" t="s">
        <v>1434</v>
      </c>
      <c r="F167" s="12" t="s">
        <v>1042</v>
      </c>
      <c r="G167" s="12" t="s">
        <v>1435</v>
      </c>
      <c r="H167" s="12" t="s">
        <v>1113</v>
      </c>
      <c r="I167" s="12">
        <v>113</v>
      </c>
      <c r="J167" s="12" t="s">
        <v>1241</v>
      </c>
      <c r="M167" s="12" t="s">
        <v>1151</v>
      </c>
      <c r="N167" s="12" t="s">
        <v>1113</v>
      </c>
      <c r="O167" s="12" t="s">
        <v>1241</v>
      </c>
      <c r="P167" s="12">
        <v>113</v>
      </c>
      <c r="R167" s="12" t="s">
        <v>1170</v>
      </c>
      <c r="S167" s="12" t="s">
        <v>1179</v>
      </c>
      <c r="T167" s="12" t="s">
        <v>1447</v>
      </c>
      <c r="U167" s="13" t="s">
        <v>1558</v>
      </c>
      <c r="V167" s="12" t="s">
        <v>702</v>
      </c>
      <c r="W167" s="12" t="s">
        <v>707</v>
      </c>
      <c r="X167" s="20" t="s">
        <v>718</v>
      </c>
      <c r="Z167" s="12" t="s">
        <v>920</v>
      </c>
      <c r="AA167" s="12">
        <v>20101111</v>
      </c>
      <c r="AB167" s="12" t="s">
        <v>719</v>
      </c>
      <c r="AC167" s="12" t="s">
        <v>743</v>
      </c>
      <c r="AE167" s="12">
        <v>7.02</v>
      </c>
    </row>
    <row r="168" spans="1:31" ht="114.75">
      <c r="A168" s="12">
        <v>167</v>
      </c>
      <c r="B168" s="12">
        <v>10568500023</v>
      </c>
      <c r="C168" s="12" t="s">
        <v>1433</v>
      </c>
      <c r="D168" s="12">
        <v>141</v>
      </c>
      <c r="E168" s="12" t="s">
        <v>1434</v>
      </c>
      <c r="F168" s="12" t="s">
        <v>1042</v>
      </c>
      <c r="G168" s="12" t="s">
        <v>1435</v>
      </c>
      <c r="H168" s="12" t="s">
        <v>1113</v>
      </c>
      <c r="I168" s="12">
        <v>113</v>
      </c>
      <c r="J168" s="12" t="s">
        <v>1241</v>
      </c>
      <c r="M168" s="12" t="s">
        <v>1151</v>
      </c>
      <c r="N168" s="12" t="s">
        <v>1113</v>
      </c>
      <c r="O168" s="12" t="s">
        <v>1241</v>
      </c>
      <c r="P168" s="12">
        <v>113</v>
      </c>
      <c r="R168" s="12" t="s">
        <v>1170</v>
      </c>
      <c r="S168" s="12" t="s">
        <v>1179</v>
      </c>
      <c r="T168" s="12" t="s">
        <v>1559</v>
      </c>
      <c r="U168" s="12" t="s">
        <v>1560</v>
      </c>
      <c r="V168" s="12" t="s">
        <v>697</v>
      </c>
      <c r="W168" s="12" t="s">
        <v>709</v>
      </c>
      <c r="X168" s="20" t="s">
        <v>718</v>
      </c>
      <c r="Z168" s="12" t="s">
        <v>920</v>
      </c>
      <c r="AA168" s="12">
        <v>20101111</v>
      </c>
      <c r="AB168" s="12" t="s">
        <v>719</v>
      </c>
      <c r="AC168" s="12" t="s">
        <v>743</v>
      </c>
      <c r="AE168" s="12">
        <v>7.03</v>
      </c>
    </row>
    <row r="169" spans="1:31" ht="114.75">
      <c r="A169" s="12">
        <v>168</v>
      </c>
      <c r="B169" s="12">
        <v>10568400023</v>
      </c>
      <c r="C169" s="12" t="s">
        <v>1433</v>
      </c>
      <c r="D169" s="12">
        <v>140</v>
      </c>
      <c r="E169" s="12" t="s">
        <v>1434</v>
      </c>
      <c r="F169" s="12" t="s">
        <v>1042</v>
      </c>
      <c r="G169" s="12" t="s">
        <v>1435</v>
      </c>
      <c r="H169" s="12" t="s">
        <v>1166</v>
      </c>
      <c r="I169" s="12">
        <v>113</v>
      </c>
      <c r="J169" s="12" t="s">
        <v>1561</v>
      </c>
      <c r="M169" s="12" t="s">
        <v>1151</v>
      </c>
      <c r="N169" s="12" t="s">
        <v>1166</v>
      </c>
      <c r="O169" s="12" t="s">
        <v>1561</v>
      </c>
      <c r="P169" s="12">
        <v>113</v>
      </c>
      <c r="R169" s="12" t="s">
        <v>1170</v>
      </c>
      <c r="S169" s="12" t="s">
        <v>1179</v>
      </c>
      <c r="T169" s="12" t="s">
        <v>1562</v>
      </c>
      <c r="U169" s="12" t="s">
        <v>1563</v>
      </c>
      <c r="V169" s="12" t="s">
        <v>702</v>
      </c>
      <c r="W169" s="12" t="s">
        <v>707</v>
      </c>
      <c r="X169" s="20" t="s">
        <v>718</v>
      </c>
      <c r="Z169" s="12" t="s">
        <v>920</v>
      </c>
      <c r="AA169" s="12">
        <v>20101111</v>
      </c>
      <c r="AB169" s="12" t="s">
        <v>719</v>
      </c>
      <c r="AC169" s="12" t="s">
        <v>743</v>
      </c>
      <c r="AE169" s="12">
        <v>7.02</v>
      </c>
    </row>
    <row r="170" spans="1:31" ht="114.75">
      <c r="A170" s="12">
        <v>169</v>
      </c>
      <c r="B170" s="12">
        <v>10568300023</v>
      </c>
      <c r="C170" s="12" t="s">
        <v>1433</v>
      </c>
      <c r="D170" s="12">
        <v>139</v>
      </c>
      <c r="E170" s="12" t="s">
        <v>1434</v>
      </c>
      <c r="F170" s="12" t="s">
        <v>1042</v>
      </c>
      <c r="G170" s="12" t="s">
        <v>1435</v>
      </c>
      <c r="H170" s="12" t="s">
        <v>1166</v>
      </c>
      <c r="I170" s="12">
        <v>113</v>
      </c>
      <c r="J170" s="12" t="s">
        <v>1561</v>
      </c>
      <c r="M170" s="12" t="s">
        <v>1151</v>
      </c>
      <c r="N170" s="12" t="s">
        <v>1166</v>
      </c>
      <c r="O170" s="12" t="s">
        <v>1561</v>
      </c>
      <c r="P170" s="12">
        <v>113</v>
      </c>
      <c r="R170" s="12" t="s">
        <v>1170</v>
      </c>
      <c r="S170" s="12" t="s">
        <v>1179</v>
      </c>
      <c r="T170" s="12" t="s">
        <v>1564</v>
      </c>
      <c r="U170" s="12" t="s">
        <v>1565</v>
      </c>
      <c r="V170" s="12" t="s">
        <v>702</v>
      </c>
      <c r="W170" s="12" t="s">
        <v>707</v>
      </c>
      <c r="X170" s="20" t="s">
        <v>718</v>
      </c>
      <c r="Z170" s="12" t="s">
        <v>920</v>
      </c>
      <c r="AA170" s="12">
        <v>20101111</v>
      </c>
      <c r="AB170" s="12" t="s">
        <v>719</v>
      </c>
      <c r="AC170" s="12" t="s">
        <v>743</v>
      </c>
      <c r="AE170" s="12">
        <v>7.02</v>
      </c>
    </row>
    <row r="171" spans="1:31" ht="114.75">
      <c r="A171" s="12">
        <v>170</v>
      </c>
      <c r="B171" s="12">
        <v>10568200023</v>
      </c>
      <c r="C171" s="12" t="s">
        <v>1433</v>
      </c>
      <c r="D171" s="12">
        <v>138</v>
      </c>
      <c r="E171" s="12" t="s">
        <v>1434</v>
      </c>
      <c r="F171" s="12" t="s">
        <v>1042</v>
      </c>
      <c r="G171" s="12" t="s">
        <v>1435</v>
      </c>
      <c r="H171" s="12" t="s">
        <v>1166</v>
      </c>
      <c r="I171" s="12">
        <v>113</v>
      </c>
      <c r="J171" s="12" t="s">
        <v>1561</v>
      </c>
      <c r="M171" s="12" t="s">
        <v>1151</v>
      </c>
      <c r="N171" s="12" t="s">
        <v>1166</v>
      </c>
      <c r="O171" s="12" t="s">
        <v>1561</v>
      </c>
      <c r="P171" s="12">
        <v>113</v>
      </c>
      <c r="R171" s="12" t="s">
        <v>1170</v>
      </c>
      <c r="S171" s="12" t="s">
        <v>1179</v>
      </c>
      <c r="T171" s="12" t="s">
        <v>1393</v>
      </c>
      <c r="U171" s="12" t="s">
        <v>1394</v>
      </c>
      <c r="V171" s="12" t="s">
        <v>702</v>
      </c>
      <c r="W171" s="12" t="s">
        <v>707</v>
      </c>
      <c r="X171" s="20" t="s">
        <v>718</v>
      </c>
      <c r="Z171" s="12" t="s">
        <v>920</v>
      </c>
      <c r="AA171" s="12">
        <v>20101111</v>
      </c>
      <c r="AB171" s="12" t="s">
        <v>719</v>
      </c>
      <c r="AC171" s="12" t="s">
        <v>743</v>
      </c>
      <c r="AE171" s="12">
        <v>7.02</v>
      </c>
    </row>
    <row r="172" spans="1:31" ht="114.75">
      <c r="A172" s="12">
        <v>171</v>
      </c>
      <c r="B172" s="12">
        <v>10568100023</v>
      </c>
      <c r="C172" s="12" t="s">
        <v>1433</v>
      </c>
      <c r="D172" s="12">
        <v>137</v>
      </c>
      <c r="E172" s="12" t="s">
        <v>1434</v>
      </c>
      <c r="F172" s="12" t="s">
        <v>1042</v>
      </c>
      <c r="G172" s="12" t="s">
        <v>1435</v>
      </c>
      <c r="H172" s="12" t="s">
        <v>1166</v>
      </c>
      <c r="I172" s="12">
        <v>113</v>
      </c>
      <c r="J172" s="12" t="s">
        <v>1561</v>
      </c>
      <c r="M172" s="12" t="s">
        <v>1151</v>
      </c>
      <c r="N172" s="12" t="s">
        <v>1166</v>
      </c>
      <c r="O172" s="12" t="s">
        <v>1561</v>
      </c>
      <c r="P172" s="12">
        <v>113</v>
      </c>
      <c r="R172" s="12" t="s">
        <v>1170</v>
      </c>
      <c r="S172" s="12" t="s">
        <v>1179</v>
      </c>
      <c r="T172" s="12" t="s">
        <v>1395</v>
      </c>
      <c r="U172" s="12" t="s">
        <v>1597</v>
      </c>
      <c r="V172" s="12" t="s">
        <v>702</v>
      </c>
      <c r="W172" s="12" t="s">
        <v>707</v>
      </c>
      <c r="X172" s="20" t="s">
        <v>718</v>
      </c>
      <c r="Z172" s="12" t="s">
        <v>920</v>
      </c>
      <c r="AA172" s="12">
        <v>20101111</v>
      </c>
      <c r="AB172" s="12" t="s">
        <v>719</v>
      </c>
      <c r="AC172" s="12" t="s">
        <v>743</v>
      </c>
      <c r="AE172" s="12">
        <v>7.02</v>
      </c>
    </row>
    <row r="173" spans="1:31" ht="114.75">
      <c r="A173" s="12">
        <v>172</v>
      </c>
      <c r="B173" s="12">
        <v>10568000023</v>
      </c>
      <c r="C173" s="12" t="s">
        <v>1433</v>
      </c>
      <c r="D173" s="12">
        <v>136</v>
      </c>
      <c r="E173" s="12" t="s">
        <v>1434</v>
      </c>
      <c r="F173" s="12" t="s">
        <v>1042</v>
      </c>
      <c r="G173" s="12" t="s">
        <v>1435</v>
      </c>
      <c r="H173" s="12" t="s">
        <v>1166</v>
      </c>
      <c r="I173" s="12">
        <v>113</v>
      </c>
      <c r="J173" s="12" t="s">
        <v>1561</v>
      </c>
      <c r="M173" s="12" t="s">
        <v>1151</v>
      </c>
      <c r="N173" s="12" t="s">
        <v>1166</v>
      </c>
      <c r="O173" s="12" t="s">
        <v>1561</v>
      </c>
      <c r="P173" s="12">
        <v>113</v>
      </c>
      <c r="R173" s="12" t="s">
        <v>1170</v>
      </c>
      <c r="S173" s="12" t="s">
        <v>1179</v>
      </c>
      <c r="T173" s="12" t="s">
        <v>1598</v>
      </c>
      <c r="U173" s="12" t="s">
        <v>1563</v>
      </c>
      <c r="V173" s="12" t="s">
        <v>702</v>
      </c>
      <c r="W173" s="12" t="s">
        <v>707</v>
      </c>
      <c r="X173" s="20" t="s">
        <v>718</v>
      </c>
      <c r="Z173" s="12" t="s">
        <v>920</v>
      </c>
      <c r="AA173" s="12">
        <v>20101111</v>
      </c>
      <c r="AB173" s="12" t="s">
        <v>719</v>
      </c>
      <c r="AC173" s="12" t="s">
        <v>743</v>
      </c>
      <c r="AE173" s="12">
        <v>7.02</v>
      </c>
    </row>
    <row r="174" spans="1:31" ht="114.75">
      <c r="A174" s="12">
        <v>173</v>
      </c>
      <c r="B174" s="12">
        <v>10567900023</v>
      </c>
      <c r="C174" s="12" t="s">
        <v>1433</v>
      </c>
      <c r="D174" s="12">
        <v>135</v>
      </c>
      <c r="E174" s="12" t="s">
        <v>1434</v>
      </c>
      <c r="F174" s="12" t="s">
        <v>1042</v>
      </c>
      <c r="G174" s="12" t="s">
        <v>1435</v>
      </c>
      <c r="H174" s="12" t="s">
        <v>1166</v>
      </c>
      <c r="I174" s="12">
        <v>112</v>
      </c>
      <c r="J174" s="12" t="s">
        <v>1561</v>
      </c>
      <c r="M174" s="12" t="s">
        <v>1151</v>
      </c>
      <c r="N174" s="12" t="s">
        <v>1166</v>
      </c>
      <c r="O174" s="12" t="s">
        <v>1561</v>
      </c>
      <c r="P174" s="12">
        <v>112</v>
      </c>
      <c r="R174" s="12" t="s">
        <v>1170</v>
      </c>
      <c r="S174" s="12" t="s">
        <v>1179</v>
      </c>
      <c r="T174" s="12" t="s">
        <v>1599</v>
      </c>
      <c r="U174" s="12" t="s">
        <v>1600</v>
      </c>
      <c r="V174" s="12" t="s">
        <v>702</v>
      </c>
      <c r="W174" s="12" t="s">
        <v>707</v>
      </c>
      <c r="X174" s="20" t="s">
        <v>718</v>
      </c>
      <c r="Z174" s="12" t="s">
        <v>920</v>
      </c>
      <c r="AA174" s="12">
        <v>20101111</v>
      </c>
      <c r="AB174" s="12" t="s">
        <v>719</v>
      </c>
      <c r="AC174" s="12" t="s">
        <v>743</v>
      </c>
      <c r="AE174" s="12">
        <v>7.02</v>
      </c>
    </row>
    <row r="175" spans="1:31" ht="231">
      <c r="A175" s="12">
        <v>174</v>
      </c>
      <c r="B175" s="12">
        <v>10567800023</v>
      </c>
      <c r="C175" s="12" t="s">
        <v>1433</v>
      </c>
      <c r="D175" s="12">
        <v>134</v>
      </c>
      <c r="E175" s="12" t="s">
        <v>1434</v>
      </c>
      <c r="F175" s="12" t="s">
        <v>1042</v>
      </c>
      <c r="G175" s="12" t="s">
        <v>1435</v>
      </c>
      <c r="H175" s="12" t="s">
        <v>1166</v>
      </c>
      <c r="I175" s="12">
        <v>113</v>
      </c>
      <c r="J175" s="12" t="s">
        <v>1561</v>
      </c>
      <c r="M175" s="12" t="s">
        <v>1151</v>
      </c>
      <c r="N175" s="12" t="s">
        <v>1166</v>
      </c>
      <c r="O175" s="12" t="s">
        <v>1561</v>
      </c>
      <c r="P175" s="12">
        <v>113</v>
      </c>
      <c r="R175" s="12" t="s">
        <v>1170</v>
      </c>
      <c r="S175" s="12" t="s">
        <v>1179</v>
      </c>
      <c r="T175" s="13" t="s">
        <v>1601</v>
      </c>
      <c r="U175" s="13" t="s">
        <v>1602</v>
      </c>
      <c r="V175" s="12" t="s">
        <v>704</v>
      </c>
      <c r="W175" s="12" t="s">
        <v>1863</v>
      </c>
      <c r="X175" s="20" t="s">
        <v>1908</v>
      </c>
      <c r="Z175" s="12" t="s">
        <v>920</v>
      </c>
      <c r="AA175" s="12">
        <v>20101209</v>
      </c>
      <c r="AB175" s="12" t="s">
        <v>1888</v>
      </c>
      <c r="AC175" s="12" t="s">
        <v>743</v>
      </c>
      <c r="AE175" s="12">
        <v>7.04</v>
      </c>
    </row>
    <row r="176" spans="1:31" ht="214.5">
      <c r="A176" s="12">
        <v>175</v>
      </c>
      <c r="B176" s="12">
        <v>10567700023</v>
      </c>
      <c r="C176" s="12" t="s">
        <v>1433</v>
      </c>
      <c r="D176" s="12">
        <v>133</v>
      </c>
      <c r="E176" s="12" t="s">
        <v>1434</v>
      </c>
      <c r="F176" s="12" t="s">
        <v>1042</v>
      </c>
      <c r="G176" s="12" t="s">
        <v>1435</v>
      </c>
      <c r="H176" s="12" t="s">
        <v>1166</v>
      </c>
      <c r="I176" s="12">
        <v>112</v>
      </c>
      <c r="J176" s="12" t="s">
        <v>1561</v>
      </c>
      <c r="M176" s="12" t="s">
        <v>1151</v>
      </c>
      <c r="N176" s="12" t="s">
        <v>1166</v>
      </c>
      <c r="O176" s="12" t="s">
        <v>1561</v>
      </c>
      <c r="P176" s="12">
        <v>112</v>
      </c>
      <c r="R176" s="12" t="s">
        <v>1170</v>
      </c>
      <c r="S176" s="12" t="s">
        <v>1179</v>
      </c>
      <c r="T176" s="13" t="s">
        <v>1603</v>
      </c>
      <c r="U176" s="12" t="s">
        <v>1604</v>
      </c>
      <c r="V176" s="12" t="s">
        <v>697</v>
      </c>
      <c r="W176" s="12" t="s">
        <v>1187</v>
      </c>
      <c r="X176" s="20" t="s">
        <v>1908</v>
      </c>
      <c r="Z176" s="12" t="s">
        <v>920</v>
      </c>
      <c r="AA176" s="12">
        <v>20101209</v>
      </c>
      <c r="AB176" s="12" t="s">
        <v>1888</v>
      </c>
      <c r="AC176" s="12" t="s">
        <v>743</v>
      </c>
      <c r="AE176" s="12">
        <v>7.04</v>
      </c>
    </row>
    <row r="177" spans="1:31" ht="214.5">
      <c r="A177" s="12">
        <v>176</v>
      </c>
      <c r="B177" s="12">
        <v>10567600023</v>
      </c>
      <c r="C177" s="12" t="s">
        <v>1433</v>
      </c>
      <c r="D177" s="12">
        <v>132</v>
      </c>
      <c r="E177" s="12" t="s">
        <v>1434</v>
      </c>
      <c r="F177" s="12" t="s">
        <v>1042</v>
      </c>
      <c r="G177" s="12" t="s">
        <v>1435</v>
      </c>
      <c r="H177" s="12" t="s">
        <v>1166</v>
      </c>
      <c r="I177" s="12">
        <v>112</v>
      </c>
      <c r="J177" s="12" t="s">
        <v>1561</v>
      </c>
      <c r="M177" s="12" t="s">
        <v>1151</v>
      </c>
      <c r="N177" s="12" t="s">
        <v>1166</v>
      </c>
      <c r="O177" s="12" t="s">
        <v>1561</v>
      </c>
      <c r="P177" s="12">
        <v>112</v>
      </c>
      <c r="R177" s="12" t="s">
        <v>1170</v>
      </c>
      <c r="S177" s="12" t="s">
        <v>1179</v>
      </c>
      <c r="T177" s="13" t="s">
        <v>953</v>
      </c>
      <c r="U177" s="12" t="s">
        <v>954</v>
      </c>
      <c r="V177" s="12" t="s">
        <v>697</v>
      </c>
      <c r="W177" s="12" t="s">
        <v>1187</v>
      </c>
      <c r="X177" s="20" t="s">
        <v>1908</v>
      </c>
      <c r="Z177" s="12" t="s">
        <v>920</v>
      </c>
      <c r="AA177" s="12">
        <v>20101209</v>
      </c>
      <c r="AB177" s="12" t="s">
        <v>1888</v>
      </c>
      <c r="AC177" s="12" t="s">
        <v>743</v>
      </c>
      <c r="AE177" s="12">
        <v>7.04</v>
      </c>
    </row>
    <row r="178" spans="1:31" ht="313.5">
      <c r="A178" s="12">
        <v>177</v>
      </c>
      <c r="B178" s="12">
        <v>10567500023</v>
      </c>
      <c r="C178" s="12" t="s">
        <v>1433</v>
      </c>
      <c r="D178" s="12">
        <v>131</v>
      </c>
      <c r="E178" s="12" t="s">
        <v>1434</v>
      </c>
      <c r="F178" s="12" t="s">
        <v>1042</v>
      </c>
      <c r="G178" s="12" t="s">
        <v>1435</v>
      </c>
      <c r="H178" s="12" t="s">
        <v>1166</v>
      </c>
      <c r="I178" s="12">
        <v>112</v>
      </c>
      <c r="J178" s="12" t="s">
        <v>955</v>
      </c>
      <c r="M178" s="12" t="s">
        <v>1151</v>
      </c>
      <c r="N178" s="12" t="s">
        <v>1166</v>
      </c>
      <c r="O178" s="12" t="s">
        <v>955</v>
      </c>
      <c r="P178" s="12">
        <v>112</v>
      </c>
      <c r="R178" s="12" t="s">
        <v>1170</v>
      </c>
      <c r="S178" s="12" t="s">
        <v>1179</v>
      </c>
      <c r="T178" s="12" t="s">
        <v>956</v>
      </c>
      <c r="U178" s="12" t="s">
        <v>957</v>
      </c>
      <c r="V178" s="12" t="s">
        <v>702</v>
      </c>
      <c r="W178" s="12" t="s">
        <v>1773</v>
      </c>
      <c r="X178" s="20" t="s">
        <v>718</v>
      </c>
      <c r="Z178" s="12" t="s">
        <v>920</v>
      </c>
      <c r="AA178" s="12">
        <v>20101111</v>
      </c>
      <c r="AB178" s="12" t="s">
        <v>719</v>
      </c>
      <c r="AC178" s="12" t="s">
        <v>743</v>
      </c>
      <c r="AE178" s="12" t="s">
        <v>1230</v>
      </c>
    </row>
    <row r="179" spans="1:31" ht="114.75">
      <c r="A179" s="12">
        <v>178</v>
      </c>
      <c r="B179" s="12">
        <v>10567400023</v>
      </c>
      <c r="C179" s="12" t="s">
        <v>1433</v>
      </c>
      <c r="D179" s="12">
        <v>130</v>
      </c>
      <c r="E179" s="12" t="s">
        <v>1434</v>
      </c>
      <c r="F179" s="12" t="s">
        <v>1042</v>
      </c>
      <c r="G179" s="12" t="s">
        <v>1435</v>
      </c>
      <c r="H179" s="12" t="s">
        <v>1113</v>
      </c>
      <c r="I179" s="12">
        <v>111</v>
      </c>
      <c r="J179" s="12" t="s">
        <v>958</v>
      </c>
      <c r="M179" s="12" t="s">
        <v>1151</v>
      </c>
      <c r="N179" s="12" t="s">
        <v>1113</v>
      </c>
      <c r="O179" s="12" t="s">
        <v>958</v>
      </c>
      <c r="P179" s="12">
        <v>111</v>
      </c>
      <c r="R179" s="12" t="s">
        <v>1170</v>
      </c>
      <c r="S179" s="12" t="s">
        <v>1179</v>
      </c>
      <c r="T179" s="12" t="s">
        <v>959</v>
      </c>
      <c r="U179" s="12" t="s">
        <v>960</v>
      </c>
      <c r="V179" s="12" t="s">
        <v>697</v>
      </c>
      <c r="W179" s="12" t="s">
        <v>710</v>
      </c>
      <c r="X179" s="20" t="s">
        <v>718</v>
      </c>
      <c r="Z179" s="12" t="s">
        <v>920</v>
      </c>
      <c r="AA179" s="12">
        <v>20101111</v>
      </c>
      <c r="AB179" s="12" t="s">
        <v>719</v>
      </c>
      <c r="AC179" s="12" t="s">
        <v>743</v>
      </c>
      <c r="AE179" s="12">
        <v>7.03</v>
      </c>
    </row>
    <row r="180" spans="1:31" ht="114.75">
      <c r="A180" s="12">
        <v>179</v>
      </c>
      <c r="B180" s="12">
        <v>10567300023</v>
      </c>
      <c r="C180" s="12" t="s">
        <v>1433</v>
      </c>
      <c r="D180" s="12">
        <v>129</v>
      </c>
      <c r="E180" s="12" t="s">
        <v>1434</v>
      </c>
      <c r="F180" s="12" t="s">
        <v>1042</v>
      </c>
      <c r="G180" s="12" t="s">
        <v>1435</v>
      </c>
      <c r="H180" s="12" t="s">
        <v>1113</v>
      </c>
      <c r="I180" s="12">
        <v>111</v>
      </c>
      <c r="J180" s="12" t="s">
        <v>958</v>
      </c>
      <c r="M180" s="12" t="s">
        <v>1151</v>
      </c>
      <c r="N180" s="12" t="s">
        <v>1113</v>
      </c>
      <c r="O180" s="12" t="s">
        <v>958</v>
      </c>
      <c r="P180" s="12">
        <v>111</v>
      </c>
      <c r="R180" s="12" t="s">
        <v>1170</v>
      </c>
      <c r="S180" s="12" t="s">
        <v>1179</v>
      </c>
      <c r="T180" s="12" t="s">
        <v>961</v>
      </c>
      <c r="U180" s="12" t="s">
        <v>962</v>
      </c>
      <c r="V180" s="12" t="s">
        <v>702</v>
      </c>
      <c r="W180" s="12" t="s">
        <v>707</v>
      </c>
      <c r="X180" s="20" t="s">
        <v>718</v>
      </c>
      <c r="Z180" s="12" t="s">
        <v>920</v>
      </c>
      <c r="AA180" s="12">
        <v>20101111</v>
      </c>
      <c r="AB180" s="12" t="s">
        <v>719</v>
      </c>
      <c r="AC180" s="12" t="s">
        <v>743</v>
      </c>
      <c r="AE180" s="12">
        <v>7.02</v>
      </c>
    </row>
    <row r="181" spans="1:31" ht="409.5">
      <c r="A181" s="12">
        <v>180</v>
      </c>
      <c r="B181" s="12">
        <v>10567200023</v>
      </c>
      <c r="C181" s="12" t="s">
        <v>1433</v>
      </c>
      <c r="D181" s="12">
        <v>128</v>
      </c>
      <c r="E181" s="12" t="s">
        <v>1434</v>
      </c>
      <c r="F181" s="12" t="s">
        <v>1042</v>
      </c>
      <c r="G181" s="12" t="s">
        <v>1435</v>
      </c>
      <c r="H181" s="12" t="s">
        <v>1166</v>
      </c>
      <c r="I181" s="12">
        <v>110</v>
      </c>
      <c r="J181" s="12" t="s">
        <v>963</v>
      </c>
      <c r="M181" s="12" t="s">
        <v>1151</v>
      </c>
      <c r="N181" s="12" t="s">
        <v>1166</v>
      </c>
      <c r="O181" s="12" t="s">
        <v>963</v>
      </c>
      <c r="P181" s="12">
        <v>110</v>
      </c>
      <c r="R181" s="12" t="s">
        <v>1170</v>
      </c>
      <c r="S181" s="12" t="s">
        <v>1179</v>
      </c>
      <c r="T181" s="12" t="s">
        <v>964</v>
      </c>
      <c r="U181" s="12" t="s">
        <v>965</v>
      </c>
      <c r="V181" s="12" t="s">
        <v>702</v>
      </c>
      <c r="W181" s="12" t="s">
        <v>711</v>
      </c>
      <c r="X181" s="20" t="s">
        <v>1908</v>
      </c>
      <c r="Z181" s="12" t="s">
        <v>920</v>
      </c>
      <c r="AA181" s="12">
        <v>20101209</v>
      </c>
      <c r="AB181" s="12" t="s">
        <v>1888</v>
      </c>
      <c r="AC181" s="12" t="s">
        <v>743</v>
      </c>
      <c r="AE181" s="12">
        <v>7.04</v>
      </c>
    </row>
    <row r="182" spans="1:31" ht="114.75">
      <c r="A182" s="12">
        <v>181</v>
      </c>
      <c r="B182" s="12">
        <v>10567100023</v>
      </c>
      <c r="C182" s="12" t="s">
        <v>1433</v>
      </c>
      <c r="D182" s="12">
        <v>127</v>
      </c>
      <c r="E182" s="12" t="s">
        <v>1434</v>
      </c>
      <c r="F182" s="12" t="s">
        <v>1042</v>
      </c>
      <c r="G182" s="12" t="s">
        <v>1435</v>
      </c>
      <c r="H182" s="12" t="s">
        <v>1166</v>
      </c>
      <c r="I182" s="12">
        <v>107</v>
      </c>
      <c r="J182" s="12" t="s">
        <v>966</v>
      </c>
      <c r="M182" s="12" t="s">
        <v>1151</v>
      </c>
      <c r="N182" s="12" t="s">
        <v>1166</v>
      </c>
      <c r="O182" s="12" t="s">
        <v>966</v>
      </c>
      <c r="P182" s="12">
        <v>107</v>
      </c>
      <c r="R182" s="12" t="s">
        <v>1170</v>
      </c>
      <c r="S182" s="12" t="s">
        <v>1179</v>
      </c>
      <c r="T182" s="12" t="s">
        <v>967</v>
      </c>
      <c r="U182" s="12" t="s">
        <v>854</v>
      </c>
      <c r="V182" s="12" t="s">
        <v>697</v>
      </c>
      <c r="W182" s="12" t="s">
        <v>712</v>
      </c>
      <c r="X182" s="20" t="s">
        <v>718</v>
      </c>
      <c r="Z182" s="12" t="s">
        <v>920</v>
      </c>
      <c r="AA182" s="12">
        <v>20101111</v>
      </c>
      <c r="AB182" s="12" t="s">
        <v>719</v>
      </c>
      <c r="AC182" s="12" t="s">
        <v>743</v>
      </c>
      <c r="AE182" s="12">
        <v>7.03</v>
      </c>
    </row>
    <row r="183" spans="1:31" ht="165">
      <c r="A183" s="12">
        <v>182</v>
      </c>
      <c r="B183" s="12">
        <v>10567000023</v>
      </c>
      <c r="C183" s="12" t="s">
        <v>1433</v>
      </c>
      <c r="D183" s="12">
        <v>126</v>
      </c>
      <c r="E183" s="12" t="s">
        <v>1434</v>
      </c>
      <c r="F183" s="12" t="s">
        <v>1042</v>
      </c>
      <c r="G183" s="12" t="s">
        <v>1435</v>
      </c>
      <c r="H183" s="12" t="s">
        <v>1166</v>
      </c>
      <c r="I183" s="12">
        <v>115</v>
      </c>
      <c r="J183" s="12" t="s">
        <v>968</v>
      </c>
      <c r="M183" s="12" t="s">
        <v>1151</v>
      </c>
      <c r="N183" s="12" t="s">
        <v>1166</v>
      </c>
      <c r="O183" s="12" t="s">
        <v>968</v>
      </c>
      <c r="P183" s="12">
        <v>115</v>
      </c>
      <c r="R183" s="12" t="s">
        <v>1170</v>
      </c>
      <c r="S183" s="12" t="s">
        <v>1179</v>
      </c>
      <c r="T183" s="13" t="s">
        <v>969</v>
      </c>
      <c r="U183" s="12" t="s">
        <v>970</v>
      </c>
      <c r="V183" s="12" t="s">
        <v>704</v>
      </c>
      <c r="W183" s="12" t="s">
        <v>1864</v>
      </c>
      <c r="X183" s="20" t="s">
        <v>1908</v>
      </c>
      <c r="Z183" s="12" t="s">
        <v>920</v>
      </c>
      <c r="AA183" s="12">
        <v>20101209</v>
      </c>
      <c r="AB183" s="12" t="s">
        <v>1888</v>
      </c>
      <c r="AC183" s="12" t="s">
        <v>743</v>
      </c>
      <c r="AE183" s="12">
        <v>7.04</v>
      </c>
    </row>
    <row r="184" spans="1:31" ht="114.75">
      <c r="A184" s="12">
        <v>183</v>
      </c>
      <c r="B184" s="12">
        <v>10566900023</v>
      </c>
      <c r="C184" s="12" t="s">
        <v>1433</v>
      </c>
      <c r="D184" s="12">
        <v>125</v>
      </c>
      <c r="E184" s="12" t="s">
        <v>1434</v>
      </c>
      <c r="F184" s="12" t="s">
        <v>1042</v>
      </c>
      <c r="G184" s="12" t="s">
        <v>1435</v>
      </c>
      <c r="H184" s="12" t="s">
        <v>1166</v>
      </c>
      <c r="I184" s="12">
        <v>3</v>
      </c>
      <c r="J184" s="12">
        <v>3.1</v>
      </c>
      <c r="M184" s="12" t="s">
        <v>1151</v>
      </c>
      <c r="N184" s="12" t="s">
        <v>1166</v>
      </c>
      <c r="O184" s="12">
        <v>3.1</v>
      </c>
      <c r="P184" s="12">
        <v>4</v>
      </c>
      <c r="Q184" s="12">
        <v>17</v>
      </c>
      <c r="R184" s="12" t="s">
        <v>1486</v>
      </c>
      <c r="S184" s="12" t="s">
        <v>1634</v>
      </c>
      <c r="T184" s="12" t="s">
        <v>971</v>
      </c>
      <c r="U184" s="12" t="s">
        <v>1061</v>
      </c>
      <c r="V184" s="12" t="s">
        <v>1047</v>
      </c>
      <c r="X184" s="20" t="s">
        <v>1909</v>
      </c>
      <c r="Z184" s="12" t="s">
        <v>920</v>
      </c>
      <c r="AA184" s="12">
        <v>20101209</v>
      </c>
      <c r="AB184" s="12" t="s">
        <v>1889</v>
      </c>
      <c r="AC184" s="12" t="s">
        <v>743</v>
      </c>
      <c r="AE184" s="12">
        <v>7.04</v>
      </c>
    </row>
    <row r="185" spans="1:31" ht="115.5">
      <c r="A185" s="12">
        <v>184</v>
      </c>
      <c r="B185" s="12">
        <v>10566800023</v>
      </c>
      <c r="C185" s="12" t="s">
        <v>1433</v>
      </c>
      <c r="D185" s="12">
        <v>124</v>
      </c>
      <c r="E185" s="12" t="s">
        <v>1434</v>
      </c>
      <c r="F185" s="12" t="s">
        <v>1042</v>
      </c>
      <c r="G185" s="12" t="s">
        <v>1435</v>
      </c>
      <c r="H185" s="12" t="s">
        <v>1113</v>
      </c>
      <c r="I185" s="12">
        <v>3</v>
      </c>
      <c r="J185" s="12">
        <v>3.1</v>
      </c>
      <c r="M185" s="12" t="s">
        <v>1151</v>
      </c>
      <c r="N185" s="12" t="s">
        <v>1113</v>
      </c>
      <c r="O185" s="12">
        <v>3.1</v>
      </c>
      <c r="P185" s="12">
        <v>3</v>
      </c>
      <c r="Q185" s="12">
        <v>38</v>
      </c>
      <c r="R185" s="12" t="s">
        <v>1486</v>
      </c>
      <c r="S185" s="12" t="s">
        <v>1634</v>
      </c>
      <c r="T185" s="12" t="s">
        <v>972</v>
      </c>
      <c r="U185" s="12" t="s">
        <v>973</v>
      </c>
      <c r="V185" s="12" t="s">
        <v>1047</v>
      </c>
      <c r="Z185" s="12" t="s">
        <v>920</v>
      </c>
      <c r="AA185" s="12">
        <v>20101111</v>
      </c>
      <c r="AB185" s="12" t="s">
        <v>699</v>
      </c>
      <c r="AC185" s="12" t="s">
        <v>743</v>
      </c>
      <c r="AE185" s="12">
        <v>7.03</v>
      </c>
    </row>
    <row r="186" spans="1:31" ht="66">
      <c r="A186" s="12">
        <v>185</v>
      </c>
      <c r="B186" s="12">
        <v>10566700023</v>
      </c>
      <c r="C186" s="12" t="s">
        <v>1433</v>
      </c>
      <c r="D186" s="12">
        <v>123</v>
      </c>
      <c r="E186" s="12" t="s">
        <v>1434</v>
      </c>
      <c r="F186" s="12" t="s">
        <v>1042</v>
      </c>
      <c r="G186" s="12" t="s">
        <v>1435</v>
      </c>
      <c r="H186" s="12" t="s">
        <v>1113</v>
      </c>
      <c r="I186" s="12">
        <v>3</v>
      </c>
      <c r="J186" s="12">
        <v>3.1</v>
      </c>
      <c r="M186" s="12" t="s">
        <v>1151</v>
      </c>
      <c r="N186" s="12" t="s">
        <v>1113</v>
      </c>
      <c r="O186" s="12">
        <v>3.1</v>
      </c>
      <c r="P186" s="12">
        <v>3</v>
      </c>
      <c r="Q186" s="12">
        <v>19</v>
      </c>
      <c r="R186" s="12" t="s">
        <v>1486</v>
      </c>
      <c r="S186" s="12" t="s">
        <v>1634</v>
      </c>
      <c r="T186" s="12" t="s">
        <v>974</v>
      </c>
      <c r="U186" s="12" t="s">
        <v>975</v>
      </c>
      <c r="V186" s="12" t="s">
        <v>1046</v>
      </c>
      <c r="Z186" s="12" t="s">
        <v>920</v>
      </c>
      <c r="AA186" s="12">
        <v>20101111</v>
      </c>
      <c r="AB186" s="12" t="s">
        <v>699</v>
      </c>
      <c r="AC186" s="12" t="s">
        <v>743</v>
      </c>
      <c r="AE186" s="12">
        <v>7.03</v>
      </c>
    </row>
    <row r="187" spans="1:31" ht="82.5">
      <c r="A187" s="12">
        <v>186</v>
      </c>
      <c r="B187" s="12">
        <v>10566600023</v>
      </c>
      <c r="C187" s="12" t="s">
        <v>1433</v>
      </c>
      <c r="D187" s="12">
        <v>122</v>
      </c>
      <c r="E187" s="12" t="s">
        <v>1434</v>
      </c>
      <c r="F187" s="12" t="s">
        <v>1042</v>
      </c>
      <c r="G187" s="12" t="s">
        <v>1435</v>
      </c>
      <c r="H187" s="12" t="s">
        <v>1113</v>
      </c>
      <c r="I187" s="12">
        <v>2</v>
      </c>
      <c r="J187" s="12">
        <v>3.1</v>
      </c>
      <c r="M187" s="12" t="s">
        <v>1151</v>
      </c>
      <c r="N187" s="12" t="s">
        <v>1113</v>
      </c>
      <c r="O187" s="12">
        <v>3.1</v>
      </c>
      <c r="P187" s="12">
        <v>2</v>
      </c>
      <c r="Q187" s="12">
        <v>52</v>
      </c>
      <c r="R187" s="12" t="s">
        <v>1486</v>
      </c>
      <c r="S187" s="12" t="s">
        <v>1634</v>
      </c>
      <c r="T187" s="12" t="s">
        <v>976</v>
      </c>
      <c r="U187" s="12" t="s">
        <v>977</v>
      </c>
      <c r="V187" s="12" t="s">
        <v>1046</v>
      </c>
      <c r="Z187" s="12" t="s">
        <v>920</v>
      </c>
      <c r="AA187" s="12">
        <v>20101111</v>
      </c>
      <c r="AB187" s="12" t="s">
        <v>699</v>
      </c>
      <c r="AC187" s="12" t="s">
        <v>743</v>
      </c>
      <c r="AE187" s="12">
        <v>7.03</v>
      </c>
    </row>
    <row r="188" spans="1:31" ht="102">
      <c r="A188" s="12">
        <v>187</v>
      </c>
      <c r="B188" s="12">
        <v>10566500023</v>
      </c>
      <c r="C188" s="12" t="s">
        <v>1433</v>
      </c>
      <c r="D188" s="12">
        <v>121</v>
      </c>
      <c r="E188" s="12" t="s">
        <v>1434</v>
      </c>
      <c r="F188" s="12" t="s">
        <v>1042</v>
      </c>
      <c r="G188" s="12" t="s">
        <v>1435</v>
      </c>
      <c r="H188" s="12" t="s">
        <v>1166</v>
      </c>
      <c r="I188" s="12">
        <v>109</v>
      </c>
      <c r="J188" s="12" t="s">
        <v>978</v>
      </c>
      <c r="M188" s="12" t="s">
        <v>1151</v>
      </c>
      <c r="N188" s="12" t="s">
        <v>1166</v>
      </c>
      <c r="O188" s="12" t="s">
        <v>978</v>
      </c>
      <c r="P188" s="12">
        <v>109</v>
      </c>
      <c r="R188" s="12" t="s">
        <v>1170</v>
      </c>
      <c r="S188" s="12" t="s">
        <v>1179</v>
      </c>
      <c r="T188" s="12" t="s">
        <v>979</v>
      </c>
      <c r="U188" s="12" t="s">
        <v>980</v>
      </c>
      <c r="V188" s="12" t="s">
        <v>697</v>
      </c>
      <c r="W188" s="12" t="s">
        <v>1865</v>
      </c>
      <c r="X188" s="20" t="s">
        <v>1908</v>
      </c>
      <c r="Z188" s="12" t="s">
        <v>920</v>
      </c>
      <c r="AA188" s="12">
        <v>20101209</v>
      </c>
      <c r="AB188" s="12" t="s">
        <v>1888</v>
      </c>
      <c r="AC188" s="12" t="s">
        <v>743</v>
      </c>
      <c r="AE188" s="12">
        <v>7.04</v>
      </c>
    </row>
    <row r="189" spans="1:31" ht="198">
      <c r="A189" s="12">
        <v>188</v>
      </c>
      <c r="B189" s="12">
        <v>10565400023</v>
      </c>
      <c r="C189" s="12" t="s">
        <v>981</v>
      </c>
      <c r="D189" s="12">
        <v>120</v>
      </c>
      <c r="E189" s="12" t="s">
        <v>1041</v>
      </c>
      <c r="F189" s="12" t="s">
        <v>1042</v>
      </c>
      <c r="G189" s="12" t="s">
        <v>1043</v>
      </c>
      <c r="H189" s="12" t="s">
        <v>1044</v>
      </c>
      <c r="I189" s="12">
        <v>58</v>
      </c>
      <c r="J189" s="12" t="s">
        <v>1216</v>
      </c>
      <c r="K189" s="12">
        <v>15</v>
      </c>
      <c r="M189" s="12" t="s">
        <v>1151</v>
      </c>
      <c r="N189" s="12" t="s">
        <v>1044</v>
      </c>
      <c r="O189" s="12" t="s">
        <v>1216</v>
      </c>
      <c r="P189" s="12">
        <v>58</v>
      </c>
      <c r="Q189" s="12">
        <v>15</v>
      </c>
      <c r="R189" s="12" t="s">
        <v>1173</v>
      </c>
      <c r="S189" s="12" t="s">
        <v>1628</v>
      </c>
      <c r="T189" s="12" t="s">
        <v>982</v>
      </c>
      <c r="U189" s="13" t="s">
        <v>983</v>
      </c>
      <c r="V189" s="12" t="s">
        <v>1200</v>
      </c>
      <c r="W189" s="12" t="s">
        <v>1868</v>
      </c>
      <c r="X189" s="20" t="s">
        <v>1910</v>
      </c>
      <c r="Z189" s="12" t="s">
        <v>920</v>
      </c>
      <c r="AA189" s="12">
        <v>20101209</v>
      </c>
      <c r="AB189" s="12" t="s">
        <v>1890</v>
      </c>
      <c r="AC189" s="12" t="s">
        <v>743</v>
      </c>
      <c r="AE189" s="12">
        <v>7.04</v>
      </c>
    </row>
    <row r="190" spans="1:31" ht="114.75">
      <c r="A190" s="12">
        <v>189</v>
      </c>
      <c r="B190" s="12">
        <v>10563400023</v>
      </c>
      <c r="C190" s="12" t="s">
        <v>984</v>
      </c>
      <c r="D190" s="12">
        <v>119</v>
      </c>
      <c r="E190" s="12" t="s">
        <v>1041</v>
      </c>
      <c r="F190" s="12" t="s">
        <v>1042</v>
      </c>
      <c r="G190" s="12" t="s">
        <v>1043</v>
      </c>
      <c r="H190" s="12" t="s">
        <v>1166</v>
      </c>
      <c r="I190" s="12">
        <v>150</v>
      </c>
      <c r="J190" s="12" t="s">
        <v>985</v>
      </c>
      <c r="K190" s="12">
        <v>54</v>
      </c>
      <c r="M190" s="12" t="s">
        <v>1151</v>
      </c>
      <c r="N190" s="12" t="s">
        <v>1166</v>
      </c>
      <c r="O190" s="12" t="s">
        <v>985</v>
      </c>
      <c r="P190" s="12">
        <v>150</v>
      </c>
      <c r="Q190" s="12">
        <v>54</v>
      </c>
      <c r="R190" s="12" t="s">
        <v>1170</v>
      </c>
      <c r="S190" s="12" t="s">
        <v>1179</v>
      </c>
      <c r="T190" s="12" t="s">
        <v>1775</v>
      </c>
      <c r="U190" s="12" t="s">
        <v>986</v>
      </c>
      <c r="V190" s="12" t="s">
        <v>697</v>
      </c>
      <c r="W190" s="12" t="s">
        <v>713</v>
      </c>
      <c r="X190" s="20" t="s">
        <v>718</v>
      </c>
      <c r="Z190" s="12" t="s">
        <v>920</v>
      </c>
      <c r="AA190" s="12">
        <v>20101111</v>
      </c>
      <c r="AB190" s="12" t="s">
        <v>719</v>
      </c>
      <c r="AC190" s="12" t="s">
        <v>743</v>
      </c>
      <c r="AE190" s="12">
        <v>7.03</v>
      </c>
    </row>
    <row r="191" spans="1:31" ht="102">
      <c r="A191" s="12">
        <v>190</v>
      </c>
      <c r="B191" s="12">
        <v>10563300023</v>
      </c>
      <c r="C191" s="12" t="s">
        <v>987</v>
      </c>
      <c r="D191" s="12">
        <v>118</v>
      </c>
      <c r="E191" s="12" t="s">
        <v>1041</v>
      </c>
      <c r="F191" s="12" t="s">
        <v>1042</v>
      </c>
      <c r="G191" s="12" t="s">
        <v>1043</v>
      </c>
      <c r="H191" s="12" t="s">
        <v>1166</v>
      </c>
      <c r="I191" s="12">
        <v>150</v>
      </c>
      <c r="J191" s="12" t="s">
        <v>985</v>
      </c>
      <c r="K191" s="12">
        <v>51</v>
      </c>
      <c r="M191" s="12" t="s">
        <v>1151</v>
      </c>
      <c r="N191" s="12" t="s">
        <v>1166</v>
      </c>
      <c r="O191" s="12" t="s">
        <v>985</v>
      </c>
      <c r="P191" s="12">
        <v>150</v>
      </c>
      <c r="Q191" s="12">
        <v>51</v>
      </c>
      <c r="R191" s="12" t="s">
        <v>1170</v>
      </c>
      <c r="S191" s="12" t="s">
        <v>1179</v>
      </c>
      <c r="T191" s="12" t="s">
        <v>988</v>
      </c>
      <c r="U191" s="12" t="s">
        <v>989</v>
      </c>
      <c r="V191" s="12" t="s">
        <v>702</v>
      </c>
      <c r="W191" s="12" t="s">
        <v>1866</v>
      </c>
      <c r="X191" s="20" t="s">
        <v>1908</v>
      </c>
      <c r="Z191" s="12" t="s">
        <v>920</v>
      </c>
      <c r="AA191" s="12">
        <v>20101209</v>
      </c>
      <c r="AB191" s="12" t="s">
        <v>1888</v>
      </c>
      <c r="AC191" s="12" t="s">
        <v>743</v>
      </c>
      <c r="AE191" s="12">
        <v>7.04</v>
      </c>
    </row>
    <row r="192" spans="1:31" ht="181.5">
      <c r="A192" s="12">
        <v>191</v>
      </c>
      <c r="B192" s="12">
        <v>10562200023</v>
      </c>
      <c r="C192" s="12" t="s">
        <v>990</v>
      </c>
      <c r="D192" s="12">
        <v>117</v>
      </c>
      <c r="E192" s="12" t="s">
        <v>1942</v>
      </c>
      <c r="F192" s="12" t="s">
        <v>1042</v>
      </c>
      <c r="G192" s="12" t="s">
        <v>992</v>
      </c>
      <c r="H192" s="12" t="s">
        <v>1166</v>
      </c>
      <c r="I192" s="12">
        <v>118</v>
      </c>
      <c r="J192" s="12">
        <v>9.22</v>
      </c>
      <c r="K192" s="12">
        <v>22</v>
      </c>
      <c r="M192" s="12" t="s">
        <v>1151</v>
      </c>
      <c r="N192" s="12" t="s">
        <v>1166</v>
      </c>
      <c r="O192" s="12">
        <v>9.22</v>
      </c>
      <c r="P192" s="12">
        <v>118</v>
      </c>
      <c r="Q192" s="12">
        <v>22</v>
      </c>
      <c r="R192" s="12" t="s">
        <v>1173</v>
      </c>
      <c r="S192" s="12" t="s">
        <v>1178</v>
      </c>
      <c r="T192" s="13" t="s">
        <v>1448</v>
      </c>
      <c r="U192" s="12" t="s">
        <v>1449</v>
      </c>
      <c r="V192" s="21" t="s">
        <v>704</v>
      </c>
      <c r="W192" s="21" t="s">
        <v>705</v>
      </c>
      <c r="X192" s="22" t="s">
        <v>716</v>
      </c>
      <c r="Y192" s="21"/>
      <c r="Z192" s="12" t="s">
        <v>920</v>
      </c>
      <c r="AA192" s="12">
        <v>20101111</v>
      </c>
      <c r="AB192" s="12" t="s">
        <v>717</v>
      </c>
      <c r="AC192" s="12" t="s">
        <v>743</v>
      </c>
      <c r="AE192" s="12" t="s">
        <v>1231</v>
      </c>
    </row>
    <row r="193" spans="1:31" ht="82.5">
      <c r="A193" s="12">
        <v>192</v>
      </c>
      <c r="B193" s="12">
        <v>10562100023</v>
      </c>
      <c r="C193" s="12" t="s">
        <v>990</v>
      </c>
      <c r="D193" s="12">
        <v>116</v>
      </c>
      <c r="E193" s="12" t="s">
        <v>991</v>
      </c>
      <c r="F193" s="12" t="s">
        <v>1042</v>
      </c>
      <c r="G193" s="12" t="s">
        <v>992</v>
      </c>
      <c r="H193" s="12" t="s">
        <v>1044</v>
      </c>
      <c r="I193" s="12">
        <v>1</v>
      </c>
      <c r="J193" s="12">
        <v>1</v>
      </c>
      <c r="K193" s="12">
        <v>1</v>
      </c>
      <c r="M193" s="12" t="s">
        <v>1151</v>
      </c>
      <c r="N193" s="12" t="s">
        <v>1044</v>
      </c>
      <c r="O193" s="12">
        <v>1</v>
      </c>
      <c r="P193" s="12">
        <v>1</v>
      </c>
      <c r="Q193" s="12">
        <v>1</v>
      </c>
      <c r="R193" s="12" t="s">
        <v>1486</v>
      </c>
      <c r="S193" s="12" t="s">
        <v>1635</v>
      </c>
      <c r="T193" s="12" t="s">
        <v>1450</v>
      </c>
      <c r="U193" s="12" t="s">
        <v>1451</v>
      </c>
      <c r="V193" s="12" t="s">
        <v>1549</v>
      </c>
      <c r="W193" s="12" t="s">
        <v>1128</v>
      </c>
      <c r="Z193" s="12" t="s">
        <v>920</v>
      </c>
      <c r="AA193" s="12">
        <v>20101111</v>
      </c>
      <c r="AB193" s="12" t="s">
        <v>700</v>
      </c>
      <c r="AC193" s="12" t="s">
        <v>743</v>
      </c>
      <c r="AE193" s="12" t="s">
        <v>1231</v>
      </c>
    </row>
    <row r="194" spans="1:31" ht="140.25">
      <c r="A194" s="12">
        <v>193</v>
      </c>
      <c r="B194" s="12">
        <v>10560100023</v>
      </c>
      <c r="C194" s="12" t="s">
        <v>1452</v>
      </c>
      <c r="D194" s="12">
        <v>115</v>
      </c>
      <c r="E194" s="12" t="s">
        <v>1934</v>
      </c>
      <c r="F194" s="12" t="s">
        <v>1164</v>
      </c>
      <c r="G194" s="12" t="s">
        <v>1453</v>
      </c>
      <c r="H194" s="12" t="s">
        <v>1166</v>
      </c>
      <c r="I194" s="12">
        <v>182</v>
      </c>
      <c r="J194" s="12" t="s">
        <v>1454</v>
      </c>
      <c r="K194" s="12">
        <v>55</v>
      </c>
      <c r="M194" s="12" t="s">
        <v>1193</v>
      </c>
      <c r="N194" s="12" t="s">
        <v>1166</v>
      </c>
      <c r="O194" s="12" t="s">
        <v>1454</v>
      </c>
      <c r="P194" s="12">
        <v>182</v>
      </c>
      <c r="Q194" s="12">
        <v>55</v>
      </c>
      <c r="R194" s="12" t="s">
        <v>1486</v>
      </c>
      <c r="S194" s="12" t="s">
        <v>1487</v>
      </c>
      <c r="T194" s="12" t="s">
        <v>1455</v>
      </c>
      <c r="U194" s="12" t="s">
        <v>1456</v>
      </c>
      <c r="V194" s="12" t="s">
        <v>1048</v>
      </c>
      <c r="W194" s="12" t="s">
        <v>918</v>
      </c>
      <c r="X194" s="20" t="s">
        <v>917</v>
      </c>
      <c r="Z194" s="12" t="s">
        <v>920</v>
      </c>
      <c r="AA194" s="12">
        <v>20101111</v>
      </c>
      <c r="AB194" s="12" t="s">
        <v>919</v>
      </c>
      <c r="AC194" s="12" t="s">
        <v>743</v>
      </c>
      <c r="AE194" s="12">
        <v>7.03</v>
      </c>
    </row>
    <row r="195" spans="1:31" ht="82.5">
      <c r="A195" s="12">
        <v>194</v>
      </c>
      <c r="B195" s="12">
        <v>10560000023</v>
      </c>
      <c r="C195" s="12" t="s">
        <v>1457</v>
      </c>
      <c r="D195" s="12">
        <v>114</v>
      </c>
      <c r="E195" s="12" t="s">
        <v>1941</v>
      </c>
      <c r="H195" s="12" t="s">
        <v>1166</v>
      </c>
      <c r="I195" s="12">
        <v>108</v>
      </c>
      <c r="K195" s="12">
        <v>44</v>
      </c>
      <c r="M195" s="12" t="s">
        <v>1193</v>
      </c>
      <c r="N195" s="12" t="s">
        <v>1166</v>
      </c>
      <c r="P195" s="12">
        <v>108</v>
      </c>
      <c r="Q195" s="12">
        <v>44</v>
      </c>
      <c r="R195" s="12" t="s">
        <v>1486</v>
      </c>
      <c r="S195" s="12" t="s">
        <v>1169</v>
      </c>
      <c r="T195" s="12" t="s">
        <v>1459</v>
      </c>
      <c r="V195" s="12" t="s">
        <v>1050</v>
      </c>
      <c r="W195" s="12" t="s">
        <v>1084</v>
      </c>
      <c r="Z195" s="12" t="s">
        <v>920</v>
      </c>
      <c r="AA195" s="12">
        <v>20101111</v>
      </c>
      <c r="AB195" s="12" t="s">
        <v>699</v>
      </c>
      <c r="AC195" s="12" t="s">
        <v>743</v>
      </c>
      <c r="AE195" s="12">
        <v>7.03</v>
      </c>
    </row>
    <row r="196" spans="1:31" ht="198">
      <c r="A196" s="12">
        <v>195</v>
      </c>
      <c r="B196" s="12">
        <v>10558600023</v>
      </c>
      <c r="C196" s="12" t="s">
        <v>1460</v>
      </c>
      <c r="D196" s="12">
        <v>113</v>
      </c>
      <c r="E196" s="12" t="s">
        <v>1938</v>
      </c>
      <c r="F196" s="12" t="s">
        <v>1042</v>
      </c>
      <c r="G196" s="12" t="s">
        <v>1462</v>
      </c>
      <c r="H196" s="12" t="s">
        <v>1113</v>
      </c>
      <c r="I196" s="12">
        <v>314</v>
      </c>
      <c r="J196" s="12" t="s">
        <v>1463</v>
      </c>
      <c r="K196" s="12">
        <v>29</v>
      </c>
      <c r="M196" s="12" t="s">
        <v>1151</v>
      </c>
      <c r="N196" s="12" t="s">
        <v>1113</v>
      </c>
      <c r="O196" s="12" t="s">
        <v>1463</v>
      </c>
      <c r="P196" s="12">
        <v>314</v>
      </c>
      <c r="Q196" s="12">
        <v>29</v>
      </c>
      <c r="R196" s="12" t="s">
        <v>1173</v>
      </c>
      <c r="S196" s="12" t="s">
        <v>1628</v>
      </c>
      <c r="T196" s="12" t="s">
        <v>1464</v>
      </c>
      <c r="U196" s="12" t="s">
        <v>1678</v>
      </c>
      <c r="V196" s="12" t="s">
        <v>1200</v>
      </c>
      <c r="W196" s="12" t="s">
        <v>1870</v>
      </c>
      <c r="X196" s="20" t="s">
        <v>1910</v>
      </c>
      <c r="Z196" s="12" t="s">
        <v>920</v>
      </c>
      <c r="AA196" s="12">
        <v>20101209</v>
      </c>
      <c r="AB196" s="12" t="s">
        <v>1890</v>
      </c>
      <c r="AC196" s="12" t="s">
        <v>743</v>
      </c>
      <c r="AE196" s="12">
        <v>7.04</v>
      </c>
    </row>
    <row r="197" spans="1:31" ht="66">
      <c r="A197" s="12">
        <v>196</v>
      </c>
      <c r="B197" s="12">
        <v>10558500023</v>
      </c>
      <c r="C197" s="12" t="s">
        <v>1460</v>
      </c>
      <c r="D197" s="12">
        <v>112</v>
      </c>
      <c r="E197" s="12" t="s">
        <v>1461</v>
      </c>
      <c r="F197" s="12" t="s">
        <v>1042</v>
      </c>
      <c r="G197" s="12" t="s">
        <v>1462</v>
      </c>
      <c r="H197" s="12" t="s">
        <v>1113</v>
      </c>
      <c r="I197" s="12">
        <v>310</v>
      </c>
      <c r="J197" s="12" t="s">
        <v>1679</v>
      </c>
      <c r="K197" s="12">
        <v>52</v>
      </c>
      <c r="M197" s="12" t="s">
        <v>1151</v>
      </c>
      <c r="N197" s="12" t="s">
        <v>1113</v>
      </c>
      <c r="O197" s="12" t="s">
        <v>1679</v>
      </c>
      <c r="P197" s="12">
        <v>310</v>
      </c>
      <c r="Q197" s="12">
        <v>52</v>
      </c>
      <c r="R197" s="12" t="s">
        <v>1486</v>
      </c>
      <c r="S197" s="12" t="s">
        <v>1169</v>
      </c>
      <c r="T197" s="12" t="s">
        <v>1680</v>
      </c>
      <c r="U197" s="12" t="s">
        <v>1681</v>
      </c>
      <c r="V197" s="12" t="s">
        <v>1047</v>
      </c>
      <c r="Z197" s="12" t="s">
        <v>920</v>
      </c>
      <c r="AA197" s="12">
        <v>20101111</v>
      </c>
      <c r="AB197" s="12" t="s">
        <v>699</v>
      </c>
      <c r="AC197" s="12" t="s">
        <v>743</v>
      </c>
      <c r="AE197" s="12">
        <v>7.03</v>
      </c>
    </row>
    <row r="198" spans="1:31" ht="66">
      <c r="A198" s="12">
        <v>197</v>
      </c>
      <c r="B198" s="12">
        <v>10558400023</v>
      </c>
      <c r="C198" s="12" t="s">
        <v>1460</v>
      </c>
      <c r="D198" s="12">
        <v>111</v>
      </c>
      <c r="E198" s="12" t="s">
        <v>1461</v>
      </c>
      <c r="F198" s="12" t="s">
        <v>1042</v>
      </c>
      <c r="G198" s="12" t="s">
        <v>1462</v>
      </c>
      <c r="H198" s="12" t="s">
        <v>1113</v>
      </c>
      <c r="I198" s="12">
        <v>310</v>
      </c>
      <c r="J198" s="12" t="s">
        <v>1682</v>
      </c>
      <c r="K198" s="12">
        <v>11</v>
      </c>
      <c r="M198" s="12" t="s">
        <v>1151</v>
      </c>
      <c r="N198" s="12" t="s">
        <v>1113</v>
      </c>
      <c r="O198" s="12" t="s">
        <v>1682</v>
      </c>
      <c r="P198" s="12">
        <v>310</v>
      </c>
      <c r="Q198" s="12">
        <v>11</v>
      </c>
      <c r="R198" s="12" t="s">
        <v>1486</v>
      </c>
      <c r="S198" s="12" t="s">
        <v>1180</v>
      </c>
      <c r="T198" s="12" t="s">
        <v>1683</v>
      </c>
      <c r="U198" s="12" t="s">
        <v>1684</v>
      </c>
      <c r="V198" s="12" t="s">
        <v>1200</v>
      </c>
      <c r="W198" s="12" t="s">
        <v>859</v>
      </c>
      <c r="Z198" s="12" t="s">
        <v>920</v>
      </c>
      <c r="AA198" s="12">
        <v>20101209</v>
      </c>
      <c r="AB198" s="12" t="s">
        <v>1885</v>
      </c>
      <c r="AC198" s="12" t="s">
        <v>743</v>
      </c>
      <c r="AE198" s="12" t="s">
        <v>1122</v>
      </c>
    </row>
    <row r="199" spans="1:31" ht="66">
      <c r="A199" s="12">
        <v>198</v>
      </c>
      <c r="B199" s="12">
        <v>10558300023</v>
      </c>
      <c r="C199" s="12" t="s">
        <v>1460</v>
      </c>
      <c r="D199" s="12">
        <v>110</v>
      </c>
      <c r="E199" s="12" t="s">
        <v>1461</v>
      </c>
      <c r="F199" s="12" t="s">
        <v>1042</v>
      </c>
      <c r="G199" s="12" t="s">
        <v>1462</v>
      </c>
      <c r="H199" s="12" t="s">
        <v>1113</v>
      </c>
      <c r="I199" s="12">
        <v>274</v>
      </c>
      <c r="J199" s="12" t="s">
        <v>1685</v>
      </c>
      <c r="K199" s="12">
        <v>59</v>
      </c>
      <c r="M199" s="12" t="s">
        <v>1151</v>
      </c>
      <c r="N199" s="12" t="s">
        <v>1113</v>
      </c>
      <c r="O199" s="12" t="s">
        <v>1685</v>
      </c>
      <c r="P199" s="12">
        <v>274</v>
      </c>
      <c r="Q199" s="12">
        <v>59</v>
      </c>
      <c r="R199" s="12" t="s">
        <v>1486</v>
      </c>
      <c r="S199" s="12" t="s">
        <v>1169</v>
      </c>
      <c r="T199" s="12" t="s">
        <v>1686</v>
      </c>
      <c r="U199" s="12" t="s">
        <v>1687</v>
      </c>
      <c r="V199" s="12" t="s">
        <v>1047</v>
      </c>
      <c r="Z199" s="12" t="s">
        <v>920</v>
      </c>
      <c r="AA199" s="12">
        <v>20101111</v>
      </c>
      <c r="AB199" s="12" t="s">
        <v>699</v>
      </c>
      <c r="AC199" s="12" t="s">
        <v>743</v>
      </c>
      <c r="AE199" s="12">
        <v>7.03</v>
      </c>
    </row>
    <row r="200" spans="1:31" ht="66">
      <c r="A200" s="12">
        <v>199</v>
      </c>
      <c r="B200" s="12">
        <v>10558200023</v>
      </c>
      <c r="C200" s="12" t="s">
        <v>1460</v>
      </c>
      <c r="D200" s="12">
        <v>109</v>
      </c>
      <c r="E200" s="12" t="s">
        <v>1461</v>
      </c>
      <c r="F200" s="12" t="s">
        <v>1042</v>
      </c>
      <c r="G200" s="12" t="s">
        <v>1462</v>
      </c>
      <c r="H200" s="12" t="s">
        <v>1113</v>
      </c>
      <c r="I200" s="12">
        <v>272</v>
      </c>
      <c r="J200" s="12" t="s">
        <v>1688</v>
      </c>
      <c r="K200" s="12">
        <v>43</v>
      </c>
      <c r="M200" s="12" t="s">
        <v>1151</v>
      </c>
      <c r="N200" s="12" t="s">
        <v>1113</v>
      </c>
      <c r="O200" s="12" t="s">
        <v>1688</v>
      </c>
      <c r="P200" s="12">
        <v>272</v>
      </c>
      <c r="Q200" s="12">
        <v>43</v>
      </c>
      <c r="R200" s="12" t="s">
        <v>1486</v>
      </c>
      <c r="S200" s="12" t="s">
        <v>1169</v>
      </c>
      <c r="T200" s="12" t="s">
        <v>1689</v>
      </c>
      <c r="U200" s="12" t="s">
        <v>1681</v>
      </c>
      <c r="V200" s="12" t="s">
        <v>1085</v>
      </c>
      <c r="Z200" s="12" t="s">
        <v>920</v>
      </c>
      <c r="AA200" s="12">
        <v>20101111</v>
      </c>
      <c r="AB200" s="12" t="s">
        <v>699</v>
      </c>
      <c r="AC200" s="12" t="s">
        <v>743</v>
      </c>
      <c r="AE200" s="12">
        <v>7.03</v>
      </c>
    </row>
    <row r="201" spans="1:31" ht="66">
      <c r="A201" s="12">
        <v>200</v>
      </c>
      <c r="B201" s="12">
        <v>10558100023</v>
      </c>
      <c r="C201" s="12" t="s">
        <v>1460</v>
      </c>
      <c r="D201" s="12">
        <v>108</v>
      </c>
      <c r="E201" s="12" t="s">
        <v>1461</v>
      </c>
      <c r="F201" s="12" t="s">
        <v>1042</v>
      </c>
      <c r="G201" s="12" t="s">
        <v>1462</v>
      </c>
      <c r="H201" s="12" t="s">
        <v>1113</v>
      </c>
      <c r="I201" s="12">
        <v>272</v>
      </c>
      <c r="J201" s="12" t="s">
        <v>1690</v>
      </c>
      <c r="K201" s="12">
        <v>24</v>
      </c>
      <c r="M201" s="12" t="s">
        <v>1151</v>
      </c>
      <c r="N201" s="12" t="s">
        <v>1113</v>
      </c>
      <c r="O201" s="12" t="s">
        <v>1690</v>
      </c>
      <c r="P201" s="12">
        <v>272</v>
      </c>
      <c r="Q201" s="12">
        <v>24</v>
      </c>
      <c r="R201" s="12" t="s">
        <v>1486</v>
      </c>
      <c r="S201" s="12" t="s">
        <v>1169</v>
      </c>
      <c r="T201" s="12" t="s">
        <v>1691</v>
      </c>
      <c r="U201" s="12" t="s">
        <v>1681</v>
      </c>
      <c r="V201" s="12" t="s">
        <v>1085</v>
      </c>
      <c r="Z201" s="12" t="s">
        <v>920</v>
      </c>
      <c r="AA201" s="12">
        <v>20101111</v>
      </c>
      <c r="AB201" s="12" t="s">
        <v>699</v>
      </c>
      <c r="AC201" s="12" t="s">
        <v>743</v>
      </c>
      <c r="AE201" s="12">
        <v>7.03</v>
      </c>
    </row>
    <row r="202" spans="1:31" ht="66">
      <c r="A202" s="12">
        <v>201</v>
      </c>
      <c r="B202" s="12">
        <v>10558000023</v>
      </c>
      <c r="C202" s="12" t="s">
        <v>1460</v>
      </c>
      <c r="D202" s="12">
        <v>107</v>
      </c>
      <c r="E202" s="12" t="s">
        <v>1461</v>
      </c>
      <c r="F202" s="12" t="s">
        <v>1042</v>
      </c>
      <c r="G202" s="12" t="s">
        <v>1462</v>
      </c>
      <c r="H202" s="12" t="s">
        <v>1113</v>
      </c>
      <c r="I202" s="12">
        <v>263</v>
      </c>
      <c r="J202" s="12" t="s">
        <v>1692</v>
      </c>
      <c r="K202" s="12">
        <v>1</v>
      </c>
      <c r="M202" s="12" t="s">
        <v>1151</v>
      </c>
      <c r="N202" s="12" t="s">
        <v>1113</v>
      </c>
      <c r="O202" s="12" t="s">
        <v>1692</v>
      </c>
      <c r="P202" s="12">
        <v>263</v>
      </c>
      <c r="Q202" s="12">
        <v>1</v>
      </c>
      <c r="R202" s="12" t="s">
        <v>1486</v>
      </c>
      <c r="S202" s="12" t="s">
        <v>1169</v>
      </c>
      <c r="T202" s="12" t="s">
        <v>1693</v>
      </c>
      <c r="U202" s="12" t="s">
        <v>1694</v>
      </c>
      <c r="V202" s="12" t="s">
        <v>1046</v>
      </c>
      <c r="Z202" s="12" t="s">
        <v>920</v>
      </c>
      <c r="AA202" s="12">
        <v>20101111</v>
      </c>
      <c r="AB202" s="12" t="s">
        <v>699</v>
      </c>
      <c r="AC202" s="12" t="s">
        <v>743</v>
      </c>
      <c r="AE202" s="12">
        <v>7.03</v>
      </c>
    </row>
    <row r="203" spans="1:31" ht="66">
      <c r="A203" s="12">
        <v>202</v>
      </c>
      <c r="B203" s="12">
        <v>10557900023</v>
      </c>
      <c r="C203" s="12" t="s">
        <v>1460</v>
      </c>
      <c r="D203" s="12">
        <v>106</v>
      </c>
      <c r="E203" s="12" t="s">
        <v>1461</v>
      </c>
      <c r="F203" s="12" t="s">
        <v>1042</v>
      </c>
      <c r="G203" s="12" t="s">
        <v>1462</v>
      </c>
      <c r="H203" s="12" t="s">
        <v>1166</v>
      </c>
      <c r="I203" s="12">
        <v>260</v>
      </c>
      <c r="J203" s="12" t="s">
        <v>1005</v>
      </c>
      <c r="K203" s="12">
        <v>64</v>
      </c>
      <c r="M203" s="12" t="s">
        <v>1151</v>
      </c>
      <c r="N203" s="12" t="s">
        <v>1166</v>
      </c>
      <c r="O203" s="12" t="s">
        <v>1005</v>
      </c>
      <c r="P203" s="12">
        <v>260</v>
      </c>
      <c r="Q203" s="12">
        <v>64</v>
      </c>
      <c r="R203" s="12" t="s">
        <v>1486</v>
      </c>
      <c r="S203" s="12" t="s">
        <v>1169</v>
      </c>
      <c r="T203" s="12" t="s">
        <v>1695</v>
      </c>
      <c r="U203" s="12" t="s">
        <v>1696</v>
      </c>
      <c r="V203" s="12" t="s">
        <v>1047</v>
      </c>
      <c r="Z203" s="12" t="s">
        <v>920</v>
      </c>
      <c r="AA203" s="12">
        <v>20101111</v>
      </c>
      <c r="AB203" s="12" t="s">
        <v>699</v>
      </c>
      <c r="AC203" s="12" t="s">
        <v>743</v>
      </c>
      <c r="AE203" s="12">
        <v>7.03</v>
      </c>
    </row>
    <row r="204" spans="1:31" ht="82.5">
      <c r="A204" s="12">
        <v>203</v>
      </c>
      <c r="B204" s="12">
        <v>10557800023</v>
      </c>
      <c r="C204" s="12" t="s">
        <v>1460</v>
      </c>
      <c r="D204" s="12">
        <v>105</v>
      </c>
      <c r="E204" s="12" t="s">
        <v>1461</v>
      </c>
      <c r="F204" s="12" t="s">
        <v>1042</v>
      </c>
      <c r="G204" s="12" t="s">
        <v>1462</v>
      </c>
      <c r="H204" s="12" t="s">
        <v>1113</v>
      </c>
      <c r="I204" s="12">
        <v>255</v>
      </c>
      <c r="J204" s="12" t="s">
        <v>1768</v>
      </c>
      <c r="K204" s="12">
        <v>32</v>
      </c>
      <c r="M204" s="12" t="s">
        <v>1151</v>
      </c>
      <c r="N204" s="12" t="s">
        <v>1113</v>
      </c>
      <c r="O204" s="12" t="s">
        <v>1768</v>
      </c>
      <c r="P204" s="12">
        <v>255</v>
      </c>
      <c r="Q204" s="12">
        <v>32</v>
      </c>
      <c r="R204" s="12" t="s">
        <v>1486</v>
      </c>
      <c r="S204" s="12" t="s">
        <v>1169</v>
      </c>
      <c r="T204" s="12" t="s">
        <v>1697</v>
      </c>
      <c r="U204" s="12" t="s">
        <v>1698</v>
      </c>
      <c r="V204" s="12" t="s">
        <v>1047</v>
      </c>
      <c r="Z204" s="12" t="s">
        <v>920</v>
      </c>
      <c r="AA204" s="12">
        <v>20101111</v>
      </c>
      <c r="AB204" s="12" t="s">
        <v>699</v>
      </c>
      <c r="AC204" s="12" t="s">
        <v>743</v>
      </c>
      <c r="AE204" s="12">
        <v>7.01</v>
      </c>
    </row>
    <row r="205" spans="1:31" ht="214.5">
      <c r="A205" s="12">
        <v>204</v>
      </c>
      <c r="B205" s="12">
        <v>10557700023</v>
      </c>
      <c r="C205" s="12" t="s">
        <v>1460</v>
      </c>
      <c r="D205" s="12">
        <v>104</v>
      </c>
      <c r="E205" s="12" t="s">
        <v>1461</v>
      </c>
      <c r="F205" s="12" t="s">
        <v>1042</v>
      </c>
      <c r="G205" s="12" t="s">
        <v>1462</v>
      </c>
      <c r="H205" s="12" t="s">
        <v>1113</v>
      </c>
      <c r="I205" s="12">
        <v>255</v>
      </c>
      <c r="J205" s="12" t="s">
        <v>1699</v>
      </c>
      <c r="K205" s="12">
        <v>1</v>
      </c>
      <c r="M205" s="12" t="s">
        <v>1151</v>
      </c>
      <c r="N205" s="12" t="s">
        <v>1113</v>
      </c>
      <c r="O205" s="12" t="s">
        <v>1699</v>
      </c>
      <c r="P205" s="12">
        <v>255</v>
      </c>
      <c r="Q205" s="12">
        <v>1</v>
      </c>
      <c r="R205" s="12" t="s">
        <v>1170</v>
      </c>
      <c r="S205" s="12" t="s">
        <v>1172</v>
      </c>
      <c r="T205" s="12" t="s">
        <v>1700</v>
      </c>
      <c r="U205" s="13" t="s">
        <v>1009</v>
      </c>
      <c r="V205" s="12" t="s">
        <v>1397</v>
      </c>
      <c r="W205" s="12" t="s">
        <v>1873</v>
      </c>
      <c r="X205" s="20" t="s">
        <v>1912</v>
      </c>
      <c r="Z205" s="12" t="s">
        <v>920</v>
      </c>
      <c r="AA205" s="12">
        <v>20101209</v>
      </c>
      <c r="AB205" s="12" t="s">
        <v>1892</v>
      </c>
      <c r="AC205" s="12" t="s">
        <v>743</v>
      </c>
      <c r="AE205" s="12">
        <v>7.04</v>
      </c>
    </row>
    <row r="206" spans="1:31" ht="153">
      <c r="A206" s="12">
        <v>205</v>
      </c>
      <c r="B206" s="12">
        <v>10557600023</v>
      </c>
      <c r="C206" s="12" t="s">
        <v>1460</v>
      </c>
      <c r="D206" s="12">
        <v>103</v>
      </c>
      <c r="E206" s="12" t="s">
        <v>1461</v>
      </c>
      <c r="F206" s="12" t="s">
        <v>1042</v>
      </c>
      <c r="G206" s="12" t="s">
        <v>1462</v>
      </c>
      <c r="H206" s="12" t="s">
        <v>1113</v>
      </c>
      <c r="I206" s="12">
        <v>254</v>
      </c>
      <c r="J206" s="12" t="s">
        <v>1010</v>
      </c>
      <c r="K206" s="12">
        <v>60</v>
      </c>
      <c r="M206" s="12" t="s">
        <v>1151</v>
      </c>
      <c r="N206" s="12" t="s">
        <v>1113</v>
      </c>
      <c r="O206" s="12" t="s">
        <v>1010</v>
      </c>
      <c r="P206" s="12">
        <v>254</v>
      </c>
      <c r="Q206" s="12">
        <v>60</v>
      </c>
      <c r="R206" s="12" t="s">
        <v>1170</v>
      </c>
      <c r="S206" s="12" t="s">
        <v>1172</v>
      </c>
      <c r="T206" s="12" t="s">
        <v>1011</v>
      </c>
      <c r="U206" s="12" t="s">
        <v>1681</v>
      </c>
      <c r="V206" s="12" t="s">
        <v>1399</v>
      </c>
      <c r="W206" s="12" t="s">
        <v>1874</v>
      </c>
      <c r="X206" s="20" t="s">
        <v>1912</v>
      </c>
      <c r="Z206" s="12" t="s">
        <v>920</v>
      </c>
      <c r="AA206" s="12">
        <v>20101209</v>
      </c>
      <c r="AB206" s="12" t="s">
        <v>1892</v>
      </c>
      <c r="AC206" s="12" t="s">
        <v>743</v>
      </c>
      <c r="AE206" s="12">
        <v>7.04</v>
      </c>
    </row>
    <row r="207" spans="1:31" ht="127.5">
      <c r="A207" s="12">
        <v>206</v>
      </c>
      <c r="B207" s="12">
        <v>10557500023</v>
      </c>
      <c r="C207" s="12" t="s">
        <v>1460</v>
      </c>
      <c r="D207" s="12">
        <v>102</v>
      </c>
      <c r="E207" s="12" t="s">
        <v>1461</v>
      </c>
      <c r="F207" s="12" t="s">
        <v>1042</v>
      </c>
      <c r="G207" s="12" t="s">
        <v>1462</v>
      </c>
      <c r="H207" s="12" t="s">
        <v>1113</v>
      </c>
      <c r="I207" s="12">
        <v>252</v>
      </c>
      <c r="J207" s="12" t="s">
        <v>1012</v>
      </c>
      <c r="K207" s="12">
        <v>48</v>
      </c>
      <c r="M207" s="12" t="s">
        <v>1151</v>
      </c>
      <c r="N207" s="12" t="s">
        <v>1113</v>
      </c>
      <c r="O207" s="12" t="s">
        <v>1012</v>
      </c>
      <c r="P207" s="12">
        <v>252</v>
      </c>
      <c r="Q207" s="12">
        <v>48</v>
      </c>
      <c r="R207" s="12" t="s">
        <v>1173</v>
      </c>
      <c r="S207" s="12" t="s">
        <v>1174</v>
      </c>
      <c r="T207" s="12" t="s">
        <v>1013</v>
      </c>
      <c r="U207" s="12" t="s">
        <v>1014</v>
      </c>
      <c r="V207" s="12" t="s">
        <v>1397</v>
      </c>
      <c r="W207" s="12" t="s">
        <v>1903</v>
      </c>
      <c r="X207" s="20" t="s">
        <v>1900</v>
      </c>
      <c r="Z207" s="12" t="s">
        <v>920</v>
      </c>
      <c r="AA207" s="12">
        <v>20101209</v>
      </c>
      <c r="AB207" s="12" t="s">
        <v>1883</v>
      </c>
      <c r="AC207" s="12" t="s">
        <v>743</v>
      </c>
      <c r="AE207" s="12">
        <v>7.04</v>
      </c>
    </row>
    <row r="208" spans="1:31" ht="127.5">
      <c r="A208" s="12">
        <v>207</v>
      </c>
      <c r="B208" s="12">
        <v>10557400023</v>
      </c>
      <c r="C208" s="12" t="s">
        <v>1460</v>
      </c>
      <c r="D208" s="12">
        <v>101</v>
      </c>
      <c r="E208" s="12" t="s">
        <v>1461</v>
      </c>
      <c r="F208" s="12" t="s">
        <v>1042</v>
      </c>
      <c r="G208" s="12" t="s">
        <v>1462</v>
      </c>
      <c r="H208" s="12" t="s">
        <v>1113</v>
      </c>
      <c r="I208" s="12">
        <v>252</v>
      </c>
      <c r="J208" s="12" t="s">
        <v>1015</v>
      </c>
      <c r="K208" s="12">
        <v>38</v>
      </c>
      <c r="M208" s="12" t="s">
        <v>1151</v>
      </c>
      <c r="N208" s="12" t="s">
        <v>1113</v>
      </c>
      <c r="O208" s="12" t="s">
        <v>1015</v>
      </c>
      <c r="P208" s="12">
        <v>252</v>
      </c>
      <c r="Q208" s="12">
        <v>38</v>
      </c>
      <c r="R208" s="12" t="s">
        <v>1173</v>
      </c>
      <c r="S208" s="12" t="s">
        <v>1174</v>
      </c>
      <c r="T208" s="12" t="s">
        <v>1016</v>
      </c>
      <c r="U208" s="12" t="s">
        <v>1017</v>
      </c>
      <c r="V208" s="12" t="s">
        <v>1397</v>
      </c>
      <c r="W208" s="12" t="s">
        <v>1903</v>
      </c>
      <c r="X208" s="20" t="s">
        <v>1900</v>
      </c>
      <c r="Z208" s="12" t="s">
        <v>920</v>
      </c>
      <c r="AA208" s="12">
        <v>20101209</v>
      </c>
      <c r="AB208" s="12" t="s">
        <v>1883</v>
      </c>
      <c r="AC208" s="12" t="s">
        <v>743</v>
      </c>
      <c r="AE208" s="12">
        <v>7.04</v>
      </c>
    </row>
    <row r="209" spans="1:31" ht="127.5">
      <c r="A209" s="12">
        <v>208</v>
      </c>
      <c r="B209" s="12">
        <v>10557300023</v>
      </c>
      <c r="C209" s="12" t="s">
        <v>1460</v>
      </c>
      <c r="D209" s="12">
        <v>100</v>
      </c>
      <c r="E209" s="12" t="s">
        <v>1461</v>
      </c>
      <c r="F209" s="12" t="s">
        <v>1042</v>
      </c>
      <c r="G209" s="12" t="s">
        <v>1462</v>
      </c>
      <c r="H209" s="12" t="s">
        <v>1113</v>
      </c>
      <c r="I209" s="12">
        <v>252</v>
      </c>
      <c r="J209" s="12" t="s">
        <v>1018</v>
      </c>
      <c r="K209" s="12">
        <v>21</v>
      </c>
      <c r="M209" s="12" t="s">
        <v>1151</v>
      </c>
      <c r="N209" s="12" t="s">
        <v>1113</v>
      </c>
      <c r="O209" s="12" t="s">
        <v>1018</v>
      </c>
      <c r="P209" s="12">
        <v>252</v>
      </c>
      <c r="Q209" s="12">
        <v>21</v>
      </c>
      <c r="R209" s="12" t="s">
        <v>1173</v>
      </c>
      <c r="S209" s="12" t="s">
        <v>1174</v>
      </c>
      <c r="T209" s="12" t="s">
        <v>1019</v>
      </c>
      <c r="U209" s="12" t="s">
        <v>1020</v>
      </c>
      <c r="V209" s="12" t="s">
        <v>1397</v>
      </c>
      <c r="W209" s="12" t="s">
        <v>1903</v>
      </c>
      <c r="X209" s="20" t="s">
        <v>1900</v>
      </c>
      <c r="Z209" s="12" t="s">
        <v>920</v>
      </c>
      <c r="AA209" s="12">
        <v>20101209</v>
      </c>
      <c r="AB209" s="12" t="s">
        <v>1883</v>
      </c>
      <c r="AC209" s="12" t="s">
        <v>743</v>
      </c>
      <c r="AE209" s="12">
        <v>7.04</v>
      </c>
    </row>
    <row r="210" spans="1:31" ht="82.5">
      <c r="A210" s="12">
        <v>209</v>
      </c>
      <c r="B210" s="12">
        <v>10557200023</v>
      </c>
      <c r="C210" s="12" t="s">
        <v>1460</v>
      </c>
      <c r="D210" s="12">
        <v>99</v>
      </c>
      <c r="E210" s="12" t="s">
        <v>1461</v>
      </c>
      <c r="F210" s="12" t="s">
        <v>1042</v>
      </c>
      <c r="G210" s="12" t="s">
        <v>1462</v>
      </c>
      <c r="H210" s="12" t="s">
        <v>1113</v>
      </c>
      <c r="I210" s="12">
        <v>251</v>
      </c>
      <c r="J210" s="12" t="s">
        <v>1021</v>
      </c>
      <c r="K210" s="12">
        <v>25</v>
      </c>
      <c r="M210" s="12" t="s">
        <v>1151</v>
      </c>
      <c r="N210" s="12" t="s">
        <v>1113</v>
      </c>
      <c r="O210" s="12" t="s">
        <v>1021</v>
      </c>
      <c r="P210" s="12">
        <v>251</v>
      </c>
      <c r="Q210" s="12">
        <v>25</v>
      </c>
      <c r="R210" s="12" t="s">
        <v>1173</v>
      </c>
      <c r="S210" s="12" t="s">
        <v>1175</v>
      </c>
      <c r="T210" s="12" t="s">
        <v>1022</v>
      </c>
      <c r="U210" s="12" t="s">
        <v>1681</v>
      </c>
      <c r="V210" s="12" t="s">
        <v>1200</v>
      </c>
      <c r="W210" s="12" t="s">
        <v>1876</v>
      </c>
      <c r="Z210" s="12" t="s">
        <v>920</v>
      </c>
      <c r="AA210" s="12">
        <v>20101209</v>
      </c>
      <c r="AB210" s="12" t="s">
        <v>1898</v>
      </c>
      <c r="AC210" s="12" t="s">
        <v>743</v>
      </c>
      <c r="AE210" s="12" t="s">
        <v>1122</v>
      </c>
    </row>
    <row r="211" spans="1:31" ht="247.5">
      <c r="A211" s="12">
        <v>210</v>
      </c>
      <c r="B211" s="12">
        <v>10557100023</v>
      </c>
      <c r="C211" s="12" t="s">
        <v>1460</v>
      </c>
      <c r="D211" s="12">
        <v>98</v>
      </c>
      <c r="E211" s="12" t="s">
        <v>1461</v>
      </c>
      <c r="F211" s="12" t="s">
        <v>1042</v>
      </c>
      <c r="G211" s="12" t="s">
        <v>1462</v>
      </c>
      <c r="H211" s="12" t="s">
        <v>1166</v>
      </c>
      <c r="I211" s="12">
        <v>251</v>
      </c>
      <c r="J211" s="12" t="s">
        <v>1023</v>
      </c>
      <c r="K211" s="12">
        <v>20</v>
      </c>
      <c r="M211" s="12" t="s">
        <v>1151</v>
      </c>
      <c r="N211" s="12" t="s">
        <v>1166</v>
      </c>
      <c r="O211" s="12" t="s">
        <v>1023</v>
      </c>
      <c r="P211" s="12">
        <v>251</v>
      </c>
      <c r="Q211" s="12">
        <v>20</v>
      </c>
      <c r="R211" s="12" t="s">
        <v>1173</v>
      </c>
      <c r="S211" s="12" t="s">
        <v>1175</v>
      </c>
      <c r="T211" s="12" t="s">
        <v>1024</v>
      </c>
      <c r="U211" s="13" t="s">
        <v>1129</v>
      </c>
      <c r="V211" s="12" t="s">
        <v>1200</v>
      </c>
      <c r="W211" s="12" t="s">
        <v>1876</v>
      </c>
      <c r="Z211" s="12" t="s">
        <v>920</v>
      </c>
      <c r="AA211" s="12">
        <v>20101209</v>
      </c>
      <c r="AB211" s="12" t="s">
        <v>1898</v>
      </c>
      <c r="AC211" s="12" t="s">
        <v>743</v>
      </c>
      <c r="AE211" s="12" t="s">
        <v>1122</v>
      </c>
    </row>
    <row r="212" spans="1:31" ht="66">
      <c r="A212" s="12">
        <v>211</v>
      </c>
      <c r="B212" s="12">
        <v>10557000023</v>
      </c>
      <c r="C212" s="12" t="s">
        <v>1460</v>
      </c>
      <c r="D212" s="12">
        <v>97</v>
      </c>
      <c r="E212" s="12" t="s">
        <v>1461</v>
      </c>
      <c r="F212" s="12" t="s">
        <v>1042</v>
      </c>
      <c r="G212" s="12" t="s">
        <v>1462</v>
      </c>
      <c r="H212" s="12" t="s">
        <v>1113</v>
      </c>
      <c r="I212" s="12">
        <v>251</v>
      </c>
      <c r="J212" s="12" t="s">
        <v>1023</v>
      </c>
      <c r="K212" s="12">
        <v>1</v>
      </c>
      <c r="M212" s="12" t="s">
        <v>1151</v>
      </c>
      <c r="N212" s="12" t="s">
        <v>1113</v>
      </c>
      <c r="O212" s="12" t="s">
        <v>1023</v>
      </c>
      <c r="P212" s="12">
        <v>251</v>
      </c>
      <c r="Q212" s="12">
        <v>1</v>
      </c>
      <c r="R212" s="12" t="s">
        <v>1173</v>
      </c>
      <c r="S212" s="12" t="s">
        <v>1175</v>
      </c>
      <c r="T212" s="12" t="s">
        <v>1181</v>
      </c>
      <c r="U212" s="12" t="s">
        <v>1182</v>
      </c>
      <c r="V212" s="12" t="s">
        <v>1200</v>
      </c>
      <c r="W212" s="12" t="s">
        <v>1876</v>
      </c>
      <c r="Z212" s="12" t="s">
        <v>920</v>
      </c>
      <c r="AA212" s="12">
        <v>20101209</v>
      </c>
      <c r="AB212" s="12" t="s">
        <v>1898</v>
      </c>
      <c r="AC212" s="12" t="s">
        <v>743</v>
      </c>
      <c r="AE212" s="12" t="s">
        <v>1122</v>
      </c>
    </row>
    <row r="213" spans="1:31" ht="181.5">
      <c r="A213" s="12">
        <v>212</v>
      </c>
      <c r="B213" s="12">
        <v>10556900023</v>
      </c>
      <c r="C213" s="12" t="s">
        <v>1460</v>
      </c>
      <c r="D213" s="12">
        <v>96</v>
      </c>
      <c r="E213" s="12" t="s">
        <v>1461</v>
      </c>
      <c r="F213" s="12" t="s">
        <v>1042</v>
      </c>
      <c r="G213" s="12" t="s">
        <v>1462</v>
      </c>
      <c r="H213" s="12" t="s">
        <v>1113</v>
      </c>
      <c r="I213" s="12">
        <v>250</v>
      </c>
      <c r="J213" s="12" t="s">
        <v>1308</v>
      </c>
      <c r="K213" s="12">
        <v>50</v>
      </c>
      <c r="M213" s="12" t="s">
        <v>1151</v>
      </c>
      <c r="N213" s="12" t="s">
        <v>1113</v>
      </c>
      <c r="O213" s="12" t="s">
        <v>1308</v>
      </c>
      <c r="P213" s="12">
        <v>250</v>
      </c>
      <c r="Q213" s="12">
        <v>50</v>
      </c>
      <c r="R213" s="12" t="s">
        <v>1173</v>
      </c>
      <c r="S213" s="12" t="s">
        <v>1175</v>
      </c>
      <c r="T213" s="13" t="s">
        <v>1183</v>
      </c>
      <c r="U213" s="12" t="s">
        <v>1184</v>
      </c>
      <c r="V213" s="12" t="s">
        <v>1200</v>
      </c>
      <c r="W213" s="12" t="s">
        <v>1876</v>
      </c>
      <c r="Z213" s="12" t="s">
        <v>920</v>
      </c>
      <c r="AA213" s="12">
        <v>20101209</v>
      </c>
      <c r="AB213" s="12" t="s">
        <v>1898</v>
      </c>
      <c r="AC213" s="12" t="s">
        <v>743</v>
      </c>
      <c r="AE213" s="12" t="s">
        <v>1122</v>
      </c>
    </row>
    <row r="214" spans="1:31" ht="140.25">
      <c r="A214" s="12">
        <v>213</v>
      </c>
      <c r="B214" s="12">
        <v>10556800023</v>
      </c>
      <c r="C214" s="12" t="s">
        <v>1460</v>
      </c>
      <c r="D214" s="12">
        <v>95</v>
      </c>
      <c r="E214" s="12" t="s">
        <v>1461</v>
      </c>
      <c r="F214" s="12" t="s">
        <v>1042</v>
      </c>
      <c r="G214" s="12" t="s">
        <v>1462</v>
      </c>
      <c r="H214" s="12" t="s">
        <v>1113</v>
      </c>
      <c r="I214" s="12">
        <v>250</v>
      </c>
      <c r="J214" s="12" t="s">
        <v>1185</v>
      </c>
      <c r="K214" s="12">
        <v>43</v>
      </c>
      <c r="M214" s="12" t="s">
        <v>1151</v>
      </c>
      <c r="N214" s="12" t="s">
        <v>1113</v>
      </c>
      <c r="O214" s="12" t="s">
        <v>1185</v>
      </c>
      <c r="P214" s="12">
        <v>250</v>
      </c>
      <c r="Q214" s="12">
        <v>43</v>
      </c>
      <c r="R214" s="12" t="s">
        <v>1173</v>
      </c>
      <c r="S214" s="12" t="s">
        <v>1175</v>
      </c>
      <c r="T214" s="12" t="s">
        <v>1186</v>
      </c>
      <c r="U214" s="12" t="s">
        <v>1187</v>
      </c>
      <c r="V214" s="12" t="s">
        <v>1047</v>
      </c>
      <c r="W214" s="12" t="s">
        <v>1902</v>
      </c>
      <c r="X214" s="20" t="s">
        <v>1901</v>
      </c>
      <c r="Z214" s="12" t="s">
        <v>920</v>
      </c>
      <c r="AA214" s="12">
        <v>20101209</v>
      </c>
      <c r="AB214" s="12" t="s">
        <v>1884</v>
      </c>
      <c r="AC214" s="12" t="s">
        <v>743</v>
      </c>
      <c r="AE214" s="12">
        <v>7.04</v>
      </c>
    </row>
    <row r="215" spans="1:31" ht="66">
      <c r="A215" s="12">
        <v>214</v>
      </c>
      <c r="B215" s="12">
        <v>10556700023</v>
      </c>
      <c r="C215" s="12" t="s">
        <v>1460</v>
      </c>
      <c r="D215" s="12">
        <v>94</v>
      </c>
      <c r="E215" s="12" t="s">
        <v>1461</v>
      </c>
      <c r="F215" s="12" t="s">
        <v>1042</v>
      </c>
      <c r="G215" s="12" t="s">
        <v>1462</v>
      </c>
      <c r="H215" s="12" t="s">
        <v>1166</v>
      </c>
      <c r="I215" s="12">
        <v>250</v>
      </c>
      <c r="J215" s="12" t="s">
        <v>1188</v>
      </c>
      <c r="K215" s="12">
        <v>33</v>
      </c>
      <c r="M215" s="12" t="s">
        <v>1151</v>
      </c>
      <c r="N215" s="12" t="s">
        <v>1166</v>
      </c>
      <c r="O215" s="12" t="s">
        <v>1188</v>
      </c>
      <c r="P215" s="12">
        <v>250</v>
      </c>
      <c r="Q215" s="12">
        <v>33</v>
      </c>
      <c r="R215" s="12" t="s">
        <v>1173</v>
      </c>
      <c r="S215" s="12" t="s">
        <v>1175</v>
      </c>
      <c r="T215" s="12" t="s">
        <v>1189</v>
      </c>
      <c r="U215" s="12" t="s">
        <v>1190</v>
      </c>
      <c r="V215" s="12" t="s">
        <v>1200</v>
      </c>
      <c r="W215" s="12" t="s">
        <v>723</v>
      </c>
      <c r="Z215" s="12" t="s">
        <v>920</v>
      </c>
      <c r="AA215" s="12">
        <v>20101209</v>
      </c>
      <c r="AB215" s="12" t="s">
        <v>1885</v>
      </c>
      <c r="AC215" s="12" t="s">
        <v>743</v>
      </c>
      <c r="AE215" s="12" t="s">
        <v>1122</v>
      </c>
    </row>
    <row r="216" spans="1:31" ht="140.25">
      <c r="A216" s="12">
        <v>215</v>
      </c>
      <c r="B216" s="12">
        <v>10556600023</v>
      </c>
      <c r="C216" s="12" t="s">
        <v>1460</v>
      </c>
      <c r="D216" s="12">
        <v>93</v>
      </c>
      <c r="E216" s="12" t="s">
        <v>1461</v>
      </c>
      <c r="F216" s="12" t="s">
        <v>1042</v>
      </c>
      <c r="G216" s="12" t="s">
        <v>1462</v>
      </c>
      <c r="H216" s="12" t="s">
        <v>1113</v>
      </c>
      <c r="I216" s="12">
        <v>249</v>
      </c>
      <c r="J216" s="12" t="s">
        <v>1191</v>
      </c>
      <c r="K216" s="12">
        <v>48</v>
      </c>
      <c r="M216" s="12" t="s">
        <v>1151</v>
      </c>
      <c r="N216" s="12" t="s">
        <v>1113</v>
      </c>
      <c r="O216" s="12" t="s">
        <v>1191</v>
      </c>
      <c r="P216" s="12">
        <v>249</v>
      </c>
      <c r="Q216" s="12">
        <v>48</v>
      </c>
      <c r="R216" s="12" t="s">
        <v>1173</v>
      </c>
      <c r="S216" s="12" t="s">
        <v>1175</v>
      </c>
      <c r="T216" s="12" t="s">
        <v>1100</v>
      </c>
      <c r="U216" s="12" t="s">
        <v>722</v>
      </c>
      <c r="V216" s="12" t="s">
        <v>1050</v>
      </c>
      <c r="W216" s="12" t="s">
        <v>1902</v>
      </c>
      <c r="X216" s="20" t="s">
        <v>1901</v>
      </c>
      <c r="Z216" s="12" t="s">
        <v>920</v>
      </c>
      <c r="AA216" s="12">
        <v>20101209</v>
      </c>
      <c r="AB216" s="12" t="s">
        <v>1884</v>
      </c>
      <c r="AC216" s="12" t="s">
        <v>743</v>
      </c>
      <c r="AE216" s="12">
        <v>7.04</v>
      </c>
    </row>
    <row r="217" spans="1:31" ht="140.25">
      <c r="A217" s="12">
        <v>216</v>
      </c>
      <c r="B217" s="12">
        <v>10556500023</v>
      </c>
      <c r="C217" s="12" t="s">
        <v>1460</v>
      </c>
      <c r="D217" s="12">
        <v>92</v>
      </c>
      <c r="E217" s="12" t="s">
        <v>1461</v>
      </c>
      <c r="F217" s="12" t="s">
        <v>1042</v>
      </c>
      <c r="G217" s="12" t="s">
        <v>1462</v>
      </c>
      <c r="H217" s="12" t="s">
        <v>1113</v>
      </c>
      <c r="I217" s="12">
        <v>249</v>
      </c>
      <c r="J217" s="12" t="s">
        <v>1191</v>
      </c>
      <c r="K217" s="12">
        <v>38</v>
      </c>
      <c r="M217" s="12" t="s">
        <v>1151</v>
      </c>
      <c r="N217" s="12" t="s">
        <v>1113</v>
      </c>
      <c r="O217" s="12" t="s">
        <v>1191</v>
      </c>
      <c r="P217" s="12">
        <v>249</v>
      </c>
      <c r="Q217" s="12">
        <v>38</v>
      </c>
      <c r="R217" s="12" t="s">
        <v>1173</v>
      </c>
      <c r="S217" s="12" t="s">
        <v>1175</v>
      </c>
      <c r="T217" s="12" t="s">
        <v>1064</v>
      </c>
      <c r="U217" s="12" t="s">
        <v>721</v>
      </c>
      <c r="V217" s="12" t="s">
        <v>1050</v>
      </c>
      <c r="W217" s="12" t="s">
        <v>1902</v>
      </c>
      <c r="X217" s="20" t="s">
        <v>1901</v>
      </c>
      <c r="Z217" s="12" t="s">
        <v>920</v>
      </c>
      <c r="AA217" s="12">
        <v>20101209</v>
      </c>
      <c r="AB217" s="12" t="s">
        <v>1884</v>
      </c>
      <c r="AC217" s="12" t="s">
        <v>743</v>
      </c>
      <c r="AE217" s="12">
        <v>7.04</v>
      </c>
    </row>
    <row r="218" spans="1:31" ht="140.25">
      <c r="A218" s="12">
        <v>217</v>
      </c>
      <c r="B218" s="12">
        <v>10556400023</v>
      </c>
      <c r="C218" s="12" t="s">
        <v>1460</v>
      </c>
      <c r="D218" s="12">
        <v>91</v>
      </c>
      <c r="E218" s="12" t="s">
        <v>1461</v>
      </c>
      <c r="F218" s="12" t="s">
        <v>1042</v>
      </c>
      <c r="G218" s="12" t="s">
        <v>1462</v>
      </c>
      <c r="H218" s="12" t="s">
        <v>1113</v>
      </c>
      <c r="I218" s="12">
        <v>249</v>
      </c>
      <c r="J218" s="12" t="s">
        <v>1191</v>
      </c>
      <c r="K218" s="12">
        <v>10</v>
      </c>
      <c r="M218" s="12" t="s">
        <v>1151</v>
      </c>
      <c r="N218" s="12" t="s">
        <v>1113</v>
      </c>
      <c r="O218" s="12" t="s">
        <v>1191</v>
      </c>
      <c r="P218" s="12">
        <v>249</v>
      </c>
      <c r="Q218" s="12">
        <v>10</v>
      </c>
      <c r="R218" s="12" t="s">
        <v>1173</v>
      </c>
      <c r="S218" s="12" t="s">
        <v>1175</v>
      </c>
      <c r="T218" s="12" t="s">
        <v>1100</v>
      </c>
      <c r="U218" s="12" t="s">
        <v>720</v>
      </c>
      <c r="V218" s="12" t="s">
        <v>1050</v>
      </c>
      <c r="W218" s="12" t="s">
        <v>1902</v>
      </c>
      <c r="X218" s="20" t="s">
        <v>1901</v>
      </c>
      <c r="Z218" s="12" t="s">
        <v>920</v>
      </c>
      <c r="AA218" s="12">
        <v>20101209</v>
      </c>
      <c r="AB218" s="12" t="s">
        <v>1884</v>
      </c>
      <c r="AC218" s="12" t="s">
        <v>743</v>
      </c>
      <c r="AE218" s="12">
        <v>7.04</v>
      </c>
    </row>
    <row r="219" spans="1:31" ht="140.25">
      <c r="A219" s="12">
        <v>218</v>
      </c>
      <c r="B219" s="12">
        <v>10556300023</v>
      </c>
      <c r="C219" s="12" t="s">
        <v>1460</v>
      </c>
      <c r="D219" s="12">
        <v>90</v>
      </c>
      <c r="E219" s="12" t="s">
        <v>1461</v>
      </c>
      <c r="F219" s="12" t="s">
        <v>1042</v>
      </c>
      <c r="G219" s="12" t="s">
        <v>1462</v>
      </c>
      <c r="H219" s="12" t="s">
        <v>1166</v>
      </c>
      <c r="I219" s="12">
        <v>249</v>
      </c>
      <c r="J219" s="12" t="s">
        <v>1191</v>
      </c>
      <c r="K219" s="12">
        <v>3</v>
      </c>
      <c r="M219" s="12" t="s">
        <v>1151</v>
      </c>
      <c r="N219" s="12" t="s">
        <v>1166</v>
      </c>
      <c r="O219" s="12" t="s">
        <v>1191</v>
      </c>
      <c r="P219" s="12">
        <v>249</v>
      </c>
      <c r="Q219" s="12">
        <v>3</v>
      </c>
      <c r="R219" s="12" t="s">
        <v>1173</v>
      </c>
      <c r="S219" s="12" t="s">
        <v>1175</v>
      </c>
      <c r="T219" s="12" t="s">
        <v>1065</v>
      </c>
      <c r="U219" s="12" t="s">
        <v>1066</v>
      </c>
      <c r="V219" s="12" t="s">
        <v>1047</v>
      </c>
      <c r="W219" s="12" t="s">
        <v>1902</v>
      </c>
      <c r="X219" s="20" t="s">
        <v>1901</v>
      </c>
      <c r="Z219" s="12" t="s">
        <v>920</v>
      </c>
      <c r="AA219" s="12">
        <v>20101209</v>
      </c>
      <c r="AB219" s="12" t="s">
        <v>1884</v>
      </c>
      <c r="AC219" s="12" t="s">
        <v>743</v>
      </c>
      <c r="AE219" s="12">
        <v>7.04</v>
      </c>
    </row>
    <row r="220" spans="1:31" ht="127.5">
      <c r="A220" s="12">
        <v>219</v>
      </c>
      <c r="B220" s="12">
        <v>10556200023</v>
      </c>
      <c r="C220" s="12" t="s">
        <v>1460</v>
      </c>
      <c r="D220" s="12">
        <v>89</v>
      </c>
      <c r="E220" s="12" t="s">
        <v>1461</v>
      </c>
      <c r="F220" s="12" t="s">
        <v>1042</v>
      </c>
      <c r="G220" s="12" t="s">
        <v>1462</v>
      </c>
      <c r="H220" s="12" t="s">
        <v>1113</v>
      </c>
      <c r="I220" s="12">
        <v>248</v>
      </c>
      <c r="J220" s="12" t="s">
        <v>1325</v>
      </c>
      <c r="K220" s="12">
        <v>50</v>
      </c>
      <c r="M220" s="12" t="s">
        <v>1151</v>
      </c>
      <c r="N220" s="12" t="s">
        <v>1113</v>
      </c>
      <c r="O220" s="12" t="s">
        <v>1325</v>
      </c>
      <c r="P220" s="12">
        <v>248</v>
      </c>
      <c r="Q220" s="12">
        <v>50</v>
      </c>
      <c r="R220" s="12" t="s">
        <v>1173</v>
      </c>
      <c r="S220" s="12" t="s">
        <v>1174</v>
      </c>
      <c r="T220" s="12" t="s">
        <v>1067</v>
      </c>
      <c r="U220" s="12" t="s">
        <v>1068</v>
      </c>
      <c r="V220" s="12" t="s">
        <v>1397</v>
      </c>
      <c r="W220" s="12" t="s">
        <v>1903</v>
      </c>
      <c r="X220" s="20" t="s">
        <v>1900</v>
      </c>
      <c r="Z220" s="12" t="s">
        <v>920</v>
      </c>
      <c r="AA220" s="12">
        <v>20101209</v>
      </c>
      <c r="AB220" s="12" t="s">
        <v>1883</v>
      </c>
      <c r="AC220" s="12" t="s">
        <v>743</v>
      </c>
      <c r="AE220" s="12">
        <v>7.04</v>
      </c>
    </row>
    <row r="221" spans="1:31" ht="140.25">
      <c r="A221" s="12">
        <v>220</v>
      </c>
      <c r="B221" s="12">
        <v>10556100023</v>
      </c>
      <c r="C221" s="12" t="s">
        <v>1460</v>
      </c>
      <c r="D221" s="12">
        <v>88</v>
      </c>
      <c r="E221" s="12" t="s">
        <v>1461</v>
      </c>
      <c r="F221" s="12" t="s">
        <v>1042</v>
      </c>
      <c r="G221" s="12" t="s">
        <v>1462</v>
      </c>
      <c r="H221" s="12" t="s">
        <v>1113</v>
      </c>
      <c r="I221" s="12">
        <v>248</v>
      </c>
      <c r="J221" s="12" t="s">
        <v>1325</v>
      </c>
      <c r="K221" s="12">
        <v>46</v>
      </c>
      <c r="M221" s="12" t="s">
        <v>1151</v>
      </c>
      <c r="N221" s="12" t="s">
        <v>1113</v>
      </c>
      <c r="O221" s="12" t="s">
        <v>1325</v>
      </c>
      <c r="P221" s="12">
        <v>248</v>
      </c>
      <c r="Q221" s="12">
        <v>46</v>
      </c>
      <c r="R221" s="12" t="s">
        <v>1173</v>
      </c>
      <c r="S221" s="12" t="s">
        <v>1175</v>
      </c>
      <c r="T221" s="12" t="s">
        <v>1069</v>
      </c>
      <c r="U221" s="12" t="s">
        <v>1070</v>
      </c>
      <c r="V221" s="12" t="s">
        <v>1050</v>
      </c>
      <c r="W221" s="12" t="s">
        <v>1902</v>
      </c>
      <c r="X221" s="20" t="s">
        <v>1901</v>
      </c>
      <c r="Z221" s="12" t="s">
        <v>920</v>
      </c>
      <c r="AA221" s="12">
        <v>20101209</v>
      </c>
      <c r="AB221" s="12" t="s">
        <v>1884</v>
      </c>
      <c r="AC221" s="12" t="s">
        <v>743</v>
      </c>
      <c r="AE221" s="12">
        <v>7.04</v>
      </c>
    </row>
    <row r="222" spans="1:31" ht="140.25">
      <c r="A222" s="12">
        <v>221</v>
      </c>
      <c r="B222" s="12">
        <v>10556000023</v>
      </c>
      <c r="C222" s="12" t="s">
        <v>1460</v>
      </c>
      <c r="D222" s="12">
        <v>87</v>
      </c>
      <c r="E222" s="12" t="s">
        <v>1461</v>
      </c>
      <c r="F222" s="12" t="s">
        <v>1042</v>
      </c>
      <c r="G222" s="12" t="s">
        <v>1462</v>
      </c>
      <c r="H222" s="12" t="s">
        <v>1113</v>
      </c>
      <c r="I222" s="12">
        <v>248</v>
      </c>
      <c r="J222" s="12" t="s">
        <v>1325</v>
      </c>
      <c r="K222" s="12">
        <v>46</v>
      </c>
      <c r="M222" s="12" t="s">
        <v>1151</v>
      </c>
      <c r="N222" s="12" t="s">
        <v>1113</v>
      </c>
      <c r="O222" s="12" t="s">
        <v>1325</v>
      </c>
      <c r="P222" s="12">
        <v>248</v>
      </c>
      <c r="Q222" s="12">
        <v>46</v>
      </c>
      <c r="R222" s="12" t="s">
        <v>1173</v>
      </c>
      <c r="S222" s="12" t="s">
        <v>1175</v>
      </c>
      <c r="T222" s="12" t="s">
        <v>1071</v>
      </c>
      <c r="U222" s="12" t="s">
        <v>1072</v>
      </c>
      <c r="V222" s="12" t="s">
        <v>1050</v>
      </c>
      <c r="W222" s="12" t="s">
        <v>1902</v>
      </c>
      <c r="X222" s="20" t="s">
        <v>1901</v>
      </c>
      <c r="Z222" s="12" t="s">
        <v>920</v>
      </c>
      <c r="AA222" s="12">
        <v>20101209</v>
      </c>
      <c r="AB222" s="12" t="s">
        <v>1884</v>
      </c>
      <c r="AC222" s="12" t="s">
        <v>743</v>
      </c>
      <c r="AE222" s="12">
        <v>7.04</v>
      </c>
    </row>
    <row r="223" spans="1:31" ht="140.25">
      <c r="A223" s="12">
        <v>222</v>
      </c>
      <c r="B223" s="12">
        <v>10555900023</v>
      </c>
      <c r="C223" s="12" t="s">
        <v>1460</v>
      </c>
      <c r="D223" s="12">
        <v>86</v>
      </c>
      <c r="E223" s="12" t="s">
        <v>1461</v>
      </c>
      <c r="F223" s="12" t="s">
        <v>1042</v>
      </c>
      <c r="G223" s="12" t="s">
        <v>1462</v>
      </c>
      <c r="H223" s="12" t="s">
        <v>1113</v>
      </c>
      <c r="I223" s="12">
        <v>248</v>
      </c>
      <c r="J223" s="12" t="s">
        <v>1325</v>
      </c>
      <c r="K223" s="12">
        <v>35</v>
      </c>
      <c r="M223" s="12" t="s">
        <v>1151</v>
      </c>
      <c r="N223" s="12" t="s">
        <v>1113</v>
      </c>
      <c r="O223" s="12" t="s">
        <v>1325</v>
      </c>
      <c r="P223" s="12">
        <v>248</v>
      </c>
      <c r="Q223" s="12">
        <v>35</v>
      </c>
      <c r="R223" s="12" t="s">
        <v>1173</v>
      </c>
      <c r="S223" s="12" t="s">
        <v>1175</v>
      </c>
      <c r="T223" s="12" t="s">
        <v>1073</v>
      </c>
      <c r="U223" s="12" t="s">
        <v>1681</v>
      </c>
      <c r="V223" s="12" t="s">
        <v>1050</v>
      </c>
      <c r="W223" s="12" t="s">
        <v>1902</v>
      </c>
      <c r="X223" s="20" t="s">
        <v>1901</v>
      </c>
      <c r="Z223" s="12" t="s">
        <v>920</v>
      </c>
      <c r="AA223" s="12">
        <v>20101209</v>
      </c>
      <c r="AB223" s="12" t="s">
        <v>1884</v>
      </c>
      <c r="AC223" s="12" t="s">
        <v>743</v>
      </c>
      <c r="AE223" s="12">
        <v>7.04</v>
      </c>
    </row>
    <row r="224" spans="1:31" ht="140.25">
      <c r="A224" s="12">
        <v>223</v>
      </c>
      <c r="B224" s="12">
        <v>10555800023</v>
      </c>
      <c r="C224" s="12" t="s">
        <v>1460</v>
      </c>
      <c r="D224" s="12">
        <v>85</v>
      </c>
      <c r="E224" s="12" t="s">
        <v>1461</v>
      </c>
      <c r="F224" s="12" t="s">
        <v>1042</v>
      </c>
      <c r="G224" s="12" t="s">
        <v>1462</v>
      </c>
      <c r="H224" s="12" t="s">
        <v>1113</v>
      </c>
      <c r="I224" s="12">
        <v>248</v>
      </c>
      <c r="J224" s="12" t="s">
        <v>1325</v>
      </c>
      <c r="K224" s="12">
        <v>21</v>
      </c>
      <c r="M224" s="12" t="s">
        <v>1151</v>
      </c>
      <c r="N224" s="12" t="s">
        <v>1113</v>
      </c>
      <c r="O224" s="12" t="s">
        <v>1325</v>
      </c>
      <c r="P224" s="12">
        <v>248</v>
      </c>
      <c r="Q224" s="12">
        <v>21</v>
      </c>
      <c r="R224" s="12" t="s">
        <v>1173</v>
      </c>
      <c r="S224" s="12" t="s">
        <v>1175</v>
      </c>
      <c r="T224" s="12" t="s">
        <v>1074</v>
      </c>
      <c r="U224" s="12" t="s">
        <v>1681</v>
      </c>
      <c r="V224" s="12" t="s">
        <v>1047</v>
      </c>
      <c r="W224" s="12" t="s">
        <v>1902</v>
      </c>
      <c r="X224" s="20" t="s">
        <v>1901</v>
      </c>
      <c r="Z224" s="12" t="s">
        <v>920</v>
      </c>
      <c r="AA224" s="12">
        <v>20101209</v>
      </c>
      <c r="AB224" s="12" t="s">
        <v>1884</v>
      </c>
      <c r="AC224" s="12" t="s">
        <v>743</v>
      </c>
      <c r="AE224" s="12">
        <v>7.04</v>
      </c>
    </row>
    <row r="225" spans="1:31" ht="140.25">
      <c r="A225" s="12">
        <v>224</v>
      </c>
      <c r="B225" s="12">
        <v>10555700023</v>
      </c>
      <c r="C225" s="12" t="s">
        <v>1460</v>
      </c>
      <c r="D225" s="12">
        <v>84</v>
      </c>
      <c r="E225" s="12" t="s">
        <v>1461</v>
      </c>
      <c r="F225" s="12" t="s">
        <v>1042</v>
      </c>
      <c r="G225" s="12" t="s">
        <v>1462</v>
      </c>
      <c r="H225" s="12" t="s">
        <v>1113</v>
      </c>
      <c r="I225" s="12">
        <v>219</v>
      </c>
      <c r="J225" s="12" t="s">
        <v>1075</v>
      </c>
      <c r="K225" s="12">
        <v>38</v>
      </c>
      <c r="M225" s="12" t="s">
        <v>1151</v>
      </c>
      <c r="N225" s="12" t="s">
        <v>1113</v>
      </c>
      <c r="O225" s="12" t="s">
        <v>1075</v>
      </c>
      <c r="P225" s="12">
        <v>219</v>
      </c>
      <c r="Q225" s="12">
        <v>38</v>
      </c>
      <c r="R225" s="12" t="s">
        <v>1173</v>
      </c>
      <c r="S225" s="12" t="s">
        <v>1628</v>
      </c>
      <c r="T225" s="12" t="s">
        <v>1076</v>
      </c>
      <c r="U225" s="12" t="s">
        <v>1077</v>
      </c>
      <c r="V225" s="12" t="s">
        <v>697</v>
      </c>
      <c r="W225" s="12" t="s">
        <v>858</v>
      </c>
      <c r="X225" s="22" t="s">
        <v>1906</v>
      </c>
      <c r="Z225" s="12" t="s">
        <v>920</v>
      </c>
      <c r="AA225" s="12">
        <v>20101209</v>
      </c>
      <c r="AB225" s="12" t="s">
        <v>1886</v>
      </c>
      <c r="AC225" s="12" t="s">
        <v>743</v>
      </c>
      <c r="AE225" s="12">
        <v>7.04</v>
      </c>
    </row>
    <row r="226" spans="1:31" ht="231">
      <c r="A226" s="12">
        <v>225</v>
      </c>
      <c r="B226" s="12">
        <v>10555600023</v>
      </c>
      <c r="C226" s="12" t="s">
        <v>1460</v>
      </c>
      <c r="D226" s="12">
        <v>83</v>
      </c>
      <c r="E226" s="12" t="s">
        <v>1461</v>
      </c>
      <c r="F226" s="12" t="s">
        <v>1042</v>
      </c>
      <c r="G226" s="12" t="s">
        <v>1462</v>
      </c>
      <c r="H226" s="12" t="s">
        <v>1113</v>
      </c>
      <c r="I226" s="12">
        <v>217</v>
      </c>
      <c r="J226" s="12" t="s">
        <v>1075</v>
      </c>
      <c r="K226" s="12">
        <v>57</v>
      </c>
      <c r="M226" s="12" t="s">
        <v>1151</v>
      </c>
      <c r="N226" s="12" t="s">
        <v>1113</v>
      </c>
      <c r="O226" s="12" t="s">
        <v>1075</v>
      </c>
      <c r="P226" s="12">
        <v>217</v>
      </c>
      <c r="Q226" s="12">
        <v>57</v>
      </c>
      <c r="R226" s="12" t="s">
        <v>1173</v>
      </c>
      <c r="S226" s="12" t="s">
        <v>1628</v>
      </c>
      <c r="T226" s="12" t="s">
        <v>1078</v>
      </c>
      <c r="U226" s="12" t="s">
        <v>1225</v>
      </c>
      <c r="V226" s="12" t="s">
        <v>1397</v>
      </c>
      <c r="W226" s="12" t="s">
        <v>1871</v>
      </c>
      <c r="X226" s="20" t="s">
        <v>1910</v>
      </c>
      <c r="Z226" s="12" t="s">
        <v>920</v>
      </c>
      <c r="AA226" s="12">
        <v>20101209</v>
      </c>
      <c r="AB226" s="12" t="s">
        <v>1890</v>
      </c>
      <c r="AC226" s="12" t="s">
        <v>743</v>
      </c>
      <c r="AE226" s="12">
        <v>7.04</v>
      </c>
    </row>
    <row r="227" spans="1:31" ht="66">
      <c r="A227" s="12">
        <v>226</v>
      </c>
      <c r="B227" s="12">
        <v>10555500023</v>
      </c>
      <c r="C227" s="12" t="s">
        <v>1460</v>
      </c>
      <c r="D227" s="12">
        <v>82</v>
      </c>
      <c r="E227" s="12" t="s">
        <v>1461</v>
      </c>
      <c r="F227" s="12" t="s">
        <v>1042</v>
      </c>
      <c r="G227" s="12" t="s">
        <v>1462</v>
      </c>
      <c r="H227" s="12" t="s">
        <v>1113</v>
      </c>
      <c r="I227" s="12">
        <v>217</v>
      </c>
      <c r="J227" s="12" t="s">
        <v>1328</v>
      </c>
      <c r="K227" s="12">
        <v>4</v>
      </c>
      <c r="M227" s="12" t="s">
        <v>1151</v>
      </c>
      <c r="N227" s="12" t="s">
        <v>1113</v>
      </c>
      <c r="O227" s="12" t="s">
        <v>1328</v>
      </c>
      <c r="P227" s="12">
        <v>217</v>
      </c>
      <c r="Q227" s="12">
        <v>4</v>
      </c>
      <c r="R227" s="12" t="s">
        <v>1486</v>
      </c>
      <c r="S227" s="12" t="s">
        <v>1169</v>
      </c>
      <c r="T227" s="12" t="s">
        <v>1226</v>
      </c>
      <c r="U227" s="12" t="s">
        <v>1227</v>
      </c>
      <c r="V227" s="12" t="s">
        <v>1047</v>
      </c>
      <c r="Z227" s="12" t="s">
        <v>920</v>
      </c>
      <c r="AA227" s="12">
        <v>20101111</v>
      </c>
      <c r="AB227" s="12" t="s">
        <v>699</v>
      </c>
      <c r="AC227" s="12" t="s">
        <v>743</v>
      </c>
      <c r="AE227" s="12">
        <v>7.03</v>
      </c>
    </row>
    <row r="228" spans="1:31" ht="66">
      <c r="A228" s="12">
        <v>227</v>
      </c>
      <c r="B228" s="12">
        <v>10555400023</v>
      </c>
      <c r="C228" s="12" t="s">
        <v>1460</v>
      </c>
      <c r="D228" s="12">
        <v>81</v>
      </c>
      <c r="E228" s="12" t="s">
        <v>1461</v>
      </c>
      <c r="F228" s="12" t="s">
        <v>1042</v>
      </c>
      <c r="G228" s="12" t="s">
        <v>1462</v>
      </c>
      <c r="H228" s="12" t="s">
        <v>1113</v>
      </c>
      <c r="I228" s="12">
        <v>216</v>
      </c>
      <c r="J228" s="12" t="s">
        <v>1228</v>
      </c>
      <c r="K228" s="12">
        <v>48</v>
      </c>
      <c r="M228" s="12" t="s">
        <v>1151</v>
      </c>
      <c r="N228" s="12" t="s">
        <v>1113</v>
      </c>
      <c r="O228" s="12" t="s">
        <v>1228</v>
      </c>
      <c r="P228" s="12">
        <v>216</v>
      </c>
      <c r="Q228" s="12">
        <v>48</v>
      </c>
      <c r="R228" s="12" t="s">
        <v>1486</v>
      </c>
      <c r="S228" s="12" t="s">
        <v>1169</v>
      </c>
      <c r="T228" s="12" t="s">
        <v>1229</v>
      </c>
      <c r="U228" s="12" t="s">
        <v>1777</v>
      </c>
      <c r="V228" s="12" t="s">
        <v>1047</v>
      </c>
      <c r="Z228" s="12" t="s">
        <v>920</v>
      </c>
      <c r="AA228" s="12">
        <v>20101111</v>
      </c>
      <c r="AB228" s="12" t="s">
        <v>1778</v>
      </c>
      <c r="AC228" s="12" t="s">
        <v>743</v>
      </c>
      <c r="AE228" s="12">
        <v>7.03</v>
      </c>
    </row>
    <row r="229" spans="1:31" ht="66">
      <c r="A229" s="12">
        <v>228</v>
      </c>
      <c r="B229" s="12">
        <v>10555300023</v>
      </c>
      <c r="C229" s="12" t="s">
        <v>1460</v>
      </c>
      <c r="D229" s="12">
        <v>80</v>
      </c>
      <c r="E229" s="12" t="s">
        <v>1461</v>
      </c>
      <c r="F229" s="12" t="s">
        <v>1042</v>
      </c>
      <c r="G229" s="12" t="s">
        <v>1462</v>
      </c>
      <c r="H229" s="12" t="s">
        <v>1113</v>
      </c>
      <c r="I229" s="12">
        <v>215</v>
      </c>
      <c r="J229" s="12" t="s">
        <v>1228</v>
      </c>
      <c r="K229" s="12">
        <v>60</v>
      </c>
      <c r="M229" s="12" t="s">
        <v>1151</v>
      </c>
      <c r="N229" s="12" t="s">
        <v>1113</v>
      </c>
      <c r="O229" s="12" t="s">
        <v>1228</v>
      </c>
      <c r="P229" s="12">
        <v>215</v>
      </c>
      <c r="Q229" s="12">
        <v>60</v>
      </c>
      <c r="R229" s="12" t="s">
        <v>1486</v>
      </c>
      <c r="S229" s="12" t="s">
        <v>1169</v>
      </c>
      <c r="T229" s="12" t="s">
        <v>1701</v>
      </c>
      <c r="U229" s="12" t="s">
        <v>1702</v>
      </c>
      <c r="V229" s="12" t="s">
        <v>1047</v>
      </c>
      <c r="Z229" s="12" t="s">
        <v>920</v>
      </c>
      <c r="AA229" s="12">
        <v>20101111</v>
      </c>
      <c r="AB229" s="12" t="s">
        <v>699</v>
      </c>
      <c r="AC229" s="12" t="s">
        <v>743</v>
      </c>
      <c r="AE229" s="12">
        <v>7.03</v>
      </c>
    </row>
    <row r="230" spans="1:31" ht="66">
      <c r="A230" s="12">
        <v>229</v>
      </c>
      <c r="B230" s="12">
        <v>10555200023</v>
      </c>
      <c r="C230" s="12" t="s">
        <v>1460</v>
      </c>
      <c r="D230" s="12">
        <v>79</v>
      </c>
      <c r="E230" s="12" t="s">
        <v>1461</v>
      </c>
      <c r="F230" s="12" t="s">
        <v>1042</v>
      </c>
      <c r="G230" s="12" t="s">
        <v>1462</v>
      </c>
      <c r="H230" s="12" t="s">
        <v>1113</v>
      </c>
      <c r="I230" s="12">
        <v>215</v>
      </c>
      <c r="J230" s="12" t="s">
        <v>1703</v>
      </c>
      <c r="K230" s="12">
        <v>48</v>
      </c>
      <c r="M230" s="12" t="s">
        <v>1151</v>
      </c>
      <c r="N230" s="12" t="s">
        <v>1113</v>
      </c>
      <c r="O230" s="12" t="s">
        <v>1703</v>
      </c>
      <c r="P230" s="12">
        <v>215</v>
      </c>
      <c r="Q230" s="12">
        <v>48</v>
      </c>
      <c r="R230" s="12" t="s">
        <v>1486</v>
      </c>
      <c r="S230" s="12" t="s">
        <v>1169</v>
      </c>
      <c r="T230" s="12" t="s">
        <v>1704</v>
      </c>
      <c r="U230" s="12" t="s">
        <v>1681</v>
      </c>
      <c r="V230" s="12" t="s">
        <v>1047</v>
      </c>
      <c r="Z230" s="12" t="s">
        <v>920</v>
      </c>
      <c r="AA230" s="12">
        <v>20101111</v>
      </c>
      <c r="AB230" s="12" t="s">
        <v>699</v>
      </c>
      <c r="AC230" s="12" t="s">
        <v>743</v>
      </c>
      <c r="AE230" s="12">
        <v>7.03</v>
      </c>
    </row>
    <row r="231" spans="1:31" ht="82.5">
      <c r="A231" s="12">
        <v>230</v>
      </c>
      <c r="B231" s="12">
        <v>10555100023</v>
      </c>
      <c r="C231" s="12" t="s">
        <v>1460</v>
      </c>
      <c r="D231" s="12">
        <v>78</v>
      </c>
      <c r="E231" s="12" t="s">
        <v>1461</v>
      </c>
      <c r="F231" s="12" t="s">
        <v>1042</v>
      </c>
      <c r="G231" s="12" t="s">
        <v>1462</v>
      </c>
      <c r="H231" s="12" t="s">
        <v>1113</v>
      </c>
      <c r="I231" s="12">
        <v>215</v>
      </c>
      <c r="J231" s="12" t="s">
        <v>1705</v>
      </c>
      <c r="K231" s="12">
        <v>21</v>
      </c>
      <c r="M231" s="12" t="s">
        <v>1151</v>
      </c>
      <c r="N231" s="12" t="s">
        <v>1113</v>
      </c>
      <c r="O231" s="12" t="s">
        <v>1705</v>
      </c>
      <c r="P231" s="12">
        <v>215</v>
      </c>
      <c r="Q231" s="12">
        <v>21</v>
      </c>
      <c r="R231" s="12" t="s">
        <v>1486</v>
      </c>
      <c r="S231" s="12" t="s">
        <v>1169</v>
      </c>
      <c r="T231" s="12" t="s">
        <v>1776</v>
      </c>
      <c r="U231" s="12" t="s">
        <v>1681</v>
      </c>
      <c r="V231" s="12" t="s">
        <v>1047</v>
      </c>
      <c r="Z231" s="12" t="s">
        <v>920</v>
      </c>
      <c r="AA231" s="12">
        <v>20101111</v>
      </c>
      <c r="AB231" s="12" t="s">
        <v>699</v>
      </c>
      <c r="AC231" s="12" t="s">
        <v>743</v>
      </c>
      <c r="AE231" s="12">
        <v>7.03</v>
      </c>
    </row>
    <row r="232" spans="1:31" ht="198">
      <c r="A232" s="12">
        <v>231</v>
      </c>
      <c r="B232" s="12">
        <v>10555000023</v>
      </c>
      <c r="C232" s="12" t="s">
        <v>1460</v>
      </c>
      <c r="D232" s="12">
        <v>77</v>
      </c>
      <c r="E232" s="12" t="s">
        <v>1461</v>
      </c>
      <c r="F232" s="12" t="s">
        <v>1042</v>
      </c>
      <c r="G232" s="12" t="s">
        <v>1462</v>
      </c>
      <c r="H232" s="12" t="s">
        <v>1113</v>
      </c>
      <c r="I232" s="12">
        <v>203</v>
      </c>
      <c r="J232" s="12" t="s">
        <v>1706</v>
      </c>
      <c r="K232" s="12">
        <v>16</v>
      </c>
      <c r="M232" s="12" t="s">
        <v>1151</v>
      </c>
      <c r="N232" s="12" t="s">
        <v>1113</v>
      </c>
      <c r="O232" s="12" t="s">
        <v>1706</v>
      </c>
      <c r="P232" s="12">
        <v>203</v>
      </c>
      <c r="Q232" s="12">
        <v>16</v>
      </c>
      <c r="R232" s="12" t="s">
        <v>1483</v>
      </c>
      <c r="S232" s="12" t="s">
        <v>1633</v>
      </c>
      <c r="T232" s="12" t="s">
        <v>1707</v>
      </c>
      <c r="U232" s="13" t="s">
        <v>1708</v>
      </c>
      <c r="V232" s="12" t="s">
        <v>1397</v>
      </c>
      <c r="W232" s="12" t="s">
        <v>1858</v>
      </c>
      <c r="X232" s="20" t="s">
        <v>1897</v>
      </c>
      <c r="Z232" s="12" t="s">
        <v>920</v>
      </c>
      <c r="AA232" s="12">
        <v>20101209</v>
      </c>
      <c r="AB232" s="12" t="s">
        <v>1881</v>
      </c>
      <c r="AC232" s="12" t="s">
        <v>743</v>
      </c>
      <c r="AE232" s="12">
        <v>7.04</v>
      </c>
    </row>
    <row r="233" spans="1:31" ht="198">
      <c r="A233" s="12">
        <v>232</v>
      </c>
      <c r="B233" s="12">
        <v>10554900023</v>
      </c>
      <c r="C233" s="12" t="s">
        <v>1460</v>
      </c>
      <c r="D233" s="12">
        <v>76</v>
      </c>
      <c r="E233" s="12" t="s">
        <v>1461</v>
      </c>
      <c r="F233" s="12" t="s">
        <v>1042</v>
      </c>
      <c r="G233" s="12" t="s">
        <v>1462</v>
      </c>
      <c r="H233" s="12" t="s">
        <v>1113</v>
      </c>
      <c r="I233" s="12">
        <v>195</v>
      </c>
      <c r="J233" s="12" t="s">
        <v>1709</v>
      </c>
      <c r="K233" s="12">
        <v>11</v>
      </c>
      <c r="M233" s="12" t="s">
        <v>1151</v>
      </c>
      <c r="N233" s="12" t="s">
        <v>1113</v>
      </c>
      <c r="O233" s="12" t="s">
        <v>1709</v>
      </c>
      <c r="P233" s="12">
        <v>195</v>
      </c>
      <c r="Q233" s="12">
        <v>11</v>
      </c>
      <c r="R233" s="12" t="s">
        <v>1486</v>
      </c>
      <c r="S233" s="12" t="s">
        <v>1169</v>
      </c>
      <c r="T233" s="12" t="s">
        <v>1710</v>
      </c>
      <c r="U233" s="13" t="s">
        <v>1711</v>
      </c>
      <c r="V233" s="12" t="s">
        <v>1046</v>
      </c>
      <c r="Z233" s="12" t="s">
        <v>920</v>
      </c>
      <c r="AA233" s="12">
        <v>20101111</v>
      </c>
      <c r="AB233" s="12" t="s">
        <v>699</v>
      </c>
      <c r="AC233" s="12" t="s">
        <v>743</v>
      </c>
      <c r="AE233" s="12">
        <v>7.03</v>
      </c>
    </row>
    <row r="234" spans="1:31" ht="66">
      <c r="A234" s="12">
        <v>233</v>
      </c>
      <c r="B234" s="12">
        <v>10554800023</v>
      </c>
      <c r="C234" s="12" t="s">
        <v>1460</v>
      </c>
      <c r="D234" s="12">
        <v>75</v>
      </c>
      <c r="E234" s="12" t="s">
        <v>1461</v>
      </c>
      <c r="F234" s="12" t="s">
        <v>1042</v>
      </c>
      <c r="G234" s="12" t="s">
        <v>1462</v>
      </c>
      <c r="H234" s="12" t="s">
        <v>1113</v>
      </c>
      <c r="I234" s="12">
        <v>190</v>
      </c>
      <c r="J234" s="12" t="s">
        <v>1712</v>
      </c>
      <c r="K234" s="12">
        <v>63</v>
      </c>
      <c r="M234" s="12" t="s">
        <v>1151</v>
      </c>
      <c r="N234" s="12" t="s">
        <v>1113</v>
      </c>
      <c r="O234" s="12" t="s">
        <v>1712</v>
      </c>
      <c r="P234" s="12">
        <v>190</v>
      </c>
      <c r="Q234" s="12">
        <v>63</v>
      </c>
      <c r="R234" s="12" t="s">
        <v>1486</v>
      </c>
      <c r="S234" s="12" t="s">
        <v>1169</v>
      </c>
      <c r="T234" s="12" t="s">
        <v>1713</v>
      </c>
      <c r="U234" s="12" t="s">
        <v>1714</v>
      </c>
      <c r="V234" s="12" t="s">
        <v>1047</v>
      </c>
      <c r="Z234" s="12" t="s">
        <v>920</v>
      </c>
      <c r="AA234" s="12">
        <v>20101111</v>
      </c>
      <c r="AB234" s="12" t="s">
        <v>699</v>
      </c>
      <c r="AC234" s="12" t="s">
        <v>743</v>
      </c>
      <c r="AE234" s="12">
        <v>7.03</v>
      </c>
    </row>
    <row r="235" spans="1:31" ht="66">
      <c r="A235" s="12">
        <v>234</v>
      </c>
      <c r="B235" s="12">
        <v>10554700023</v>
      </c>
      <c r="C235" s="12" t="s">
        <v>1460</v>
      </c>
      <c r="D235" s="12">
        <v>74</v>
      </c>
      <c r="E235" s="12" t="s">
        <v>1461</v>
      </c>
      <c r="F235" s="12" t="s">
        <v>1042</v>
      </c>
      <c r="G235" s="12" t="s">
        <v>1462</v>
      </c>
      <c r="H235" s="12" t="s">
        <v>1113</v>
      </c>
      <c r="I235" s="12">
        <v>190</v>
      </c>
      <c r="J235" s="12" t="s">
        <v>1712</v>
      </c>
      <c r="K235" s="12">
        <v>52</v>
      </c>
      <c r="M235" s="12" t="s">
        <v>1151</v>
      </c>
      <c r="N235" s="12" t="s">
        <v>1113</v>
      </c>
      <c r="O235" s="12" t="s">
        <v>1712</v>
      </c>
      <c r="P235" s="12">
        <v>190</v>
      </c>
      <c r="Q235" s="12">
        <v>52</v>
      </c>
      <c r="R235" s="12" t="s">
        <v>1486</v>
      </c>
      <c r="S235" s="12" t="s">
        <v>1169</v>
      </c>
      <c r="T235" s="12" t="s">
        <v>1715</v>
      </c>
      <c r="U235" s="12" t="s">
        <v>1716</v>
      </c>
      <c r="V235" s="12" t="s">
        <v>1047</v>
      </c>
      <c r="Z235" s="12" t="s">
        <v>920</v>
      </c>
      <c r="AA235" s="12">
        <v>20101111</v>
      </c>
      <c r="AB235" s="12" t="s">
        <v>699</v>
      </c>
      <c r="AC235" s="12" t="s">
        <v>743</v>
      </c>
      <c r="AE235" s="12">
        <v>7.03</v>
      </c>
    </row>
    <row r="236" spans="1:31" ht="66">
      <c r="A236" s="12">
        <v>235</v>
      </c>
      <c r="B236" s="12">
        <v>10554600023</v>
      </c>
      <c r="C236" s="12" t="s">
        <v>1460</v>
      </c>
      <c r="D236" s="12">
        <v>73</v>
      </c>
      <c r="E236" s="12" t="s">
        <v>1461</v>
      </c>
      <c r="F236" s="12" t="s">
        <v>1042</v>
      </c>
      <c r="G236" s="12" t="s">
        <v>1462</v>
      </c>
      <c r="H236" s="12" t="s">
        <v>1113</v>
      </c>
      <c r="I236" s="12">
        <v>189</v>
      </c>
      <c r="J236" s="12" t="s">
        <v>1717</v>
      </c>
      <c r="K236" s="12">
        <v>47</v>
      </c>
      <c r="M236" s="12" t="s">
        <v>1151</v>
      </c>
      <c r="N236" s="12" t="s">
        <v>1113</v>
      </c>
      <c r="O236" s="12" t="s">
        <v>1717</v>
      </c>
      <c r="P236" s="12">
        <v>189</v>
      </c>
      <c r="Q236" s="12">
        <v>47</v>
      </c>
      <c r="R236" s="12" t="s">
        <v>1486</v>
      </c>
      <c r="S236" s="12" t="s">
        <v>1169</v>
      </c>
      <c r="T236" s="12" t="s">
        <v>1718</v>
      </c>
      <c r="U236" s="12" t="s">
        <v>1719</v>
      </c>
      <c r="V236" s="12" t="s">
        <v>1047</v>
      </c>
      <c r="Z236" s="12" t="s">
        <v>920</v>
      </c>
      <c r="AA236" s="12">
        <v>20101111</v>
      </c>
      <c r="AB236" s="12" t="s">
        <v>699</v>
      </c>
      <c r="AC236" s="12" t="s">
        <v>743</v>
      </c>
      <c r="AE236" s="12">
        <v>7.03</v>
      </c>
    </row>
    <row r="237" spans="1:31" ht="409.5">
      <c r="A237" s="12">
        <v>236</v>
      </c>
      <c r="B237" s="12">
        <v>10554500023</v>
      </c>
      <c r="C237" s="12" t="s">
        <v>1460</v>
      </c>
      <c r="D237" s="12">
        <v>72</v>
      </c>
      <c r="E237" s="12" t="s">
        <v>1461</v>
      </c>
      <c r="F237" s="12" t="s">
        <v>1042</v>
      </c>
      <c r="G237" s="12" t="s">
        <v>1462</v>
      </c>
      <c r="H237" s="12" t="s">
        <v>1113</v>
      </c>
      <c r="I237" s="12">
        <v>177</v>
      </c>
      <c r="J237" s="12" t="s">
        <v>1720</v>
      </c>
      <c r="K237" s="12">
        <v>28</v>
      </c>
      <c r="M237" s="12" t="s">
        <v>1151</v>
      </c>
      <c r="N237" s="12" t="s">
        <v>1113</v>
      </c>
      <c r="O237" s="12" t="s">
        <v>1720</v>
      </c>
      <c r="P237" s="12">
        <v>177</v>
      </c>
      <c r="Q237" s="12">
        <v>28</v>
      </c>
      <c r="R237" s="12" t="s">
        <v>1486</v>
      </c>
      <c r="S237" s="12" t="s">
        <v>1169</v>
      </c>
      <c r="T237" s="12" t="s">
        <v>1721</v>
      </c>
      <c r="U237" s="12" t="s">
        <v>1722</v>
      </c>
      <c r="V237" s="12" t="s">
        <v>1397</v>
      </c>
      <c r="W237" s="12" t="s">
        <v>1850</v>
      </c>
      <c r="X237" s="20" t="s">
        <v>1907</v>
      </c>
      <c r="Z237" s="12" t="s">
        <v>920</v>
      </c>
      <c r="AA237" s="12">
        <v>20101209</v>
      </c>
      <c r="AB237" s="12" t="s">
        <v>1887</v>
      </c>
      <c r="AC237" s="12" t="s">
        <v>743</v>
      </c>
      <c r="AE237" s="12">
        <v>7.04</v>
      </c>
    </row>
    <row r="238" spans="1:31" ht="127.5">
      <c r="A238" s="12">
        <v>237</v>
      </c>
      <c r="B238" s="12">
        <v>10554400023</v>
      </c>
      <c r="C238" s="12" t="s">
        <v>1460</v>
      </c>
      <c r="D238" s="12">
        <v>71</v>
      </c>
      <c r="E238" s="12" t="s">
        <v>1461</v>
      </c>
      <c r="F238" s="12" t="s">
        <v>1042</v>
      </c>
      <c r="G238" s="12" t="s">
        <v>1462</v>
      </c>
      <c r="H238" s="12" t="s">
        <v>1166</v>
      </c>
      <c r="I238" s="12">
        <v>169</v>
      </c>
      <c r="J238" s="12" t="s">
        <v>1723</v>
      </c>
      <c r="K238" s="12">
        <v>27</v>
      </c>
      <c r="M238" s="12" t="s">
        <v>1151</v>
      </c>
      <c r="N238" s="12" t="s">
        <v>1166</v>
      </c>
      <c r="O238" s="12" t="s">
        <v>1723</v>
      </c>
      <c r="P238" s="12">
        <v>169</v>
      </c>
      <c r="Q238" s="12">
        <v>27</v>
      </c>
      <c r="R238" s="12" t="s">
        <v>1173</v>
      </c>
      <c r="S238" s="12" t="s">
        <v>1629</v>
      </c>
      <c r="T238" s="12" t="s">
        <v>1724</v>
      </c>
      <c r="U238" s="12" t="s">
        <v>1296</v>
      </c>
      <c r="V238" s="21" t="s">
        <v>1397</v>
      </c>
      <c r="W238" s="21" t="s">
        <v>1905</v>
      </c>
      <c r="X238" s="22" t="s">
        <v>1899</v>
      </c>
      <c r="Y238" s="21"/>
      <c r="Z238" s="12" t="s">
        <v>920</v>
      </c>
      <c r="AA238" s="12">
        <v>20101209</v>
      </c>
      <c r="AB238" s="12" t="s">
        <v>1882</v>
      </c>
      <c r="AC238" s="12" t="s">
        <v>743</v>
      </c>
      <c r="AE238" s="12">
        <v>7.04</v>
      </c>
    </row>
    <row r="239" spans="1:31" ht="66">
      <c r="A239" s="12">
        <v>238</v>
      </c>
      <c r="B239" s="12">
        <v>10554300023</v>
      </c>
      <c r="C239" s="12" t="s">
        <v>1460</v>
      </c>
      <c r="D239" s="12">
        <v>70</v>
      </c>
      <c r="E239" s="12" t="s">
        <v>1461</v>
      </c>
      <c r="F239" s="12" t="s">
        <v>1042</v>
      </c>
      <c r="G239" s="12" t="s">
        <v>1462</v>
      </c>
      <c r="H239" s="12" t="s">
        <v>1113</v>
      </c>
      <c r="I239" s="12">
        <v>150</v>
      </c>
      <c r="J239" s="12" t="s">
        <v>985</v>
      </c>
      <c r="K239" s="12">
        <v>52</v>
      </c>
      <c r="M239" s="12" t="s">
        <v>1151</v>
      </c>
      <c r="N239" s="12" t="s">
        <v>1113</v>
      </c>
      <c r="O239" s="12" t="s">
        <v>985</v>
      </c>
      <c r="P239" s="12">
        <v>150</v>
      </c>
      <c r="Q239" s="12">
        <v>52</v>
      </c>
      <c r="R239" s="12" t="s">
        <v>1486</v>
      </c>
      <c r="S239" s="12" t="s">
        <v>1169</v>
      </c>
      <c r="T239" s="12" t="s">
        <v>1297</v>
      </c>
      <c r="U239" s="12" t="s">
        <v>1298</v>
      </c>
      <c r="V239" s="12" t="s">
        <v>1047</v>
      </c>
      <c r="Z239" s="12" t="s">
        <v>920</v>
      </c>
      <c r="AA239" s="12">
        <v>20101111</v>
      </c>
      <c r="AB239" s="12" t="s">
        <v>699</v>
      </c>
      <c r="AC239" s="12" t="s">
        <v>743</v>
      </c>
      <c r="AE239" s="12">
        <v>7.03</v>
      </c>
    </row>
    <row r="240" spans="1:31" ht="66">
      <c r="A240" s="12">
        <v>239</v>
      </c>
      <c r="B240" s="12">
        <v>10554200023</v>
      </c>
      <c r="C240" s="12" t="s">
        <v>1460</v>
      </c>
      <c r="D240" s="12">
        <v>69</v>
      </c>
      <c r="E240" s="12" t="s">
        <v>1461</v>
      </c>
      <c r="F240" s="12" t="s">
        <v>1042</v>
      </c>
      <c r="G240" s="12" t="s">
        <v>1462</v>
      </c>
      <c r="H240" s="12" t="s">
        <v>1166</v>
      </c>
      <c r="I240" s="12">
        <v>125</v>
      </c>
      <c r="J240" s="12" t="s">
        <v>1299</v>
      </c>
      <c r="K240" s="12">
        <v>9</v>
      </c>
      <c r="M240" s="12" t="s">
        <v>1151</v>
      </c>
      <c r="N240" s="12" t="s">
        <v>1166</v>
      </c>
      <c r="O240" s="12" t="s">
        <v>1299</v>
      </c>
      <c r="P240" s="12">
        <v>125</v>
      </c>
      <c r="Q240" s="12">
        <v>9</v>
      </c>
      <c r="R240" s="12" t="s">
        <v>1173</v>
      </c>
      <c r="S240" s="12" t="s">
        <v>1175</v>
      </c>
      <c r="T240" s="12" t="s">
        <v>1300</v>
      </c>
      <c r="U240" s="12" t="s">
        <v>1729</v>
      </c>
      <c r="V240" s="12" t="s">
        <v>1200</v>
      </c>
      <c r="W240" s="12" t="s">
        <v>1876</v>
      </c>
      <c r="Z240" s="12" t="s">
        <v>920</v>
      </c>
      <c r="AA240" s="12">
        <v>20101209</v>
      </c>
      <c r="AB240" s="12" t="s">
        <v>1898</v>
      </c>
      <c r="AC240" s="12" t="s">
        <v>743</v>
      </c>
      <c r="AE240" s="12" t="s">
        <v>1122</v>
      </c>
    </row>
    <row r="241" spans="1:31" ht="140.25">
      <c r="A241" s="12">
        <v>240</v>
      </c>
      <c r="B241" s="12">
        <v>10554100023</v>
      </c>
      <c r="C241" s="12" t="s">
        <v>1460</v>
      </c>
      <c r="D241" s="12">
        <v>68</v>
      </c>
      <c r="E241" s="12" t="s">
        <v>1461</v>
      </c>
      <c r="F241" s="12" t="s">
        <v>1042</v>
      </c>
      <c r="G241" s="12" t="s">
        <v>1462</v>
      </c>
      <c r="H241" s="12" t="s">
        <v>1113</v>
      </c>
      <c r="I241" s="12">
        <v>123</v>
      </c>
      <c r="J241" s="12" t="s">
        <v>1250</v>
      </c>
      <c r="K241" s="12">
        <v>31</v>
      </c>
      <c r="M241" s="12" t="s">
        <v>1151</v>
      </c>
      <c r="N241" s="12" t="s">
        <v>1113</v>
      </c>
      <c r="O241" s="12" t="s">
        <v>1250</v>
      </c>
      <c r="P241" s="12">
        <v>123</v>
      </c>
      <c r="Q241" s="12">
        <v>31</v>
      </c>
      <c r="R241" s="12" t="s">
        <v>1173</v>
      </c>
      <c r="S241" s="12" t="s">
        <v>1178</v>
      </c>
      <c r="T241" s="12" t="s">
        <v>1730</v>
      </c>
      <c r="U241" s="12" t="s">
        <v>1681</v>
      </c>
      <c r="V241" s="12" t="s">
        <v>1399</v>
      </c>
      <c r="X241" s="22" t="s">
        <v>1906</v>
      </c>
      <c r="Z241" s="12" t="s">
        <v>920</v>
      </c>
      <c r="AA241" s="12">
        <v>20101209</v>
      </c>
      <c r="AB241" s="12" t="s">
        <v>1886</v>
      </c>
      <c r="AC241" s="12" t="s">
        <v>743</v>
      </c>
      <c r="AE241" s="12">
        <v>7.03</v>
      </c>
    </row>
    <row r="242" spans="1:31" ht="66">
      <c r="A242" s="12">
        <v>241</v>
      </c>
      <c r="B242" s="12">
        <v>10554000023</v>
      </c>
      <c r="C242" s="12" t="s">
        <v>1460</v>
      </c>
      <c r="D242" s="12">
        <v>67</v>
      </c>
      <c r="E242" s="12" t="s">
        <v>1461</v>
      </c>
      <c r="F242" s="12" t="s">
        <v>1042</v>
      </c>
      <c r="G242" s="12" t="s">
        <v>1462</v>
      </c>
      <c r="H242" s="12" t="s">
        <v>1166</v>
      </c>
      <c r="I242" s="12">
        <v>121</v>
      </c>
      <c r="J242" s="12" t="s">
        <v>1268</v>
      </c>
      <c r="K242" s="12">
        <v>41</v>
      </c>
      <c r="M242" s="12" t="s">
        <v>1151</v>
      </c>
      <c r="N242" s="12" t="s">
        <v>1166</v>
      </c>
      <c r="O242" s="12" t="s">
        <v>1268</v>
      </c>
      <c r="P242" s="12">
        <v>121</v>
      </c>
      <c r="Q242" s="12">
        <v>41</v>
      </c>
      <c r="R242" s="12" t="s">
        <v>1173</v>
      </c>
      <c r="S242" s="12" t="s">
        <v>1178</v>
      </c>
      <c r="T242" s="12" t="s">
        <v>1731</v>
      </c>
      <c r="U242" s="12" t="s">
        <v>1681</v>
      </c>
      <c r="V242" s="12" t="s">
        <v>1200</v>
      </c>
      <c r="W242" s="12" t="s">
        <v>1876</v>
      </c>
      <c r="Z242" s="12" t="s">
        <v>920</v>
      </c>
      <c r="AA242" s="12">
        <v>20101209</v>
      </c>
      <c r="AB242" s="12" t="s">
        <v>1898</v>
      </c>
      <c r="AC242" s="12" t="s">
        <v>743</v>
      </c>
      <c r="AE242" s="12" t="s">
        <v>1122</v>
      </c>
    </row>
    <row r="243" spans="1:31" ht="82.5">
      <c r="A243" s="12">
        <v>242</v>
      </c>
      <c r="B243" s="12">
        <v>10553900023</v>
      </c>
      <c r="C243" s="12" t="s">
        <v>1460</v>
      </c>
      <c r="D243" s="12">
        <v>66</v>
      </c>
      <c r="E243" s="12" t="s">
        <v>1461</v>
      </c>
      <c r="F243" s="12" t="s">
        <v>1042</v>
      </c>
      <c r="G243" s="12" t="s">
        <v>1462</v>
      </c>
      <c r="H243" s="12" t="s">
        <v>1166</v>
      </c>
      <c r="I243" s="12">
        <v>120</v>
      </c>
      <c r="J243" s="12" t="s">
        <v>1268</v>
      </c>
      <c r="K243" s="12">
        <v>27</v>
      </c>
      <c r="M243" s="12" t="s">
        <v>1151</v>
      </c>
      <c r="N243" s="12" t="s">
        <v>1166</v>
      </c>
      <c r="O243" s="12" t="s">
        <v>1268</v>
      </c>
      <c r="P243" s="12">
        <v>120</v>
      </c>
      <c r="Q243" s="12">
        <v>27</v>
      </c>
      <c r="R243" s="12" t="s">
        <v>1173</v>
      </c>
      <c r="S243" s="12" t="s">
        <v>1178</v>
      </c>
      <c r="T243" s="12" t="s">
        <v>1732</v>
      </c>
      <c r="U243" s="12" t="s">
        <v>1733</v>
      </c>
      <c r="V243" s="12" t="s">
        <v>1200</v>
      </c>
      <c r="W243" s="12" t="s">
        <v>1876</v>
      </c>
      <c r="Z243" s="12" t="s">
        <v>920</v>
      </c>
      <c r="AA243" s="12">
        <v>20101209</v>
      </c>
      <c r="AB243" s="12" t="s">
        <v>1898</v>
      </c>
      <c r="AC243" s="12" t="s">
        <v>743</v>
      </c>
      <c r="AE243" s="12" t="s">
        <v>1122</v>
      </c>
    </row>
    <row r="244" spans="1:31" ht="140.25">
      <c r="A244" s="12">
        <v>243</v>
      </c>
      <c r="B244" s="12">
        <v>10553800023</v>
      </c>
      <c r="C244" s="12" t="s">
        <v>1460</v>
      </c>
      <c r="D244" s="12">
        <v>65</v>
      </c>
      <c r="E244" s="12" t="s">
        <v>1461</v>
      </c>
      <c r="F244" s="12" t="s">
        <v>1042</v>
      </c>
      <c r="G244" s="12" t="s">
        <v>1462</v>
      </c>
      <c r="H244" s="12" t="s">
        <v>1113</v>
      </c>
      <c r="I244" s="12">
        <v>118</v>
      </c>
      <c r="J244" s="12" t="s">
        <v>1623</v>
      </c>
      <c r="K244" s="12">
        <v>30</v>
      </c>
      <c r="M244" s="12" t="s">
        <v>1151</v>
      </c>
      <c r="N244" s="12" t="s">
        <v>1113</v>
      </c>
      <c r="O244" s="12" t="s">
        <v>1623</v>
      </c>
      <c r="P244" s="12">
        <v>118</v>
      </c>
      <c r="Q244" s="12">
        <v>30</v>
      </c>
      <c r="R244" s="12" t="s">
        <v>1173</v>
      </c>
      <c r="S244" s="12" t="s">
        <v>1178</v>
      </c>
      <c r="T244" s="12" t="s">
        <v>1734</v>
      </c>
      <c r="U244" s="12" t="s">
        <v>1681</v>
      </c>
      <c r="V244" s="12" t="s">
        <v>1200</v>
      </c>
      <c r="W244" s="12" t="s">
        <v>857</v>
      </c>
      <c r="X244" s="22" t="s">
        <v>1906</v>
      </c>
      <c r="Z244" s="12" t="s">
        <v>920</v>
      </c>
      <c r="AA244" s="12">
        <v>20101209</v>
      </c>
      <c r="AB244" s="12" t="s">
        <v>1886</v>
      </c>
      <c r="AC244" s="12" t="s">
        <v>743</v>
      </c>
      <c r="AE244" s="12" t="s">
        <v>1122</v>
      </c>
    </row>
    <row r="245" spans="1:31" ht="66">
      <c r="A245" s="12">
        <v>244</v>
      </c>
      <c r="B245" s="12">
        <v>10553700023</v>
      </c>
      <c r="C245" s="12" t="s">
        <v>1460</v>
      </c>
      <c r="D245" s="12">
        <v>64</v>
      </c>
      <c r="E245" s="12" t="s">
        <v>1461</v>
      </c>
      <c r="F245" s="12" t="s">
        <v>1042</v>
      </c>
      <c r="G245" s="12" t="s">
        <v>1462</v>
      </c>
      <c r="H245" s="12" t="s">
        <v>1113</v>
      </c>
      <c r="I245" s="12">
        <v>118</v>
      </c>
      <c r="J245" s="12" t="s">
        <v>1735</v>
      </c>
      <c r="K245" s="12">
        <v>15</v>
      </c>
      <c r="M245" s="12" t="s">
        <v>1151</v>
      </c>
      <c r="N245" s="12" t="s">
        <v>1113</v>
      </c>
      <c r="O245" s="12" t="s">
        <v>1735</v>
      </c>
      <c r="P245" s="12">
        <v>118</v>
      </c>
      <c r="Q245" s="12">
        <v>15</v>
      </c>
      <c r="R245" s="12" t="s">
        <v>1486</v>
      </c>
      <c r="S245" s="12" t="s">
        <v>1169</v>
      </c>
      <c r="T245" s="12" t="s">
        <v>1736</v>
      </c>
      <c r="U245" s="12" t="s">
        <v>1737</v>
      </c>
      <c r="V245" s="12" t="s">
        <v>1047</v>
      </c>
      <c r="Z245" s="12" t="s">
        <v>920</v>
      </c>
      <c r="AA245" s="12">
        <v>20101111</v>
      </c>
      <c r="AB245" s="12" t="s">
        <v>699</v>
      </c>
      <c r="AC245" s="12" t="s">
        <v>743</v>
      </c>
      <c r="AE245" s="12">
        <v>7.02</v>
      </c>
    </row>
    <row r="246" spans="1:31" ht="231">
      <c r="A246" s="12">
        <v>245</v>
      </c>
      <c r="B246" s="12">
        <v>10553600023</v>
      </c>
      <c r="C246" s="12" t="s">
        <v>1460</v>
      </c>
      <c r="D246" s="12">
        <v>63</v>
      </c>
      <c r="E246" s="12" t="s">
        <v>1461</v>
      </c>
      <c r="F246" s="12" t="s">
        <v>1042</v>
      </c>
      <c r="G246" s="12" t="s">
        <v>1462</v>
      </c>
      <c r="H246" s="12" t="s">
        <v>1113</v>
      </c>
      <c r="I246" s="12">
        <v>116</v>
      </c>
      <c r="J246" s="12" t="s">
        <v>968</v>
      </c>
      <c r="K246" s="12">
        <v>2</v>
      </c>
      <c r="M246" s="12" t="s">
        <v>1151</v>
      </c>
      <c r="N246" s="12" t="s">
        <v>1113</v>
      </c>
      <c r="O246" s="12" t="s">
        <v>968</v>
      </c>
      <c r="P246" s="12">
        <v>116</v>
      </c>
      <c r="Q246" s="12">
        <v>2</v>
      </c>
      <c r="R246" s="12" t="s">
        <v>1170</v>
      </c>
      <c r="S246" s="12" t="s">
        <v>1179</v>
      </c>
      <c r="T246" s="12" t="s">
        <v>1738</v>
      </c>
      <c r="U246" s="13" t="s">
        <v>1739</v>
      </c>
      <c r="V246" s="12" t="s">
        <v>697</v>
      </c>
      <c r="W246" s="12" t="s">
        <v>714</v>
      </c>
      <c r="X246" s="20" t="s">
        <v>718</v>
      </c>
      <c r="Z246" s="12" t="s">
        <v>920</v>
      </c>
      <c r="AA246" s="12">
        <v>20101111</v>
      </c>
      <c r="AB246" s="12" t="s">
        <v>719</v>
      </c>
      <c r="AC246" s="12" t="s">
        <v>743</v>
      </c>
      <c r="AE246" s="12">
        <v>7.03</v>
      </c>
    </row>
    <row r="247" spans="1:31" ht="114.75">
      <c r="A247" s="12">
        <v>246</v>
      </c>
      <c r="B247" s="12">
        <v>10553500023</v>
      </c>
      <c r="C247" s="12" t="s">
        <v>1460</v>
      </c>
      <c r="D247" s="12">
        <v>62</v>
      </c>
      <c r="E247" s="12" t="s">
        <v>1461</v>
      </c>
      <c r="F247" s="12" t="s">
        <v>1042</v>
      </c>
      <c r="G247" s="12" t="s">
        <v>1462</v>
      </c>
      <c r="H247" s="12" t="s">
        <v>1166</v>
      </c>
      <c r="I247" s="12">
        <v>112</v>
      </c>
      <c r="J247" s="12" t="s">
        <v>1561</v>
      </c>
      <c r="K247" s="12">
        <v>63</v>
      </c>
      <c r="M247" s="12" t="s">
        <v>1151</v>
      </c>
      <c r="N247" s="12" t="s">
        <v>1166</v>
      </c>
      <c r="O247" s="12" t="s">
        <v>1561</v>
      </c>
      <c r="P247" s="12">
        <v>112</v>
      </c>
      <c r="Q247" s="12">
        <v>63</v>
      </c>
      <c r="R247" s="12" t="s">
        <v>1170</v>
      </c>
      <c r="S247" s="12" t="s">
        <v>1179</v>
      </c>
      <c r="T247" s="12" t="s">
        <v>1130</v>
      </c>
      <c r="U247" s="12" t="s">
        <v>1131</v>
      </c>
      <c r="V247" s="12" t="s">
        <v>702</v>
      </c>
      <c r="W247" s="12" t="s">
        <v>715</v>
      </c>
      <c r="X247" s="20" t="s">
        <v>718</v>
      </c>
      <c r="Z247" s="12" t="s">
        <v>920</v>
      </c>
      <c r="AA247" s="12">
        <v>20101111</v>
      </c>
      <c r="AB247" s="12" t="s">
        <v>719</v>
      </c>
      <c r="AC247" s="12" t="s">
        <v>743</v>
      </c>
      <c r="AE247" s="12">
        <v>7.02</v>
      </c>
    </row>
    <row r="248" spans="1:31" ht="409.5">
      <c r="A248" s="12">
        <v>247</v>
      </c>
      <c r="B248" s="12">
        <v>10553400023</v>
      </c>
      <c r="C248" s="12" t="s">
        <v>1460</v>
      </c>
      <c r="D248" s="12">
        <v>61</v>
      </c>
      <c r="E248" s="12" t="s">
        <v>1461</v>
      </c>
      <c r="F248" s="12" t="s">
        <v>1042</v>
      </c>
      <c r="G248" s="12" t="s">
        <v>1462</v>
      </c>
      <c r="H248" s="12" t="s">
        <v>1113</v>
      </c>
      <c r="I248" s="12">
        <v>109</v>
      </c>
      <c r="J248" s="12" t="s">
        <v>978</v>
      </c>
      <c r="K248" s="12">
        <v>43</v>
      </c>
      <c r="M248" s="12" t="s">
        <v>1151</v>
      </c>
      <c r="N248" s="12" t="s">
        <v>1113</v>
      </c>
      <c r="O248" s="12" t="s">
        <v>978</v>
      </c>
      <c r="P248" s="12">
        <v>109</v>
      </c>
      <c r="Q248" s="12">
        <v>43</v>
      </c>
      <c r="R248" s="12" t="s">
        <v>1170</v>
      </c>
      <c r="S248" s="12" t="s">
        <v>1179</v>
      </c>
      <c r="T248" s="12" t="s">
        <v>1693</v>
      </c>
      <c r="U248" s="12" t="s">
        <v>1132</v>
      </c>
      <c r="V248" s="12" t="s">
        <v>702</v>
      </c>
      <c r="W248" s="12" t="s">
        <v>1772</v>
      </c>
      <c r="X248" s="20" t="s">
        <v>718</v>
      </c>
      <c r="Z248" s="12" t="s">
        <v>920</v>
      </c>
      <c r="AA248" s="12">
        <v>20101111</v>
      </c>
      <c r="AB248" s="12" t="s">
        <v>719</v>
      </c>
      <c r="AC248" s="12" t="s">
        <v>743</v>
      </c>
      <c r="AE248" s="12">
        <v>7.03</v>
      </c>
    </row>
    <row r="249" spans="1:31" ht="198">
      <c r="A249" s="12">
        <v>248</v>
      </c>
      <c r="B249" s="12">
        <v>10553300023</v>
      </c>
      <c r="C249" s="12" t="s">
        <v>1460</v>
      </c>
      <c r="D249" s="12">
        <v>60</v>
      </c>
      <c r="E249" s="12" t="s">
        <v>1461</v>
      </c>
      <c r="F249" s="12" t="s">
        <v>1042</v>
      </c>
      <c r="G249" s="12" t="s">
        <v>1462</v>
      </c>
      <c r="H249" s="12" t="s">
        <v>1166</v>
      </c>
      <c r="I249" s="12">
        <v>109</v>
      </c>
      <c r="J249" s="12" t="s">
        <v>978</v>
      </c>
      <c r="K249" s="12">
        <v>33</v>
      </c>
      <c r="M249" s="12" t="s">
        <v>1151</v>
      </c>
      <c r="N249" s="12" t="s">
        <v>1166</v>
      </c>
      <c r="O249" s="12" t="s">
        <v>978</v>
      </c>
      <c r="P249" s="12">
        <v>109</v>
      </c>
      <c r="Q249" s="12">
        <v>33</v>
      </c>
      <c r="R249" s="12" t="s">
        <v>1170</v>
      </c>
      <c r="S249" s="12" t="s">
        <v>1179</v>
      </c>
      <c r="T249" s="13" t="s">
        <v>1133</v>
      </c>
      <c r="U249" s="12" t="s">
        <v>1134</v>
      </c>
      <c r="V249" s="12" t="s">
        <v>702</v>
      </c>
      <c r="W249" s="12" t="s">
        <v>1862</v>
      </c>
      <c r="X249" s="20" t="s">
        <v>1908</v>
      </c>
      <c r="Z249" s="12" t="s">
        <v>920</v>
      </c>
      <c r="AA249" s="12">
        <v>20101209</v>
      </c>
      <c r="AB249" s="12" t="s">
        <v>1888</v>
      </c>
      <c r="AC249" s="12" t="s">
        <v>743</v>
      </c>
      <c r="AE249" s="12">
        <v>7.04</v>
      </c>
    </row>
    <row r="250" spans="1:31" ht="165">
      <c r="A250" s="12">
        <v>249</v>
      </c>
      <c r="B250" s="12">
        <v>10553200023</v>
      </c>
      <c r="C250" s="12" t="s">
        <v>1460</v>
      </c>
      <c r="D250" s="12">
        <v>59</v>
      </c>
      <c r="E250" s="12" t="s">
        <v>1461</v>
      </c>
      <c r="F250" s="12" t="s">
        <v>1042</v>
      </c>
      <c r="G250" s="12" t="s">
        <v>1462</v>
      </c>
      <c r="H250" s="12" t="s">
        <v>1166</v>
      </c>
      <c r="I250" s="12">
        <v>108</v>
      </c>
      <c r="J250" s="12" t="s">
        <v>1135</v>
      </c>
      <c r="K250" s="12">
        <v>37</v>
      </c>
      <c r="M250" s="12" t="s">
        <v>1151</v>
      </c>
      <c r="N250" s="12" t="s">
        <v>1166</v>
      </c>
      <c r="O250" s="12" t="s">
        <v>1135</v>
      </c>
      <c r="P250" s="12">
        <v>108</v>
      </c>
      <c r="Q250" s="12">
        <v>37</v>
      </c>
      <c r="R250" s="12" t="s">
        <v>1170</v>
      </c>
      <c r="S250" s="12" t="s">
        <v>1630</v>
      </c>
      <c r="T250" s="13" t="s">
        <v>1136</v>
      </c>
      <c r="U250" s="13" t="s">
        <v>1137</v>
      </c>
      <c r="V250" s="12" t="s">
        <v>1200</v>
      </c>
      <c r="W250" s="12" t="s">
        <v>1860</v>
      </c>
      <c r="Z250" s="12" t="s">
        <v>920</v>
      </c>
      <c r="AA250" s="12">
        <v>20101209</v>
      </c>
      <c r="AB250" s="12" t="s">
        <v>1885</v>
      </c>
      <c r="AC250" s="12" t="s">
        <v>743</v>
      </c>
      <c r="AE250" s="12" t="s">
        <v>1122</v>
      </c>
    </row>
    <row r="251" spans="1:31" ht="127.5">
      <c r="A251" s="12">
        <v>250</v>
      </c>
      <c r="B251" s="12">
        <v>10553100023</v>
      </c>
      <c r="C251" s="12" t="s">
        <v>1460</v>
      </c>
      <c r="D251" s="12">
        <v>58</v>
      </c>
      <c r="E251" s="12" t="s">
        <v>1461</v>
      </c>
      <c r="F251" s="12" t="s">
        <v>1042</v>
      </c>
      <c r="G251" s="12" t="s">
        <v>1462</v>
      </c>
      <c r="H251" s="12" t="s">
        <v>1166</v>
      </c>
      <c r="I251" s="12">
        <v>88</v>
      </c>
      <c r="J251" s="12" t="s">
        <v>1138</v>
      </c>
      <c r="K251" s="12">
        <v>40</v>
      </c>
      <c r="M251" s="12" t="s">
        <v>1151</v>
      </c>
      <c r="N251" s="12" t="s">
        <v>1166</v>
      </c>
      <c r="O251" s="12" t="s">
        <v>1138</v>
      </c>
      <c r="P251" s="12">
        <v>88</v>
      </c>
      <c r="Q251" s="12">
        <v>40</v>
      </c>
      <c r="R251" s="12" t="s">
        <v>1483</v>
      </c>
      <c r="S251" s="12" t="s">
        <v>1636</v>
      </c>
      <c r="T251" s="12" t="s">
        <v>1139</v>
      </c>
      <c r="U251" s="12" t="s">
        <v>1140</v>
      </c>
      <c r="V251" s="12" t="s">
        <v>1397</v>
      </c>
      <c r="W251" s="12" t="s">
        <v>1858</v>
      </c>
      <c r="X251" s="20" t="s">
        <v>1897</v>
      </c>
      <c r="Z251" s="12" t="s">
        <v>920</v>
      </c>
      <c r="AA251" s="12">
        <v>20101209</v>
      </c>
      <c r="AB251" s="12" t="s">
        <v>1881</v>
      </c>
      <c r="AC251" s="12" t="s">
        <v>743</v>
      </c>
      <c r="AE251" s="12">
        <v>7.04</v>
      </c>
    </row>
    <row r="252" spans="1:31" ht="127.5">
      <c r="A252" s="12">
        <v>251</v>
      </c>
      <c r="B252" s="12">
        <v>10553000023</v>
      </c>
      <c r="C252" s="12" t="s">
        <v>1460</v>
      </c>
      <c r="D252" s="12">
        <v>57</v>
      </c>
      <c r="E252" s="12" t="s">
        <v>1461</v>
      </c>
      <c r="F252" s="12" t="s">
        <v>1042</v>
      </c>
      <c r="G252" s="12" t="s">
        <v>1462</v>
      </c>
      <c r="H252" s="12" t="s">
        <v>1166</v>
      </c>
      <c r="I252" s="12">
        <v>88</v>
      </c>
      <c r="J252" s="12" t="s">
        <v>1141</v>
      </c>
      <c r="K252" s="12">
        <v>28</v>
      </c>
      <c r="M252" s="12" t="s">
        <v>1151</v>
      </c>
      <c r="N252" s="12" t="s">
        <v>1166</v>
      </c>
      <c r="O252" s="12" t="s">
        <v>1141</v>
      </c>
      <c r="P252" s="12">
        <v>88</v>
      </c>
      <c r="Q252" s="12">
        <v>28</v>
      </c>
      <c r="R252" s="12" t="s">
        <v>1483</v>
      </c>
      <c r="S252" s="12" t="s">
        <v>1636</v>
      </c>
      <c r="T252" s="12" t="s">
        <v>1139</v>
      </c>
      <c r="U252" s="12" t="s">
        <v>1140</v>
      </c>
      <c r="V252" s="12" t="s">
        <v>1397</v>
      </c>
      <c r="W252" s="12" t="s">
        <v>1858</v>
      </c>
      <c r="X252" s="20" t="s">
        <v>1897</v>
      </c>
      <c r="Z252" s="12" t="s">
        <v>920</v>
      </c>
      <c r="AA252" s="12">
        <v>20101209</v>
      </c>
      <c r="AB252" s="12" t="s">
        <v>1881</v>
      </c>
      <c r="AC252" s="12" t="s">
        <v>743</v>
      </c>
      <c r="AE252" s="12">
        <v>7.04</v>
      </c>
    </row>
    <row r="253" spans="1:31" ht="127.5">
      <c r="A253" s="12">
        <v>252</v>
      </c>
      <c r="B253" s="12">
        <v>10552900023</v>
      </c>
      <c r="C253" s="12" t="s">
        <v>1460</v>
      </c>
      <c r="D253" s="12">
        <v>56</v>
      </c>
      <c r="E253" s="12" t="s">
        <v>1461</v>
      </c>
      <c r="F253" s="12" t="s">
        <v>1042</v>
      </c>
      <c r="G253" s="12" t="s">
        <v>1462</v>
      </c>
      <c r="H253" s="12" t="s">
        <v>1166</v>
      </c>
      <c r="I253" s="12">
        <v>86</v>
      </c>
      <c r="J253" s="12" t="s">
        <v>1142</v>
      </c>
      <c r="K253" s="12">
        <v>27</v>
      </c>
      <c r="M253" s="12" t="s">
        <v>1151</v>
      </c>
      <c r="N253" s="12" t="s">
        <v>1166</v>
      </c>
      <c r="O253" s="12" t="s">
        <v>1142</v>
      </c>
      <c r="P253" s="12">
        <v>86</v>
      </c>
      <c r="Q253" s="12">
        <v>27</v>
      </c>
      <c r="R253" s="12" t="s">
        <v>1483</v>
      </c>
      <c r="S253" s="12" t="s">
        <v>1636</v>
      </c>
      <c r="T253" s="12" t="s">
        <v>1143</v>
      </c>
      <c r="U253" s="12" t="s">
        <v>1144</v>
      </c>
      <c r="V253" s="12" t="s">
        <v>1397</v>
      </c>
      <c r="W253" s="12" t="s">
        <v>1858</v>
      </c>
      <c r="X253" s="20" t="s">
        <v>1897</v>
      </c>
      <c r="Z253" s="12" t="s">
        <v>920</v>
      </c>
      <c r="AA253" s="12">
        <v>20101209</v>
      </c>
      <c r="AB253" s="12" t="s">
        <v>1881</v>
      </c>
      <c r="AC253" s="12" t="s">
        <v>743</v>
      </c>
      <c r="AE253" s="12">
        <v>7.04</v>
      </c>
    </row>
    <row r="254" spans="1:31" ht="140.25">
      <c r="A254" s="12">
        <v>253</v>
      </c>
      <c r="B254" s="12">
        <v>10552800023</v>
      </c>
      <c r="C254" s="12" t="s">
        <v>1460</v>
      </c>
      <c r="D254" s="12">
        <v>55</v>
      </c>
      <c r="E254" s="12" t="s">
        <v>1461</v>
      </c>
      <c r="F254" s="12" t="s">
        <v>1042</v>
      </c>
      <c r="G254" s="12" t="s">
        <v>1462</v>
      </c>
      <c r="H254" s="12" t="s">
        <v>1113</v>
      </c>
      <c r="I254" s="12">
        <v>85</v>
      </c>
      <c r="J254" s="12" t="s">
        <v>1145</v>
      </c>
      <c r="K254" s="12">
        <v>11</v>
      </c>
      <c r="M254" s="12" t="s">
        <v>1151</v>
      </c>
      <c r="N254" s="12" t="s">
        <v>1113</v>
      </c>
      <c r="O254" s="12" t="s">
        <v>1145</v>
      </c>
      <c r="P254" s="12">
        <v>85</v>
      </c>
      <c r="Q254" s="12">
        <v>11</v>
      </c>
      <c r="R254" s="12" t="s">
        <v>1483</v>
      </c>
      <c r="S254" s="12" t="s">
        <v>1636</v>
      </c>
      <c r="T254" s="12" t="s">
        <v>1146</v>
      </c>
      <c r="U254" s="12" t="s">
        <v>1681</v>
      </c>
      <c r="V254" s="12" t="s">
        <v>1399</v>
      </c>
      <c r="X254" s="22" t="s">
        <v>1906</v>
      </c>
      <c r="Z254" s="12" t="s">
        <v>920</v>
      </c>
      <c r="AA254" s="12">
        <v>20101209</v>
      </c>
      <c r="AB254" s="12" t="s">
        <v>1886</v>
      </c>
      <c r="AC254" s="12" t="s">
        <v>743</v>
      </c>
      <c r="AE254" s="12">
        <v>7.03</v>
      </c>
    </row>
    <row r="255" spans="1:31" ht="330">
      <c r="A255" s="12">
        <v>254</v>
      </c>
      <c r="B255" s="12">
        <v>10552700023</v>
      </c>
      <c r="C255" s="12" t="s">
        <v>1460</v>
      </c>
      <c r="D255" s="12">
        <v>54</v>
      </c>
      <c r="E255" s="12" t="s">
        <v>1461</v>
      </c>
      <c r="F255" s="12" t="s">
        <v>1042</v>
      </c>
      <c r="G255" s="12" t="s">
        <v>1462</v>
      </c>
      <c r="H255" s="12" t="s">
        <v>1113</v>
      </c>
      <c r="I255" s="12">
        <v>84</v>
      </c>
      <c r="J255" s="12" t="s">
        <v>1147</v>
      </c>
      <c r="K255" s="12">
        <v>52</v>
      </c>
      <c r="M255" s="12" t="s">
        <v>1151</v>
      </c>
      <c r="N255" s="12" t="s">
        <v>1113</v>
      </c>
      <c r="O255" s="12" t="s">
        <v>1147</v>
      </c>
      <c r="P255" s="12">
        <v>84</v>
      </c>
      <c r="Q255" s="12">
        <v>52</v>
      </c>
      <c r="R255" s="12" t="s">
        <v>1486</v>
      </c>
      <c r="S255" s="12" t="s">
        <v>1169</v>
      </c>
      <c r="T255" s="12" t="s">
        <v>1148</v>
      </c>
      <c r="U255" s="13" t="s">
        <v>1740</v>
      </c>
      <c r="V255" s="12" t="s">
        <v>1047</v>
      </c>
      <c r="Z255" s="12" t="s">
        <v>920</v>
      </c>
      <c r="AA255" s="12">
        <v>20101111</v>
      </c>
      <c r="AB255" s="12" t="s">
        <v>699</v>
      </c>
      <c r="AC255" s="12" t="s">
        <v>743</v>
      </c>
      <c r="AE255" s="12" t="s">
        <v>1231</v>
      </c>
    </row>
    <row r="256" spans="1:31" ht="66">
      <c r="A256" s="12">
        <v>255</v>
      </c>
      <c r="B256" s="12">
        <v>10552600023</v>
      </c>
      <c r="C256" s="12" t="s">
        <v>1460</v>
      </c>
      <c r="D256" s="12">
        <v>53</v>
      </c>
      <c r="E256" s="12" t="s">
        <v>1461</v>
      </c>
      <c r="F256" s="12" t="s">
        <v>1042</v>
      </c>
      <c r="G256" s="12" t="s">
        <v>1462</v>
      </c>
      <c r="H256" s="12" t="s">
        <v>1113</v>
      </c>
      <c r="I256" s="12">
        <v>66</v>
      </c>
      <c r="J256" s="12" t="s">
        <v>1741</v>
      </c>
      <c r="K256" s="12">
        <v>7</v>
      </c>
      <c r="M256" s="12" t="s">
        <v>1151</v>
      </c>
      <c r="N256" s="12" t="s">
        <v>1113</v>
      </c>
      <c r="O256" s="12" t="s">
        <v>1741</v>
      </c>
      <c r="P256" s="12">
        <v>66</v>
      </c>
      <c r="Q256" s="12">
        <v>7</v>
      </c>
      <c r="R256" s="12" t="s">
        <v>1486</v>
      </c>
      <c r="S256" s="12" t="s">
        <v>1169</v>
      </c>
      <c r="T256" s="12" t="s">
        <v>1742</v>
      </c>
      <c r="U256" s="12" t="s">
        <v>1743</v>
      </c>
      <c r="V256" s="12" t="s">
        <v>1047</v>
      </c>
      <c r="Z256" s="12" t="s">
        <v>920</v>
      </c>
      <c r="AA256" s="12">
        <v>20101111</v>
      </c>
      <c r="AB256" s="12" t="s">
        <v>699</v>
      </c>
      <c r="AC256" s="12" t="s">
        <v>743</v>
      </c>
      <c r="AE256" s="12">
        <v>7.02</v>
      </c>
    </row>
    <row r="257" spans="1:31" ht="66">
      <c r="A257" s="12">
        <v>256</v>
      </c>
      <c r="B257" s="12">
        <v>10552500023</v>
      </c>
      <c r="C257" s="12" t="s">
        <v>1460</v>
      </c>
      <c r="D257" s="12">
        <v>52</v>
      </c>
      <c r="E257" s="12" t="s">
        <v>1461</v>
      </c>
      <c r="F257" s="12" t="s">
        <v>1042</v>
      </c>
      <c r="G257" s="12" t="s">
        <v>1462</v>
      </c>
      <c r="H257" s="12" t="s">
        <v>1113</v>
      </c>
      <c r="I257" s="12">
        <v>42</v>
      </c>
      <c r="J257" s="12" t="s">
        <v>1744</v>
      </c>
      <c r="K257" s="12">
        <v>40</v>
      </c>
      <c r="M257" s="12" t="s">
        <v>1151</v>
      </c>
      <c r="N257" s="12" t="s">
        <v>1113</v>
      </c>
      <c r="O257" s="12" t="s">
        <v>1744</v>
      </c>
      <c r="P257" s="12">
        <v>42</v>
      </c>
      <c r="Q257" s="12">
        <v>40</v>
      </c>
      <c r="R257" s="12" t="s">
        <v>1486</v>
      </c>
      <c r="S257" s="12" t="s">
        <v>1169</v>
      </c>
      <c r="T257" s="12" t="s">
        <v>1745</v>
      </c>
      <c r="U257" s="12" t="s">
        <v>1746</v>
      </c>
      <c r="V257" s="12" t="s">
        <v>1047</v>
      </c>
      <c r="Z257" s="12" t="s">
        <v>920</v>
      </c>
      <c r="AA257" s="12">
        <v>20101111</v>
      </c>
      <c r="AB257" s="12" t="s">
        <v>699</v>
      </c>
      <c r="AC257" s="12" t="s">
        <v>743</v>
      </c>
      <c r="AE257" s="12">
        <v>7.03</v>
      </c>
    </row>
    <row r="258" spans="1:31" ht="66">
      <c r="A258" s="12">
        <v>257</v>
      </c>
      <c r="B258" s="12">
        <v>10552400023</v>
      </c>
      <c r="C258" s="12" t="s">
        <v>1460</v>
      </c>
      <c r="D258" s="12">
        <v>51</v>
      </c>
      <c r="E258" s="12" t="s">
        <v>1461</v>
      </c>
      <c r="F258" s="12" t="s">
        <v>1042</v>
      </c>
      <c r="G258" s="12" t="s">
        <v>1462</v>
      </c>
      <c r="H258" s="12" t="s">
        <v>1113</v>
      </c>
      <c r="I258" s="12">
        <v>23</v>
      </c>
      <c r="J258" s="12" t="s">
        <v>1594</v>
      </c>
      <c r="K258" s="12">
        <v>38</v>
      </c>
      <c r="M258" s="12" t="s">
        <v>1151</v>
      </c>
      <c r="N258" s="12" t="s">
        <v>1113</v>
      </c>
      <c r="O258" s="12" t="s">
        <v>1594</v>
      </c>
      <c r="P258" s="12">
        <v>23</v>
      </c>
      <c r="Q258" s="12">
        <v>38</v>
      </c>
      <c r="R258" s="12" t="s">
        <v>1486</v>
      </c>
      <c r="S258" s="12" t="s">
        <v>1169</v>
      </c>
      <c r="T258" s="12" t="s">
        <v>1747</v>
      </c>
      <c r="U258" s="12" t="s">
        <v>1681</v>
      </c>
      <c r="V258" s="12" t="s">
        <v>1047</v>
      </c>
      <c r="Z258" s="12" t="s">
        <v>920</v>
      </c>
      <c r="AA258" s="12">
        <v>20101111</v>
      </c>
      <c r="AB258" s="12" t="s">
        <v>699</v>
      </c>
      <c r="AC258" s="12" t="s">
        <v>743</v>
      </c>
      <c r="AE258" s="12">
        <v>7.02</v>
      </c>
    </row>
    <row r="259" spans="1:31" ht="66">
      <c r="A259" s="12">
        <v>258</v>
      </c>
      <c r="B259" s="12">
        <v>10552300023</v>
      </c>
      <c r="C259" s="12" t="s">
        <v>1460</v>
      </c>
      <c r="D259" s="12">
        <v>50</v>
      </c>
      <c r="E259" s="12" t="s">
        <v>1461</v>
      </c>
      <c r="F259" s="12" t="s">
        <v>1042</v>
      </c>
      <c r="G259" s="12" t="s">
        <v>1462</v>
      </c>
      <c r="H259" s="12" t="s">
        <v>1113</v>
      </c>
      <c r="I259" s="12">
        <v>22</v>
      </c>
      <c r="J259" s="12" t="s">
        <v>1594</v>
      </c>
      <c r="K259" s="12">
        <v>35</v>
      </c>
      <c r="M259" s="12" t="s">
        <v>1151</v>
      </c>
      <c r="N259" s="12" t="s">
        <v>1113</v>
      </c>
      <c r="O259" s="12" t="s">
        <v>1594</v>
      </c>
      <c r="P259" s="12">
        <v>22</v>
      </c>
      <c r="Q259" s="12">
        <v>35</v>
      </c>
      <c r="R259" s="12" t="s">
        <v>1486</v>
      </c>
      <c r="S259" s="12" t="s">
        <v>1169</v>
      </c>
      <c r="T259" s="12" t="s">
        <v>1748</v>
      </c>
      <c r="U259" s="12" t="s">
        <v>1681</v>
      </c>
      <c r="V259" s="12" t="s">
        <v>1047</v>
      </c>
      <c r="W259" s="12" t="s">
        <v>1081</v>
      </c>
      <c r="Z259" s="12" t="s">
        <v>920</v>
      </c>
      <c r="AA259" s="12">
        <v>20101111</v>
      </c>
      <c r="AB259" s="12" t="s">
        <v>699</v>
      </c>
      <c r="AC259" s="12" t="s">
        <v>743</v>
      </c>
      <c r="AE259" s="12">
        <v>7.03</v>
      </c>
    </row>
    <row r="260" spans="1:31" ht="127.5">
      <c r="A260" s="12">
        <v>259</v>
      </c>
      <c r="B260" s="12">
        <v>10552200023</v>
      </c>
      <c r="C260" s="12" t="s">
        <v>1460</v>
      </c>
      <c r="D260" s="12">
        <v>49</v>
      </c>
      <c r="E260" s="12" t="s">
        <v>1461</v>
      </c>
      <c r="F260" s="12" t="s">
        <v>1042</v>
      </c>
      <c r="G260" s="12" t="s">
        <v>1462</v>
      </c>
      <c r="H260" s="12" t="s">
        <v>1166</v>
      </c>
      <c r="I260" s="12">
        <v>62</v>
      </c>
      <c r="J260" s="12" t="s">
        <v>1749</v>
      </c>
      <c r="K260" s="12">
        <v>1</v>
      </c>
      <c r="M260" s="12" t="s">
        <v>1151</v>
      </c>
      <c r="N260" s="12" t="s">
        <v>1166</v>
      </c>
      <c r="O260" s="12" t="s">
        <v>1749</v>
      </c>
      <c r="P260" s="12">
        <v>62</v>
      </c>
      <c r="Q260" s="12">
        <v>1</v>
      </c>
      <c r="R260" s="12" t="s">
        <v>1173</v>
      </c>
      <c r="S260" s="12" t="s">
        <v>1174</v>
      </c>
      <c r="T260" s="12" t="s">
        <v>1750</v>
      </c>
      <c r="U260" s="12" t="s">
        <v>1751</v>
      </c>
      <c r="V260" s="12" t="s">
        <v>1397</v>
      </c>
      <c r="W260" s="12" t="s">
        <v>1903</v>
      </c>
      <c r="X260" s="20" t="s">
        <v>1900</v>
      </c>
      <c r="Z260" s="12" t="s">
        <v>920</v>
      </c>
      <c r="AA260" s="12">
        <v>20101209</v>
      </c>
      <c r="AB260" s="12" t="s">
        <v>1883</v>
      </c>
      <c r="AC260" s="12" t="s">
        <v>743</v>
      </c>
      <c r="AE260" s="12">
        <v>7.04</v>
      </c>
    </row>
    <row r="261" spans="1:31" ht="66">
      <c r="A261" s="12">
        <v>260</v>
      </c>
      <c r="B261" s="12">
        <v>10552100023</v>
      </c>
      <c r="C261" s="12" t="s">
        <v>1460</v>
      </c>
      <c r="D261" s="12">
        <v>48</v>
      </c>
      <c r="E261" s="12" t="s">
        <v>1461</v>
      </c>
      <c r="F261" s="12" t="s">
        <v>1042</v>
      </c>
      <c r="G261" s="12" t="s">
        <v>1462</v>
      </c>
      <c r="H261" s="12" t="s">
        <v>1113</v>
      </c>
      <c r="I261" s="12">
        <v>60</v>
      </c>
      <c r="J261" s="12" t="s">
        <v>1222</v>
      </c>
      <c r="K261" s="12">
        <v>32</v>
      </c>
      <c r="M261" s="12" t="s">
        <v>1151</v>
      </c>
      <c r="N261" s="12" t="s">
        <v>1113</v>
      </c>
      <c r="O261" s="12" t="s">
        <v>1222</v>
      </c>
      <c r="P261" s="12">
        <v>60</v>
      </c>
      <c r="Q261" s="12">
        <v>32</v>
      </c>
      <c r="R261" s="12" t="s">
        <v>1486</v>
      </c>
      <c r="S261" s="12" t="s">
        <v>1169</v>
      </c>
      <c r="T261" s="12" t="s">
        <v>1752</v>
      </c>
      <c r="U261" s="12" t="s">
        <v>1753</v>
      </c>
      <c r="V261" s="12" t="s">
        <v>1047</v>
      </c>
      <c r="Z261" s="12" t="s">
        <v>920</v>
      </c>
      <c r="AA261" s="12">
        <v>20101111</v>
      </c>
      <c r="AB261" s="12" t="s">
        <v>699</v>
      </c>
      <c r="AC261" s="12" t="s">
        <v>743</v>
      </c>
      <c r="AE261" s="12">
        <v>7.01</v>
      </c>
    </row>
    <row r="262" spans="1:31" ht="115.5">
      <c r="A262" s="12">
        <v>261</v>
      </c>
      <c r="B262" s="12">
        <v>10552000023</v>
      </c>
      <c r="C262" s="12" t="s">
        <v>1460</v>
      </c>
      <c r="D262" s="12">
        <v>47</v>
      </c>
      <c r="E262" s="12" t="s">
        <v>1461</v>
      </c>
      <c r="F262" s="12" t="s">
        <v>1042</v>
      </c>
      <c r="G262" s="12" t="s">
        <v>1462</v>
      </c>
      <c r="H262" s="12" t="s">
        <v>1166</v>
      </c>
      <c r="I262" s="12">
        <v>41</v>
      </c>
      <c r="J262" s="12" t="s">
        <v>1754</v>
      </c>
      <c r="K262" s="12">
        <v>17</v>
      </c>
      <c r="M262" s="12" t="s">
        <v>1151</v>
      </c>
      <c r="N262" s="12" t="s">
        <v>1166</v>
      </c>
      <c r="O262" s="12" t="s">
        <v>1754</v>
      </c>
      <c r="P262" s="12">
        <v>41</v>
      </c>
      <c r="Q262" s="12">
        <v>17</v>
      </c>
      <c r="R262" s="12" t="s">
        <v>1486</v>
      </c>
      <c r="S262" s="12" t="s">
        <v>1180</v>
      </c>
      <c r="T262" s="13" t="s">
        <v>1755</v>
      </c>
      <c r="U262" s="12" t="s">
        <v>1786</v>
      </c>
      <c r="V262" s="12" t="s">
        <v>1200</v>
      </c>
      <c r="W262" s="12" t="s">
        <v>1859</v>
      </c>
      <c r="Z262" s="12" t="s">
        <v>920</v>
      </c>
      <c r="AA262" s="12">
        <v>20101209</v>
      </c>
      <c r="AB262" s="12" t="s">
        <v>1885</v>
      </c>
      <c r="AC262" s="12" t="s">
        <v>743</v>
      </c>
      <c r="AE262" s="12" t="s">
        <v>1122</v>
      </c>
    </row>
    <row r="263" spans="1:31" ht="140.25">
      <c r="A263" s="12">
        <v>262</v>
      </c>
      <c r="B263" s="12">
        <v>10551900023</v>
      </c>
      <c r="C263" s="12" t="s">
        <v>1460</v>
      </c>
      <c r="D263" s="12">
        <v>46</v>
      </c>
      <c r="E263" s="12" t="s">
        <v>1461</v>
      </c>
      <c r="F263" s="12" t="s">
        <v>1042</v>
      </c>
      <c r="G263" s="12" t="s">
        <v>1462</v>
      </c>
      <c r="H263" s="12" t="s">
        <v>1166</v>
      </c>
      <c r="I263" s="12">
        <v>12</v>
      </c>
      <c r="J263" s="12" t="s">
        <v>1096</v>
      </c>
      <c r="K263" s="12">
        <v>28</v>
      </c>
      <c r="M263" s="12" t="s">
        <v>1151</v>
      </c>
      <c r="N263" s="12" t="s">
        <v>1166</v>
      </c>
      <c r="O263" s="12" t="s">
        <v>1096</v>
      </c>
      <c r="P263" s="12">
        <v>12</v>
      </c>
      <c r="Q263" s="12">
        <v>28</v>
      </c>
      <c r="R263" s="12" t="s">
        <v>1486</v>
      </c>
      <c r="S263" s="12" t="s">
        <v>1487</v>
      </c>
      <c r="T263" s="12" t="s">
        <v>1787</v>
      </c>
      <c r="U263" s="12" t="s">
        <v>1788</v>
      </c>
      <c r="V263" s="12" t="s">
        <v>1048</v>
      </c>
      <c r="W263" s="12" t="s">
        <v>918</v>
      </c>
      <c r="X263" s="20" t="s">
        <v>917</v>
      </c>
      <c r="Z263" s="12" t="s">
        <v>920</v>
      </c>
      <c r="AA263" s="12">
        <v>20101111</v>
      </c>
      <c r="AB263" s="12" t="s">
        <v>919</v>
      </c>
      <c r="AC263" s="12" t="s">
        <v>743</v>
      </c>
      <c r="AE263" s="12">
        <v>7.03</v>
      </c>
    </row>
    <row r="264" spans="1:31" ht="66">
      <c r="A264" s="12">
        <v>263</v>
      </c>
      <c r="B264" s="12">
        <v>10551800023</v>
      </c>
      <c r="C264" s="12" t="s">
        <v>1460</v>
      </c>
      <c r="D264" s="12">
        <v>45</v>
      </c>
      <c r="E264" s="12" t="s">
        <v>1461</v>
      </c>
      <c r="F264" s="12" t="s">
        <v>1042</v>
      </c>
      <c r="G264" s="12" t="s">
        <v>1462</v>
      </c>
      <c r="H264" s="12" t="s">
        <v>1113</v>
      </c>
      <c r="I264" s="12">
        <v>11</v>
      </c>
      <c r="J264" s="12" t="s">
        <v>949</v>
      </c>
      <c r="K264" s="12">
        <v>29</v>
      </c>
      <c r="M264" s="12" t="s">
        <v>1151</v>
      </c>
      <c r="N264" s="12" t="s">
        <v>1113</v>
      </c>
      <c r="O264" s="12" t="s">
        <v>949</v>
      </c>
      <c r="P264" s="12">
        <v>11</v>
      </c>
      <c r="Q264" s="12">
        <v>29</v>
      </c>
      <c r="R264" s="12" t="s">
        <v>1486</v>
      </c>
      <c r="S264" s="12" t="s">
        <v>1169</v>
      </c>
      <c r="T264" s="12" t="s">
        <v>1789</v>
      </c>
      <c r="U264" s="12" t="s">
        <v>1681</v>
      </c>
      <c r="V264" s="12" t="s">
        <v>1047</v>
      </c>
      <c r="Z264" s="12" t="s">
        <v>920</v>
      </c>
      <c r="AA264" s="12">
        <v>20101111</v>
      </c>
      <c r="AB264" s="12" t="s">
        <v>699</v>
      </c>
      <c r="AC264" s="12" t="s">
        <v>743</v>
      </c>
      <c r="AE264" s="12">
        <v>7.02</v>
      </c>
    </row>
    <row r="265" spans="1:31" ht="99">
      <c r="A265" s="12">
        <v>264</v>
      </c>
      <c r="B265" s="12">
        <v>10551700023</v>
      </c>
      <c r="C265" s="12" t="s">
        <v>1460</v>
      </c>
      <c r="D265" s="12">
        <v>44</v>
      </c>
      <c r="E265" s="12" t="s">
        <v>1461</v>
      </c>
      <c r="F265" s="12" t="s">
        <v>1042</v>
      </c>
      <c r="G265" s="12" t="s">
        <v>1462</v>
      </c>
      <c r="H265" s="12" t="s">
        <v>1166</v>
      </c>
      <c r="I265" s="12">
        <v>10</v>
      </c>
      <c r="J265" s="12" t="s">
        <v>1790</v>
      </c>
      <c r="K265" s="12">
        <v>37</v>
      </c>
      <c r="M265" s="12" t="s">
        <v>1151</v>
      </c>
      <c r="N265" s="12" t="s">
        <v>1166</v>
      </c>
      <c r="O265" s="12" t="s">
        <v>1790</v>
      </c>
      <c r="P265" s="12">
        <v>10</v>
      </c>
      <c r="Q265" s="12">
        <v>37</v>
      </c>
      <c r="R265" s="12" t="s">
        <v>1483</v>
      </c>
      <c r="S265" s="12" t="s">
        <v>1633</v>
      </c>
      <c r="T265" s="12" t="s">
        <v>1791</v>
      </c>
      <c r="U265" s="12" t="s">
        <v>1792</v>
      </c>
      <c r="V265" s="12" t="s">
        <v>1200</v>
      </c>
      <c r="W265" s="12" t="s">
        <v>1877</v>
      </c>
      <c r="Z265" s="12" t="s">
        <v>920</v>
      </c>
      <c r="AA265" s="12">
        <v>20101209</v>
      </c>
      <c r="AB265" s="12" t="s">
        <v>1878</v>
      </c>
      <c r="AC265" s="12" t="s">
        <v>743</v>
      </c>
      <c r="AE265" s="12" t="s">
        <v>1122</v>
      </c>
    </row>
    <row r="266" spans="1:31" ht="66">
      <c r="A266" s="12">
        <v>265</v>
      </c>
      <c r="B266" s="12">
        <v>10551600023</v>
      </c>
      <c r="C266" s="12" t="s">
        <v>1460</v>
      </c>
      <c r="D266" s="12">
        <v>43</v>
      </c>
      <c r="E266" s="12" t="s">
        <v>1461</v>
      </c>
      <c r="F266" s="12" t="s">
        <v>1042</v>
      </c>
      <c r="G266" s="12" t="s">
        <v>1462</v>
      </c>
      <c r="H266" s="12" t="s">
        <v>1113</v>
      </c>
      <c r="I266" s="12">
        <v>9</v>
      </c>
      <c r="J266" s="12" t="s">
        <v>1793</v>
      </c>
      <c r="K266" s="12">
        <v>51</v>
      </c>
      <c r="M266" s="12" t="s">
        <v>1151</v>
      </c>
      <c r="N266" s="12" t="s">
        <v>1113</v>
      </c>
      <c r="O266" s="12" t="s">
        <v>1793</v>
      </c>
      <c r="P266" s="12">
        <v>9</v>
      </c>
      <c r="Q266" s="12">
        <v>51</v>
      </c>
      <c r="R266" s="12" t="s">
        <v>1486</v>
      </c>
      <c r="S266" s="12" t="s">
        <v>1169</v>
      </c>
      <c r="T266" s="12" t="s">
        <v>1794</v>
      </c>
      <c r="U266" s="12" t="s">
        <v>1681</v>
      </c>
      <c r="V266" s="12" t="s">
        <v>1047</v>
      </c>
      <c r="W266" s="12" t="s">
        <v>951</v>
      </c>
      <c r="Z266" s="12" t="s">
        <v>920</v>
      </c>
      <c r="AA266" s="12">
        <v>20101111</v>
      </c>
      <c r="AB266" s="12" t="s">
        <v>699</v>
      </c>
      <c r="AC266" s="12" t="s">
        <v>743</v>
      </c>
      <c r="AE266" s="12">
        <v>7.03</v>
      </c>
    </row>
    <row r="267" spans="1:31" ht="115.5">
      <c r="A267" s="12">
        <v>266</v>
      </c>
      <c r="B267" s="12">
        <v>10551500023</v>
      </c>
      <c r="C267" s="12" t="s">
        <v>1460</v>
      </c>
      <c r="D267" s="12">
        <v>42</v>
      </c>
      <c r="E267" s="12" t="s">
        <v>1461</v>
      </c>
      <c r="F267" s="12" t="s">
        <v>1042</v>
      </c>
      <c r="G267" s="12" t="s">
        <v>1462</v>
      </c>
      <c r="H267" s="12" t="s">
        <v>1044</v>
      </c>
      <c r="I267" s="12">
        <v>2</v>
      </c>
      <c r="J267" s="12">
        <v>2</v>
      </c>
      <c r="K267" s="12">
        <v>1</v>
      </c>
      <c r="M267" s="12" t="s">
        <v>1151</v>
      </c>
      <c r="N267" s="12" t="s">
        <v>1044</v>
      </c>
      <c r="O267" s="12">
        <v>2</v>
      </c>
      <c r="P267" s="12">
        <v>2</v>
      </c>
      <c r="Q267" s="12">
        <v>1</v>
      </c>
      <c r="R267" s="12" t="s">
        <v>1486</v>
      </c>
      <c r="S267" s="12" t="s">
        <v>1635</v>
      </c>
      <c r="T267" s="12" t="s">
        <v>1795</v>
      </c>
      <c r="U267" s="12" t="s">
        <v>1796</v>
      </c>
      <c r="V267" s="12" t="s">
        <v>1046</v>
      </c>
      <c r="Z267" s="12" t="s">
        <v>920</v>
      </c>
      <c r="AA267" s="12">
        <v>20101111</v>
      </c>
      <c r="AB267" s="12" t="s">
        <v>700</v>
      </c>
      <c r="AC267" s="12" t="s">
        <v>743</v>
      </c>
      <c r="AE267" s="12">
        <v>7.02</v>
      </c>
    </row>
    <row r="268" spans="1:31" ht="66">
      <c r="A268" s="12">
        <v>267</v>
      </c>
      <c r="B268" s="12">
        <v>10547400023</v>
      </c>
      <c r="C268" s="12" t="s">
        <v>1797</v>
      </c>
      <c r="D268" s="12">
        <v>41</v>
      </c>
      <c r="E268" s="12" t="s">
        <v>1931</v>
      </c>
      <c r="F268" s="12" t="s">
        <v>1042</v>
      </c>
      <c r="G268" s="12" t="s">
        <v>1799</v>
      </c>
      <c r="H268" s="12" t="s">
        <v>1166</v>
      </c>
      <c r="I268" s="12">
        <v>189</v>
      </c>
      <c r="J268" s="12" t="s">
        <v>1717</v>
      </c>
      <c r="K268" s="12">
        <v>23</v>
      </c>
      <c r="M268" s="12" t="s">
        <v>1151</v>
      </c>
      <c r="N268" s="12" t="s">
        <v>1166</v>
      </c>
      <c r="O268" s="12" t="s">
        <v>1717</v>
      </c>
      <c r="P268" s="12">
        <v>189</v>
      </c>
      <c r="Q268" s="12">
        <v>23</v>
      </c>
      <c r="R268" s="12" t="s">
        <v>1483</v>
      </c>
      <c r="S268" s="12" t="s">
        <v>1633</v>
      </c>
      <c r="T268" s="12" t="s">
        <v>1800</v>
      </c>
      <c r="U268" s="12" t="s">
        <v>1801</v>
      </c>
      <c r="V268" s="12" t="s">
        <v>1200</v>
      </c>
      <c r="W268" s="12" t="s">
        <v>1877</v>
      </c>
      <c r="Z268" s="12" t="s">
        <v>920</v>
      </c>
      <c r="AA268" s="12">
        <v>20101209</v>
      </c>
      <c r="AB268" s="12" t="s">
        <v>1878</v>
      </c>
      <c r="AC268" s="12" t="s">
        <v>743</v>
      </c>
      <c r="AE268" s="12" t="s">
        <v>1122</v>
      </c>
    </row>
    <row r="269" spans="1:31" ht="66">
      <c r="A269" s="12">
        <v>268</v>
      </c>
      <c r="B269" s="12">
        <v>10547300023</v>
      </c>
      <c r="C269" s="12" t="s">
        <v>1802</v>
      </c>
      <c r="D269" s="12">
        <v>40</v>
      </c>
      <c r="E269" s="12" t="s">
        <v>1937</v>
      </c>
      <c r="F269" s="12" t="s">
        <v>1164</v>
      </c>
      <c r="G269" s="12" t="s">
        <v>1804</v>
      </c>
      <c r="H269" s="12" t="s">
        <v>1044</v>
      </c>
      <c r="I269" s="12">
        <v>4</v>
      </c>
      <c r="J269" s="12">
        <v>3.1</v>
      </c>
      <c r="K269" s="12">
        <v>26</v>
      </c>
      <c r="M269" s="12" t="s">
        <v>1193</v>
      </c>
      <c r="N269" s="12" t="s">
        <v>1044</v>
      </c>
      <c r="O269" s="12">
        <v>3.1</v>
      </c>
      <c r="P269" s="12">
        <v>4</v>
      </c>
      <c r="Q269" s="12">
        <v>26</v>
      </c>
      <c r="R269" s="12" t="s">
        <v>1486</v>
      </c>
      <c r="S269" s="12" t="s">
        <v>1634</v>
      </c>
      <c r="T269" s="12" t="s">
        <v>1805</v>
      </c>
      <c r="U269" s="12" t="s">
        <v>1806</v>
      </c>
      <c r="V269" s="12" t="s">
        <v>1048</v>
      </c>
      <c r="W269" s="12" t="s">
        <v>1049</v>
      </c>
      <c r="Z269" s="12" t="s">
        <v>920</v>
      </c>
      <c r="AA269" s="12">
        <v>20101111</v>
      </c>
      <c r="AB269" s="12" t="s">
        <v>699</v>
      </c>
      <c r="AC269" s="12" t="s">
        <v>743</v>
      </c>
      <c r="AE269" s="12">
        <v>7.03</v>
      </c>
    </row>
    <row r="270" spans="1:31" ht="114.75">
      <c r="A270" s="12">
        <v>269</v>
      </c>
      <c r="B270" s="12">
        <v>10547200023</v>
      </c>
      <c r="C270" s="12" t="s">
        <v>1802</v>
      </c>
      <c r="D270" s="12">
        <v>39</v>
      </c>
      <c r="E270" s="12" t="s">
        <v>1803</v>
      </c>
      <c r="F270" s="12" t="s">
        <v>1164</v>
      </c>
      <c r="G270" s="12" t="s">
        <v>1804</v>
      </c>
      <c r="H270" s="12" t="s">
        <v>1166</v>
      </c>
      <c r="I270" s="12">
        <v>4</v>
      </c>
      <c r="J270" s="12">
        <v>3.1</v>
      </c>
      <c r="K270" s="12">
        <v>33</v>
      </c>
      <c r="M270" s="12" t="s">
        <v>1193</v>
      </c>
      <c r="N270" s="12" t="s">
        <v>1166</v>
      </c>
      <c r="O270" s="12">
        <v>3.1</v>
      </c>
      <c r="P270" s="12">
        <v>4</v>
      </c>
      <c r="Q270" s="12">
        <v>33</v>
      </c>
      <c r="R270" s="12" t="s">
        <v>1486</v>
      </c>
      <c r="S270" s="12" t="s">
        <v>1634</v>
      </c>
      <c r="T270" s="12" t="s">
        <v>1807</v>
      </c>
      <c r="U270" s="12" t="s">
        <v>1808</v>
      </c>
      <c r="V270" s="12" t="s">
        <v>1200</v>
      </c>
      <c r="W270" s="12" t="s">
        <v>1842</v>
      </c>
      <c r="X270" s="20" t="s">
        <v>1909</v>
      </c>
      <c r="Z270" s="12" t="s">
        <v>920</v>
      </c>
      <c r="AA270" s="12">
        <v>20101209</v>
      </c>
      <c r="AB270" s="12" t="s">
        <v>1889</v>
      </c>
      <c r="AC270" s="12" t="s">
        <v>743</v>
      </c>
      <c r="AE270" s="12" t="s">
        <v>1122</v>
      </c>
    </row>
    <row r="271" spans="1:31" ht="181.5">
      <c r="A271" s="12">
        <v>270</v>
      </c>
      <c r="B271" s="12">
        <v>10547100023</v>
      </c>
      <c r="C271" s="12" t="s">
        <v>1802</v>
      </c>
      <c r="D271" s="12">
        <v>38</v>
      </c>
      <c r="E271" s="12" t="s">
        <v>1803</v>
      </c>
      <c r="F271" s="12" t="s">
        <v>1164</v>
      </c>
      <c r="G271" s="12" t="s">
        <v>1804</v>
      </c>
      <c r="H271" s="12" t="s">
        <v>1166</v>
      </c>
      <c r="I271" s="12">
        <v>4</v>
      </c>
      <c r="J271" s="12">
        <v>3.1</v>
      </c>
      <c r="K271" s="12">
        <v>42</v>
      </c>
      <c r="M271" s="12" t="s">
        <v>1193</v>
      </c>
      <c r="N271" s="12" t="s">
        <v>1166</v>
      </c>
      <c r="O271" s="12">
        <v>3.1</v>
      </c>
      <c r="P271" s="12">
        <v>4</v>
      </c>
      <c r="Q271" s="12">
        <v>42</v>
      </c>
      <c r="R271" s="12" t="s">
        <v>1486</v>
      </c>
      <c r="S271" s="12" t="s">
        <v>1634</v>
      </c>
      <c r="T271" s="12" t="s">
        <v>1809</v>
      </c>
      <c r="U271" s="12" t="s">
        <v>1810</v>
      </c>
      <c r="V271" s="12" t="s">
        <v>1200</v>
      </c>
      <c r="W271" s="12" t="s">
        <v>1843</v>
      </c>
      <c r="X271" s="20" t="s">
        <v>1909</v>
      </c>
      <c r="Z271" s="12" t="s">
        <v>920</v>
      </c>
      <c r="AA271" s="12">
        <v>20101209</v>
      </c>
      <c r="AB271" s="12" t="s">
        <v>1889</v>
      </c>
      <c r="AC271" s="12" t="s">
        <v>743</v>
      </c>
      <c r="AE271" s="12" t="s">
        <v>1122</v>
      </c>
    </row>
    <row r="272" spans="1:31" ht="66">
      <c r="A272" s="12">
        <v>271</v>
      </c>
      <c r="B272" s="12">
        <v>10547000023</v>
      </c>
      <c r="C272" s="12" t="s">
        <v>1802</v>
      </c>
      <c r="D272" s="12">
        <v>37</v>
      </c>
      <c r="E272" s="12" t="s">
        <v>1803</v>
      </c>
      <c r="F272" s="12" t="s">
        <v>1164</v>
      </c>
      <c r="G272" s="12" t="s">
        <v>1804</v>
      </c>
      <c r="H272" s="12" t="s">
        <v>1113</v>
      </c>
      <c r="I272" s="12">
        <v>4</v>
      </c>
      <c r="J272" s="12">
        <v>3.1</v>
      </c>
      <c r="K272" s="12">
        <v>62</v>
      </c>
      <c r="M272" s="12" t="s">
        <v>1193</v>
      </c>
      <c r="N272" s="12" t="s">
        <v>1113</v>
      </c>
      <c r="O272" s="12">
        <v>3.1</v>
      </c>
      <c r="P272" s="12">
        <v>4</v>
      </c>
      <c r="Q272" s="12">
        <v>62</v>
      </c>
      <c r="R272" s="12" t="s">
        <v>1486</v>
      </c>
      <c r="S272" s="12" t="s">
        <v>1634</v>
      </c>
      <c r="T272" s="12" t="s">
        <v>1811</v>
      </c>
      <c r="U272" s="12" t="s">
        <v>1812</v>
      </c>
      <c r="V272" s="12" t="s">
        <v>1047</v>
      </c>
      <c r="Z272" s="12" t="s">
        <v>920</v>
      </c>
      <c r="AA272" s="12">
        <v>20101111</v>
      </c>
      <c r="AB272" s="12" t="s">
        <v>699</v>
      </c>
      <c r="AC272" s="12" t="s">
        <v>743</v>
      </c>
      <c r="AE272" s="12">
        <v>7.03</v>
      </c>
    </row>
    <row r="273" spans="1:31" ht="409.5">
      <c r="A273" s="12">
        <v>272</v>
      </c>
      <c r="B273" s="12">
        <v>10546900023</v>
      </c>
      <c r="C273" s="12" t="s">
        <v>1802</v>
      </c>
      <c r="D273" s="12">
        <v>36</v>
      </c>
      <c r="E273" s="12" t="s">
        <v>1803</v>
      </c>
      <c r="F273" s="12" t="s">
        <v>1164</v>
      </c>
      <c r="G273" s="12" t="s">
        <v>1804</v>
      </c>
      <c r="H273" s="12" t="s">
        <v>1166</v>
      </c>
      <c r="I273" s="12">
        <v>3</v>
      </c>
      <c r="J273" s="12">
        <v>3.1</v>
      </c>
      <c r="K273" s="12">
        <v>1</v>
      </c>
      <c r="M273" s="12" t="s">
        <v>1193</v>
      </c>
      <c r="N273" s="12" t="s">
        <v>1166</v>
      </c>
      <c r="O273" s="12">
        <v>3.1</v>
      </c>
      <c r="P273" s="12">
        <v>3</v>
      </c>
      <c r="Q273" s="12">
        <v>1</v>
      </c>
      <c r="R273" s="12" t="s">
        <v>1486</v>
      </c>
      <c r="S273" s="12" t="s">
        <v>1634</v>
      </c>
      <c r="T273" s="12" t="s">
        <v>1813</v>
      </c>
      <c r="U273" s="12" t="s">
        <v>1814</v>
      </c>
      <c r="V273" s="12" t="s">
        <v>1062</v>
      </c>
      <c r="W273" s="12" t="s">
        <v>1301</v>
      </c>
      <c r="X273" s="20" t="s">
        <v>1909</v>
      </c>
      <c r="Z273" s="12" t="s">
        <v>920</v>
      </c>
      <c r="AA273" s="12">
        <v>20101209</v>
      </c>
      <c r="AB273" s="12" t="s">
        <v>1889</v>
      </c>
      <c r="AC273" s="12" t="s">
        <v>743</v>
      </c>
      <c r="AE273" s="12" t="s">
        <v>1122</v>
      </c>
    </row>
    <row r="274" spans="1:31" ht="114.75">
      <c r="A274" s="12">
        <v>273</v>
      </c>
      <c r="B274" s="12">
        <v>10516000023</v>
      </c>
      <c r="C274" s="12" t="s">
        <v>1815</v>
      </c>
      <c r="D274" s="12">
        <v>35</v>
      </c>
      <c r="E274" s="12" t="s">
        <v>1940</v>
      </c>
      <c r="F274" s="12" t="s">
        <v>1042</v>
      </c>
      <c r="G274" s="12" t="s">
        <v>1817</v>
      </c>
      <c r="H274" s="12" t="s">
        <v>1113</v>
      </c>
      <c r="I274" s="12">
        <v>8</v>
      </c>
      <c r="J274" s="12" t="s">
        <v>1793</v>
      </c>
      <c r="K274" s="12">
        <v>48</v>
      </c>
      <c r="M274" s="12" t="s">
        <v>1151</v>
      </c>
      <c r="N274" s="12" t="s">
        <v>1113</v>
      </c>
      <c r="O274" s="12" t="s">
        <v>1793</v>
      </c>
      <c r="P274" s="12">
        <v>8</v>
      </c>
      <c r="Q274" s="12">
        <v>48</v>
      </c>
      <c r="R274" s="12" t="s">
        <v>1486</v>
      </c>
      <c r="S274" s="12" t="s">
        <v>1632</v>
      </c>
      <c r="T274" s="12" t="s">
        <v>1818</v>
      </c>
      <c r="V274" s="12" t="s">
        <v>1397</v>
      </c>
      <c r="W274" s="12" t="s">
        <v>1840</v>
      </c>
      <c r="X274" s="20" t="s">
        <v>1909</v>
      </c>
      <c r="Z274" s="12" t="s">
        <v>920</v>
      </c>
      <c r="AA274" s="12">
        <v>20101209</v>
      </c>
      <c r="AB274" s="12" t="s">
        <v>1889</v>
      </c>
      <c r="AC274" s="12" t="s">
        <v>743</v>
      </c>
      <c r="AE274" s="12">
        <v>7.04</v>
      </c>
    </row>
    <row r="275" spans="1:31" ht="66">
      <c r="A275" s="12">
        <v>274</v>
      </c>
      <c r="B275" s="12">
        <v>10515900023</v>
      </c>
      <c r="C275" s="12" t="s">
        <v>1819</v>
      </c>
      <c r="D275" s="12">
        <v>34</v>
      </c>
      <c r="E275" s="12" t="s">
        <v>1816</v>
      </c>
      <c r="F275" s="12" t="s">
        <v>1042</v>
      </c>
      <c r="G275" s="12" t="s">
        <v>1817</v>
      </c>
      <c r="H275" s="12" t="s">
        <v>1113</v>
      </c>
      <c r="I275" s="12">
        <v>11</v>
      </c>
      <c r="J275" s="12" t="s">
        <v>1820</v>
      </c>
      <c r="K275" s="12">
        <v>17</v>
      </c>
      <c r="M275" s="12" t="s">
        <v>1151</v>
      </c>
      <c r="N275" s="12" t="s">
        <v>1113</v>
      </c>
      <c r="O275" s="12" t="s">
        <v>1820</v>
      </c>
      <c r="P275" s="12">
        <v>11</v>
      </c>
      <c r="Q275" s="12">
        <v>17</v>
      </c>
      <c r="R275" s="12" t="s">
        <v>1486</v>
      </c>
      <c r="S275" s="12" t="s">
        <v>1180</v>
      </c>
      <c r="T275" s="12" t="s">
        <v>1821</v>
      </c>
      <c r="U275" s="12" t="s">
        <v>1822</v>
      </c>
      <c r="V275" s="12" t="s">
        <v>1050</v>
      </c>
      <c r="W275" s="12" t="s">
        <v>1224</v>
      </c>
      <c r="Z275" s="12" t="s">
        <v>920</v>
      </c>
      <c r="AA275" s="12">
        <v>20101111</v>
      </c>
      <c r="AB275" s="12" t="s">
        <v>699</v>
      </c>
      <c r="AC275" s="12" t="s">
        <v>743</v>
      </c>
      <c r="AE275" s="12">
        <v>7.03</v>
      </c>
    </row>
    <row r="276" spans="1:31" ht="214.5">
      <c r="A276" s="12">
        <v>275</v>
      </c>
      <c r="B276" s="12">
        <v>10510000023</v>
      </c>
      <c r="C276" s="12" t="s">
        <v>1823</v>
      </c>
      <c r="D276" s="12">
        <v>33</v>
      </c>
      <c r="E276" s="12" t="s">
        <v>1936</v>
      </c>
      <c r="F276" s="12" t="s">
        <v>1164</v>
      </c>
      <c r="G276" s="12" t="s">
        <v>1825</v>
      </c>
      <c r="H276" s="12" t="s">
        <v>1113</v>
      </c>
      <c r="I276" s="12">
        <v>25</v>
      </c>
      <c r="J276" s="12" t="s">
        <v>892</v>
      </c>
      <c r="K276" s="12">
        <v>25</v>
      </c>
      <c r="M276" s="12" t="s">
        <v>1193</v>
      </c>
      <c r="N276" s="12" t="s">
        <v>1113</v>
      </c>
      <c r="O276" s="12" t="s">
        <v>892</v>
      </c>
      <c r="P276" s="12">
        <v>25</v>
      </c>
      <c r="Q276" s="12">
        <v>25</v>
      </c>
      <c r="R276" s="12" t="s">
        <v>1486</v>
      </c>
      <c r="S276" s="12" t="s">
        <v>1180</v>
      </c>
      <c r="T276" s="12" t="s">
        <v>1826</v>
      </c>
      <c r="U276" s="13" t="s">
        <v>1827</v>
      </c>
      <c r="V276" s="12" t="s">
        <v>1200</v>
      </c>
      <c r="W276" s="12" t="s">
        <v>1855</v>
      </c>
      <c r="Z276" s="12" t="s">
        <v>920</v>
      </c>
      <c r="AA276" s="12">
        <v>20101209</v>
      </c>
      <c r="AB276" s="12" t="s">
        <v>1885</v>
      </c>
      <c r="AC276" s="12" t="s">
        <v>743</v>
      </c>
      <c r="AE276" s="12" t="s">
        <v>1122</v>
      </c>
    </row>
    <row r="277" spans="1:31" ht="66">
      <c r="A277" s="12">
        <v>276</v>
      </c>
      <c r="B277" s="12">
        <v>10509900023</v>
      </c>
      <c r="C277" s="12" t="s">
        <v>1823</v>
      </c>
      <c r="D277" s="12">
        <v>32</v>
      </c>
      <c r="E277" s="12" t="s">
        <v>1824</v>
      </c>
      <c r="F277" s="12" t="s">
        <v>1164</v>
      </c>
      <c r="G277" s="12" t="s">
        <v>1825</v>
      </c>
      <c r="H277" s="12" t="s">
        <v>1113</v>
      </c>
      <c r="I277" s="12">
        <v>258</v>
      </c>
      <c r="J277" s="12" t="s">
        <v>1828</v>
      </c>
      <c r="K277" s="12">
        <v>50</v>
      </c>
      <c r="M277" s="12" t="s">
        <v>1151</v>
      </c>
      <c r="N277" s="12" t="s">
        <v>1113</v>
      </c>
      <c r="O277" s="12" t="s">
        <v>1828</v>
      </c>
      <c r="P277" s="12">
        <v>258</v>
      </c>
      <c r="Q277" s="12">
        <v>50</v>
      </c>
      <c r="R277" s="12" t="s">
        <v>1170</v>
      </c>
      <c r="S277" s="12" t="s">
        <v>1171</v>
      </c>
      <c r="T277" s="12" t="s">
        <v>1829</v>
      </c>
      <c r="U277" s="12" t="s">
        <v>1830</v>
      </c>
      <c r="V277" s="12" t="s">
        <v>1046</v>
      </c>
      <c r="W277" s="12" t="s">
        <v>1652</v>
      </c>
      <c r="Z277" s="12" t="s">
        <v>920</v>
      </c>
      <c r="AA277" s="12">
        <v>20101111</v>
      </c>
      <c r="AB277" s="12" t="s">
        <v>700</v>
      </c>
      <c r="AC277" s="12" t="s">
        <v>743</v>
      </c>
      <c r="AE277" s="12">
        <v>7.03</v>
      </c>
    </row>
    <row r="278" spans="1:31" ht="409.5">
      <c r="A278" s="12">
        <v>277</v>
      </c>
      <c r="B278" s="12">
        <v>10509800023</v>
      </c>
      <c r="C278" s="12" t="s">
        <v>1823</v>
      </c>
      <c r="D278" s="12">
        <v>31</v>
      </c>
      <c r="E278" s="12" t="s">
        <v>1824</v>
      </c>
      <c r="F278" s="12" t="s">
        <v>1164</v>
      </c>
      <c r="G278" s="12" t="s">
        <v>1825</v>
      </c>
      <c r="H278" s="12" t="s">
        <v>1166</v>
      </c>
      <c r="I278" s="12">
        <v>262</v>
      </c>
      <c r="J278" s="12" t="s">
        <v>1831</v>
      </c>
      <c r="K278" s="12">
        <v>45</v>
      </c>
      <c r="M278" s="12" t="s">
        <v>1193</v>
      </c>
      <c r="N278" s="12" t="s">
        <v>1166</v>
      </c>
      <c r="O278" s="12" t="s">
        <v>1831</v>
      </c>
      <c r="P278" s="12">
        <v>262</v>
      </c>
      <c r="Q278" s="12">
        <v>45</v>
      </c>
      <c r="R278" s="12" t="s">
        <v>1170</v>
      </c>
      <c r="S278" s="12" t="s">
        <v>1171</v>
      </c>
      <c r="T278" s="12" t="s">
        <v>1091</v>
      </c>
      <c r="U278" s="12" t="s">
        <v>1832</v>
      </c>
      <c r="V278" s="12" t="s">
        <v>1048</v>
      </c>
      <c r="W278" s="12" t="s">
        <v>850</v>
      </c>
      <c r="Z278" s="12" t="s">
        <v>920</v>
      </c>
      <c r="AA278" s="12">
        <v>20101111</v>
      </c>
      <c r="AB278" s="12" t="s">
        <v>700</v>
      </c>
      <c r="AC278" s="12" t="s">
        <v>743</v>
      </c>
      <c r="AE278" s="12">
        <v>7.03</v>
      </c>
    </row>
    <row r="279" spans="1:31" ht="409.5">
      <c r="A279" s="12">
        <v>278</v>
      </c>
      <c r="B279" s="12">
        <v>10509700023</v>
      </c>
      <c r="C279" s="12" t="s">
        <v>1823</v>
      </c>
      <c r="D279" s="12">
        <v>30</v>
      </c>
      <c r="E279" s="12" t="s">
        <v>1824</v>
      </c>
      <c r="F279" s="12" t="s">
        <v>1164</v>
      </c>
      <c r="G279" s="12" t="s">
        <v>1825</v>
      </c>
      <c r="H279" s="12" t="s">
        <v>1166</v>
      </c>
      <c r="I279" s="12">
        <v>262</v>
      </c>
      <c r="J279" s="12" t="s">
        <v>1833</v>
      </c>
      <c r="K279" s="12">
        <v>22</v>
      </c>
      <c r="M279" s="12" t="s">
        <v>1193</v>
      </c>
      <c r="N279" s="12" t="s">
        <v>1166</v>
      </c>
      <c r="O279" s="12" t="s">
        <v>1833</v>
      </c>
      <c r="P279" s="12">
        <v>261</v>
      </c>
      <c r="Q279" s="12">
        <v>22</v>
      </c>
      <c r="R279" s="12" t="s">
        <v>1170</v>
      </c>
      <c r="S279" s="12" t="s">
        <v>1171</v>
      </c>
      <c r="T279" s="12" t="s">
        <v>1363</v>
      </c>
      <c r="U279" s="12" t="s">
        <v>1364</v>
      </c>
      <c r="V279" s="12" t="s">
        <v>1200</v>
      </c>
      <c r="W279" s="12" t="s">
        <v>1127</v>
      </c>
      <c r="Z279" s="12" t="s">
        <v>920</v>
      </c>
      <c r="AA279" s="12">
        <v>20101111</v>
      </c>
      <c r="AB279" s="12" t="s">
        <v>700</v>
      </c>
      <c r="AC279" s="12" t="s">
        <v>743</v>
      </c>
      <c r="AE279" s="12" t="s">
        <v>1231</v>
      </c>
    </row>
    <row r="280" spans="1:31" ht="409.5">
      <c r="A280" s="12">
        <v>279</v>
      </c>
      <c r="B280" s="12">
        <v>10509600023</v>
      </c>
      <c r="C280" s="12" t="s">
        <v>1823</v>
      </c>
      <c r="D280" s="12">
        <v>29</v>
      </c>
      <c r="E280" s="12" t="s">
        <v>1824</v>
      </c>
      <c r="F280" s="12" t="s">
        <v>1164</v>
      </c>
      <c r="G280" s="12" t="s">
        <v>1825</v>
      </c>
      <c r="H280" s="12" t="s">
        <v>1166</v>
      </c>
      <c r="I280" s="12">
        <v>177</v>
      </c>
      <c r="J280" s="12" t="s">
        <v>1720</v>
      </c>
      <c r="K280" s="12">
        <v>27</v>
      </c>
      <c r="M280" s="12" t="s">
        <v>1193</v>
      </c>
      <c r="N280" s="12" t="s">
        <v>1166</v>
      </c>
      <c r="O280" s="12" t="s">
        <v>1720</v>
      </c>
      <c r="P280" s="12">
        <v>177</v>
      </c>
      <c r="Q280" s="12">
        <v>27</v>
      </c>
      <c r="R280" s="12" t="s">
        <v>1486</v>
      </c>
      <c r="S280" s="12" t="s">
        <v>1169</v>
      </c>
      <c r="T280" s="12" t="s">
        <v>1103</v>
      </c>
      <c r="U280" s="12" t="s">
        <v>1681</v>
      </c>
      <c r="V280" s="12" t="s">
        <v>1397</v>
      </c>
      <c r="W280" s="12" t="s">
        <v>1850</v>
      </c>
      <c r="X280" s="20" t="s">
        <v>1907</v>
      </c>
      <c r="Z280" s="12" t="s">
        <v>920</v>
      </c>
      <c r="AA280" s="12">
        <v>20101209</v>
      </c>
      <c r="AB280" s="12" t="s">
        <v>1887</v>
      </c>
      <c r="AC280" s="12" t="s">
        <v>743</v>
      </c>
      <c r="AE280" s="12">
        <v>7.04</v>
      </c>
    </row>
    <row r="281" spans="1:31" ht="409.5">
      <c r="A281" s="12">
        <v>280</v>
      </c>
      <c r="B281" s="12">
        <v>10509500023</v>
      </c>
      <c r="C281" s="12" t="s">
        <v>1823</v>
      </c>
      <c r="D281" s="12">
        <v>28</v>
      </c>
      <c r="E281" s="12" t="s">
        <v>1824</v>
      </c>
      <c r="F281" s="12" t="s">
        <v>1164</v>
      </c>
      <c r="G281" s="12" t="s">
        <v>1825</v>
      </c>
      <c r="H281" s="12" t="s">
        <v>1166</v>
      </c>
      <c r="I281" s="12">
        <v>124</v>
      </c>
      <c r="J281" s="12" t="s">
        <v>1365</v>
      </c>
      <c r="K281" s="12">
        <v>42</v>
      </c>
      <c r="M281" s="12" t="s">
        <v>1193</v>
      </c>
      <c r="N281" s="12" t="s">
        <v>1166</v>
      </c>
      <c r="O281" s="12" t="s">
        <v>1365</v>
      </c>
      <c r="P281" s="12">
        <v>124</v>
      </c>
      <c r="Q281" s="12">
        <v>42</v>
      </c>
      <c r="R281" s="12" t="s">
        <v>1173</v>
      </c>
      <c r="S281" s="12" t="s">
        <v>1178</v>
      </c>
      <c r="T281" s="13" t="s">
        <v>1305</v>
      </c>
      <c r="U281" s="12" t="s">
        <v>1681</v>
      </c>
      <c r="V281" s="12" t="s">
        <v>1397</v>
      </c>
      <c r="W281" s="12" t="s">
        <v>855</v>
      </c>
      <c r="Z281" s="12" t="s">
        <v>920</v>
      </c>
      <c r="AA281" s="12">
        <v>20101209</v>
      </c>
      <c r="AB281" s="12" t="s">
        <v>1885</v>
      </c>
      <c r="AC281" s="12" t="s">
        <v>743</v>
      </c>
      <c r="AE281" s="12">
        <v>7.04</v>
      </c>
    </row>
    <row r="282" spans="1:31" ht="231">
      <c r="A282" s="12">
        <v>281</v>
      </c>
      <c r="B282" s="12">
        <v>10509400023</v>
      </c>
      <c r="C282" s="12" t="s">
        <v>1823</v>
      </c>
      <c r="D282" s="12">
        <v>27</v>
      </c>
      <c r="E282" s="12" t="s">
        <v>1824</v>
      </c>
      <c r="F282" s="12" t="s">
        <v>1164</v>
      </c>
      <c r="G282" s="12" t="s">
        <v>1825</v>
      </c>
      <c r="H282" s="12" t="s">
        <v>1166</v>
      </c>
      <c r="I282" s="12">
        <v>8</v>
      </c>
      <c r="J282" s="12" t="s">
        <v>1793</v>
      </c>
      <c r="K282" s="12">
        <v>64</v>
      </c>
      <c r="M282" s="12" t="s">
        <v>1193</v>
      </c>
      <c r="N282" s="12" t="s">
        <v>1166</v>
      </c>
      <c r="O282" s="12" t="s">
        <v>1793</v>
      </c>
      <c r="P282" s="12">
        <v>8</v>
      </c>
      <c r="Q282" s="12">
        <v>64</v>
      </c>
      <c r="R282" s="12" t="s">
        <v>1486</v>
      </c>
      <c r="S282" s="12" t="s">
        <v>1634</v>
      </c>
      <c r="T282" s="13" t="s">
        <v>1366</v>
      </c>
      <c r="U282" s="12" t="s">
        <v>1681</v>
      </c>
      <c r="V282" s="12" t="s">
        <v>1397</v>
      </c>
      <c r="W282" s="12" t="s">
        <v>1302</v>
      </c>
      <c r="X282" s="20" t="s">
        <v>1909</v>
      </c>
      <c r="Z282" s="12" t="s">
        <v>920</v>
      </c>
      <c r="AA282" s="12">
        <v>20101209</v>
      </c>
      <c r="AB282" s="12" t="s">
        <v>1889</v>
      </c>
      <c r="AC282" s="12" t="s">
        <v>743</v>
      </c>
      <c r="AE282" s="12">
        <v>7.04</v>
      </c>
    </row>
    <row r="283" spans="1:31" ht="363">
      <c r="A283" s="12">
        <v>282</v>
      </c>
      <c r="B283" s="12">
        <v>10503800023</v>
      </c>
      <c r="C283" s="12" t="s">
        <v>1367</v>
      </c>
      <c r="D283" s="12">
        <v>26</v>
      </c>
      <c r="E283" s="12" t="s">
        <v>1939</v>
      </c>
      <c r="F283" s="12" t="s">
        <v>1042</v>
      </c>
      <c r="G283" s="12" t="s">
        <v>1369</v>
      </c>
      <c r="H283" s="12" t="s">
        <v>1166</v>
      </c>
      <c r="I283" s="12">
        <v>10</v>
      </c>
      <c r="J283" s="12" t="s">
        <v>1370</v>
      </c>
      <c r="K283" s="12">
        <v>52</v>
      </c>
      <c r="M283" s="12" t="s">
        <v>1151</v>
      </c>
      <c r="N283" s="12" t="s">
        <v>1166</v>
      </c>
      <c r="O283" s="12" t="s">
        <v>1370</v>
      </c>
      <c r="P283" s="12">
        <v>10</v>
      </c>
      <c r="Q283" s="12">
        <v>52</v>
      </c>
      <c r="R283" s="12" t="s">
        <v>1170</v>
      </c>
      <c r="S283" s="12" t="s">
        <v>1171</v>
      </c>
      <c r="T283" s="12" t="s">
        <v>1371</v>
      </c>
      <c r="U283" s="12" t="s">
        <v>1372</v>
      </c>
      <c r="V283" s="12" t="s">
        <v>1200</v>
      </c>
      <c r="W283" s="12" t="s">
        <v>1090</v>
      </c>
      <c r="Z283" s="12" t="s">
        <v>920</v>
      </c>
      <c r="AA283" s="12">
        <v>20101111</v>
      </c>
      <c r="AB283" s="12" t="s">
        <v>700</v>
      </c>
      <c r="AC283" s="12" t="s">
        <v>743</v>
      </c>
      <c r="AE283" s="12" t="s">
        <v>1231</v>
      </c>
    </row>
    <row r="284" spans="1:31" ht="127.5">
      <c r="A284" s="12">
        <v>283</v>
      </c>
      <c r="B284" s="12">
        <v>10479300023</v>
      </c>
      <c r="C284" s="12" t="s">
        <v>1373</v>
      </c>
      <c r="D284" s="12">
        <v>25</v>
      </c>
      <c r="E284" s="12" t="s">
        <v>1929</v>
      </c>
      <c r="F284" s="12" t="s">
        <v>1042</v>
      </c>
      <c r="G284" s="12" t="s">
        <v>1375</v>
      </c>
      <c r="H284" s="12" t="s">
        <v>1113</v>
      </c>
      <c r="I284" s="12">
        <v>97</v>
      </c>
      <c r="J284" s="12" t="s">
        <v>1376</v>
      </c>
      <c r="K284" s="12">
        <v>58</v>
      </c>
      <c r="M284" s="12" t="s">
        <v>1151</v>
      </c>
      <c r="N284" s="12" t="s">
        <v>1113</v>
      </c>
      <c r="O284" s="12" t="s">
        <v>1376</v>
      </c>
      <c r="P284" s="12">
        <v>97</v>
      </c>
      <c r="Q284" s="12">
        <v>58</v>
      </c>
      <c r="R284" s="12" t="s">
        <v>1483</v>
      </c>
      <c r="S284" s="12" t="s">
        <v>1636</v>
      </c>
      <c r="T284" s="12" t="s">
        <v>1377</v>
      </c>
      <c r="U284" s="12" t="s">
        <v>1378</v>
      </c>
      <c r="V284" s="12" t="s">
        <v>1397</v>
      </c>
      <c r="W284" s="12" t="s">
        <v>1858</v>
      </c>
      <c r="X284" s="20" t="s">
        <v>1897</v>
      </c>
      <c r="Z284" s="12" t="s">
        <v>920</v>
      </c>
      <c r="AA284" s="12">
        <v>20101209</v>
      </c>
      <c r="AB284" s="12" t="s">
        <v>1881</v>
      </c>
      <c r="AC284" s="12" t="s">
        <v>743</v>
      </c>
      <c r="AE284" s="12">
        <v>7.04</v>
      </c>
    </row>
    <row r="285" spans="1:31" ht="127.5">
      <c r="A285" s="12">
        <v>284</v>
      </c>
      <c r="B285" s="12">
        <v>10479200023</v>
      </c>
      <c r="C285" s="12" t="s">
        <v>1373</v>
      </c>
      <c r="D285" s="12">
        <v>24</v>
      </c>
      <c r="E285" s="12" t="s">
        <v>1374</v>
      </c>
      <c r="F285" s="12" t="s">
        <v>1042</v>
      </c>
      <c r="G285" s="12" t="s">
        <v>1375</v>
      </c>
      <c r="H285" s="12" t="s">
        <v>1166</v>
      </c>
      <c r="I285" s="12">
        <v>96</v>
      </c>
      <c r="J285" s="12" t="s">
        <v>1379</v>
      </c>
      <c r="K285" s="12">
        <v>54</v>
      </c>
      <c r="M285" s="12" t="s">
        <v>1151</v>
      </c>
      <c r="N285" s="12" t="s">
        <v>1166</v>
      </c>
      <c r="O285" s="12" t="s">
        <v>1379</v>
      </c>
      <c r="P285" s="12">
        <v>96</v>
      </c>
      <c r="Q285" s="12">
        <v>54</v>
      </c>
      <c r="R285" s="12" t="s">
        <v>1483</v>
      </c>
      <c r="S285" s="12" t="s">
        <v>1636</v>
      </c>
      <c r="T285" s="12" t="s">
        <v>1380</v>
      </c>
      <c r="U285" s="12" t="s">
        <v>1381</v>
      </c>
      <c r="V285" s="12" t="s">
        <v>1397</v>
      </c>
      <c r="W285" s="12" t="s">
        <v>1858</v>
      </c>
      <c r="X285" s="20" t="s">
        <v>1897</v>
      </c>
      <c r="Z285" s="12" t="s">
        <v>920</v>
      </c>
      <c r="AA285" s="12">
        <v>20101209</v>
      </c>
      <c r="AB285" s="12" t="s">
        <v>1881</v>
      </c>
      <c r="AC285" s="12" t="s">
        <v>743</v>
      </c>
      <c r="AE285" s="12">
        <v>7.04</v>
      </c>
    </row>
    <row r="286" spans="1:31" ht="198">
      <c r="A286" s="12">
        <v>285</v>
      </c>
      <c r="B286" s="12">
        <v>10479100023</v>
      </c>
      <c r="C286" s="12" t="s">
        <v>1373</v>
      </c>
      <c r="D286" s="12">
        <v>23</v>
      </c>
      <c r="E286" s="12" t="s">
        <v>1374</v>
      </c>
      <c r="F286" s="12" t="s">
        <v>1042</v>
      </c>
      <c r="G286" s="12" t="s">
        <v>1375</v>
      </c>
      <c r="H286" s="12" t="s">
        <v>1166</v>
      </c>
      <c r="I286" s="12">
        <v>96</v>
      </c>
      <c r="J286" s="12" t="s">
        <v>1379</v>
      </c>
      <c r="K286" s="12">
        <v>54</v>
      </c>
      <c r="M286" s="12" t="s">
        <v>1151</v>
      </c>
      <c r="N286" s="12" t="s">
        <v>1166</v>
      </c>
      <c r="O286" s="12" t="s">
        <v>1379</v>
      </c>
      <c r="P286" s="12">
        <v>96</v>
      </c>
      <c r="Q286" s="12">
        <v>54</v>
      </c>
      <c r="R286" s="12" t="s">
        <v>1483</v>
      </c>
      <c r="S286" s="12" t="s">
        <v>1636</v>
      </c>
      <c r="T286" s="12" t="s">
        <v>1382</v>
      </c>
      <c r="U286" s="13" t="s">
        <v>1383</v>
      </c>
      <c r="V286" s="12" t="s">
        <v>1397</v>
      </c>
      <c r="W286" s="12" t="s">
        <v>1858</v>
      </c>
      <c r="X286" s="20" t="s">
        <v>1897</v>
      </c>
      <c r="Z286" s="12" t="s">
        <v>920</v>
      </c>
      <c r="AA286" s="12">
        <v>20101209</v>
      </c>
      <c r="AB286" s="12" t="s">
        <v>1881</v>
      </c>
      <c r="AC286" s="12" t="s">
        <v>743</v>
      </c>
      <c r="AE286" s="12">
        <v>7.04</v>
      </c>
    </row>
    <row r="287" spans="1:31" ht="127.5">
      <c r="A287" s="12">
        <v>286</v>
      </c>
      <c r="B287" s="12">
        <v>10479000023</v>
      </c>
      <c r="C287" s="12" t="s">
        <v>1373</v>
      </c>
      <c r="D287" s="12">
        <v>22</v>
      </c>
      <c r="E287" s="12" t="s">
        <v>1374</v>
      </c>
      <c r="F287" s="12" t="s">
        <v>1042</v>
      </c>
      <c r="G287" s="12" t="s">
        <v>1375</v>
      </c>
      <c r="H287" s="12" t="s">
        <v>1166</v>
      </c>
      <c r="I287" s="12">
        <v>96</v>
      </c>
      <c r="J287" s="12" t="s">
        <v>1379</v>
      </c>
      <c r="K287" s="12">
        <v>27</v>
      </c>
      <c r="M287" s="12" t="s">
        <v>1151</v>
      </c>
      <c r="N287" s="12" t="s">
        <v>1166</v>
      </c>
      <c r="O287" s="12" t="s">
        <v>1379</v>
      </c>
      <c r="P287" s="12">
        <v>96</v>
      </c>
      <c r="Q287" s="12">
        <v>27</v>
      </c>
      <c r="R287" s="12" t="s">
        <v>1483</v>
      </c>
      <c r="S287" s="12" t="s">
        <v>1636</v>
      </c>
      <c r="T287" s="12" t="s">
        <v>1384</v>
      </c>
      <c r="U287" s="12" t="s">
        <v>1385</v>
      </c>
      <c r="V287" s="12" t="s">
        <v>1397</v>
      </c>
      <c r="W287" s="12" t="s">
        <v>1858</v>
      </c>
      <c r="X287" s="20" t="s">
        <v>1897</v>
      </c>
      <c r="Z287" s="12" t="s">
        <v>920</v>
      </c>
      <c r="AA287" s="12">
        <v>20101209</v>
      </c>
      <c r="AB287" s="12" t="s">
        <v>1881</v>
      </c>
      <c r="AC287" s="12" t="s">
        <v>743</v>
      </c>
      <c r="AE287" s="12">
        <v>7.04</v>
      </c>
    </row>
    <row r="288" spans="1:31" ht="148.5">
      <c r="A288" s="12">
        <v>287</v>
      </c>
      <c r="B288" s="12">
        <v>10478900023</v>
      </c>
      <c r="C288" s="12" t="s">
        <v>1373</v>
      </c>
      <c r="D288" s="12">
        <v>21</v>
      </c>
      <c r="E288" s="12" t="s">
        <v>1374</v>
      </c>
      <c r="F288" s="12" t="s">
        <v>1042</v>
      </c>
      <c r="G288" s="12" t="s">
        <v>1375</v>
      </c>
      <c r="H288" s="12" t="s">
        <v>1166</v>
      </c>
      <c r="I288" s="12">
        <v>96</v>
      </c>
      <c r="J288" s="12" t="s">
        <v>1386</v>
      </c>
      <c r="K288" s="12">
        <v>2</v>
      </c>
      <c r="M288" s="12" t="s">
        <v>1151</v>
      </c>
      <c r="N288" s="12" t="s">
        <v>1166</v>
      </c>
      <c r="O288" s="12" t="s">
        <v>1386</v>
      </c>
      <c r="P288" s="12">
        <v>96</v>
      </c>
      <c r="Q288" s="12">
        <v>2</v>
      </c>
      <c r="R288" s="12" t="s">
        <v>1483</v>
      </c>
      <c r="S288" s="12" t="s">
        <v>1636</v>
      </c>
      <c r="T288" s="12" t="s">
        <v>1387</v>
      </c>
      <c r="U288" s="13" t="s">
        <v>1388</v>
      </c>
      <c r="V288" s="12" t="s">
        <v>1397</v>
      </c>
      <c r="W288" s="12" t="s">
        <v>1858</v>
      </c>
      <c r="X288" s="20" t="s">
        <v>1897</v>
      </c>
      <c r="Z288" s="12" t="s">
        <v>920</v>
      </c>
      <c r="AA288" s="12">
        <v>20101209</v>
      </c>
      <c r="AB288" s="12" t="s">
        <v>1881</v>
      </c>
      <c r="AC288" s="12" t="s">
        <v>743</v>
      </c>
      <c r="AE288" s="12">
        <v>7.04</v>
      </c>
    </row>
    <row r="289" spans="1:31" ht="132">
      <c r="A289" s="12">
        <v>288</v>
      </c>
      <c r="B289" s="12">
        <v>10478800023</v>
      </c>
      <c r="C289" s="12" t="s">
        <v>1373</v>
      </c>
      <c r="D289" s="12">
        <v>20</v>
      </c>
      <c r="E289" s="12" t="s">
        <v>1374</v>
      </c>
      <c r="F289" s="12" t="s">
        <v>1042</v>
      </c>
      <c r="G289" s="12" t="s">
        <v>1375</v>
      </c>
      <c r="H289" s="12" t="s">
        <v>1166</v>
      </c>
      <c r="I289" s="12">
        <v>96</v>
      </c>
      <c r="J289" s="12" t="s">
        <v>1386</v>
      </c>
      <c r="K289" s="12">
        <v>2</v>
      </c>
      <c r="M289" s="12" t="s">
        <v>1151</v>
      </c>
      <c r="N289" s="12" t="s">
        <v>1166</v>
      </c>
      <c r="O289" s="12" t="s">
        <v>1386</v>
      </c>
      <c r="P289" s="12">
        <v>96</v>
      </c>
      <c r="Q289" s="12">
        <v>2</v>
      </c>
      <c r="R289" s="12" t="s">
        <v>1483</v>
      </c>
      <c r="S289" s="12" t="s">
        <v>1636</v>
      </c>
      <c r="T289" s="12" t="s">
        <v>1389</v>
      </c>
      <c r="U289" s="13" t="s">
        <v>1390</v>
      </c>
      <c r="V289" s="12" t="s">
        <v>1397</v>
      </c>
      <c r="W289" s="12" t="s">
        <v>1858</v>
      </c>
      <c r="X289" s="20" t="s">
        <v>1897</v>
      </c>
      <c r="Z289" s="12" t="s">
        <v>920</v>
      </c>
      <c r="AA289" s="12">
        <v>20101209</v>
      </c>
      <c r="AB289" s="12" t="s">
        <v>1881</v>
      </c>
      <c r="AC289" s="12" t="s">
        <v>743</v>
      </c>
      <c r="AE289" s="12">
        <v>7.04</v>
      </c>
    </row>
    <row r="290" spans="1:31" ht="127.5">
      <c r="A290" s="12">
        <v>289</v>
      </c>
      <c r="B290" s="12">
        <v>10478700023</v>
      </c>
      <c r="C290" s="12" t="s">
        <v>1373</v>
      </c>
      <c r="D290" s="12">
        <v>19</v>
      </c>
      <c r="E290" s="12" t="s">
        <v>1374</v>
      </c>
      <c r="F290" s="12" t="s">
        <v>1042</v>
      </c>
      <c r="G290" s="12" t="s">
        <v>1375</v>
      </c>
      <c r="H290" s="12" t="s">
        <v>1166</v>
      </c>
      <c r="I290" s="12">
        <v>95</v>
      </c>
      <c r="J290" s="12" t="s">
        <v>1386</v>
      </c>
      <c r="K290" s="12">
        <v>56</v>
      </c>
      <c r="M290" s="12" t="s">
        <v>1151</v>
      </c>
      <c r="N290" s="12" t="s">
        <v>1166</v>
      </c>
      <c r="O290" s="12" t="s">
        <v>1386</v>
      </c>
      <c r="P290" s="12">
        <v>95</v>
      </c>
      <c r="Q290" s="12">
        <v>56</v>
      </c>
      <c r="R290" s="12" t="s">
        <v>1483</v>
      </c>
      <c r="S290" s="12" t="s">
        <v>1636</v>
      </c>
      <c r="T290" s="12" t="s">
        <v>1389</v>
      </c>
      <c r="U290" s="12" t="s">
        <v>1391</v>
      </c>
      <c r="V290" s="12" t="s">
        <v>1397</v>
      </c>
      <c r="W290" s="12" t="s">
        <v>1858</v>
      </c>
      <c r="X290" s="20" t="s">
        <v>1897</v>
      </c>
      <c r="Z290" s="12" t="s">
        <v>920</v>
      </c>
      <c r="AA290" s="12">
        <v>20101209</v>
      </c>
      <c r="AB290" s="12" t="s">
        <v>1881</v>
      </c>
      <c r="AC290" s="12" t="s">
        <v>743</v>
      </c>
      <c r="AE290" s="12">
        <v>7.04</v>
      </c>
    </row>
    <row r="291" spans="1:31" ht="127.5">
      <c r="A291" s="12">
        <v>290</v>
      </c>
      <c r="B291" s="12">
        <v>10478600023</v>
      </c>
      <c r="C291" s="12" t="s">
        <v>1373</v>
      </c>
      <c r="D291" s="12">
        <v>18</v>
      </c>
      <c r="E291" s="12" t="s">
        <v>1374</v>
      </c>
      <c r="F291" s="12" t="s">
        <v>1042</v>
      </c>
      <c r="G291" s="12" t="s">
        <v>1375</v>
      </c>
      <c r="H291" s="12" t="s">
        <v>1166</v>
      </c>
      <c r="I291" s="12">
        <v>88</v>
      </c>
      <c r="J291" s="12" t="s">
        <v>1138</v>
      </c>
      <c r="K291" s="12">
        <v>43</v>
      </c>
      <c r="M291" s="12" t="s">
        <v>1151</v>
      </c>
      <c r="N291" s="12" t="s">
        <v>1166</v>
      </c>
      <c r="O291" s="12" t="s">
        <v>1138</v>
      </c>
      <c r="P291" s="12">
        <v>88</v>
      </c>
      <c r="Q291" s="12">
        <v>43</v>
      </c>
      <c r="R291" s="12" t="s">
        <v>1483</v>
      </c>
      <c r="S291" s="12" t="s">
        <v>1636</v>
      </c>
      <c r="T291" s="12" t="s">
        <v>1392</v>
      </c>
      <c r="U291" s="12" t="s">
        <v>900</v>
      </c>
      <c r="V291" s="12" t="s">
        <v>1397</v>
      </c>
      <c r="W291" s="12" t="s">
        <v>1858</v>
      </c>
      <c r="X291" s="20" t="s">
        <v>1897</v>
      </c>
      <c r="Z291" s="12" t="s">
        <v>920</v>
      </c>
      <c r="AA291" s="12">
        <v>20101209</v>
      </c>
      <c r="AB291" s="12" t="s">
        <v>1881</v>
      </c>
      <c r="AC291" s="12" t="s">
        <v>743</v>
      </c>
      <c r="AE291" s="12">
        <v>7.04</v>
      </c>
    </row>
    <row r="292" spans="1:31" ht="140.25">
      <c r="A292" s="12">
        <v>291</v>
      </c>
      <c r="B292" s="12">
        <v>10478500023</v>
      </c>
      <c r="C292" s="12" t="s">
        <v>1373</v>
      </c>
      <c r="D292" s="12">
        <v>17</v>
      </c>
      <c r="E292" s="12" t="s">
        <v>1374</v>
      </c>
      <c r="F292" s="12" t="s">
        <v>1042</v>
      </c>
      <c r="G292" s="12" t="s">
        <v>1375</v>
      </c>
      <c r="H292" s="12" t="s">
        <v>1113</v>
      </c>
      <c r="I292" s="12">
        <v>88</v>
      </c>
      <c r="J292" s="12" t="s">
        <v>1138</v>
      </c>
      <c r="K292" s="12">
        <v>40</v>
      </c>
      <c r="M292" s="12" t="s">
        <v>1151</v>
      </c>
      <c r="N292" s="12" t="s">
        <v>1113</v>
      </c>
      <c r="O292" s="12" t="s">
        <v>1138</v>
      </c>
      <c r="P292" s="12">
        <v>88</v>
      </c>
      <c r="Q292" s="12">
        <v>40</v>
      </c>
      <c r="R292" s="12" t="s">
        <v>1483</v>
      </c>
      <c r="S292" s="12" t="s">
        <v>1636</v>
      </c>
      <c r="T292" s="12" t="s">
        <v>901</v>
      </c>
      <c r="U292" s="12" t="s">
        <v>902</v>
      </c>
      <c r="V292" s="12" t="s">
        <v>1399</v>
      </c>
      <c r="X292" s="22" t="s">
        <v>1906</v>
      </c>
      <c r="Z292" s="12" t="s">
        <v>920</v>
      </c>
      <c r="AA292" s="12">
        <v>20101209</v>
      </c>
      <c r="AB292" s="12" t="s">
        <v>1886</v>
      </c>
      <c r="AC292" s="12" t="s">
        <v>743</v>
      </c>
      <c r="AE292" s="12">
        <v>7.02</v>
      </c>
    </row>
    <row r="293" spans="1:31" ht="127.5">
      <c r="A293" s="12">
        <v>292</v>
      </c>
      <c r="B293" s="12">
        <v>10478400023</v>
      </c>
      <c r="C293" s="12" t="s">
        <v>1373</v>
      </c>
      <c r="D293" s="12">
        <v>16</v>
      </c>
      <c r="E293" s="12" t="s">
        <v>1374</v>
      </c>
      <c r="F293" s="12" t="s">
        <v>1042</v>
      </c>
      <c r="G293" s="12" t="s">
        <v>1375</v>
      </c>
      <c r="H293" s="12" t="s">
        <v>1166</v>
      </c>
      <c r="I293" s="12">
        <v>88</v>
      </c>
      <c r="J293" s="12" t="s">
        <v>1141</v>
      </c>
      <c r="K293" s="12">
        <v>31</v>
      </c>
      <c r="M293" s="12" t="s">
        <v>1151</v>
      </c>
      <c r="N293" s="12" t="s">
        <v>1166</v>
      </c>
      <c r="O293" s="12" t="s">
        <v>1141</v>
      </c>
      <c r="P293" s="12">
        <v>88</v>
      </c>
      <c r="Q293" s="12">
        <v>31</v>
      </c>
      <c r="R293" s="12" t="s">
        <v>1483</v>
      </c>
      <c r="S293" s="12" t="s">
        <v>1636</v>
      </c>
      <c r="T293" s="12" t="s">
        <v>1392</v>
      </c>
      <c r="U293" s="12" t="s">
        <v>900</v>
      </c>
      <c r="V293" s="12" t="s">
        <v>1397</v>
      </c>
      <c r="W293" s="12" t="s">
        <v>1858</v>
      </c>
      <c r="X293" s="20" t="s">
        <v>1897</v>
      </c>
      <c r="Z293" s="12" t="s">
        <v>920</v>
      </c>
      <c r="AA293" s="12">
        <v>20101209</v>
      </c>
      <c r="AB293" s="12" t="s">
        <v>1881</v>
      </c>
      <c r="AC293" s="12" t="s">
        <v>743</v>
      </c>
      <c r="AE293" s="12">
        <v>7.04</v>
      </c>
    </row>
    <row r="294" spans="1:31" ht="140.25">
      <c r="A294" s="12">
        <v>293</v>
      </c>
      <c r="B294" s="12">
        <v>10478300023</v>
      </c>
      <c r="C294" s="12" t="s">
        <v>1373</v>
      </c>
      <c r="D294" s="12">
        <v>15</v>
      </c>
      <c r="E294" s="12" t="s">
        <v>1374</v>
      </c>
      <c r="F294" s="12" t="s">
        <v>1042</v>
      </c>
      <c r="G294" s="12" t="s">
        <v>1375</v>
      </c>
      <c r="H294" s="12" t="s">
        <v>1113</v>
      </c>
      <c r="I294" s="12">
        <v>88</v>
      </c>
      <c r="J294" s="12" t="s">
        <v>1141</v>
      </c>
      <c r="K294" s="12">
        <v>28</v>
      </c>
      <c r="M294" s="12" t="s">
        <v>1151</v>
      </c>
      <c r="N294" s="12" t="s">
        <v>1113</v>
      </c>
      <c r="O294" s="12" t="s">
        <v>1141</v>
      </c>
      <c r="P294" s="12">
        <v>88</v>
      </c>
      <c r="Q294" s="12">
        <v>28</v>
      </c>
      <c r="R294" s="12" t="s">
        <v>1483</v>
      </c>
      <c r="S294" s="12" t="s">
        <v>1636</v>
      </c>
      <c r="T294" s="12" t="s">
        <v>901</v>
      </c>
      <c r="U294" s="12" t="s">
        <v>902</v>
      </c>
      <c r="V294" s="12" t="s">
        <v>1399</v>
      </c>
      <c r="X294" s="22" t="s">
        <v>1906</v>
      </c>
      <c r="Z294" s="12" t="s">
        <v>920</v>
      </c>
      <c r="AA294" s="12">
        <v>20101209</v>
      </c>
      <c r="AB294" s="12" t="s">
        <v>1886</v>
      </c>
      <c r="AC294" s="12" t="s">
        <v>743</v>
      </c>
      <c r="AE294" s="12">
        <v>7.02</v>
      </c>
    </row>
    <row r="295" spans="1:31" ht="140.25">
      <c r="A295" s="12">
        <v>294</v>
      </c>
      <c r="B295" s="12">
        <v>10478200023</v>
      </c>
      <c r="C295" s="12" t="s">
        <v>1373</v>
      </c>
      <c r="D295" s="12">
        <v>14</v>
      </c>
      <c r="E295" s="12" t="s">
        <v>1374</v>
      </c>
      <c r="F295" s="12" t="s">
        <v>1042</v>
      </c>
      <c r="G295" s="12" t="s">
        <v>1375</v>
      </c>
      <c r="H295" s="12" t="s">
        <v>1113</v>
      </c>
      <c r="I295" s="12">
        <v>87</v>
      </c>
      <c r="J295" s="12" t="s">
        <v>903</v>
      </c>
      <c r="K295" s="12">
        <v>56</v>
      </c>
      <c r="M295" s="12" t="s">
        <v>1151</v>
      </c>
      <c r="N295" s="12" t="s">
        <v>1113</v>
      </c>
      <c r="O295" s="12" t="s">
        <v>903</v>
      </c>
      <c r="P295" s="12">
        <v>87</v>
      </c>
      <c r="Q295" s="12">
        <v>56</v>
      </c>
      <c r="R295" s="12" t="s">
        <v>1483</v>
      </c>
      <c r="S295" s="12" t="s">
        <v>1636</v>
      </c>
      <c r="T295" s="12" t="s">
        <v>901</v>
      </c>
      <c r="U295" s="12" t="s">
        <v>904</v>
      </c>
      <c r="V295" s="12" t="s">
        <v>1399</v>
      </c>
      <c r="X295" s="22" t="s">
        <v>1906</v>
      </c>
      <c r="Z295" s="12" t="s">
        <v>920</v>
      </c>
      <c r="AA295" s="12">
        <v>20101209</v>
      </c>
      <c r="AB295" s="12" t="s">
        <v>1886</v>
      </c>
      <c r="AC295" s="12" t="s">
        <v>743</v>
      </c>
      <c r="AE295" s="12">
        <v>7.02</v>
      </c>
    </row>
    <row r="296" spans="1:31" ht="140.25">
      <c r="A296" s="12">
        <v>295</v>
      </c>
      <c r="B296" s="12">
        <v>10478100023</v>
      </c>
      <c r="C296" s="12" t="s">
        <v>1373</v>
      </c>
      <c r="D296" s="12">
        <v>13</v>
      </c>
      <c r="E296" s="12" t="s">
        <v>1374</v>
      </c>
      <c r="F296" s="12" t="s">
        <v>1042</v>
      </c>
      <c r="G296" s="12" t="s">
        <v>1375</v>
      </c>
      <c r="H296" s="12" t="s">
        <v>1113</v>
      </c>
      <c r="I296" s="12">
        <v>87</v>
      </c>
      <c r="J296" s="12" t="s">
        <v>903</v>
      </c>
      <c r="K296" s="12">
        <v>34</v>
      </c>
      <c r="M296" s="12" t="s">
        <v>1151</v>
      </c>
      <c r="N296" s="12" t="s">
        <v>1113</v>
      </c>
      <c r="O296" s="12" t="s">
        <v>903</v>
      </c>
      <c r="P296" s="12">
        <v>87</v>
      </c>
      <c r="Q296" s="12">
        <v>34</v>
      </c>
      <c r="R296" s="12" t="s">
        <v>1483</v>
      </c>
      <c r="S296" s="12" t="s">
        <v>1636</v>
      </c>
      <c r="T296" s="12" t="s">
        <v>901</v>
      </c>
      <c r="U296" s="12" t="s">
        <v>905</v>
      </c>
      <c r="V296" s="12" t="s">
        <v>1399</v>
      </c>
      <c r="X296" s="22" t="s">
        <v>1906</v>
      </c>
      <c r="Z296" s="12" t="s">
        <v>920</v>
      </c>
      <c r="AA296" s="12">
        <v>20101209</v>
      </c>
      <c r="AB296" s="12" t="s">
        <v>1886</v>
      </c>
      <c r="AC296" s="12" t="s">
        <v>743</v>
      </c>
      <c r="AE296" s="12">
        <v>7.02</v>
      </c>
    </row>
    <row r="297" spans="1:31" ht="127.5">
      <c r="A297" s="12">
        <v>296</v>
      </c>
      <c r="B297" s="12">
        <v>10478000023</v>
      </c>
      <c r="C297" s="12" t="s">
        <v>1373</v>
      </c>
      <c r="D297" s="12">
        <v>12</v>
      </c>
      <c r="E297" s="12" t="s">
        <v>1374</v>
      </c>
      <c r="F297" s="12" t="s">
        <v>1042</v>
      </c>
      <c r="G297" s="12" t="s">
        <v>1375</v>
      </c>
      <c r="H297" s="12" t="s">
        <v>1166</v>
      </c>
      <c r="I297" s="12">
        <v>87</v>
      </c>
      <c r="J297" s="12" t="s">
        <v>906</v>
      </c>
      <c r="K297" s="12">
        <v>19</v>
      </c>
      <c r="M297" s="12" t="s">
        <v>1151</v>
      </c>
      <c r="N297" s="12" t="s">
        <v>1166</v>
      </c>
      <c r="O297" s="12" t="s">
        <v>906</v>
      </c>
      <c r="P297" s="12">
        <v>87</v>
      </c>
      <c r="Q297" s="12">
        <v>19</v>
      </c>
      <c r="R297" s="12" t="s">
        <v>1483</v>
      </c>
      <c r="S297" s="12" t="s">
        <v>1636</v>
      </c>
      <c r="T297" s="12" t="s">
        <v>907</v>
      </c>
      <c r="U297" s="12" t="s">
        <v>1681</v>
      </c>
      <c r="V297" s="12" t="s">
        <v>1397</v>
      </c>
      <c r="W297" s="12" t="s">
        <v>1858</v>
      </c>
      <c r="X297" s="20" t="s">
        <v>1897</v>
      </c>
      <c r="Z297" s="12" t="s">
        <v>920</v>
      </c>
      <c r="AA297" s="12">
        <v>20101209</v>
      </c>
      <c r="AB297" s="12" t="s">
        <v>1881</v>
      </c>
      <c r="AC297" s="12" t="s">
        <v>743</v>
      </c>
      <c r="AE297" s="12">
        <v>7.04</v>
      </c>
    </row>
    <row r="298" spans="1:31" ht="127.5">
      <c r="A298" s="12">
        <v>297</v>
      </c>
      <c r="B298" s="12">
        <v>10477900023</v>
      </c>
      <c r="C298" s="12" t="s">
        <v>1373</v>
      </c>
      <c r="D298" s="12">
        <v>11</v>
      </c>
      <c r="E298" s="12" t="s">
        <v>1374</v>
      </c>
      <c r="F298" s="12" t="s">
        <v>1042</v>
      </c>
      <c r="G298" s="12" t="s">
        <v>1375</v>
      </c>
      <c r="H298" s="12" t="s">
        <v>1166</v>
      </c>
      <c r="I298" s="12">
        <v>87</v>
      </c>
      <c r="J298" s="12" t="s">
        <v>908</v>
      </c>
      <c r="K298" s="12">
        <v>6</v>
      </c>
      <c r="M298" s="12" t="s">
        <v>1151</v>
      </c>
      <c r="N298" s="12" t="s">
        <v>1166</v>
      </c>
      <c r="O298" s="12" t="s">
        <v>908</v>
      </c>
      <c r="P298" s="12">
        <v>87</v>
      </c>
      <c r="Q298" s="12">
        <v>6</v>
      </c>
      <c r="R298" s="12" t="s">
        <v>1483</v>
      </c>
      <c r="S298" s="12" t="s">
        <v>1636</v>
      </c>
      <c r="T298" s="12" t="s">
        <v>909</v>
      </c>
      <c r="U298" s="12" t="s">
        <v>910</v>
      </c>
      <c r="V298" s="12" t="s">
        <v>1397</v>
      </c>
      <c r="W298" s="12" t="s">
        <v>1858</v>
      </c>
      <c r="X298" s="20" t="s">
        <v>1897</v>
      </c>
      <c r="Z298" s="12" t="s">
        <v>920</v>
      </c>
      <c r="AA298" s="12">
        <v>20101209</v>
      </c>
      <c r="AB298" s="12" t="s">
        <v>1881</v>
      </c>
      <c r="AC298" s="12" t="s">
        <v>743</v>
      </c>
      <c r="AE298" s="12">
        <v>7.04</v>
      </c>
    </row>
    <row r="299" spans="1:31" ht="127.5">
      <c r="A299" s="12">
        <v>298</v>
      </c>
      <c r="B299" s="12">
        <v>10477800023</v>
      </c>
      <c r="C299" s="12" t="s">
        <v>1373</v>
      </c>
      <c r="D299" s="12">
        <v>10</v>
      </c>
      <c r="E299" s="12" t="s">
        <v>1374</v>
      </c>
      <c r="F299" s="12" t="s">
        <v>1042</v>
      </c>
      <c r="G299" s="12" t="s">
        <v>1375</v>
      </c>
      <c r="H299" s="12" t="s">
        <v>1113</v>
      </c>
      <c r="I299" s="12">
        <v>85</v>
      </c>
      <c r="J299" s="12" t="s">
        <v>1145</v>
      </c>
      <c r="K299" s="12">
        <v>13</v>
      </c>
      <c r="M299" s="12" t="s">
        <v>1151</v>
      </c>
      <c r="N299" s="12" t="s">
        <v>1113</v>
      </c>
      <c r="O299" s="12" t="s">
        <v>1145</v>
      </c>
      <c r="P299" s="12">
        <v>85</v>
      </c>
      <c r="Q299" s="12">
        <v>13</v>
      </c>
      <c r="R299" s="12" t="s">
        <v>1483</v>
      </c>
      <c r="S299" s="12" t="s">
        <v>1636</v>
      </c>
      <c r="T299" s="12" t="s">
        <v>911</v>
      </c>
      <c r="U299" s="12" t="s">
        <v>912</v>
      </c>
      <c r="V299" s="12" t="s">
        <v>1397</v>
      </c>
      <c r="W299" s="12" t="s">
        <v>1858</v>
      </c>
      <c r="X299" s="20" t="s">
        <v>1897</v>
      </c>
      <c r="Z299" s="12" t="s">
        <v>920</v>
      </c>
      <c r="AA299" s="12">
        <v>20101209</v>
      </c>
      <c r="AB299" s="12" t="s">
        <v>1881</v>
      </c>
      <c r="AC299" s="12" t="s">
        <v>743</v>
      </c>
      <c r="AE299" s="12">
        <v>7.04</v>
      </c>
    </row>
    <row r="300" spans="1:31" ht="148.5">
      <c r="A300" s="12">
        <v>299</v>
      </c>
      <c r="B300" s="12">
        <v>10460000023</v>
      </c>
      <c r="C300" s="12" t="s">
        <v>913</v>
      </c>
      <c r="D300" s="12">
        <v>9</v>
      </c>
      <c r="E300" s="12" t="s">
        <v>1933</v>
      </c>
      <c r="F300" s="12" t="s">
        <v>1042</v>
      </c>
      <c r="G300" s="12" t="s">
        <v>915</v>
      </c>
      <c r="H300" s="12" t="s">
        <v>1166</v>
      </c>
      <c r="I300" s="12">
        <v>7</v>
      </c>
      <c r="J300" s="12" t="s">
        <v>916</v>
      </c>
      <c r="K300" s="12">
        <v>31</v>
      </c>
      <c r="M300" s="12" t="s">
        <v>1151</v>
      </c>
      <c r="N300" s="12" t="s">
        <v>1166</v>
      </c>
      <c r="O300" s="12" t="s">
        <v>916</v>
      </c>
      <c r="P300" s="12">
        <v>7</v>
      </c>
      <c r="Q300" s="12">
        <v>31</v>
      </c>
      <c r="R300" s="12" t="s">
        <v>1170</v>
      </c>
      <c r="S300" s="12" t="s">
        <v>1630</v>
      </c>
      <c r="T300" s="12" t="s">
        <v>1856</v>
      </c>
      <c r="U300" s="12" t="s">
        <v>1857</v>
      </c>
      <c r="V300" s="12" t="s">
        <v>1200</v>
      </c>
      <c r="W300" s="12" t="s">
        <v>860</v>
      </c>
      <c r="Z300" s="12" t="s">
        <v>920</v>
      </c>
      <c r="AA300" s="12">
        <v>20101209</v>
      </c>
      <c r="AB300" s="12" t="s">
        <v>1885</v>
      </c>
      <c r="AC300" s="12" t="s">
        <v>743</v>
      </c>
      <c r="AE300" s="12" t="s">
        <v>1122</v>
      </c>
    </row>
    <row r="301" spans="1:31" ht="66">
      <c r="A301" s="12">
        <v>300</v>
      </c>
      <c r="B301" s="12">
        <v>10448400023</v>
      </c>
      <c r="C301" s="12" t="s">
        <v>1282</v>
      </c>
      <c r="D301" s="12">
        <v>8</v>
      </c>
      <c r="E301" s="12" t="s">
        <v>1374</v>
      </c>
      <c r="F301" s="12" t="s">
        <v>1042</v>
      </c>
      <c r="G301" s="12" t="s">
        <v>1375</v>
      </c>
      <c r="H301" s="12" t="s">
        <v>1113</v>
      </c>
      <c r="I301" s="12">
        <v>1</v>
      </c>
      <c r="J301" s="12">
        <v>1</v>
      </c>
      <c r="K301" s="12">
        <v>1</v>
      </c>
      <c r="M301" s="12" t="s">
        <v>1151</v>
      </c>
      <c r="N301" s="12" t="s">
        <v>1113</v>
      </c>
      <c r="O301" s="12">
        <v>1</v>
      </c>
      <c r="P301" s="12">
        <v>1</v>
      </c>
      <c r="Q301" s="12">
        <v>1</v>
      </c>
      <c r="R301" s="12" t="s">
        <v>1486</v>
      </c>
      <c r="S301" s="12" t="s">
        <v>1169</v>
      </c>
      <c r="T301" s="12" t="s">
        <v>1283</v>
      </c>
      <c r="U301" s="12" t="s">
        <v>1284</v>
      </c>
      <c r="V301" s="12" t="s">
        <v>1047</v>
      </c>
      <c r="W301" s="12" t="s">
        <v>950</v>
      </c>
      <c r="Z301" s="12" t="s">
        <v>920</v>
      </c>
      <c r="AA301" s="12">
        <v>20101111</v>
      </c>
      <c r="AB301" s="12" t="s">
        <v>699</v>
      </c>
      <c r="AC301" s="12" t="s">
        <v>743</v>
      </c>
      <c r="AE301" s="12">
        <v>7.01</v>
      </c>
    </row>
    <row r="302" spans="1:31" ht="99">
      <c r="A302" s="12">
        <v>301</v>
      </c>
      <c r="B302" s="12">
        <v>10448300023</v>
      </c>
      <c r="C302" s="12" t="s">
        <v>1285</v>
      </c>
      <c r="D302" s="12">
        <v>7</v>
      </c>
      <c r="E302" s="12" t="s">
        <v>1374</v>
      </c>
      <c r="F302" s="12" t="s">
        <v>1042</v>
      </c>
      <c r="G302" s="12" t="s">
        <v>1375</v>
      </c>
      <c r="H302" s="12" t="s">
        <v>1166</v>
      </c>
      <c r="I302" s="12">
        <v>1</v>
      </c>
      <c r="J302" s="12">
        <v>1</v>
      </c>
      <c r="M302" s="12" t="s">
        <v>1151</v>
      </c>
      <c r="N302" s="12" t="s">
        <v>1166</v>
      </c>
      <c r="O302" s="12">
        <v>1</v>
      </c>
      <c r="P302" s="12">
        <v>1</v>
      </c>
      <c r="R302" s="12" t="s">
        <v>1486</v>
      </c>
      <c r="S302" s="12" t="s">
        <v>1169</v>
      </c>
      <c r="T302" s="12" t="s">
        <v>1286</v>
      </c>
      <c r="U302" s="12" t="s">
        <v>1287</v>
      </c>
      <c r="V302" s="12" t="s">
        <v>1200</v>
      </c>
      <c r="W302" s="12" t="s">
        <v>1895</v>
      </c>
      <c r="Z302" s="12" t="s">
        <v>920</v>
      </c>
      <c r="AA302" s="12">
        <v>20101209</v>
      </c>
      <c r="AB302" s="12" t="s">
        <v>1896</v>
      </c>
      <c r="AC302" s="12" t="s">
        <v>743</v>
      </c>
      <c r="AE302" s="12" t="s">
        <v>1122</v>
      </c>
    </row>
    <row r="303" spans="1:31" ht="148.5">
      <c r="A303" s="12">
        <v>302</v>
      </c>
      <c r="B303" s="12">
        <v>10304400023</v>
      </c>
      <c r="C303" s="12" t="s">
        <v>1288</v>
      </c>
      <c r="D303" s="12">
        <v>6</v>
      </c>
      <c r="E303" s="12" t="s">
        <v>1932</v>
      </c>
      <c r="F303" s="12" t="s">
        <v>1164</v>
      </c>
      <c r="G303" s="12" t="s">
        <v>1453</v>
      </c>
      <c r="H303" s="12" t="s">
        <v>1166</v>
      </c>
      <c r="I303" s="12">
        <v>138</v>
      </c>
      <c r="J303" s="12" t="s">
        <v>1290</v>
      </c>
      <c r="K303" s="12">
        <v>49</v>
      </c>
      <c r="M303" s="12" t="s">
        <v>1151</v>
      </c>
      <c r="N303" s="12" t="s">
        <v>1166</v>
      </c>
      <c r="O303" s="12" t="s">
        <v>1290</v>
      </c>
      <c r="P303" s="12">
        <v>138</v>
      </c>
      <c r="Q303" s="12">
        <v>49</v>
      </c>
      <c r="R303" s="12" t="s">
        <v>1483</v>
      </c>
      <c r="S303" s="12" t="s">
        <v>1484</v>
      </c>
      <c r="T303" s="12" t="s">
        <v>1291</v>
      </c>
      <c r="U303" s="12" t="s">
        <v>1292</v>
      </c>
      <c r="V303" s="12" t="s">
        <v>1397</v>
      </c>
      <c r="W303" s="12" t="s">
        <v>1858</v>
      </c>
      <c r="X303" s="20" t="s">
        <v>1897</v>
      </c>
      <c r="Z303" s="12" t="s">
        <v>920</v>
      </c>
      <c r="AA303" s="12">
        <v>20101209</v>
      </c>
      <c r="AB303" s="12" t="s">
        <v>1881</v>
      </c>
      <c r="AC303" s="12" t="s">
        <v>743</v>
      </c>
      <c r="AE303" s="12">
        <v>7.04</v>
      </c>
    </row>
    <row r="304" spans="1:31" ht="82.5">
      <c r="A304" s="12">
        <v>303</v>
      </c>
      <c r="B304" s="12">
        <v>10304300023</v>
      </c>
      <c r="C304" s="12" t="s">
        <v>1288</v>
      </c>
      <c r="D304" s="12">
        <v>5</v>
      </c>
      <c r="E304" s="12" t="s">
        <v>1289</v>
      </c>
      <c r="F304" s="12" t="s">
        <v>1164</v>
      </c>
      <c r="G304" s="12" t="s">
        <v>1453</v>
      </c>
      <c r="H304" s="12" t="s">
        <v>1113</v>
      </c>
      <c r="I304" s="12">
        <v>136</v>
      </c>
      <c r="J304" s="12" t="s">
        <v>1293</v>
      </c>
      <c r="K304" s="12">
        <v>63</v>
      </c>
      <c r="M304" s="12" t="s">
        <v>1151</v>
      </c>
      <c r="N304" s="12" t="s">
        <v>1113</v>
      </c>
      <c r="O304" s="12" t="s">
        <v>1293</v>
      </c>
      <c r="P304" s="12">
        <v>136</v>
      </c>
      <c r="Q304" s="12">
        <v>63</v>
      </c>
      <c r="R304" s="12" t="s">
        <v>1486</v>
      </c>
      <c r="S304" s="12" t="s">
        <v>1169</v>
      </c>
      <c r="T304" s="12" t="s">
        <v>1774</v>
      </c>
      <c r="U304" s="12" t="s">
        <v>1101</v>
      </c>
      <c r="V304" s="12" t="s">
        <v>1050</v>
      </c>
      <c r="W304" s="12" t="s">
        <v>1102</v>
      </c>
      <c r="Z304" s="12" t="s">
        <v>920</v>
      </c>
      <c r="AA304" s="12">
        <v>20101111</v>
      </c>
      <c r="AB304" s="12" t="s">
        <v>699</v>
      </c>
      <c r="AC304" s="12" t="s">
        <v>743</v>
      </c>
      <c r="AE304" s="12">
        <v>7.03</v>
      </c>
    </row>
    <row r="305" spans="1:31" ht="165">
      <c r="A305" s="12">
        <v>304</v>
      </c>
      <c r="B305" s="12">
        <v>10304200023</v>
      </c>
      <c r="C305" s="12" t="s">
        <v>1288</v>
      </c>
      <c r="D305" s="12">
        <v>4</v>
      </c>
      <c r="E305" s="12" t="s">
        <v>1289</v>
      </c>
      <c r="F305" s="12" t="s">
        <v>1164</v>
      </c>
      <c r="G305" s="12" t="s">
        <v>1453</v>
      </c>
      <c r="H305" s="12" t="s">
        <v>1166</v>
      </c>
      <c r="I305" s="12">
        <v>182</v>
      </c>
      <c r="J305" s="12" t="s">
        <v>1454</v>
      </c>
      <c r="K305" s="12">
        <v>64</v>
      </c>
      <c r="M305" s="12" t="s">
        <v>1193</v>
      </c>
      <c r="N305" s="12" t="s">
        <v>1166</v>
      </c>
      <c r="O305" s="12" t="s">
        <v>1454</v>
      </c>
      <c r="P305" s="12">
        <v>182</v>
      </c>
      <c r="Q305" s="12">
        <v>64</v>
      </c>
      <c r="R305" s="12" t="s">
        <v>1486</v>
      </c>
      <c r="S305" s="12" t="s">
        <v>1487</v>
      </c>
      <c r="T305" s="13" t="s">
        <v>1294</v>
      </c>
      <c r="U305" s="13" t="s">
        <v>1779</v>
      </c>
      <c r="V305" s="12" t="s">
        <v>1048</v>
      </c>
      <c r="W305" s="12" t="s">
        <v>918</v>
      </c>
      <c r="X305" s="20" t="s">
        <v>917</v>
      </c>
      <c r="Z305" s="12" t="s">
        <v>920</v>
      </c>
      <c r="AA305" s="12">
        <v>20101111</v>
      </c>
      <c r="AB305" s="12" t="s">
        <v>919</v>
      </c>
      <c r="AC305" s="12" t="s">
        <v>743</v>
      </c>
      <c r="AE305" s="12">
        <v>7.03</v>
      </c>
    </row>
    <row r="306" spans="1:31" ht="409.5">
      <c r="A306" s="12">
        <v>305</v>
      </c>
      <c r="B306" s="12">
        <v>10304100023</v>
      </c>
      <c r="C306" s="12" t="s">
        <v>1288</v>
      </c>
      <c r="D306" s="12">
        <v>3</v>
      </c>
      <c r="E306" s="12" t="s">
        <v>1289</v>
      </c>
      <c r="F306" s="12" t="s">
        <v>1164</v>
      </c>
      <c r="G306" s="12" t="s">
        <v>1453</v>
      </c>
      <c r="H306" s="12" t="s">
        <v>1166</v>
      </c>
      <c r="I306" s="12">
        <v>12</v>
      </c>
      <c r="J306" s="12" t="s">
        <v>1096</v>
      </c>
      <c r="K306" s="12">
        <v>35</v>
      </c>
      <c r="M306" s="12" t="s">
        <v>1193</v>
      </c>
      <c r="N306" s="12" t="s">
        <v>1166</v>
      </c>
      <c r="O306" s="12" t="s">
        <v>1096</v>
      </c>
      <c r="P306" s="12">
        <v>12</v>
      </c>
      <c r="Q306" s="12">
        <v>35</v>
      </c>
      <c r="R306" s="12" t="s">
        <v>1486</v>
      </c>
      <c r="S306" s="12" t="s">
        <v>1487</v>
      </c>
      <c r="T306" s="13" t="s">
        <v>1780</v>
      </c>
      <c r="U306" s="13" t="s">
        <v>1781</v>
      </c>
      <c r="V306" s="12" t="s">
        <v>1048</v>
      </c>
      <c r="W306" s="12" t="s">
        <v>918</v>
      </c>
      <c r="X306" s="20" t="s">
        <v>917</v>
      </c>
      <c r="Z306" s="12" t="s">
        <v>920</v>
      </c>
      <c r="AA306" s="12">
        <v>20101111</v>
      </c>
      <c r="AB306" s="12" t="s">
        <v>919</v>
      </c>
      <c r="AC306" s="12" t="s">
        <v>743</v>
      </c>
      <c r="AE306" s="12">
        <v>7.03</v>
      </c>
    </row>
    <row r="307" spans="1:31" ht="396">
      <c r="A307" s="12">
        <v>306</v>
      </c>
      <c r="B307" s="12">
        <v>10274900023</v>
      </c>
      <c r="C307" s="12" t="s">
        <v>1782</v>
      </c>
      <c r="D307" s="12">
        <v>2</v>
      </c>
      <c r="E307" s="12" t="s">
        <v>1928</v>
      </c>
      <c r="F307" s="12" t="s">
        <v>1164</v>
      </c>
      <c r="G307" s="12" t="s">
        <v>1784</v>
      </c>
      <c r="H307" s="12" t="s">
        <v>1044</v>
      </c>
      <c r="I307" s="12">
        <v>31</v>
      </c>
      <c r="J307" s="12" t="s">
        <v>1785</v>
      </c>
      <c r="K307" s="12">
        <v>45</v>
      </c>
      <c r="M307" s="12" t="s">
        <v>1151</v>
      </c>
      <c r="N307" s="12" t="s">
        <v>1044</v>
      </c>
      <c r="O307" s="12" t="s">
        <v>1785</v>
      </c>
      <c r="P307" s="12">
        <v>31</v>
      </c>
      <c r="Q307" s="12">
        <v>45</v>
      </c>
      <c r="R307" s="12" t="s">
        <v>1173</v>
      </c>
      <c r="S307" s="12" t="s">
        <v>1629</v>
      </c>
      <c r="T307" s="13" t="s">
        <v>869</v>
      </c>
      <c r="U307" s="12" t="s">
        <v>870</v>
      </c>
      <c r="V307" s="21" t="s">
        <v>704</v>
      </c>
      <c r="W307" s="21" t="s">
        <v>706</v>
      </c>
      <c r="X307" s="22" t="s">
        <v>716</v>
      </c>
      <c r="Y307" s="21"/>
      <c r="Z307" s="12" t="s">
        <v>920</v>
      </c>
      <c r="AA307" s="12">
        <v>20101111</v>
      </c>
      <c r="AB307" s="12" t="s">
        <v>717</v>
      </c>
      <c r="AC307" s="12" t="s">
        <v>743</v>
      </c>
      <c r="AE307" s="12" t="s">
        <v>1231</v>
      </c>
    </row>
    <row r="308" spans="1:31" ht="409.5">
      <c r="A308" s="12">
        <v>307</v>
      </c>
      <c r="B308" s="12">
        <v>10274800023</v>
      </c>
      <c r="C308" s="12" t="s">
        <v>1782</v>
      </c>
      <c r="D308" s="12">
        <v>1</v>
      </c>
      <c r="E308" s="12" t="s">
        <v>1783</v>
      </c>
      <c r="F308" s="12" t="s">
        <v>1164</v>
      </c>
      <c r="G308" s="12" t="s">
        <v>1784</v>
      </c>
      <c r="H308" s="12" t="s">
        <v>1044</v>
      </c>
      <c r="M308" s="12" t="s">
        <v>1193</v>
      </c>
      <c r="N308" s="12" t="s">
        <v>1044</v>
      </c>
      <c r="R308" s="12" t="s">
        <v>1170</v>
      </c>
      <c r="S308" s="12" t="s">
        <v>1637</v>
      </c>
      <c r="T308" s="13" t="s">
        <v>1304</v>
      </c>
      <c r="U308" s="12" t="s">
        <v>871</v>
      </c>
      <c r="V308" s="12" t="s">
        <v>704</v>
      </c>
      <c r="W308" s="12" t="s">
        <v>1894</v>
      </c>
      <c r="X308" s="20" t="s">
        <v>1907</v>
      </c>
      <c r="Z308" s="12" t="s">
        <v>920</v>
      </c>
      <c r="AA308" s="12">
        <v>20101209</v>
      </c>
      <c r="AB308" s="12" t="s">
        <v>1887</v>
      </c>
      <c r="AC308" s="12" t="s">
        <v>743</v>
      </c>
      <c r="AE308" s="12" t="s">
        <v>1122</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401575" right="0.787401575" top="0.984251969" bottom="0.984251969" header="0.512" footer="0.512"/>
  <pageSetup horizontalDpi="1200" verticalDpi="1200" orientation="portrait" paperSize="9" r:id="rId15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grh</cp:lastModifiedBy>
  <dcterms:created xsi:type="dcterms:W3CDTF">2010-11-06T08:24:49Z</dcterms:created>
  <dcterms:modified xsi:type="dcterms:W3CDTF">2011-03-17T09:48:16Z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