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90" windowHeight="5055" activeTab="0"/>
  </bookViews>
  <sheets>
    <sheet name="Title" sheetId="1" r:id="rId1"/>
    <sheet name="Comments" sheetId="2" r:id="rId2"/>
    <sheet name="Overview" sheetId="3" r:id="rId3"/>
    <sheet name="References" sheetId="4" r:id="rId4"/>
  </sheets>
  <definedNames>
    <definedName name="_xlnm._FilterDatabase" localSheetId="1" hidden="1">'Comments'!$A$1:$AC$1313</definedName>
  </definedNames>
  <calcPr fullCalcOnLoad="1"/>
</workbook>
</file>

<file path=xl/sharedStrings.xml><?xml version="1.0" encoding="utf-8"?>
<sst xmlns="http://schemas.openxmlformats.org/spreadsheetml/2006/main" count="20932" uniqueCount="3761">
  <si>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</si>
  <si>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</si>
  <si>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</si>
  <si>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</si>
  <si>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</si>
  <si>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</si>
  <si>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</si>
  <si>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</si>
  <si>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</si>
  <si>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</si>
  <si>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</si>
  <si>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</si>
  <si>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</si>
  <si>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</si>
  <si>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</si>
  <si>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</si>
  <si>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</si>
  <si>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</si>
  <si>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</si>
  <si>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</si>
  <si>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</si>
  <si>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</si>
  <si>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</si>
  <si>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</si>
  <si>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</si>
  <si>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</si>
  <si>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</si>
  <si>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</si>
  <si>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</si>
  <si>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</si>
  <si>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</si>
  <si>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</si>
  <si>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</si>
  <si>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</si>
  <si>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</si>
  <si>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</si>
  <si>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</si>
  <si>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</si>
  <si>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</si>
  <si>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</si>
  <si>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</si>
  <si>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</si>
  <si>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</si>
  <si>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</si>
  <si>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Abraham, Santosh</t>
  </si>
  <si>
    <t>10.12.6.3</t>
  </si>
  <si>
    <t>59</t>
  </si>
  <si>
    <t>35</t>
  </si>
  <si>
    <t>T</t>
  </si>
  <si>
    <t>Y</t>
  </si>
  <si>
    <t>RLS is used in this paragraph to describe the function of the channel availability query message.  However the existence of RLS as part of the architecture of the network has not been discussed.</t>
  </si>
  <si>
    <t>Add RLS as a logical function to the 802.11 architecture, possibly in chapter 4 of the standard.</t>
  </si>
  <si>
    <t>10.af2.3</t>
  </si>
  <si>
    <t>66</t>
  </si>
  <si>
    <t>1</t>
  </si>
  <si>
    <t>STAs need to send channel availibility query if they miss the CVS message.  This message is unnecessarily complex when a CVS would suffice.</t>
  </si>
  <si>
    <t>Add a new simpler message to request a CVS.  Possibly an Action frame.  Suggested text in   11/0263r0</t>
  </si>
  <si>
    <t>Annex E.2.4.1</t>
  </si>
  <si>
    <t>131</t>
  </si>
  <si>
    <t>28</t>
  </si>
  <si>
    <t>"Each Fixed or Mode II TVBD is “registered” with a TV bands database" is not correct</t>
  </si>
  <si>
    <t>Only Fixed devices need to be registered</t>
  </si>
  <si>
    <t>10.2.4</t>
  </si>
  <si>
    <t>58</t>
  </si>
  <si>
    <t>4</t>
  </si>
  <si>
    <t>The use of the geodatabase inband signaling information element has not been considered.</t>
  </si>
  <si>
    <t>Add "In some domains the enabling signal is the presence of a  Geodatabase Inband Enabling Signal Information Element in the beacon"</t>
  </si>
  <si>
    <t>10.12.6.2.1</t>
  </si>
  <si>
    <t>60</t>
  </si>
  <si>
    <t>15-19</t>
  </si>
  <si>
    <t>Refers to personal portable devices.  These are FCC terms.</t>
  </si>
  <si>
    <t>Text should move to Annex E</t>
  </si>
  <si>
    <t>10.12.7</t>
  </si>
  <si>
    <t>61</t>
  </si>
  <si>
    <t>12-14</t>
  </si>
  <si>
    <t>E</t>
  </si>
  <si>
    <t>N</t>
  </si>
  <si>
    <t>New term "TVB Enabler" is introduced without proper context.</t>
  </si>
  <si>
    <t>Replace TVB Enabler with enabling STA as used in the rest of the Spec.</t>
  </si>
  <si>
    <t>10.af.2.2</t>
  </si>
  <si>
    <t>64</t>
  </si>
  <si>
    <t>55-60</t>
  </si>
  <si>
    <t>"If the WSM is invalid, the AP shall not ...."</t>
  </si>
  <si>
    <t>Change "AP" to "enabling STA"</t>
  </si>
  <si>
    <t>4.5.5.2</t>
  </si>
  <si>
    <t>Need a mechanism for a portable BSS to detect presence of co-channel fixed devices so that it can move into a different channel.  This is because there is a 16dB EIRP difference between the fixed and portable. So fixed APs may never detect a portable devices in the co-channel and thereby cause interference to the portable device BSS.</t>
  </si>
  <si>
    <t xml:space="preserve"> Make transmission of unsolicited TPC report element mandatory for fixed TVWS devices.  Also see 11/0265r0 for suggested text.</t>
  </si>
  <si>
    <t>EDITOR</t>
  </si>
  <si>
    <t>8.3.3.2</t>
  </si>
  <si>
    <t>25-26</t>
  </si>
  <si>
    <t>42</t>
  </si>
  <si>
    <t>White space map should not be sent in the beacon or probe response since it needs to be secured.</t>
  </si>
  <si>
    <t>Remove White space element from beacon</t>
  </si>
  <si>
    <t>8.4.2.af4</t>
  </si>
  <si>
    <t>34</t>
  </si>
  <si>
    <t>31-61</t>
  </si>
  <si>
    <t>The term "Registered Location Secured Server" has been used without defining its function.</t>
  </si>
  <si>
    <t>Define function of "Registered Location Secured Server", and its role in overall network architecture.</t>
  </si>
  <si>
    <t>9.18.3</t>
  </si>
  <si>
    <t>49</t>
  </si>
  <si>
    <t>50-51</t>
  </si>
  <si>
    <t xml:space="preserve">Typo: "dot11ChannePowerSwitchActivated" entered instead of dot11ChannelPowerManagementActivated </t>
  </si>
  <si>
    <t xml:space="preserve">Change "dot11ChannePowerSwitchActivated" entered instead of dot11ChannelPowerManagementActivated </t>
  </si>
  <si>
    <t>61-62</t>
  </si>
  <si>
    <t>The function of the capability indication "dot11ChannelPowerManagementActivated" and "dot11ChannelPowerSwitchActivated" are used together in most parts of the spec.  This suggests that there is considerable overlap between these two functions.</t>
  </si>
  <si>
    <t>Two possible options:                                                                                                1. Suggest deprecating the MIB "dot11ExtendedChannelSwitchActivated" for TVWS and using " dot11ChannelPowerManagementActivated"  only since it is designed with TVWS functionality.                                                                                    2. Identify functions that are missing with dot11ExtendedChannelSwitchActivated capability and only assign those to "dot11ChannelPowerManagementActivated ".</t>
  </si>
  <si>
    <t>17.3 &amp; 19.1</t>
  </si>
  <si>
    <t>Coexistence of 20 MHz with clocked down versions i.e. 5MHz and 10MHz cannot be achieved since no portion of a 20MHz PPDU is decodable by a 5 or 10MHz device and vice versa.  Similar issue arises with co-existence of 5MHz and 10MHz modes.</t>
  </si>
  <si>
    <t>Design PHY layer to enable co-existence of 5,10,20MHz operation modes.</t>
  </si>
  <si>
    <t>Aldana, Carlos</t>
  </si>
  <si>
    <t>19.1.1</t>
  </si>
  <si>
    <t>50-57</t>
  </si>
  <si>
    <t>Having multiple down-clocking possibilities results in different OFDM symbol lengths. This results in a significant receiver burden. It complicates detection, CCA mechanisms and coexistence. Currently, spec allows for 3 different OFDM symbol lengths a) for 5 MHz BW b) for 10 MHz BW c) for 20/40MHz BWs.</t>
  </si>
  <si>
    <t xml:space="preserve">Change PHY parameters. Keep tone separation in frequency constant over different bandwidths (results in same OFDM symbol lengths). Rewrite the corresponding PHY sections of this draft. </t>
  </si>
  <si>
    <t xml:space="preserve">General </t>
  </si>
  <si>
    <t>Remove unequal modulation from the draft (text and MCS tables 19-43x)</t>
  </si>
  <si>
    <t>As in comment.</t>
  </si>
  <si>
    <t>19.3.5</t>
  </si>
  <si>
    <t>71</t>
  </si>
  <si>
    <t>The two sentences contradict each other.</t>
  </si>
  <si>
    <t>MCS 0-7 should be mandatory for both Aps and STAs.</t>
  </si>
  <si>
    <t>Remove either short guard interval or normal guard interval from the draft (text and MCS tables 19-43x)</t>
  </si>
  <si>
    <t>There should be channel measurements that support one of the two modes.</t>
  </si>
  <si>
    <t>Amini, Peiman</t>
  </si>
  <si>
    <t>19</t>
  </si>
  <si>
    <t>36</t>
  </si>
  <si>
    <t xml:space="preserve">Several down-clocking possibilities results in different OFDM symbol lengths which adds to receiver complexity. and it complicates detection, CCA mechanisms and coexistence. </t>
  </si>
  <si>
    <t>Change PHY parameters and keep the the separation in frequency fixed with different bandwidths . PHY sections of this draft should be rewritten.</t>
  </si>
  <si>
    <t>General</t>
  </si>
  <si>
    <t>802.11b DSSS rates could be a good candidate for 802.11af.  Using the new spectrum without carrying along all previous modulations results in loosing the advantage of moving to the lower freuqency.</t>
  </si>
  <si>
    <t>Include 802.11b DSSS rates in the specification for all bandwidths. An alternative is to extend the range of the OFDM system.</t>
  </si>
  <si>
    <t>Ashley, Alex</t>
  </si>
  <si>
    <t>3.1</t>
  </si>
  <si>
    <t>53</t>
  </si>
  <si>
    <t>All acronyms/abbreviations have to be spelt out in each definition in clause 3.1</t>
  </si>
  <si>
    <t>Change "TVWS: Television White Spaces - television channels where regulatory authorities permit operation by 802.11 STAs." 
to
 "television white spaces (TVWS):  television channels where regulatory authorities permit operation by 802.11 STAs."</t>
  </si>
  <si>
    <t>A television channel is not the same as what 802.11 folks consider a channel. Multiple "television channels" are carried within a multiplex, which is modulated in a certain band (UHV, VHF @ 5MHz, 8MHz, etc). In the old days there was a one-to-one relation between TV channel and UHF/VHF channel, but not any more.</t>
  </si>
  <si>
    <t>It's not quite right, but change "television channels where regulatory authorities permit operation by 802.11 STAs." to something like
"a radio frequency range that while typically reserved for the broadcast of television channels, has regulatory authority permission for operation of 802.11 STAs ."</t>
  </si>
  <si>
    <t>6.3.af1.1.2</t>
  </si>
  <si>
    <t>3</t>
  </si>
  <si>
    <t>62</t>
  </si>
  <si>
    <t>Add a cross-reference to clause 8 where the white space element is defined.</t>
  </si>
  <si>
    <t>As in comment</t>
  </si>
  <si>
    <t>6.3.af1.2.2</t>
  </si>
  <si>
    <t>6.3.af2.1.2</t>
  </si>
  <si>
    <t>5</t>
  </si>
  <si>
    <t>18</t>
  </si>
  <si>
    <t>If the network channel control public action frame is a directed frame (i.e. not broadcast) then a PeerMACAddress parameter is needed.</t>
  </si>
  <si>
    <t>Add a "Peer MAC Address" parameter to the primitive, which is used to select the STA to which this frame will be sent</t>
  </si>
  <si>
    <t>6.3.af3.1.2</t>
  </si>
  <si>
    <t>9</t>
  </si>
  <si>
    <t>52</t>
  </si>
  <si>
    <t>If the  channel power management is a directed frame (i.e. not broadcast) then a PeerMACAddress parameter is needed.</t>
  </si>
  <si>
    <t>6.3.af4.1.2</t>
  </si>
  <si>
    <t>13</t>
  </si>
  <si>
    <t>44</t>
  </si>
  <si>
    <t>If the  channel availability is a directed frame (i.e. not broadcast) then a PeerMACAddress parameter is needed.</t>
  </si>
  <si>
    <t>6.3.af4.3.2</t>
  </si>
  <si>
    <t>15</t>
  </si>
  <si>
    <t>51</t>
  </si>
  <si>
    <t>Doesn't this primitive need a Peer MAC Address parameter to indicate the MAC address of the STA that sent the frame?</t>
  </si>
  <si>
    <t>Add a "Peer MAC Address" parameter to the primitive, which is used to indicate the STA from which this frame was sent</t>
  </si>
  <si>
    <t>6.3</t>
  </si>
  <si>
    <t>2</t>
  </si>
  <si>
    <t>Clause 8.3.3.10 (pg 26, L62) adds four IEs to probe request. This means you need to modify MLME-SCAN.confirm (cl 6.3.3.3) to add them to the "BSSDescriptionSet" table.</t>
  </si>
  <si>
    <t>8.4.2.24.2</t>
  </si>
  <si>
    <t>27</t>
  </si>
  <si>
    <t>55</t>
  </si>
  <si>
    <t>The "Replace" editing instruction is a powerful and dangerous thing to use, because it can lead to accidental removal of changes from your baseline.</t>
  </si>
  <si>
    <t>Rather than "Replace" figure 8-113, "Change" figure 8-113 and show the changes from the baseline.</t>
  </si>
  <si>
    <t>11</t>
  </si>
  <si>
    <t>The "Note--" is new text. You need an "Insert" instruction in front of it.</t>
  </si>
  <si>
    <t>Add "Insert the following note at the end of 8.4.2.24.1" before the note.</t>
  </si>
  <si>
    <t>A "Note--" is informative and therefore cannot use "shall"</t>
  </si>
  <si>
    <t>Either make the "Note--" normative (i.e. remove "Note--"), or change "The algorithm to detect the primary service signal/radar shall satisfy regulatory requirements and is outside the scope of this standard."
 to
 "The algorithm to detect the primary service signal/radar and satisfy regulatory requirements  is outside the scope of this standard."</t>
  </si>
  <si>
    <t>8.4.2.29</t>
  </si>
  <si>
    <t>30</t>
  </si>
  <si>
    <t>Ok, I've tried to parse the essay note in the "Channel Power Management" row several times and failed. I suspect it's the numerous "to/from", "and" and "or" combos.</t>
  </si>
  <si>
    <t>Make a "dot11ChannelPowerManagementImplemented" MIB attribute, refer to that MIB attribute in table 8-88 and put the rest of the text from the note in clause 10, to describes when dot11ChannelPowerManagementImplemented can be set to true.</t>
  </si>
  <si>
    <t>REVmb has the convention of using the word "Activated" for on/off MIB attributes.</t>
  </si>
  <si>
    <t>Rename "dot11WhiteSpaceMapEnabled" to "dot11WhiteSpaceMapActivated"</t>
  </si>
  <si>
    <t>8.4.2.93</t>
  </si>
  <si>
    <t>29</t>
  </si>
  <si>
    <t>The bullet item about RLQP is new text. You need an "Insert" instruction in front of it.</t>
  </si>
  <si>
    <t>Add "Insert the following bulleted item at the end of 8.4.2.93" .</t>
  </si>
  <si>
    <t>8.4.2.af1</t>
  </si>
  <si>
    <t>24</t>
  </si>
  <si>
    <t>The WSM Type field is defined on P29L45, there is no need duplicate its definition.</t>
  </si>
  <si>
    <t>Remove "If a WSM Type field is set to 1, the following WSM Information field corresponds to a TV band WSM."</t>
  </si>
  <si>
    <t>46</t>
  </si>
  <si>
    <t>Usage of TV band WSM value is poorly worded.</t>
  </si>
  <si>
    <t>Change "When a STA accesses TV band database to get the available channels in TVWS, TV band WSM is used." to
"The WSM Type field is set to 'TV band WSM' when a STA accesses a TVWS database to get list of the available channels."</t>
  </si>
  <si>
    <t>8.4.2.af1.1</t>
  </si>
  <si>
    <t>"A WSM Type in the WSM element may indicate TV band WSM" only may indicate? Does that mean 'TV band WSM' can be used but with a different encoding of the WSM Information field?</t>
  </si>
  <si>
    <t>Clarify</t>
  </si>
  <si>
    <t>8.4.2.af2</t>
  </si>
  <si>
    <t>25</t>
  </si>
  <si>
    <t>The length can be 6 or 12</t>
  </si>
  <si>
    <t>8.4.2.af3</t>
  </si>
  <si>
    <t>45</t>
  </si>
  <si>
    <t>"The element is present only when a channel power management is pending." where is it only present? I guess you mean Beacon &amp; probe responses.</t>
  </si>
  <si>
    <t>Remove "The element is present only when a channel power management is pending." and specify when the IE is present in the clauses that talk about the frames where this IE can be used.</t>
  </si>
  <si>
    <t>31</t>
  </si>
  <si>
    <t>Using the "Channel Power Management Mode" to signal the presence of the "Channel Power Switch Count" and "Constrained Maximum Transmit Power" fields is a problem for forward compatibility. Adding any new values of "Channel Power Management Mode" will cause existing implementations to be unable to determine which optional fields are present.</t>
  </si>
  <si>
    <t>Split the "Channel Power Management Mode" field in to a set of bit-fields that indicate the presence of the optional fields and channel switch.</t>
  </si>
  <si>
    <t>Need to add reserved row</t>
  </si>
  <si>
    <t>Add "10-255    Reserved" to end of table 8-42af41</t>
  </si>
  <si>
    <t>8.4.2.af5</t>
  </si>
  <si>
    <t>22</t>
  </si>
  <si>
    <t>Why burn an IE just to signal a capability, when there is a perfectly good extended capability element?</t>
  </si>
  <si>
    <t>Remove the "Geodatabase Inband Enabling Signal element" and create a "Geodatabase Inband Enabling Signal" field in the extended capabilities IE</t>
  </si>
  <si>
    <t>8.4.5.1</t>
  </si>
  <si>
    <t>38</t>
  </si>
  <si>
    <t>14</t>
  </si>
  <si>
    <t>Is figure 8-45af2 the format of an IE or a frame body?</t>
  </si>
  <si>
    <t>Change caption from "DSE Enablement frame body format" to "DSE Enablement format"</t>
  </si>
  <si>
    <t>20</t>
  </si>
  <si>
    <t>Isn't the minimum length 6+6+1+2 = 15?</t>
  </si>
  <si>
    <t>Change "The minimum value of the Length field is 13." to "The minimum value of the Length field is 15."</t>
  </si>
  <si>
    <t>8.5.8.9</t>
  </si>
  <si>
    <t>43</t>
  </si>
  <si>
    <t>21</t>
  </si>
  <si>
    <t>How does a STA tell the difference between an 11y DSE and an 11af DSE frame? The length field can't be used, because there could be 25 channel numbers in the primary service signal map.</t>
  </si>
  <si>
    <t>Define a new DSE measurement report frame</t>
  </si>
  <si>
    <t>8.5.8.af1</t>
  </si>
  <si>
    <t>6</t>
  </si>
  <si>
    <t>REVmb renamed the action field to "Public Action"</t>
  </si>
  <si>
    <t>Rename "Action" field to "Public Action"</t>
  </si>
  <si>
    <t>8.5.8.af2</t>
  </si>
  <si>
    <t>Rename "Action Value" field to "Public Action"</t>
  </si>
  <si>
    <t>Why is the requestor MAC address needed inside the frame, when it is already part of the MAC header?</t>
  </si>
  <si>
    <t>Remove Requester STA MAC address</t>
  </si>
  <si>
    <t>Why is the responder MAC address needed inside the frame, when it is already part of the MAC header?</t>
  </si>
  <si>
    <t>Remove responder STA MAC address</t>
  </si>
  <si>
    <t>8.5.8.af3</t>
  </si>
  <si>
    <t>50</t>
  </si>
  <si>
    <t>8.5.8.af5</t>
  </si>
  <si>
    <t>8.5.8.af6</t>
  </si>
  <si>
    <t>47</t>
  </si>
  <si>
    <t>10.af1.3.1</t>
  </si>
  <si>
    <t>"When ... the AP shall use the Channel Power Management Announcement element and frame" what normative behavior is this supposed to mandate?</t>
  </si>
  <si>
    <t>Describe what the AP must do, for example who the frame is sent to (broadcast / unicast to each associated STA). I suspect the 90% of what is required is already in the paragraph that starts on line 8.</t>
  </si>
  <si>
    <t>If a Channel Power Management Announcement frame is allowed after PIFS, you need to update 9.3.2.4.4 to allow this.</t>
  </si>
  <si>
    <t>Add an item to the bulleted list in 9.3.2.4.4 to say that Channel Power Management Announcement frame may be transmitted after PIFS</t>
  </si>
  <si>
    <t>10.af1.3.2</t>
  </si>
  <si>
    <t>"it shall advertise a channel power management with the same channel ..." Does this mean that it shall stick with its current mode, operating class and channel, or that it shall adopt the values from the Channel Power Management Announcement?</t>
  </si>
  <si>
    <t>10.af1.4.1</t>
  </si>
  <si>
    <t>10.af1.4.3</t>
  </si>
  <si>
    <t>Describe what the AP must do, for example who the frame is sent to (broadcast / unicast to each associated STA). I suspect the 90% of what is required is already in the paragraph that starts on line 16.</t>
  </si>
  <si>
    <t>10.af1.4.4</t>
  </si>
  <si>
    <t>48</t>
  </si>
  <si>
    <t>"an channel"</t>
  </si>
  <si>
    <t>Change to "a channel"</t>
  </si>
  <si>
    <t>57</t>
  </si>
  <si>
    <t>In bullet (a) the DFS "shall use" and in bullet (b) the DFS "shall send"</t>
  </si>
  <si>
    <t>Change "the DFS owner shall use" to "the DFS owner shall send" in bullet (a)</t>
  </si>
  <si>
    <t>10.af2</t>
  </si>
  <si>
    <t>54</t>
  </si>
  <si>
    <t>39</t>
  </si>
  <si>
    <t>"The STA may try request other RLS or the same RLS later on" nuh?</t>
  </si>
  <si>
    <t>Change "The STA may try request other RLS or the same RLS later on" to "The STA may try sending this request to another RLS or it may wait and retry the same request to the same RLS." and it probably ought to say something about the minimum delay period (1us, 1 sec, 1 week).</t>
  </si>
  <si>
    <t>The para starting on L59 has poor grammar.</t>
  </si>
  <si>
    <t>Change "An enabling STA can be directed to transmit a Channel Schedule Management Request to query WLAN channel information to another enabling STA, the enabling STA shall respond to a request the Channel Schedule Management Response with Reason Result Code set to Success if it is capable of providing WLAN channel schedule obtained from RLS, and shall respond to a request the Channel Schedule Management Response with Reason Result Code set to Request Declined by the responding STA because of None WLAN Information Capability otherwise."
to
"An enabling STA can be directed to transmit a Channel Schedule Management Request to query WLAN channel information from another enabling STA. An enabling STA shall respond to a Channel Schedule Management Request using a Channel Schedule Management Response with the Reason Result Code field set to Success if it is capable of providing WLAN channel schedule obtained from RLS, and shall respond with the Reason Result Code field set to Request  declined by the responding STA because of None WLAN Information Capability otherwise."</t>
  </si>
  <si>
    <t>56</t>
  </si>
  <si>
    <t>What is a TVBD?</t>
  </si>
  <si>
    <t>Define TVBD or remove its use on P60L56</t>
  </si>
  <si>
    <t>What is a TVB enabler?</t>
  </si>
  <si>
    <t>Define TVB or remove its use on P61L13</t>
  </si>
  <si>
    <t>10.af2.2</t>
  </si>
  <si>
    <t>Grammar "when they performs a measurement"</t>
  </si>
  <si>
    <t>Change "when they performs a measurement" to "when they perform a measurement"</t>
  </si>
  <si>
    <t>Yuck "unenabled."</t>
  </si>
  <si>
    <t>Change "unenabled" to "disabled" twice in this paragraph.</t>
  </si>
  <si>
    <t>65</t>
  </si>
  <si>
    <t>Grammar</t>
  </si>
  <si>
    <t>Change "then the enabling STA shall operate only within the available channel list and the enabling STA shall transmit the updated WSM element in the next beacon transmission instance when the WSM element is supposed to be transmitted within the beacon frame if the enabling STA is an AP-STA."
 to
 "then the enabling STA shall operate only within the available channel list. If the enabling STA is an AP-STA it shall transmit the updated WSM element in the next beacon transmission instance where the WSM element is schedule to be included within the beacon frame."</t>
  </si>
  <si>
    <t>"circularly increased by 1." what does that mean? Do you mean modulo some base?</t>
  </si>
  <si>
    <t>"the enabling STA transmit the" should be plural</t>
  </si>
  <si>
    <t>Change "the enabling STA transmit the" to "the enabling STA transmits the"</t>
  </si>
  <si>
    <t>7</t>
  </si>
  <si>
    <t>"which is non-AP" missing article</t>
  </si>
  <si>
    <t>Change "which is non-AP" to "which is a non-AP"</t>
  </si>
  <si>
    <t>"realizes that its WSM is not valid" are STAs self aware?</t>
  </si>
  <si>
    <t>Change "realizes that its WSM is not valid" to "invalidates its WSM"</t>
  </si>
  <si>
    <t>19.3.21.1</t>
  </si>
  <si>
    <t>81</t>
  </si>
  <si>
    <t>The revision instruction should probably note that the entire table is not shown</t>
  </si>
  <si>
    <t>E.2.4.1</t>
  </si>
  <si>
    <t>The rules specified on lines 44, 52 and 55 must only apply to TVWS operation, they cannot be a blanket rule upon all 802.11 STAs.</t>
  </si>
  <si>
    <t>Change "STA" to "TVWS STA"</t>
  </si>
  <si>
    <t>E.3</t>
  </si>
  <si>
    <t>133</t>
  </si>
  <si>
    <t>"silently discarded" as opposed to "loudly discarded"?</t>
  </si>
  <si>
    <t>Remove the word "silently", twice in this para</t>
  </si>
  <si>
    <t>E.3.1.5</t>
  </si>
  <si>
    <t>138</t>
  </si>
  <si>
    <t>17</t>
  </si>
  <si>
    <t>The "Length" column states that the Map Version is 7 bits long, but the "Value" column states 6 bits.</t>
  </si>
  <si>
    <t>Make both consistent</t>
  </si>
  <si>
    <t>Awater, Geert</t>
  </si>
  <si>
    <t xml:space="preserve">The PHY supports large delay spreads only in 5 MHz mode and not in 10 MHz and 20 MHz modes because the different downclocking ratio's that have been chosen. Delay spreads tolerance should be independent of the signal bandwidth. </t>
  </si>
  <si>
    <t>Use downclocked 11n, 20 MHz mode for 5MHz channels. Use downclocked 11n, 40 MHz mode for 10 MHz channels. Use 11ac, 80 MHz mode for 20 MHz channels. Thus all 11af PHY modes will have the same delay spread robustness.</t>
  </si>
  <si>
    <t>Banerjea, Raja</t>
  </si>
  <si>
    <t>3.3</t>
  </si>
  <si>
    <t>Missing Abbreviation
DSE: Dynamic STA Enablement</t>
  </si>
  <si>
    <t>Add Abbreviations to section 3.3</t>
  </si>
  <si>
    <t>4.3.10</t>
  </si>
  <si>
    <t>An HT STA operating in the
TVWS band supports transmission and reception of frames that are compliant with mandatory PHY specifications
as defined in Clause 17 (Orthogonal frequency division multiplexing (OFDM) PHY specification).</t>
  </si>
  <si>
    <t>As HT-PHY is also suppoted in 11af include support for Clause 19 also.</t>
  </si>
  <si>
    <t>DSSS PHY in 11b could be used to increase the range of TVWS systems.</t>
  </si>
  <si>
    <t>Add support for DSSS PHY in Tgaf.</t>
  </si>
  <si>
    <t>19.3</t>
  </si>
  <si>
    <t>The 5 and 10 MHz signals are generated by downsampling the 20 MHz waveform by 4 and 2. This leads to symbol durations which are different for 5 and 10 MHz (16us and 8us). It is preferable to have the same symbol duration for all transmissions.</t>
  </si>
  <si>
    <t>Presentation to be uploaded.</t>
  </si>
  <si>
    <t>19.3.20.2</t>
  </si>
  <si>
    <t>80</t>
  </si>
  <si>
    <t>The spectral flatness requirements should be similar to 11ac spectral flatness requirements</t>
  </si>
  <si>
    <t>Change spectral flatness from -16 to -1 and 1 to 16 to +/- 4dB. Change spectral flatness requirement for -28 to -17 and 17 to 28 to +4/-6dB.</t>
  </si>
  <si>
    <t>10.af1.3.0a</t>
  </si>
  <si>
    <t>The sentence "An attempt may be made to update the available channel list for a BSS, which is given through the DSE
Enablement procedure. An objective during this process is to minimize disruption to the BSS using channel
power management. It is possible, however, that a channel power management is not successful in updating
all STA's available channel lists" is vague and does not provide a clear required.</t>
  </si>
  <si>
    <t>Rewrite to "The Channel list for the BSS is updated through the DSE Enablement procedure. The channel list should be updated while minimizing the disruption of the BSS using channel power management."</t>
  </si>
  <si>
    <t>10.af1.4</t>
  </si>
  <si>
    <t>The sentence is vague and does not provide a clear requirement "An attempt may be made to change the maximum transmit power (Constrained Maximum Transmit Power) for a BSS or to move a BSS to a new operating channel and/or new operating class using channel power management. An objective during this process is to minimize disruption to the BSS. It is possible, however,
that a channel power switch is not successful in changing all STAs' maximum transmit power".</t>
  </si>
  <si>
    <t>Rewrite to "The maximum transmit power (Constraint Maximum Transmit Power) for a BSS, the operating channel, the operating class may be changed using channel power management. These updates should be made while minimizing the disruption of the BSS."</t>
  </si>
  <si>
    <t>Baykas, Tuncer</t>
  </si>
  <si>
    <t>E.3.1.1</t>
  </si>
  <si>
    <t>134</t>
  </si>
  <si>
    <t>Typo "TV band"</t>
  </si>
  <si>
    <t>Change to "TVWS Band"</t>
  </si>
  <si>
    <t xml:space="preserve">There are three terms used in the standard to idenditfy the frequency range of operation: "TVWS" e.g in definitions, "TV Band" e.g. in abstract, "TVWS Band" e.g. in Clause 19.1.1. If these terms are indicating the same frequency band for a given regulatory environment, I suggest to use only one in the standard. </t>
  </si>
  <si>
    <t xml:space="preserve">Use the term "TVWS band" and add its definition to section 3.1 </t>
  </si>
  <si>
    <t>Typo "TVBS"</t>
  </si>
  <si>
    <t>Change to "TVBD"</t>
  </si>
  <si>
    <t>There are two terms used in the standard to idenditfy the network RLAN and WLAN.</t>
  </si>
  <si>
    <t>Use the term "WLAN" thorughout the document.</t>
  </si>
  <si>
    <t>137</t>
  </si>
  <si>
    <t>Typo: "Tale"</t>
  </si>
  <si>
    <t>Change it to "Table"</t>
  </si>
  <si>
    <t>Breit, Gregory</t>
  </si>
  <si>
    <t>10 MHz and 5 MHz operation are accomplished by "half-clocking" and "quarter-clocking" the 20 MHz PHY.  The draft spec correctly points out that this doubles and quadruples symbol times, respectively. However, this doubling and quadrupling of symbol time also means that the cyclic prefix duration -- and therefore the tolerance for channel delay spread -- is now a function of the system bandwidth.  Since outdoor operation is an important use case for 11af, it is critical that the PHY perform robustly when subjected to the high delay spreads expected in these channel conditions. In the current draft spec, only the lowest bandwidth modes possessing the longest cyclic prefixes may tolerate such channel conditions.</t>
  </si>
  <si>
    <t>Redesign the PHY to ensure robustness to high delay spread environments across all operational bandwidths.</t>
  </si>
  <si>
    <t>Bumiller, George</t>
  </si>
  <si>
    <t>4.3.9.1</t>
  </si>
  <si>
    <t>the clause number should be 4.3.9.2. Clause 4.3.9.1 is General.</t>
  </si>
  <si>
    <t>change clause number</t>
  </si>
  <si>
    <t>Chaplin, Clint</t>
  </si>
  <si>
    <t>6.3.af2</t>
  </si>
  <si>
    <t>No protocol exchange figure is given</t>
  </si>
  <si>
    <t>Supply a protocol exchange figure like Figure 6-af1 and Figure 6-af2</t>
  </si>
  <si>
    <t>6.3.af3</t>
  </si>
  <si>
    <t>6.3.af4</t>
  </si>
  <si>
    <t>6.3.af5</t>
  </si>
  <si>
    <t>6.3.af6.2.2</t>
  </si>
  <si>
    <t>12</t>
  </si>
  <si>
    <t>"theContact"</t>
  </si>
  <si>
    <t>"the Contact"</t>
  </si>
  <si>
    <t>"database.If"</t>
  </si>
  <si>
    <t>"database. If"</t>
  </si>
  <si>
    <t>8.4.2.af6</t>
  </si>
  <si>
    <t>"Siganl"</t>
  </si>
  <si>
    <t>"Signal"</t>
  </si>
  <si>
    <t>How can the length of the "TV Channel Number" be only one octet?  More than one channel can be present.</t>
  </si>
  <si>
    <t>Correct the figure.</t>
  </si>
  <si>
    <t>"(see 8.3.2.af4 (Channel Schedule Management element)" open and close parens do not match.</t>
  </si>
  <si>
    <t>"(see 8.3.2.af4 (Channel Schedule Management element))."</t>
  </si>
  <si>
    <t>"circularly increased"  what does "circularly increased" mean?</t>
  </si>
  <si>
    <t>I think I know what you mean, but I would like to see a more explicit phrase instead.</t>
  </si>
  <si>
    <t>"and for the purpose of validating of available channel list"  Huh?</t>
  </si>
  <si>
    <t>"and for the purpose of validating the available channel list" or "and for the purpose of validating a available channel list"</t>
  </si>
  <si>
    <t>73</t>
  </si>
  <si>
    <t>19.3.7</t>
  </si>
  <si>
    <t>"and its half and quarter clocked (5 MHz and 10 MHz)" in five places in this paragraph</t>
  </si>
  <si>
    <t>"and its half and quarter clocked (10 MHz and 5 MHz)"</t>
  </si>
  <si>
    <t>Chu, Liwen</t>
  </si>
  <si>
    <t>In 802.11n, HT BSS can have 20MHz, 40MHz channel. 802.11n defines 20/40MHz BSS operation: 20MHz primary channel, secondary channel operation. Now 11af allows 5MHz, 10MHz, 20MHz, 40MHz channel in a HT BSS. What happens if a 5MHz BSS channel overlapping 40MHz BSS channel? Is primary channel in 11af 5MHz channel? Do you need to define 5MHz primary channel, secondary 5MHz channel, secondary 10MHz channel, secondary 20MHz channel like in 11ac? Do you need to define new MAC rules for 5MHz, 10MHz 20MHz, 40 MHz channel access in a 40MHz BSS?</t>
  </si>
  <si>
    <t>Clarify it.</t>
  </si>
  <si>
    <t>BSSID is optional, why is the Length field set to 12?</t>
  </si>
  <si>
    <t>Change to "The Length field is set to 6 or 12.".</t>
  </si>
  <si>
    <t>"The element is present only when a channel power management is pending."
What do you mean by "pending"? where is "channel power management"? Do you mean "Channel Power Management" in Extended Capabilities element?</t>
  </si>
  <si>
    <t>8</t>
  </si>
  <si>
    <t>I think an AP can not use GAS Initial Request frame to inform associated STAs to update the available channel list. An AP can use GAS Initial Request to request information from a server.</t>
  </si>
  <si>
    <t>NetworkChannelControl includes Requester and Responder's addresses. In MLME-NEWORKCHANNELCONTROL.indication primitive, there is PeerMACAddress. Why doesn't MLME-NEWORKCHANNELCONTROL.request include PeerMACAddress? The same issues exist in other primitives.</t>
  </si>
  <si>
    <t>Add PeerMACAddress in MLME-NEWORKCHANNELCONTROL.request or delete PeerMACAddress in MLME-NEWORKCHANNELCONTROL.indication. Change the other primitives accordingly.</t>
  </si>
  <si>
    <t>8.4.5</t>
  </si>
  <si>
    <t>37</t>
  </si>
  <si>
    <t>802.11u defines Access Network Query Protocol elements with 2 octets Info ID and 2 octets Length. 802.11af defines Registered Location Query Protocol elements with 1octet Info ID and 2 octets Length. These two kids of IEs are extensions to 8.4.2 Information elements. It is not good to have two different formats of extension IEs in 802.11. 
If 11af requires that 802.11 baseline IEs coexist with Registered Location Query Protocol elements in a action frames. the Info IDs from 802.11 baseline IEs and Registered Location Query Protocol elements will make a mess.</t>
  </si>
  <si>
    <t xml:space="preserve">Use 2 octet Info ID in 802.11af also and use Info IDs that are not used by 802.11u and are &gt;256. </t>
  </si>
  <si>
    <t>Demessie, Yohannes</t>
  </si>
  <si>
    <t>The acronym for TVWS stands for Television White Space as indicated in the definition part line 53 in the same page.</t>
  </si>
  <si>
    <t>For consistency replace the phrase by "Television White Spaces" instead of "TV white spaces"</t>
  </si>
  <si>
    <t>62-63</t>
  </si>
  <si>
    <t>The figure illustrating basic protocol is presented as example which is informational and doesn’t add any additional content so it shouldn’t be in the normative section</t>
  </si>
  <si>
    <t>Move the example to the appropriate explanatory section in Annex</t>
  </si>
  <si>
    <t>6.3af2.1.3</t>
  </si>
  <si>
    <t xml:space="preserve">Station Mangement Entity is introduced earlier in the document </t>
  </si>
  <si>
    <t>Use only the acronym SME</t>
  </si>
  <si>
    <t>6.3af3.1.3</t>
  </si>
  <si>
    <t>10</t>
  </si>
  <si>
    <t xml:space="preserve">Station Mangement Entity is introduced earlier in the document. </t>
  </si>
  <si>
    <t>Use only the acronym SME throughout the document</t>
  </si>
  <si>
    <t>The time limit specified as "ChannelQueryTimeLimit" seems incosistent as none of the other services indicat time out spec. It is perhaps better to move the ChannelQueryTimeLimit to VendorSpecificInfo as there is no requlatory requirement to specify the time out limit.</t>
  </si>
  <si>
    <t>move the ChannelQueryTimeLimit to VendorSpecificInfo as there is no requlatory requirement to specify the time out limit</t>
  </si>
  <si>
    <t>6.3.af5.3.2</t>
  </si>
  <si>
    <t>Replace the network channel control by Channel Schedule Management</t>
  </si>
  <si>
    <t>6.3.af6</t>
  </si>
  <si>
    <t>21-22</t>
  </si>
  <si>
    <t>65--</t>
  </si>
  <si>
    <t>as it stands out the "Channel Availability Query" is a generic channel availability request applicable for a particular location. For perosnal portable devices that support to define a geographic area (an area formed from multiple locations) within which they can opperate based on availability of channel information for multiple locations, a separate query frame like "Multiple Locations Channel Availability Query" should be sent. The September FCC release 10-174 states " Mode II personal/portable device may load channel availability information for multiple locations around, i.e., in the vicinity of, its current location and use that information in its operation. A Mode II TVBD may use such available channel information to define a geographic area within which it can operate on the same available channels at all locations, for example a Mode II TVBD could calculate a bounded area in which a channel or channels are available at all locations within the area and operate on a mobile basis within that area." The current channel availability query doesnt have the provision to exploit the above concept.</t>
  </si>
  <si>
    <t>Include an MLME service primitive exchange for a new frame "Multiple Locations Channel Availability Query". Details of such query is desrcibed in a comment resolution file DCN 11-11-0259-00-00af</t>
  </si>
  <si>
    <t>6.3.af4.2.2</t>
  </si>
  <si>
    <t>Confirm primitive for channel availability query shouldn’t carry the argument "ChannelAvailabilityQuery"</t>
  </si>
  <si>
    <t>Instead of "channel availability query" a reason result code that indicates whether the channel availability query request has been successful or not, should be included</t>
  </si>
  <si>
    <t>8.4.2.1</t>
  </si>
  <si>
    <t>Table 8-51 should include Multiple Location Channel Availability Query information element</t>
  </si>
  <si>
    <t>Include Multiple Chanel Availability Query in Table 8-51. The detail is desrcibed in a comment resolution file DCN DCN 11-11-0259-00-00af</t>
  </si>
  <si>
    <t>Table 8-88 should include Multiple Location Channel Availability Query information element capability</t>
  </si>
  <si>
    <t>Include Multiple Channel Availability  Query capacility description in Table 8-88. The detail is described in a comment resolution file DCN 11-11-0259-00-00af</t>
  </si>
  <si>
    <t>8.4.2</t>
  </si>
  <si>
    <t>The information elements in this section should include "multiple locations channel availability query"</t>
  </si>
  <si>
    <t>Include Multiple Channel Availability  Query information element as section 8.4.2af7. The detail is described in a comment resolution file DCN 11-11-0259-00-00af</t>
  </si>
  <si>
    <t xml:space="preserve">Section 8.4.5 should address / include "multiple location channel availability query" </t>
  </si>
  <si>
    <t>Include Multiple Channel Availability  Query information element ID in Table 8-45af1, and include Channel availability query information element format in section 8.4.5. The detail is described in a comment resolution file DCN 11-11-0259-00-00af</t>
  </si>
  <si>
    <t>8.5</t>
  </si>
  <si>
    <t xml:space="preserve">Section 8.5 should address / include action frame format for "multiple location channel availability query" </t>
  </si>
  <si>
    <t>Include Multiple Channel Availability  Query action field value in Table 8-131, and include Channel availability query  public action frame format in section 8.5. The detail is described in a comment resolution file DCN 11-11-0259-00-00af</t>
  </si>
  <si>
    <t>8.5.11</t>
  </si>
  <si>
    <t xml:space="preserve">Section 8.5.11 should address / include protected dual of public action frame for "multiple location channel availability query" </t>
  </si>
  <si>
    <t>Include Multiple Channel Availability  Query protected dual of public action field value in Table 8-143, and include Channel availability query protected dual of  public action frame description in section 8.5.11 The detail is described in a comment resolution file DCN 11-11-0259-00-00af</t>
  </si>
  <si>
    <t>10.12.6</t>
  </si>
  <si>
    <t>10.12.6.2</t>
  </si>
  <si>
    <t>Section 10.12.1 should include procedure for multiple location channel availability query</t>
  </si>
  <si>
    <t>Include multiple channel availability query procedure. The detail is described in a comment resolution file DCN 11-11-0259-00-00af</t>
  </si>
  <si>
    <t>10.12.6.2.2</t>
  </si>
  <si>
    <t>Channel Query Responding Station seems wrong</t>
  </si>
  <si>
    <t>Replace with "Channel Availability Query Responding Station"</t>
  </si>
  <si>
    <t>Ecclesine, Peter</t>
  </si>
  <si>
    <t>Per REVmb Draft 7.0, replace "set" with "equal" in four occurrances in second paragraph.</t>
  </si>
  <si>
    <t>per comment</t>
  </si>
  <si>
    <t>TLV values are normative and should be moved to a new Clause 7a, before clause 8 Frame formats.</t>
  </si>
  <si>
    <t>E.1</t>
  </si>
  <si>
    <t>124</t>
  </si>
  <si>
    <t>Since the removal of emissions limits sets, RegisteredSTABehavior and DependentSTABehavior are defined without any normative requirements. Their existence in the amendment adds no value. The normative statement for the use of DSE procedures is in E.2.4.1, page 131 line 57.</t>
  </si>
  <si>
    <t>Remove all amendment references to RegisteredSTABehavior and DependentSTABehavior, both in Annex D and Annex E.</t>
  </si>
  <si>
    <t>IBSSRestrictionsBehavior is defined and used only "where an IBSS is required to communicate with a licensed operator or agent designated by regulatory authorities." It is not a specified behavior in any band without such regulatory requirements, and should be removed from the standard as all stations that will be allowed to operate in those bands will meet such regulatory requirements.</t>
  </si>
  <si>
    <t>Remove all amendment references to IBSSRestrictionsBehavior, both in Annex D and Annex E.</t>
  </si>
  <si>
    <t>TransmitPowerControlBehavior is defined without any normative requirements. Its existence in the amendment adds no value. The normative statement for the use of Transmit Power Control is in E.2.4.1, page 131 line 48</t>
  </si>
  <si>
    <t>Remove all amendment references to TransmitPowerControlBehavior, both in Annex D and Annex E.</t>
  </si>
  <si>
    <t>DynamicFrequencySelectionBehavior is defined without any normative requirements. Its existence in the amendment adds no value. The normative statement for the use of Dynamic Frequency Selection is in E.2.4.1, page 131 line 50</t>
  </si>
  <si>
    <t>Remove all amendment references to DynamicFrequencySelectionBehavior, both in Annex D and Annex E.</t>
  </si>
  <si>
    <t>D.1</t>
  </si>
  <si>
    <t>122</t>
  </si>
  <si>
    <t>TVWSBehavior is defined without any normative requirements. Its existence in the amendment adds no value. It is incorrect to state that when operating in TVWS, channel numbers are as assigned in regulation.</t>
  </si>
  <si>
    <t>Remove all amendment references to TVWSBehavior, both in Annex D and Annex E.</t>
  </si>
  <si>
    <t>Need to define a geolocation database(GDB): A database whose operation is authorized by regulation and that organizes storage of information by geographic location.</t>
  </si>
  <si>
    <t>E.2</t>
  </si>
  <si>
    <t>Need to define 11af TLVs that are in exchanges with an authorized geolocation database with the prefix GDB_, including GDB_CAQ, GDB_CSM and GDB_WSM. Other TLVs that are used in exchanges that are to the registered location server should have the prefix RLS_.</t>
  </si>
  <si>
    <t>10.12.1</t>
  </si>
  <si>
    <t>The term "client station" is used without any definition or reference, and it is not clear that the term needs to be used in 10.12.1.</t>
  </si>
  <si>
    <t>Remove inserted sentence from changed first paragraph.</t>
  </si>
  <si>
    <t>4.3</t>
  </si>
  <si>
    <t>A general overview of the components used during operation in TVWS needs to be provided in clause 4.</t>
  </si>
  <si>
    <t>Remove inserted sentence from changed fourth paragraph.</t>
  </si>
  <si>
    <t>10.12.3</t>
  </si>
  <si>
    <t>There should be TV band provision for registered STAs to operate without sending a DSE Registered Location element in every beacon to match the same RLQP advertisement in 10.12.4.</t>
  </si>
  <si>
    <t>Change "A fixed STA is a registered STA that broadcasts its registered location", to "A fixed STA is a registered STA that in some regulatory domains broadcasts its registered location"</t>
  </si>
  <si>
    <t>Channel schedule management is unnecessary for client stations in BSS or IBSS operation, as the beaconing station controls frequency and power of the other stations. In TV white spaces, the non-beaconing stations are not required to know a schedule of frequency availability.</t>
  </si>
  <si>
    <t>Remove non-master station channel schedule management from the 11af draft.</t>
  </si>
  <si>
    <t>33</t>
  </si>
  <si>
    <t>The (see 8.4.xx) references in most elements are incomplete, and should include the title of the subclause.</t>
  </si>
  <si>
    <t>8.4.2.24</t>
  </si>
  <si>
    <t>Measurement Report is unnecessary for BSS or IBSS operation, as no master stations are required to act on a report from non-master stations.</t>
  </si>
  <si>
    <t>Remove the 11af basic report changes as the reports are not trusted in any BSS.</t>
  </si>
  <si>
    <t>DSE Measurement Report changes are unnecessary for BSS or IBSS operation, as no master stations are required to act on a report from non-master stations.</t>
  </si>
  <si>
    <t>Remove the 11af DSE Measurement report changes as the reports are not trusted in any BSS.</t>
  </si>
  <si>
    <t xml:space="preserve">Channel schedule management is unnecessary for client stations in BSS or IBSS operation, as the beaconing station controls frequency and power of the other stations. In TV white spaces, the non-beaconing stations are not required to know a schedule of frequency availability. </t>
  </si>
  <si>
    <t>Change  sentence to "The dependent STA shall not transmit a Channel Schedule Management Request."</t>
  </si>
  <si>
    <t>Note is not clear or coherent, rewrite. "NOTE—The TVB enabler, which is provided by the operator, has the capability to obtain the channel list as well as network channel control, which realizes the control of frequencies of operation for TVBD."</t>
  </si>
  <si>
    <t>rewrite and use defined terms</t>
  </si>
  <si>
    <t>C.3</t>
  </si>
  <si>
    <t>103</t>
  </si>
  <si>
    <t>It will be more general and accurate to rename the first three entries to be dot11GDBMapEnabled, dot11GDBMapPeriod and GDBMapValidTime, so that 11af can be used in any band where an authorized geolocation database provides available frequency information.</t>
  </si>
  <si>
    <t>120</t>
  </si>
  <si>
    <t>dot11SMTbase9 and dot11SMTbase 10 are not the proper reference for the editing instructions.</t>
  </si>
  <si>
    <t>Change to match 11af baseline.</t>
  </si>
  <si>
    <t>FCC's current TV bands rules do not define master or client radios, and this brief paragraph should be rewritten to convey the FCC terms into 802.11 terms.</t>
  </si>
  <si>
    <t>rewrite and only use current defined terms</t>
  </si>
  <si>
    <t>The definition of Constrained Maximum Transmit Power field needs the word 'maximum' to be precise: The Constrained Maximum Transmit Power field, if present, indicates the maximum power, in dBm... .</t>
  </si>
  <si>
    <t>16</t>
  </si>
  <si>
    <t>LicenseExemptBehavior is defined without any TVWS normative requirements. Its existence in the amendment adds no value.</t>
  </si>
  <si>
    <t>Remove all amendment references to LicenseExemptBehavior in Annex E.</t>
  </si>
  <si>
    <t>The stated baseline of P802.11af is not correct.</t>
  </si>
  <si>
    <t>Update to make correct.</t>
  </si>
  <si>
    <t>3.2</t>
  </si>
  <si>
    <t>The definition of TVWS should refer to broadcast band frequencies, not television channels, because many frequencies are reserved (like 608-614 MHz for radio astronomy) for non-television use.</t>
  </si>
  <si>
    <t>broadcast band frequencies where regulatory authorities permit operation by 802.11 STAs.</t>
  </si>
  <si>
    <t>Edgar, Richard</t>
  </si>
  <si>
    <t>19.3.21.2</t>
  </si>
  <si>
    <t>82</t>
  </si>
  <si>
    <t>13-27</t>
  </si>
  <si>
    <t>The actual adjacent channel center frequency is not specified for TVWS band operation, making spec compliance dependent on the regulatory domain (and open to interpretation). The intention may be to mirror the distinction between testing systems for 2.4 GHz and 5 GHz operation based on the center frequency spacing being different in the two bands, but the wording seems needlessly imprecise.</t>
  </si>
  <si>
    <t>change lines 13-16 "In the TVWS band, the adjacent channel center frequencies for 20 MHz / 10 MHz / 5 MHz shall be separated according to the channel spacing defined by the regulatory authority." to "In the TVWS band, the adjacent channel center frequencies for 20 MHz / 10 MHz / 5 MHz shall be separated by 20 MHz, 10 MHz or 5 MHz, respectively, or the nearest greater value possible according to the channel spacing defined by the regulatory authority." Also change lines 25-27 from "In the TVWS band, the adjacent channel center frequencies shall be separated according to the channel spacing defined by the regulatory authority." to "In the TVWS band, the adjacent channel center frequencies shall be separated by 40 MHz or the nearest greater value possible according to the channel spacing defined by the regulatory authority."</t>
  </si>
  <si>
    <t>19.3.21.3</t>
  </si>
  <si>
    <t>41-56</t>
  </si>
  <si>
    <t>The actual nonadjacent channel center frequency is not specified for TVWS band operation, making spec compliance dependent on the regulatory domain (and open to interpretation). The intention may be to mirror the distinction between testing systems for 2.4 GHz and 5 GHz operation based on the center frequency spacing being different in the two bands, but the wording seems needlessly imprecise.</t>
  </si>
  <si>
    <t>Change lines 41-43 "In the TVWS band, the nonadjacent channel frequencies for 20 MHz / 10 MHz / 5 MHz shall be separated according to the channel spacing defined by the regulatory authority." to "In the TVWS band, the nonadjacent channel frequencies for 20 MHz / 10 MHz / 5 MHz shall be separated by 40 MHz / 20 MHz / 10 MHz respectively or the nearest greater value possible according to the channel spacing defined by the regulatory authority." Also change lines 53-56 "In the TVWS band, the nonadjacent channel center frequencies shall be separated according to the channel spacing defined by the regulatory authority." to "In the TVWS band, the nonadjacent channel center frequencies shall be separated by 80 MHz or the nearest greater value posible according to the channel spacing defined by the regulatory authority."</t>
  </si>
  <si>
    <t>The bandwith of the interfering signal is not specified. The approach of specifying the bandwith seems cleaner, be it as a parameter "W" or by spelling it out, and less open to interpretation.</t>
  </si>
  <si>
    <t>Either add another sentence specifying the interference in 20 MHz / 10 MHz / 5 MHz  terms (and 40 MHz), or introduce the signal bandwidth W and rewrite the previous change and add specification of interfering signal using W</t>
  </si>
  <si>
    <t>There is an acronym GAS which appears many times in the document which does not have a definition in this document (nor does it appear in the latest version of 802.11mb rev 6.05)</t>
  </si>
  <si>
    <t>provide a definition for GAS in 3.3</t>
  </si>
  <si>
    <t>The wording "Number of TV Channels subfield defines the number of TV Channel Number subfields that follow in the next field." needs better grammer</t>
  </si>
  <si>
    <t>Start the sentance with the word "The"</t>
  </si>
  <si>
    <t>The wording "TV Channel Number subfield indicates the TV channel numbers on which a primary service signal is detected" needs better grammer</t>
  </si>
  <si>
    <t xml:space="preserve"> The wording "Primary Service Signal Map field indicates which TV channels where the measurement report is applied are occupied by the primary service signals." is bad grammer</t>
  </si>
  <si>
    <t>Emily, Qi</t>
  </si>
  <si>
    <t xml:space="preserve">dot11ContactVerificationSignalInterval is not defined. </t>
  </si>
  <si>
    <t xml:space="preserve">define it or change it. </t>
  </si>
  <si>
    <t>10.12.5</t>
  </si>
  <si>
    <t>" An enabled dependent STA shall cease transmission within dot11DSERenewalTime (in seconds) if it has not
received an enabling signal". It seems that an enabling signal serves the purpose of contact verification. However, Contact Verification is mandatory in Annex E.</t>
  </si>
  <si>
    <t xml:space="preserve">need clarificaiton. </t>
  </si>
  <si>
    <t>Emmelmann, Marc</t>
  </si>
  <si>
    <t>Definition ambigeous for wrt. "reception of frames", i.e. a STA that receives frames from a location that may change is defined as a portable STA.</t>
  </si>
  <si>
    <t>Change "...frames from a location ..."  to "... Frames from/at a location ..."  or rephrase.</t>
  </si>
  <si>
    <t>Use unicast MAC address instead of "individual" MAC address as e.g. a multicast address could be used for individual STA addressing if exactly only STA is configured to listen to this multicast address. If sending the White Space Map to an "individual group" of STAs (more than one but not broadcasting) is desired, be specific that uni- and multicast addresses are allowed (preferred option)</t>
  </si>
  <si>
    <t>Change "individual" to "unicast"  or change "individual" to "unicast or multicast".  In case of "multicast", the text in the description column needs to be adjusted as well.</t>
  </si>
  <si>
    <t>use term unicast MAC address instead</t>
  </si>
  <si>
    <t>Change "individual" to "unicast"</t>
  </si>
  <si>
    <t>The text in the description column implies that an AP is not a valid originator of the message.</t>
  </si>
  <si>
    <t>Change text in description column to: "Specifies the address of the peer MAC entity from which ...... "</t>
  </si>
  <si>
    <t>"... Is optionally present": where is the difference between "may be present" and "optinally present"</t>
  </si>
  <si>
    <t>Change "is optionally" to "may be"  or  clarify the difference if there is one.</t>
  </si>
  <si>
    <t>8.3.3.10</t>
  </si>
  <si>
    <t>32</t>
  </si>
  <si>
    <t>The minimum value of the specified lenth (=4) seems to contradict with the spec. Given in 8.2.4.af1. There, on page 29, lines 41--42, the WSM Information may have a length of zero. As a result, the total (minimal) length of the WSM element would be 3 and not 4.</t>
  </si>
  <si>
    <t>Change "4" to "3"   or  adjust the description of the value of the length field within the WSM element such that the WSM Information within the WSM element is at least 1 octett long.</t>
  </si>
  <si>
    <t>Space missing before "If"</t>
  </si>
  <si>
    <t>Insert space</t>
  </si>
  <si>
    <t>Why should I have a WSM element if it does not contain any WSM information? I would suppose the WSM Information within the WSM element should be at least 1 octett long which then would require to change the minimum value of the Length value.</t>
  </si>
  <si>
    <t>Change the minimum value of the Length field to "2" and the minimum length for the WSM information field to 1.  Attn: Note that if you do not change this accordingly, there is a change required to table 8-51 in 8.4.2.1 (see separate comment to change 4 to 3 in the table).</t>
  </si>
  <si>
    <t>The length of the DSE Link identifier element is incorrect. 8.4.2.af2 requires the BSSID to be present when transmitted over the air (6 octetts in additoin to the 8 octetts for the element id, length, and responder STA address field)</t>
  </si>
  <si>
    <t>Change length from 12 to 14</t>
  </si>
  <si>
    <t>Element id and length fiel not considered when computing the minimal length of the channel power management annoucnement.</t>
  </si>
  <si>
    <t>Change minimum value of length from "3" to "5"</t>
  </si>
  <si>
    <t>40</t>
  </si>
  <si>
    <t>The minimum value (=3) of the channel schedule management information element is incorrect. Note, that 8.4.2.af is ambigious as well.</t>
  </si>
  <si>
    <t>Resolve separate comment to section 8.4.2.af4 and change minimum value of length accordingly.</t>
  </si>
  <si>
    <t>Specify the minimal length of the device identification information field (=1). Same applies to the min. length of the channel schedule description. Otherwise, it is not clear, that each information field should be aligned to octett boundaries. This impacts the min. length of the channel schedule management information element (per Table 8-51) which is not correct even for the text as it is.</t>
  </si>
  <si>
    <t>Insert "The minimal length of the Device Identification Info field is one octett" after "...schedule information." (line 20, page 36). Also change the minimal value of the length of the IE in Table 8-51 to "6"</t>
  </si>
  <si>
    <t>Description of Channel Schedule Descriptor info field missing.</t>
  </si>
  <si>
    <t>Add a description of the Channel Schedule Description field. Note in this description that the minimal length of the field is 1 octett.  Also change the minimal value of the length of the IE in Table 8-51 to "6"</t>
  </si>
  <si>
    <t>Apart from signaling the mere presence of a primary user, it would be useful to provide means on the "kind of technoloy" the primary users employs.</t>
  </si>
  <si>
    <t>Extend the amendment correspondingly.</t>
  </si>
  <si>
    <t>136</t>
  </si>
  <si>
    <t>The WSM Type has to be set to 1 (and not to 0) if the WSM Information contains TV Band WSM.</t>
  </si>
  <si>
    <t>Change "0" to "1"</t>
  </si>
  <si>
    <t>63</t>
  </si>
  <si>
    <t>The length of the Channel Availability field should not be repeated in the length field of the WSM element. This would bread the general usage of the length field of the WSM element indicating the number of octetts follwowing the length field of the WSM element. It is very well possible to calculate the length of the Channel Availability field based on the "interpretation" of the length field within the WSM element as it exists for present * elements.</t>
  </si>
  <si>
    <t>Delete ", which is repeated in the Length field of the WSM element".  Also replace the beginning of the paragraph in 8.4.2.af1 page 29 lines 40ff from "The value of the Length field in octetts is variable and depends on"  to  "The Length field indicates the length of the remaining fields in octetts. The value of the Length field depends on"</t>
  </si>
  <si>
    <t>Not sure if the numbering in Table E-16 is correct. Shouldn't it be ANA.3.1  ANA.3.2  and ANA.3.3 ?</t>
  </si>
  <si>
    <t>Editor, pls. Check.</t>
  </si>
  <si>
    <t>How to you handle the situation if the counter "wraps around", i.e. if a device received a map version 128 and the map is udated afterwards reverting to version 0 ?</t>
  </si>
  <si>
    <t>Add text to the amendment assuring that the most recent version of the map is always used by a device even if incrementing the map version by 1 yields to a wrap around / reset to 0</t>
  </si>
  <si>
    <t>Where is the interpretation of the Channel Number given? E.g. which channels are available if Channel Number == 7?</t>
  </si>
  <si>
    <t>Add crossreference to section providing the interpretation for channel numbers.</t>
  </si>
  <si>
    <t>If the enablement responder is the AP, what would be put in the BSSID field? Is such an AP associated to itself? What if the enablement responder is not associated to an AP? Example: Mode II device (e.g. mobile phone with WiFi Interface) accessing the database via the cellular network and enabling oder Mode I devices (WiFi) via ad-hoc communication / iBSS set-up?</t>
  </si>
  <si>
    <t>Please clarify.</t>
  </si>
  <si>
    <t>Table 8-41paf1: The entries for channel power management mode =2&amp;3  as well as for  = 4&amp;5 are exactly the same.  I assume  mode =3 &amp; 5  were meant to cover the case where the Constrained Max. Trans. Power field is NOT present.</t>
  </si>
  <si>
    <t>Correct text or delete duplicate entries.</t>
  </si>
  <si>
    <t>I would be specific and point the reader to Annex-E.1</t>
  </si>
  <si>
    <t>Change "Annex E"  to  "Annex E-1"</t>
  </si>
  <si>
    <t>"... Any secured container ..." not specific enough.</t>
  </si>
  <si>
    <t>Name the alternatives (apart from the public action frame) to transfer the Channel Schedule Management element</t>
  </si>
  <si>
    <t>Table 8-42af41: usage of result codes 10 -- 255 left open</t>
  </si>
  <si>
    <t>make result codes 10 -- 255 reserved. Possibly assign a few result codes for vendor specific usage.</t>
  </si>
  <si>
    <t>I would be specific and point the reader to Annex E-3.1.2</t>
  </si>
  <si>
    <t>Change "Annex E" to "Annex E-3.1.2"</t>
  </si>
  <si>
    <t>Missing reference to subclause in last column.</t>
  </si>
  <si>
    <t>Add 8.4.5.2 in last column</t>
  </si>
  <si>
    <t>Align "Info Name" with title of Cls. 8.4.5.5</t>
  </si>
  <si>
    <t>Insert "RLQP"  before "Channel Schedule Management" in column 1</t>
  </si>
  <si>
    <t>Why is the minimal value of the Length field 13? Already the fixed-length fields following the Length field are 15 octetts long. The variable length field are NOT optional; assuming a minimum length of 1 octett per variable length field, the minimum value of the Length field should be 17.</t>
  </si>
  <si>
    <t>Change the minimum value of the Length field from "13"  to  "17"</t>
  </si>
  <si>
    <t>23</t>
  </si>
  <si>
    <t xml:space="preserve">Wrong reference given. Should be E-3.1.2 </t>
  </si>
  <si>
    <t>Change Reference from "8.4.5.3"  to  "E 3.1.2"</t>
  </si>
  <si>
    <t>8.4.5.3</t>
  </si>
  <si>
    <t>Use same name for same field. Fig 8-45af4 used "WSM element body fields" whereas Fig 8-45af2 uses "White Space Map" (the latter corresponding to the titlle of the referenced Cls. 8.4.2.af1</t>
  </si>
  <si>
    <t>Change "WSM element body fields" in Figure to "White Space Map"</t>
  </si>
  <si>
    <t>8.4.5.4</t>
  </si>
  <si>
    <t>41</t>
  </si>
  <si>
    <t>Reference to Table 8-134 seems to be wrong. The referenced Table does not list Reason Result Codes.</t>
  </si>
  <si>
    <t>Replace with correct reference.</t>
  </si>
  <si>
    <t>The text does not require that the same Netw. Chan. Ctrl. Identifier is only assigned once (uniqueness)</t>
  </si>
  <si>
    <t>Insert "uniquely"  before  "assigned"</t>
  </si>
  <si>
    <t>A reference to another Section / Annex where an interpretation of the TV Channel Number is given, is missing.</t>
  </si>
  <si>
    <t>Add reference to Annex (even if it is empty / a place holder) where the interpretation of TV Channel number is given.</t>
  </si>
  <si>
    <t>Use same name for same field. Fig 8-58af1 used "WSM element body fields" whereas Fig 8-45af2 uses "White Space Map" (the latter corresponding to the titlle of the referenced Cls. 8.4.2.af1</t>
  </si>
  <si>
    <t>Make figures look the same</t>
  </si>
  <si>
    <t>Delete last element / box of the frame (the one with the three dots in it)</t>
  </si>
  <si>
    <t>Wrong ref to table. Should be 8-37</t>
  </si>
  <si>
    <t>Replace Ref to Table reading "Table 8-37"</t>
  </si>
  <si>
    <t>Use same name of frame throughout document. ("Mgt"   vs.  "Management")</t>
  </si>
  <si>
    <t>Change "Mgt"  to  "Management" in lines 23, 43</t>
  </si>
  <si>
    <t>8.5.8.af4</t>
  </si>
  <si>
    <t>The minimum value for the Length field (=2) seems to be wrong. We have one fixed length field and 4 variable length fields.</t>
  </si>
  <si>
    <t>Delete "The minimum value of the Length field is 2"</t>
  </si>
  <si>
    <t>Use same name for same field. Fig 8-58af4 used "WSM element body fields" whereas Fig 8-45af2 uses "White Space Map" (the latter corresponding to the titlle of the referenced Cls. 8.4.2.af1</t>
  </si>
  <si>
    <t>Missing explanation of Length field. (Note we have several fields which appear in a lot of frames and which have the same meaning). Either explain the meaning of such fields when they appear for the first time and then crossreference this explanation for forthcoming occurences, or do always explain every field in each subsection.)</t>
  </si>
  <si>
    <t>Insert new paragraph with explanation.</t>
  </si>
  <si>
    <t>Check if "public action" needs to be capitalized</t>
  </si>
  <si>
    <t>Change "public action"  to  "Public Action"</t>
  </si>
  <si>
    <t>Descrption of Enablement Identifier field missing.</t>
  </si>
  <si>
    <t>Insert description of Enablement Identifier field.</t>
  </si>
  <si>
    <t>Name of field in text does not match field name in Figure.</t>
  </si>
  <si>
    <t>Change "Action Value"  to  "Public Action"</t>
  </si>
  <si>
    <t>The field shoulb  be named "Public Action field" to be consistent throughout the document.</t>
  </si>
  <si>
    <t>Change "Action Value"  to  "Public Action"  in line 60.  Note: also change name of field in Figure 8-58</t>
  </si>
  <si>
    <t>The 2nd field shoulb  be named "Public Action field" to be consistent throughout the document.</t>
  </si>
  <si>
    <t>Change "Action Value"  to  "Public Action"  (field #2 in frame).  Note: also change name of field in line 608</t>
  </si>
  <si>
    <t>Missing description of Requester STA Addr. And Responder STA Address (no description found in ref. Cls. 8.4.2.af4)</t>
  </si>
  <si>
    <t>Insert description of two fields</t>
  </si>
  <si>
    <t>8.5.8.af7</t>
  </si>
  <si>
    <t>Fieled names should be consistent throughout the document. Use "Public Action" instead of "Action" for field #2</t>
  </si>
  <si>
    <t>Insert "Public"  in front of  "Action" (Also change name of field in Figure 8.58)</t>
  </si>
  <si>
    <t>Insert "Public"  in front of  "Action" (Also change name of field line 21)</t>
  </si>
  <si>
    <t>Be specific and do not allow reserved valued in the formulaton.</t>
  </si>
  <si>
    <t>Replace "values ohter than 0 and 1" with an enumeration of valid values</t>
  </si>
  <si>
    <t>26</t>
  </si>
  <si>
    <t>Complete the reasoning and state to goal for transmitting a Channel Power Management frame.</t>
  </si>
  <si>
    <t>add at the end of the sentence "to advertise the changes in transmit power."</t>
  </si>
  <si>
    <t>List both aspects of the attempt that may fail.</t>
  </si>
  <si>
    <t>add at the end of the sentence "or in moving all STAs within the BSS to a new operating channel and/or new operating class."</t>
  </si>
  <si>
    <t>10.12.4</t>
  </si>
  <si>
    <t>Type</t>
  </si>
  <si>
    <t>Change "it"  to  "ist"</t>
  </si>
  <si>
    <t>The sentence is very long and at least for a non-native English speaker hard to understand (if not ambigeous)</t>
  </si>
  <si>
    <t>Rewrite the sentence to cleary indicate the conditions described therein.</t>
  </si>
  <si>
    <t>Why is the time only measures if a WSM is receiven in a beacon. Other frames may also include a WMS. Allow the time to be measured after a WSM the time of transmission of any framing contining a WSM and being receiveid by the STA.</t>
  </si>
  <si>
    <t>Delete the word "beacon"</t>
  </si>
  <si>
    <t>The bahaviour if several WSMs with different version numbers are received is not explained / specified.</t>
  </si>
  <si>
    <t>Insert new paragraph:  "If a STA receives several WSMs with different Map versions, the STS shall realize that ist WSM in no longer valid and it should then transmit a Channel Availability Query Request frame, receiving a Channel Availability Query Respnse frame which contains an updated WSM."</t>
  </si>
  <si>
    <t>10.af.2.3</t>
  </si>
  <si>
    <t>Detecting an outdated WMS may result in a burs of STAs requesting an update via the Channel Availability Query mechanims. This might not scale very well for a large number of STAs.</t>
  </si>
  <si>
    <t>Enable an alternative behaviour which scales for a large number of STAs.</t>
  </si>
  <si>
    <t>17.3.8.4.2</t>
  </si>
  <si>
    <t>Missing crossreference where values of the channel number multiplieer are defined.</t>
  </si>
  <si>
    <t>Include a reference to the clause / annex where channel number multiplier values are defined.</t>
  </si>
  <si>
    <t>E.2.1</t>
  </si>
  <si>
    <t>130</t>
  </si>
  <si>
    <t>Why does only the reception of a beacon or probe response frame qualify for avoiding unenablement?</t>
  </si>
  <si>
    <t>Add all other frames which qualify for avoiding unenablement, e.g. Contact Verification Signal.</t>
  </si>
  <si>
    <t>Erceg, Vinko</t>
  </si>
  <si>
    <t xml:space="preserve">Change PHY parameters. Ideally, keep carrier (tone) separation in frequency constant over different bandwidths (results in same OFDM symbol lengths). Rewrite the corresponding PHY sections of this draft. </t>
  </si>
  <si>
    <t>72</t>
  </si>
  <si>
    <t>1-2</t>
  </si>
  <si>
    <t xml:space="preserve">In the sentence "All other MCSs and modes are optional, specifically including transmit and receive support of 400 ns short GI, operation in 40 MHz, half and quarter clocked operation of 20 MHz, and
support of MCSs with indices 16 through 76." does it mean that half and quarter clocked operation is optional also for 2.4GHz and 5GHz? Half and quarter clocked operation should be related only to TVWS devices/spectrum. </t>
  </si>
  <si>
    <t xml:space="preserve">Please modify as appropriate. </t>
  </si>
  <si>
    <t>19.3.20.1</t>
  </si>
  <si>
    <t>79</t>
  </si>
  <si>
    <t xml:space="preserve">Mask limit should be -40 dBr instead of -45 dBr to be consistent with 11n, 11a, and 11ac requirements. </t>
  </si>
  <si>
    <t xml:space="preserve">change to +/-4 instead of +/-2 to be consistent with 11n and 11ac specification. </t>
  </si>
  <si>
    <t xml:space="preserve">change to +4/-6 instead of +2/-4 to be consistent with 11n and 11ac specification. </t>
  </si>
  <si>
    <t>19.6</t>
  </si>
  <si>
    <t>87</t>
  </si>
  <si>
    <t>In this section 10MHz and 5MHz operation is referred to as "optional". This should not mean that they are optional in 2.4 GHz and 5 GHz frequency bands. Please modify section 19.6 accordingly (text, table titles, etc.)</t>
  </si>
  <si>
    <t xml:space="preserve">Include 802.11b DSSS rates for all bandwidths in the specification. DSSS rates provide significant range advantage. Without this, TVWS devices would lose some of the range advantage over 2.4 GHz WLAN devices (that include DSSS rates). </t>
  </si>
  <si>
    <t>Remove unequal modulation from the draft (text and MCS tables 19.43x)</t>
  </si>
  <si>
    <t>MCS 0-15 should be mandatory only at the AP.</t>
  </si>
  <si>
    <t>E.2.4.4</t>
  </si>
  <si>
    <t>Specify receiver maximum input level at -20dBm instead of -5dBm.</t>
  </si>
  <si>
    <t>30-38</t>
  </si>
  <si>
    <t>This very long sentence is not clear. Also say "..field is set to 1.." instead of "..field is 1..". Also say "..field is set to 0.." instead of "..field is 0.."</t>
  </si>
  <si>
    <t xml:space="preserve">Please explain here what "channel schedule change" represents. </t>
  </si>
  <si>
    <t xml:space="preserve">"..channel availability is based on TV channel or WLAN channel." It is not clear here what it means to be based on the "TV channel" and what it means to be based on the "WLAN channel". Are available WLAN channels a subset of available TV channels? How is this decided whether to provide one set of channels or the other one? </t>
  </si>
  <si>
    <t>Spelling: "Signal" instead of "Siganl"</t>
  </si>
  <si>
    <t>10.af1</t>
  </si>
  <si>
    <t>CPM has multiple purpose: channel list, transmit power and channel frequency/bandwidth. Why call it then CPM (channel power management).</t>
  </si>
  <si>
    <t>Maybe change name to CM (channel management).</t>
  </si>
  <si>
    <t>10.af1.4.0a</t>
  </si>
  <si>
    <t>"It is possible, however,
that a channel power switch is not successful in changing all STAs' maximum transmit power." When this condition occurs?</t>
  </si>
  <si>
    <t xml:space="preserve">Please clarify of remove the sentence. </t>
  </si>
  <si>
    <t>"..and the results of measurements undertaken by the AP.." How are these measurements taken and exchanged? Which protocol?</t>
  </si>
  <si>
    <t>Please define.</t>
  </si>
  <si>
    <t>20-28</t>
  </si>
  <si>
    <t>"The STA should choose a set of channels from.." Why a set of channels and not a complete list of channels? Also in the next sentence is the "set" (in my mind subset) related also to TV channels and WLAN channels? Also does "The STA" mean "The enabling STA"?</t>
  </si>
  <si>
    <t xml:space="preserve">Please clarify. </t>
  </si>
  <si>
    <t>"An enabling STA can be directed to transmit a.." Directed by whom?</t>
  </si>
  <si>
    <t>41-65</t>
  </si>
  <si>
    <t>In these three paragraphs enabling STA can send information to another enabling STA. Why is this necessary since each enabling STA should be able to obtain this information on its own? Is this in the case when one of the enabling STAs can not reach database?</t>
  </si>
  <si>
    <t xml:space="preserve">Please explain. </t>
  </si>
  <si>
    <t xml:space="preserve">"MCS 0 through 15 are mandatory in 20 MHz with 800 ns GI"   
- Clause 19 had MCS 0-15 to be mandatory only for AP. Do not understand the need for making two stream modes mandatory for all 11n devices. </t>
  </si>
  <si>
    <t>Change "MCS 0 through 15 are mandatory in 20 MHz with 800 ns GI" to "MCS 0 through 15 are mandatory in 20 MHz with 800 ns GI at an AP"</t>
  </si>
  <si>
    <t xml:space="preserve">Per the existing definition in the spec, I reckon that the spectral mask definition for 20MHz transmission in TVWS band is not defined. The reason for stating above is as follows:
- The regular ieee mask is excluded for TVWS band and points to the FCC ruling. 
- However, the FCC ruling only states that emissions in the immediate channel adjacent to the used TVWS device should be below -72.8dBr (with 100kHz resolution)
Further,  believe that the following statement is incorrect "When transmitting in a 20 MHz channel in the
TVWS band, the transmitted spectral density of the transmitted signal shall meet the undesirable emission
limits defined by the regulation authority."
- Is there a 20MHz channel in TVWS band? I believe all the channel are 6MHz each... 
</t>
  </si>
  <si>
    <t xml:space="preserve">Possible corrections :
a) Use the regular '20MHz ieee mask' for TVWS band too.. 
- Remove "in the 5 GHz band or 2.4 GHz band," in Line48, page79 of the spec.
- Change the line "When transmitting in a 20 MHz channel in the
TVWS band, the transmitted spectral density of the transmitted signal shall meet the undesirable emission
limits defined by the regulation authority." to 
"When transmitting in a 20 MHz bandwidth signal using one or more channels
TVWS band, emissions in the channels immediately adjacent to the used channel(s) shall meet the emission limits defined by the regulation authority."
</t>
  </si>
  <si>
    <t xml:space="preserve">Per the existing definition in the spec, I reckon that the spectral mask definition for 40MHz transmission in TVWS band is not defined. The reason for stating above is as follows:
- The regular ieee mask is excluded for TVWS band and points to the FCC ruling. 
- However, the FCC ruling only states that emissions in the immediate channel adjacent to the used TVWS device should be below -72.8dBr (with 100kHz resolution)
Further,  believe that the following statement is incorrect "When transmitting in a 40 MHz channel in the
TVWS band, the transmitted spectral density of the transmitted signal shall meet the undesirable emission
limits defined by the regulation authority."
- Is there a 40MHz channel in TVWS band? I believe all the channel are 6MHz each... 
</t>
  </si>
  <si>
    <t xml:space="preserve">Possible corrections :
a) Use the regular '40MHz ieee mask' for TVWS band too.. 
- Remove "in the 5 GHz band or 2.4 GHz band," in Line61, page79 of the spec.
- Change the line "When transmitting in a 40 MHz channel in the
TVWS band, the transmitted spectral density of the transmitted signal shall meet the undesirable emission
limits defined by the regulation authority." to 
"When transmitting in a 40 MHz bandwidth signal using one or more channels
TVWS band, emissions in the channels immediately adjacent to the used channel(s) shall meet the emission limits defined by the regulation authority."
</t>
  </si>
  <si>
    <t>The spectral mask for 10MHz transmission</t>
  </si>
  <si>
    <t>Possible corrections :
a) Not sure how to define the used channel  the 10MHz case - maybe we can point to Annex D for 10MHz spectral mask 
- Further, Change the line "When transmitting in a 10 MHz channel in the
TVWS band, the transmitted spectral density of the transmitted signal shall meet the undesirable emission
limits defined by the regulation authority." to 
"When transmitting in a 10 MHz bandwidth signal using one or more channels
TVWS band, emissions in the channels immediately adjacent to the used channel(s) shall meet the emission limits defined by the regulation authority."</t>
  </si>
  <si>
    <t>The spectral mask for 5MHz transmission</t>
  </si>
  <si>
    <t>Possible corrections :
a) Not sure how to define the used channel  the 5MHz case - maybe we can point to Annex D for 10MHz spectral mask 
- Further, Change the line "When transmitting in a 5 MHz channel in the
TVWS band, the transmitted spectral density of the transmitted signal shall meet the undesirable emission
limits defined by the regulation authority." to 
"When transmitting in a 5 MHz bandwidth signal using one or more channels
TVWS band, emissions in the channels immedietly adjacent to the used channel(s) shall meet the emission limits defined by the regulation authority."</t>
  </si>
  <si>
    <t xml:space="preserve">The specification for adjacent channel center frequency is vague:
"In the TVWS band, the adjacent channel center frequencies for 20
MHz / 10 MHz / 5 MHz shall be separated according to the channel spacing defined by the regulatory
authority.
Given that the TVWS band has a channel spacing of 6MHz, the spec as of now, is specifying an adjacent channel 6MHz away for all possible transmission bandwidths. Its not desirable and can potentially constraints implementation choices. 
</t>
  </si>
  <si>
    <t xml:space="preserve">For each transmission signal band width, keep the adjacent channel center frequency to be at least away by the signal bandwidth. 
Change "In the TVWS band, the adjacent channel center frequencies for 20
MHz / 10 MHz / 5 MHz shall be separated according to the channel spacing defined by the regulatory
authority." to "In the TVWS band, the adjacent channel center frequencies for 20
MHz / 10 MHz / 5 MHz shall be separated by at least 20MHz/ 10MHz/ 5MHz respectively away and in accordance to the channel spacing defined by the regulatory
authority."
For 40MHz case
Change "In
the TVWS band, the adjacent channel center frequencies shall be separated according to the channel spacing
defined by the regulatory authority." to "In
the TVWS band, the adjacent channel center frequencies shall be separated by at least 40MHz away and in accordance to the channel spacing
defined by the regulatory authority."
</t>
  </si>
  <si>
    <t xml:space="preserve">The specification for non adjacent channel center frequency is vague:
- The spec points to FCC ruling for adjacent channel definition. However, FCC ruling does not provide a definition of adjacent channel. 
"In
the TVWS band, the nonadjacent channel frequencies for 20 MHz / 10 MHz / 5 MHz shall be separated
according to the channel spacing defined by the regulatory authority."
FCC ruling does not strictly mention a non-adjacent channel. </t>
  </si>
  <si>
    <t>Change ""In
the TVWS band, the nonadjacent channel frequencies for 20 MHz / 10 MHz / 5 MHz shall be separated
according to the channel spacing defined by the regulatory authority." to 
"In
the TVWS band, the nonadjacent channel frequencies for 20 MHz / 10 MHz / 5 MHz shall be separated
by at least 40MHz/20MHz/10MHz respectively and in accordance to the channel spacing defined by the regulatory authority."
For 40MHz case, 
Change "In the TVWS band,
the nonadjacent channel center frequencies shall be separated according to the channel spacing defined by
the regulatory authority."
to "In the TVWS band,
the nonadjacent channel center frequencies shall be separated by atleast 80MHz away and in accordance to the channel spacing defined by
the regulatory authority."</t>
  </si>
  <si>
    <t>92</t>
  </si>
  <si>
    <t xml:space="preserve">Do we need to have all the unequal MCS's defined for 10MHz and 5MHz cases? </t>
  </si>
  <si>
    <t>Remove the unequal modulation MCS's for 10MHz and 5MHz cases</t>
  </si>
  <si>
    <t>89</t>
  </si>
  <si>
    <t>MCS definition in VHT is cleaner compared to HT. in addition, lower phase noise in sub1G band may ease the use of 256QAM. We propose to use VHT MCS definition for 11AF</t>
  </si>
  <si>
    <t>19.3.5 section should define MCS definitions in-line with MCS definition in 802.11ac (VHT) (include 256QAM modulation)</t>
  </si>
  <si>
    <t xml:space="preserve">The maximum receive input level is kept at -5dBm (which is 15dB to 25dB above the limits specified for 2.4GHz and 5GHz respectively). 
Do  not understand the need for increasing the limit. </t>
  </si>
  <si>
    <t>Keep the maximum receive input level to -20dBm 
Further, given that similar information for 2.4/5GHz band is kept in Clause19, move this information to corresponding section in Clause19</t>
  </si>
  <si>
    <t>E.2.4.2</t>
  </si>
  <si>
    <t>132</t>
  </si>
  <si>
    <t>The transmit center frequency tolerance for TVWS band is kept at 20ppm. Given that TVWS band has a lower channel frequency, can potentially increase the tolerance limit</t>
  </si>
  <si>
    <t>Given that similar information for 2.4/5GHz band is kept in Clause19, move this information to corresponding section in Clause19</t>
  </si>
  <si>
    <t>E.2.4.3</t>
  </si>
  <si>
    <t>The symbol clock frequency tolerance for TVWS band is kept at 20ppm. Given that TVWS band has a lower channel frequency, can potentially increase the tolerance limit</t>
  </si>
  <si>
    <t>Fischer, Matthew</t>
  </si>
  <si>
    <t>What is the impact on OBSS operation when there are BSSs with different BW sharing some spectrum? Do slot times line up? Are slot times the same? If either condition is not true, does this increase the rate of inter-BSS collisions? Or are the different modes of operation restricted by regulatory domain so that overlapping BSSs of dissimilar width will not arise in practice?</t>
  </si>
  <si>
    <t>Clarify.</t>
  </si>
  <si>
    <t>6.3.af1.1</t>
  </si>
  <si>
    <t>Is is supposed to be WLME?</t>
  </si>
  <si>
    <t>Change WLME to MLME - look around, there are more of these that need to be changed througout the document.</t>
  </si>
  <si>
    <t>6.3.af1.2.4</t>
  </si>
  <si>
    <t>"should"? If you can't trust a primitive, who can you trust?</t>
  </si>
  <si>
    <t>Change "should" to declarative verb. I.e. change "should operate" to "operates" - this is not the only place. Search for additional similar language and make the same replacement.</t>
  </si>
  <si>
    <t>6.3.af6.1.4</t>
  </si>
  <si>
    <t>What happens if the request is received but there is no established RSNA?</t>
  </si>
  <si>
    <t>Maybe add a .confirm that can report failure when RSNA is not established.</t>
  </si>
  <si>
    <t>Max element lengths do not look right.</t>
  </si>
  <si>
    <t>Figure out what the real maximums are and correct the table. Either every entry includes ID and Length fields, or they do not. Make it explicit. Figure it out. Fix it. Now. E.g. first entry should be 257, as baseline implies that ID and length are included in the length given in this table - i.e. the length in this table is NOT the max length field value, but the max total length of the element.</t>
  </si>
  <si>
    <t>Length cannot be fixed if some fields are optional.</t>
  </si>
  <si>
    <t>Allow for flexible lengths to accommodate optionally present fields. Also fix the corresponding table entry in 8.4.2.1</t>
  </si>
  <si>
    <t>What does this mean: "The element is present only when a channel power management is pending" - present where? And what does it meant to say that a "channel power management" is pending?</t>
  </si>
  <si>
    <t>poor reference  - "the announcement" - is that an annoucement frame or an announcement element or announcement what?</t>
  </si>
  <si>
    <t>poor reference - "after the announcement" - what exactly, is the announcement? Transsmission of a frame of some sort, perhaps? This statement needs more detail and it should be moved to a behavioral subclause.</t>
  </si>
  <si>
    <t>As per the comment.</t>
  </si>
  <si>
    <t>What about 802.11b DSSS rates? Moving to the new spectrum without carrying along all previous modulations means that much fo the advantage of moving to the lower freuqency is lost.</t>
  </si>
  <si>
    <t>Include 802.11b DSSS rates in the specification for all bandwidths.</t>
  </si>
  <si>
    <t>"requested"? Then there is not much of a point. Either you require or your don't.</t>
  </si>
  <si>
    <t>Change "requested" to "required" - make appropriate, corresponding changes elsewhere where behavioral description of this interaciton exists.</t>
  </si>
  <si>
    <t>"immediately before the next TBTT" - does that mean, "immediately upon receipt of the element, and independent of the TBTT", or does it mean, in the epsilon time as close to the next TBTT as is physically possible?</t>
  </si>
  <si>
    <t>Change "immediately before the next TBTT" to "immediately, upon receipt of the element" - if you really do mean right before the next TBTT, then say "one microsecond before the next TBTT" because one microsecond is the minimum resolution for MAC time that is known by STAs in the standard.</t>
  </si>
  <si>
    <t>wrong side of the exchange</t>
  </si>
  <si>
    <t>change "transmitted" to "received"</t>
  </si>
  <si>
    <t>"Anytime" - so next year, Tuesday, is ok, for example?</t>
  </si>
  <si>
    <t>Be more specific - replace "anytime" with something more specific.</t>
  </si>
  <si>
    <t>wording</t>
  </si>
  <si>
    <t>Change "For the change power limit without a channel switch" to "When the element is transmitted to signal a change in the power limit without a simultaneous channel switch"</t>
  </si>
  <si>
    <t>wording - I think that somewhere, the phrase "channel power management change" needs to be defined, because it possibly includes more or less than just a power change. I propose changing "channel power management" as a noun to "channel status management" throughout the document. And in many places, where "channel power management" is used, it is used in the sense of a specific procedure, and not a more generic set of functions. The two concepts are confused throughout the document.</t>
  </si>
  <si>
    <t>Change "channel power management" to "channel status management" throughout the document when the general concept is being discussed and then define "channel status management" somewhere in the doc, as any change in channel availability, power, etc. - also change "Channel power announcement element" to "channel status change announcement element" and the MIB variable changes as well from channelpowermangementactivated to channelstatusmanagementactivated, etc. etc. etc. Create a new name and use it when appropriate for the activity vs the concept - that is - create something like "Channel Status Change" and use that as the name for the procedure of sending a channel status change to allow it to be differentiated from the concept of Channel Status Management.</t>
  </si>
  <si>
    <t>wrong article</t>
  </si>
  <si>
    <t>change "the" to "a"</t>
  </si>
  <si>
    <t>wrong preposition</t>
  </si>
  <si>
    <t>change "of generating" to "for transmitting" change "for a query" to "within a query" - but you also need to specify what sort of query and I do not know that now.</t>
  </si>
  <si>
    <t>Change "It also indicates the result of a response whether the query is successful or not, and the reason if it is not successful" to "It also indicates the result of a query as successful or not, and the reason, when the query is not successful"</t>
  </si>
  <si>
    <t>10.af1.1</t>
  </si>
  <si>
    <t>L27 and L31 contradict each other.</t>
  </si>
  <si>
    <t>Add the dot11LCIDSERequired condition to L27.</t>
  </si>
  <si>
    <t>I really cannot tell what is required in this paragraph. Please reword.</t>
  </si>
  <si>
    <t>10.af1.2</t>
  </si>
  <si>
    <t>Which STAs MIB variable? Transmitter? Receiver? In which elements? Transmitted? Received?</t>
  </si>
  <si>
    <t>change "When dot11ChannelPowerManagementActivated is true, the Current Operating Class field in the Supported Operating Classes element shall indicate the operating class in use for transmission and reception." to "A STA with dot11ChannelPowerManagementActivated equal to true shall include the operating class in use for transmission and reception within the Current Operating Class field of transmitted Supported Operating Classes elements." change  "The List of Operating Class(es) field shall list all operating classes with which the STA is capable of operating for the country that is specified in the Country element (8.4.2.10 (Country element))." to "A STA with dot11ChannelPowerManagementActivated equal to true shall include in the List of Operating Class(es) field of transmitted Supported Operating Classes elements, all operating classes with which the STA is capable of operating for the country that is specified in the Country element (8.4.2.10 (Country element))."</t>
  </si>
  <si>
    <t>Or it can do nothing, right?</t>
  </si>
  <si>
    <t>Add a statement indicating that no action is necessary.</t>
  </si>
  <si>
    <t>What is the meaning of "advertise a channel power management"? Please translate into specific actions. Note also the suggestion regarding naming - this is a good case of where the concept of the event or activity is needed - e.g. Channel Status Change, which is an action under the concept of Channel Status Management.</t>
  </si>
  <si>
    <t>As per the comment. For example, it shall transmit a specific frame with specific values in specific fields. It shall queue such frame after receiving the trigger frame. It shall continue to do this for X time. This error occurs in several places because the document has parallel structures. See 10.af1.4.2, 10.af1.4.3, 10.af1.4.4</t>
  </si>
  <si>
    <t>shall use the frame for what?</t>
  </si>
  <si>
    <t>Add to the end of the sentence, "to announce the change" - actually, it appears that this paragraph is redundant to the next one, and if that is true, it should simply be removed.</t>
  </si>
  <si>
    <t>10.af1.4.2</t>
  </si>
  <si>
    <t>As per the comment. For example, it shall transmit a specific frame with specific values in specific fields. It shall queue such frame after receiving the trigger frame. It shall continue to do this for X time.</t>
  </si>
  <si>
    <t>Add to the end of the sentence, "to announce the change"</t>
  </si>
  <si>
    <t>shall send the frame for what?</t>
  </si>
  <si>
    <t>Is a STA required to use RLQP when there is an RLQP that is "reachable"? If a STA decides to use non-RLQP, then is there any guarantee that the request will eventually find a server that can respond to the query?</t>
  </si>
  <si>
    <t>What "channel schedule management query" are we talking about?</t>
  </si>
  <si>
    <t>Please provide a reference and context for the reference.</t>
  </si>
  <si>
    <t>Shouldn't this draft include a list of all of the standards, amendments and draft amendments on which it is based? That would be helpful in locating specific subclause references that are not in this document and in some cases, not in any other documents that I have checked. Where is 10.23.1.1?</t>
  </si>
  <si>
    <t>Include references to all documents that constitute the baseline for this amendment.</t>
  </si>
  <si>
    <t>"If the STA sets the Channel Schedule Management Mode field to zero" - in what frame? Sent to whom? What just happened? The sequence in this paragraph is not described well.</t>
  </si>
  <si>
    <t>Provide much more detail to describe exactly what sequence of events is happening. Which STA is sending what frames for what purpose to whom and using which elements?</t>
  </si>
  <si>
    <t>correct the english grammar in this paragraph</t>
  </si>
  <si>
    <t>The normative verb is incorrectly applied. Not certain if my correction is good enough, because it does not specify whether the MAP indicated that the channel of operation is shown as available and it places no time constraint or schedule information into the conditional either. These things should also be remedied. Consdier my proposed change as a good starting point.</t>
  </si>
  <si>
    <t>Change "and the enabled dependent STA shall have the White Space Map prior to operation in the regulatory domain" "and an enabled dependent STA shall not operate in the regulatory domain unless it has a White Space Map."</t>
  </si>
  <si>
    <t>10.15.3.3</t>
  </si>
  <si>
    <t>extra words</t>
  </si>
  <si>
    <t>Change "When the either Extended Channel Switch Announcement element and Extended Channel Switch Announcement frames or Channel Power Management Announcement element and Channel Power Management Announcement frames, or GAS Initial Request frames containing Channel Power Management RLQP elements are transmitted" to "When either the Extended Channel Switch Announcement element and the Extended Channel Switch Announcement frames or the Channel Power Management Announcement element and the Channel Power Management Announcement frames, or GAS Initial Request frames containing Channel Power Management RLQP elements are transmitted", change "field of the both elements" to "field of both elements"</t>
  </si>
  <si>
    <t>10.15.4.2</t>
  </si>
  <si>
    <t>The sense of the sentence is being changed. Is this intended? Before the change, the sense allowed either of the originally two listed items to be used for the change. Now, because of the inclusion of either, the original two items have been paired and it appears that the two must be used together.</t>
  </si>
  <si>
    <t>change "Either the Extended Channel Switch Announcement action frame and the Extended Channel Switch Announcement element or the Channel Power Management Announcement action frame and the Channel Power Management Announcement element can each be used to indicate" to "The Extended Channel Switch Announcement action frame and the Extended Channel Switch Announcement element or the Channel Power Management Announcement action frame or the Channel Power Management Announcement element can be used to indicate"</t>
  </si>
  <si>
    <t>The additions have not been executed correctly. The elements and fields must be paired. The addition has separated the elements from the fields, leaving the implication that a field that exists in one element exists in both, but it does not.</t>
  </si>
  <si>
    <t>Reword so that the changes leave elements and their fields together and do not confuse subfields in elements.</t>
  </si>
  <si>
    <t>Which WSM and which Aps are we talking about in this sentence? Does this make a new requirement for all Aps in the world today?</t>
  </si>
  <si>
    <t>Provide more description and context so that the Aps that are subject to this rule can be identified. Identify how the WSM and the AP are related.</t>
  </si>
  <si>
    <t>I have seen, in a recent TGmb draft, a change from "is set to" to "is equal to" when referring to the current value of any MIB variable.</t>
  </si>
  <si>
    <t>Throughout the draft, change all instances of "is set to" to "is equal to" when referring to an examination of a field value of a MIB value. When referring to an instruction to make a field or MIB to have a particular value, the verb "set to" is still appropriate.</t>
  </si>
  <si>
    <t>wording and normative verb question - why is this "shall"? Shouldn't it be "should"? Why is there a normative requirement to operate?</t>
  </si>
  <si>
    <t>Change "shall transmit the updated WSM element in the next beacon transmission instance when the WSM element is supposed to be transmitted within the beacon frame if the enabling STA is an AP-STA" to "should transmit a WSM element that has been updated with the recently acquired available channel information in the next beacon that is scheduled to include a WSM element if the enabling STA is an AP-STA"</t>
  </si>
  <si>
    <t>"Whenever the information from the regulatory domain database is updated" - can we be more specific about what this information is?</t>
  </si>
  <si>
    <t>Provide a more formal description of the information that is being referenced. See also the next several paragraphs.</t>
  </si>
  <si>
    <t>Isn't there a timeout value for how long a dependent STA can operate without hearing from the enabler? Shouldn't that timeout be referenced here when discussing when the new information needs to be transmitted?</t>
  </si>
  <si>
    <t>Make reference to a timeout MIB that will be used to determine a deadline for transmitting the new information.</t>
  </si>
  <si>
    <t>Again, doesn't the AP have a choice here?</t>
  </si>
  <si>
    <t>Change "shall transmit the updated WSM element" to "should transmit the updated WSM element"</t>
  </si>
  <si>
    <t>At what point does the STA have to stop operating?</t>
  </si>
  <si>
    <t>When does it stop transmitting? After how much time?</t>
  </si>
  <si>
    <t>Provide a MIB that should be populated with regulatory information to set the upper limit on how long the STA can wait for the response before having to shut down.</t>
  </si>
  <si>
    <t>Gloger, Reinhard</t>
  </si>
  <si>
    <t>all</t>
  </si>
  <si>
    <t>General comment: PAR Scope describes the following: "…..to meet the legal requirements for channel access and coexistence in the TV White Space". As some features like e.g. channel map  transmission create communication overhead, please check if requirement is really valid</t>
  </si>
  <si>
    <t>delete  features which are not needed after requirement analysis</t>
  </si>
  <si>
    <t>42-44</t>
  </si>
  <si>
    <t xml:space="preserve">Transmission of white space map in beacon frame may waste the medium time (actually not required by regulations).  </t>
  </si>
  <si>
    <t>Remove the WSM IE from beacon frame, and the respective rules in clause 10.af2.2.</t>
  </si>
  <si>
    <t>45-47</t>
  </si>
  <si>
    <t>The usage of DSE Link Identifier is not clear (not required by regulator)</t>
  </si>
  <si>
    <t>Remove the DSE Link Identifier from the beacon frame.</t>
  </si>
  <si>
    <t>8.3.3</t>
  </si>
  <si>
    <t>1-35</t>
  </si>
  <si>
    <t>In Tables 8-21 and 8-22, if dot11ChannelPowerManagementActivated is true, looks like both the "supported channels" and "supported operating classes" fields are included. Both fields required?</t>
  </si>
  <si>
    <t xml:space="preserve">Clarify. </t>
  </si>
  <si>
    <t>1-23</t>
  </si>
  <si>
    <t>The White space map announcement frame between two peer stations are not required based on new FCC rules. A Fixed or Mode II station should obtain the channel map directly from the database, whereas, a mode I device can receive it from the Mode II/Fixed device using channel availability query.</t>
  </si>
  <si>
    <t>Clarify. (see general comment)</t>
  </si>
  <si>
    <t>2-8</t>
  </si>
  <si>
    <t xml:space="preserve">"An Enabling STA is a registered STA …", the notion of "registered" is applicable for .11y band, but in TVWS, all Enabling STAs do not need to be registered. </t>
  </si>
  <si>
    <t>Suggest to remove reference to "registered" in general</t>
  </si>
  <si>
    <t>10.12.2</t>
  </si>
  <si>
    <t>DSE enablement and deenablement procedures are not necessary for TVWS band operation, as per the currently available regulations. All that is sufficient is to hear an enabling signal transmitted by an AP before starting any transmissions by client STAs in TVWS band, and continue receiving contact verification signal once a client STA receives available channel map.</t>
  </si>
  <si>
    <t>Remove DSE enablement</t>
  </si>
  <si>
    <t xml:space="preserve">Contact verification signal is currently defined as a dedicated unicast public action frame. The periodic exchange of such frame to all client STA constraints the network capacity with significant overhead. </t>
  </si>
  <si>
    <t>Minimize overhead</t>
  </si>
  <si>
    <t>17.3</t>
  </si>
  <si>
    <t>Current spectrum mask definitions in clause 17 for 5/10/20 MHz do not meet the emission mask requirements from FCC. A new classes of spectrum mask applicable to TVWS band should be specified, preferably in country-specific annexes.</t>
  </si>
  <si>
    <t>See comment</t>
  </si>
  <si>
    <t>106</t>
  </si>
  <si>
    <t>DEFVAL of 1 means that the WSM IE is transmitted every beacon interval as a default value? This will cause large overhead to the network.</t>
  </si>
  <si>
    <t>If there is the need of WSM in beacons, use a reasonable default value.</t>
  </si>
  <si>
    <t xml:space="preserve">"Each Fixed or Mode II TVBD is “registered” with a TV bands database and operates based on the information received from that TV bands database.", Mode II TVBDs do not need to be registered to database as per FCC's rules. </t>
  </si>
  <si>
    <t>36-41</t>
  </si>
  <si>
    <t>Looks like there are too many classifications of devices for specifying their behaviors in TVWS band, which seems unnecessary. Enabling STA and dependent STA to relate to FCC specific device categories (Fixed, Mode II and Mode I) should be sufficient.</t>
  </si>
  <si>
    <t>Remove "Master STA", "Client STA" and "Registered STA".</t>
  </si>
  <si>
    <t>E.3.1.4</t>
  </si>
  <si>
    <t>13-51</t>
  </si>
  <si>
    <t>The format for carrying the channel schedule information does not require to have starting UTC time for each channel. Since, the schedule information for 48 hours will be required, offset time from the start, together with durations of availability should be more efficient.</t>
  </si>
  <si>
    <t>See comment - make it more applicable and simple</t>
  </si>
  <si>
    <t xml:space="preserve">As per the FCC's final rules, the Mode II or Fixed device must validate the FCC ID of a Mode I device with database before it can provide its list of available channels. This requirement is not covered in the current specification. </t>
  </si>
  <si>
    <t>See comment.</t>
  </si>
  <si>
    <t>Gong, Michelle</t>
  </si>
  <si>
    <t>52-58</t>
  </si>
  <si>
    <t>The format of the IE as currently defined is difficult to parse.</t>
  </si>
  <si>
    <t>Please simplify the frame format for easy parsing</t>
  </si>
  <si>
    <t>8.4.5.2</t>
  </si>
  <si>
    <t>37-45</t>
  </si>
  <si>
    <t>22-55</t>
  </si>
  <si>
    <t>Why is it necessary to redefine every field that has been defined in Channel Power Management Annoucement IE? This action frame should simply include the Channel Power Management Annoucement IE.</t>
  </si>
  <si>
    <t>32-41</t>
  </si>
  <si>
    <t>Annex E</t>
  </si>
  <si>
    <t>123-130</t>
  </si>
  <si>
    <t>The 10MHz channels as currently defined in Annex E partially overlap with each other. They also partially overlap with 5MHz channels. Partially overlapping channels makes CSMA ineffective due to the high threshold for Energy Detect (ED) and high in-channel/adjacent channel interference, thus causing many more collisions and making the network unstable.</t>
  </si>
  <si>
    <t>Redefine the channels such that they're non-overlapping</t>
  </si>
  <si>
    <t>Goodall, David</t>
  </si>
  <si>
    <t>Baseline information is incomplete.</t>
  </si>
  <si>
    <t>As per comment.</t>
  </si>
  <si>
    <t>If there is a Supported Operating Classes element in the Beacon, shouldn't there be one in the Probe Response?</t>
  </si>
  <si>
    <t>Add a Supported Operating Classes element to the Probe Response frame body, Table 8-26 if required.</t>
  </si>
  <si>
    <t>RLQP needs to be defined in the acronym section 3.3.</t>
  </si>
  <si>
    <t>The length field may be set to 6 or 12.</t>
  </si>
  <si>
    <t>Please define secured container and how it operates.</t>
  </si>
  <si>
    <t>Wouldn't it be more efficient to define a bit in the Extended Capabilities element to indicate enablement is possible?</t>
  </si>
  <si>
    <t>8.5.8.1</t>
  </si>
  <si>
    <t>The table for Public Action field values is 8.134 in 802.11mb d7.0 and the field value for Network Channel Control should be left as &lt;ANA&gt; since the value of 9 is already taken.</t>
  </si>
  <si>
    <t>There are three Reason Result Code tables in 802.11mb d7.0 and none of them are numbered 8-134.</t>
  </si>
  <si>
    <t>Please clarify exactly which table in the maintenance draft is getting the new entries.</t>
  </si>
  <si>
    <t>Please clarify if the WSM Announcement frame carries a WSM information element which encapsulates WSM information value fields or if it carries WSM information fields without the WSM IE header.</t>
  </si>
  <si>
    <t>References to Table 8-131 Public Action Field values thoughout this section should be to Table 8-134. Similarly references to Table 8-36 Category Values should be to Table 8-37.</t>
  </si>
  <si>
    <t>The Enablement Identifier field is a 16 bit field in 802.11mb d7.0.</t>
  </si>
  <si>
    <t>Please define "constrained maximum transmit power".</t>
  </si>
  <si>
    <t>Should "channel management mode" be "channel power management mode"? Similar problem on line 57.</t>
  </si>
  <si>
    <t>Is a power save STA that sleeps longer than dot11DSERenewalTime required to passively scan when it wakes?</t>
  </si>
  <si>
    <t>Please clarify scanning requirements for power save dependent STAs.</t>
  </si>
  <si>
    <t>Is the value of dot11DSERenewalTime static and the same for all bands? If not then how will a STA know if the value of dot11DSERenewalTime is different or has changed?</t>
  </si>
  <si>
    <t>If dot11DSERenewalTime may change depending on band or for other reasons please provide a means for dependent STAs to know its value.</t>
  </si>
  <si>
    <t>Grandhi, Sudheer</t>
  </si>
  <si>
    <t>The RLS(registered location server) acronym here conflicts with the RLS ( Relay Link Setup) acronym in 802.11ad.</t>
  </si>
  <si>
    <t>Change the name RLS (registered location server) to another such as RLSE (registered location server entity).</t>
  </si>
  <si>
    <t>Grigat, Michael</t>
  </si>
  <si>
    <t>Type "White Space Map element" is given as valid range for White Space Map</t>
  </si>
  <si>
    <t>Specify valid range for White Space Map</t>
  </si>
  <si>
    <t>6.3.af2.3.2</t>
  </si>
  <si>
    <t>Different naming "Protection" and "Protected" (page 8, line 15) used for primitive parameter name</t>
  </si>
  <si>
    <t>Consistant usage of "Protection" or "Protected" also in 6.3.af3.3.2, 6.3.af4.2.2, 6.3.af4.3.2, 6.3.af5.3.2</t>
  </si>
  <si>
    <t>No values given for "Type" and "Valid range"</t>
  </si>
  <si>
    <t>Add values for "Valid range" and "Type" for "Protected" parameter</t>
  </si>
  <si>
    <t>"Dialog Token" is not a parameter of the above listed MLME-CHANNELSCHEDULEMANAGEMENT.indication parameters</t>
  </si>
  <si>
    <t>Add "Dialog Token to the MLME-CHANNELSCHEDULEMANAGEMENT.indication parameter list</t>
  </si>
  <si>
    <t>6.3.af6.1.2</t>
  </si>
  <si>
    <t>Contact Verification Signal element listed as "Valid range"</t>
  </si>
  <si>
    <t>Specify values of valid range for Contact Verification Signal</t>
  </si>
  <si>
    <t>Meaning of the first sentence is not clear.</t>
  </si>
  <si>
    <t>Change sentence: A WSM Type &lt;of value 1&gt; in the WSM element…</t>
  </si>
  <si>
    <t xml:space="preserve">Table 8-42af41: Reason Result Code field value 6 is a subcase of value 5  </t>
  </si>
  <si>
    <t>Add information to description of Reason Result Code field value 5 to distinguish between code 5 and 6</t>
  </si>
  <si>
    <t xml:space="preserve">Table 8-42af41: Reason Result Code field value 8 is a subcase of value 7  </t>
  </si>
  <si>
    <t>Add information to description of Reason Result Code field value 7 to distinguish between code 7 and 8</t>
  </si>
  <si>
    <t>No figure / additional text for Device Identification Information field is given in this section</t>
  </si>
  <si>
    <t>Add description for Device Identifcation Information field</t>
  </si>
  <si>
    <t>Table E-af2 is mentioned, but in Annex only Table E-2 is described with no definition of WSM</t>
  </si>
  <si>
    <t>Add Table E-af2 to Annex E</t>
  </si>
  <si>
    <t>Only general reference to Annex E given for Device Class field</t>
  </si>
  <si>
    <t>Change Annex E to Annex E.3.1.1. Change also some of the other following references, which are only general linked to Annex E.</t>
  </si>
  <si>
    <t>Different words "Requestor" and "Requester" are used</t>
  </si>
  <si>
    <t>consistant usage of "Requestor" or "Requester"</t>
  </si>
  <si>
    <t xml:space="preserve">spelling: dot11ChannePowerSwitchActivated is written without "l" </t>
  </si>
  <si>
    <t>Add missing "l":Channe"l"</t>
  </si>
  <si>
    <t>spelling: "of aAirPropagationTime"</t>
  </si>
  <si>
    <t xml:space="preserve">delate a </t>
  </si>
  <si>
    <t>Meaning  "If possible" unclear: what is required to make it possible? What happens if it is not possible?</t>
  </si>
  <si>
    <t>Explain more to understand the Note "If possible"</t>
  </si>
  <si>
    <t>Abbreviation "RLS" is introduced on page 79</t>
  </si>
  <si>
    <t>Explain "RLS" at this section</t>
  </si>
  <si>
    <t>Registered Location Secure Server was already introduced in short form RLS server on page 54</t>
  </si>
  <si>
    <t>Change "Registered Location Secure Server" by "RLS server"</t>
  </si>
  <si>
    <t>Sentence is difficult to read and understand</t>
  </si>
  <si>
    <t>revise sentence</t>
  </si>
  <si>
    <t>19.2.2</t>
  </si>
  <si>
    <t>67</t>
  </si>
  <si>
    <t>Table 19-1: "NON_HT_CBW20 for all other non-HT formats" is formally not correct</t>
  </si>
  <si>
    <t>Change to "…for all non-HT formats in 20 MHz channel"</t>
  </si>
  <si>
    <t>19.2.3</t>
  </si>
  <si>
    <t>68</t>
  </si>
  <si>
    <t>Table 19-2: Note for CH_OFF_40 is missing for HT_CBW10</t>
  </si>
  <si>
    <t>Add under CH_OFFSET "CH_OFF_40: Not defined"</t>
  </si>
  <si>
    <t>69</t>
  </si>
  <si>
    <t>Table 19-2: Note for CH_OFF_40 is missing for HT_CBW5</t>
  </si>
  <si>
    <t>Table 19-2: Note for CH_OFF_40 is missing for NON_HT_CBW10</t>
  </si>
  <si>
    <t>70</t>
  </si>
  <si>
    <t>Table 19-2: Note for CH_OFF_40 is missing for NON_HT_CBW5</t>
  </si>
  <si>
    <t xml:space="preserve">Order in brackets (5 MHZ and 10 MHZ) should be accordingly to previous text "half and quarter clocked" </t>
  </si>
  <si>
    <t>Change order in brackets to (10 MHz and 5 MHz) in the whole paragraph</t>
  </si>
  <si>
    <t>E.3.1</t>
  </si>
  <si>
    <t>Table E-6: Table E-af2 is mentioned, but in Annex only Table E-2 is described with no definition of WSM</t>
  </si>
  <si>
    <t>Halasz, Dave</t>
  </si>
  <si>
    <t>"permissioning", Big Bird, that's not a word</t>
  </si>
  <si>
    <t>Change from "to automate the channel permissioning and regulatory controls" to "to automate the granting of channel permission and regulatory controls".
In reviewing 802.11y, "permissioning" only appeared in this one spot.</t>
  </si>
  <si>
    <t>"RLS" missing an acronym in section 3</t>
  </si>
  <si>
    <t>In section 3, add the acronym "RLS Registered Location Server" or appropriate text.</t>
  </si>
  <si>
    <t>Text states that additional requirements are amended to the definitions, which are described in clause 3… I see additional acronyms and definitions in clause 3, but I don't see additional requirements in clause 3.</t>
  </si>
  <si>
    <t>Either add the requirements or change the sentence so that it doesn't indicate that some requirements are in clause 3. Maybe I'm just mis interpretting the sentence. If yes then suggest clarification. The requirements might be the text later in this annex.</t>
  </si>
  <si>
    <t>TOC</t>
  </si>
  <si>
    <t>ix</t>
  </si>
  <si>
    <t>Spelling</t>
  </si>
  <si>
    <t>Change "Siganl" to "Signal"</t>
  </si>
  <si>
    <t>Hiertz, Guido</t>
  </si>
  <si>
    <t>I own a streaming device that has an 802.11 radio built-in. So, it's my personal device. However, it doesn't move. The term portable is different from personal. I can't see any link from the term personal to the description of "A STA that transmits and/or receives frames from a location that may change."</t>
  </si>
  <si>
    <t>Delete the word "Personal."</t>
  </si>
  <si>
    <t>24-25</t>
  </si>
  <si>
    <t>Missing space</t>
  </si>
  <si>
    <t>Insert space between "[…] regulatory database" and "If a WSM […]</t>
  </si>
  <si>
    <t>39-43</t>
  </si>
  <si>
    <t>The text "The minimum value of the Length field is 1 (based on a minimum length for the WSM Information field of 0 octets)" is wrong. If the minimum length of the WSM information field is 0, the field is not present. In this case, only the Element ID and Length fields are present. Then, the Length field is 0.</t>
  </si>
  <si>
    <t>Replace "The minimum value of the Length field is 1 (based on a minimum length for the WSM Information field of 0 octets)" with "The minimum value of the Length field is 0 (based on a minimum length for the WSM Information field of 0 octets)"</t>
  </si>
  <si>
    <t>32-22</t>
  </si>
  <si>
    <t>In 8.4.2.af1 you state that the WSM information field may not be present. In this case, the length field becomes 0. Thus, the whole IE has a length of two octets (one for the Element ID, one for the Length field). See 8.4.2.1 in 802.11-REVmb/D7.0 that reads "The Length field specifies the number of octets in the Information field. See Figure 8-65 (Element format)."</t>
  </si>
  <si>
    <t>Replace "White Space Map (see 8.4.2.af1) &lt;ANA&gt; 4 to 255 […]" with "White Space Map (see 8.4.2.af1) &lt;ANA&gt; 2 to 257 […]"</t>
  </si>
  <si>
    <t>34-35</t>
  </si>
  <si>
    <t>The lenght of the total Element "DSE Link Identifier (see 8.4.2.af2)" is wrong. You need to count the Element ID and the Length field too. Also the second field in 8.4.2.af2 is 0 or six. So this IE can have two lengths.</t>
  </si>
  <si>
    <t>Set length to 8 or 14.</t>
  </si>
  <si>
    <t>The text "The Length field is set to 12." doesn't coincident with the picture. The picture states that the second element may or may not be present.</t>
  </si>
  <si>
    <t xml:space="preserve">Change "The Length field is set to 12." to "The Length field is set to 8 or 14."
</t>
  </si>
  <si>
    <t>You are lacking a description for the Mesh BSS.</t>
  </si>
  <si>
    <t>Add text that explains the values in case of an MBSS.</t>
  </si>
  <si>
    <t>30-33</t>
  </si>
  <si>
    <t>I don't understand the following sentence "Stopping transmissions until the actual change(s) in the Constrained Maximum Transmit Power(s) is requested." Who requests what? Who should do what? The sentence occurs also in slighty different form as "Stopping transmissions until the actual channel switch(es) is requested."</t>
  </si>
  <si>
    <t>Figure 8-42af6 has four mandatory octets and two elements of variable lenght. Thus, the length is wrong.</t>
  </si>
  <si>
    <t>Change length to 4 to 257.</t>
  </si>
  <si>
    <t>One dot too much.</t>
  </si>
  <si>
    <t>Replace "[…] shown in figure 8-42af7.." with "[…] shown in figure 8-42af7."</t>
  </si>
  <si>
    <t>Replace "8.4.2.af6 Contact Verification Siganl element" with "8.4.2.af6 Contact Verification Signal element"</t>
  </si>
  <si>
    <t>46-47</t>
  </si>
  <si>
    <t>Replace "[…] available channel list.." with "[…] available channel list."</t>
  </si>
  <si>
    <t>Weird sentence.</t>
  </si>
  <si>
    <t xml:space="preserve">Replace "The Length is a 1-octet field whose value is equal to 1." with "The Length field is set to 1."
</t>
  </si>
  <si>
    <t>Hunter, David</t>
  </si>
  <si>
    <t>6.3.af5.4.4</t>
  </si>
  <si>
    <t>The MLME doesn't directly provide information.  It provides by transmitting a frame.</t>
  </si>
  <si>
    <t>Replace this sentence with:  "Upon receipt of this primitive, the MLME constructs the appropriate Channel Schedule Management Response frame and causes it to be transmitted to the peer MAC address."</t>
  </si>
  <si>
    <t>6.3.af6.1</t>
  </si>
  <si>
    <t>Hopefully the function is doing more than blindly sending a frame.</t>
  </si>
  <si>
    <t xml:space="preserve">State what transmitting the frame is supposed to accomplish.  </t>
  </si>
  <si>
    <t>6.3.af6.1.3</t>
  </si>
  <si>
    <t>The SME's purpose must be more than just sending a frame.</t>
  </si>
  <si>
    <t xml:space="preserve">State what the SME is trying to accomplish by transmitting the frame.  </t>
  </si>
  <si>
    <t xml:space="preserve">The usual 11mb statement for Effect of Receipt of request to transmits a frame is a bit more general, but also clearer. </t>
  </si>
  <si>
    <t>Replace the sentence: "The STA then attempts…another STA."
with: "This frame is then scheduled for transmission."</t>
  </si>
  <si>
    <t>6.3.af6.2.4</t>
  </si>
  <si>
    <t>This is a normative statement about the SME, which is out of scope.  In addition, 10.af2.3 doesn't state anything that is clearly a function of the SME.</t>
  </si>
  <si>
    <t>Replace the whole sentence "On receipt…in 10.af2.3." with "The SME is notified of the receipt of information about whether the regulatory database has been updated."</t>
  </si>
  <si>
    <t>Why is this element "optionally present" while the others "may be present"?</t>
  </si>
  <si>
    <t>Replace "is optionally" with "may be".</t>
  </si>
  <si>
    <t>Notes ("NOTE--") are required to be informative. But this note contains a normative "shall".</t>
  </si>
  <si>
    <t>Either replace "Note--Primary" with "Note that primary" or, since this is talking about a situation that is outside the scope of 802.11, replace "Note" with "NOTE", replace "shall satisfy" with "that satisfies", and delete "and".</t>
  </si>
  <si>
    <t xml:space="preserve">What is "power limit switching"?  </t>
  </si>
  <si>
    <t>If this only means a change of power limits, then replace "switching" with "changes".</t>
  </si>
  <si>
    <t>"list of information" is a mismatch of numbers.  Also spaces are needed between sentences.</t>
  </si>
  <si>
    <t>Replace "defines a list of identified available channel information obtained from external regulatory database.If" with "includes available channel information obtained from an external regulatory database.  If"</t>
  </si>
  <si>
    <t>Missing indicators in line 3.</t>
  </si>
  <si>
    <t>Insert "the" between "indicate" and "TV".</t>
  </si>
  <si>
    <t xml:space="preserve">What does it mean to say that the WSM element *may* indicate the TV band WSM? </t>
  </si>
  <si>
    <t xml:space="preserve"> If it doesn't indicate that, what does it indicate?  How can the receiver of this element tell whether it indicates the TV band or not?  </t>
  </si>
  <si>
    <t>Missing indicators in lines 2 and 3.</t>
  </si>
  <si>
    <t xml:space="preserve">On line 2 insert "the" between "contains" and "Channel" and on line 3 insert "the" between "contains" and "Constrained".  </t>
  </si>
  <si>
    <t xml:space="preserve">What is a "power switch"?  Is it a change in permitted power level? </t>
  </si>
  <si>
    <t xml:space="preserve">Replace "power switch" with "change in permitted power level".  </t>
  </si>
  <si>
    <t>Sets the field on transmission of what?</t>
  </si>
  <si>
    <t>Sets this field in every one of its transmissions?  Specify which transmissions.</t>
  </si>
  <si>
    <t>This and the the first sentences of each of the following Description rows omit the indicator.</t>
  </si>
  <si>
    <t xml:space="preserve">Insert "the" between "contain" and "Channel".  Insert "the" in each of the similar locations in the following rows of this table.  Insert "the" in each of the second sentences in the following table rows before "Operating".  </t>
  </si>
  <si>
    <t>Since "beacon" refers to the Beacon frame, it nees to be in intial cap.</t>
  </si>
  <si>
    <t>Replace "beacon" with "Beacon".</t>
  </si>
  <si>
    <t>Literally says that the STA switches to a new channel or a value of zero.  The next time the channel switches to a value of zero, we know that it isn't worth the money.</t>
  </si>
  <si>
    <t>On line 32 insert "is either a value of zero or" after "present, " and delete "either" and on line 34 delete "or a value of zero".</t>
  </si>
  <si>
    <t xml:space="preserve">", after the power management" does not indicate what is after the power management.  Is this the antecedent to "allowed to be transmitted" or the follow-on to "indicates the power"?  </t>
  </si>
  <si>
    <t>Probably this should be spliit into two sentences.</t>
  </si>
  <si>
    <t xml:space="preserve">Is "any secured container" defined?  </t>
  </si>
  <si>
    <t>Does this simply mean "encrypted"?  What else is a "secured container"?</t>
  </si>
  <si>
    <t xml:space="preserve">The scope of "These fields" is unclear.  </t>
  </si>
  <si>
    <t xml:space="preserve">Does "These fields" refer to everthing to the right of "Length" or just Devce Identifcation Info and Channed Schedule Descriptor? </t>
  </si>
  <si>
    <t>The appropriate preposition to follow "reason" is "for".</t>
  </si>
  <si>
    <t>Replace "of" with "for".  Also insert a comma on the next line between "response" and "whether".</t>
  </si>
  <si>
    <t xml:space="preserve">The Descriptions in this table need a rewrite into clean English. </t>
  </si>
  <si>
    <t xml:space="preserve"> What is a reason of "requesting for a new … information"?  What happens when "it happens"?  What are "first time STAs"?  What is "from Registered Location Secure Server"?   Need to rewrite each of this table's descriptions in English.</t>
  </si>
  <si>
    <t>What happens when enablement is not possible?</t>
  </si>
  <si>
    <t>What does it mean for enablement to be possible or impossible?</t>
  </si>
  <si>
    <t>Double period at the end of the sentence.</t>
  </si>
  <si>
    <t>Delete the second period.</t>
  </si>
  <si>
    <t xml:space="preserve">Table 8-51 in 11mb does not contain a Geodatabase signal.  </t>
  </si>
  <si>
    <t xml:space="preserve">Can't find Geodatabase in 11mb, 11s or 11aa.  What file contains the Geodatabase Inband Enabling Signal in Table 8-51?  </t>
  </si>
  <si>
    <t>Typo:  "Siganl".</t>
  </si>
  <si>
    <t>Replace with "Signal"</t>
  </si>
  <si>
    <t>Need to rewrite this sentence in English.</t>
  </si>
  <si>
    <t>Try "in order to both" and translate "of validating of available channel list", followed by deletion of the second period at the end of the sentence.</t>
  </si>
  <si>
    <t xml:space="preserve">Where is the table 8-51 that contains this information? </t>
  </si>
  <si>
    <t xml:space="preserve">Can't find Contact Verification Signal in 11mb, 11s or 11aa. </t>
  </si>
  <si>
    <t xml:space="preserve">"as defined in this standard". </t>
  </si>
  <si>
    <t>Need to say where in this standard this is defined.</t>
  </si>
  <si>
    <t>What does "If information is not configured" mean?  What does "with all optional fields not present" mean?</t>
  </si>
  <si>
    <t>Need to rewrite this statement in English.</t>
  </si>
  <si>
    <t xml:space="preserve">Enablement is used to request/respond to enablement? </t>
  </si>
  <si>
    <t>What does that mean?</t>
  </si>
  <si>
    <t>Management is used to request/respond to management?</t>
  </si>
  <si>
    <t>The octet numbers in the figure are very uneven.  The same is true of line 11 and of line 10 of page 39.</t>
  </si>
  <si>
    <t>Align the numbers and "variable" markers in the frame format figures.</t>
  </si>
  <si>
    <t>Table 8-45af1 is the format of the RLQP element, not the Channel Power Management element.</t>
  </si>
  <si>
    <t>Replace with "8-45af3".</t>
  </si>
  <si>
    <t>The other field names are separate words, so make this and the following field names separate words.</t>
  </si>
  <si>
    <t>Replace "RequesterSTAAddress" and "ResponderSTAAddress" with "Requester STA Address" and "Responder STA Address", respectively.</t>
  </si>
  <si>
    <t>Why is a reason result code needed for a query?  Shouldn't a result code be in a response?</t>
  </si>
  <si>
    <t>Rename this field or remove it from the query.</t>
  </si>
  <si>
    <t xml:space="preserve">Why is a required component of this protocol documented only in an Annex?  </t>
  </si>
  <si>
    <t>Move the definitions of all required fields into the main text.</t>
  </si>
  <si>
    <t>Replace "Bands" with "Band".</t>
  </si>
  <si>
    <t>The use of "can" is discouraged by the IEEE editors if it could possibly mean "may".  That interpretation appears appropriate here.</t>
  </si>
  <si>
    <t>Replace "can" with "may".</t>
  </si>
  <si>
    <t>Replace with "8-45af4".</t>
  </si>
  <si>
    <t>What does "indicates which TV channels where the measurement report is applied are occupied" mean?</t>
  </si>
  <si>
    <t xml:space="preserve">What does "…to enable control … for a particular channel in TV bands under an operating class." mean?  </t>
  </si>
  <si>
    <t xml:space="preserve">The statement "The Network Channel Number field of control request indicates the network channel numbers for which dependent STA requests." is confused.  There is no "Network Channel Number" field.  Is a "control request" a Network Channel Control frame?  Should  "numbers for which dependent STA requests" be rewritten as "numbers that the dependent STA requests"? </t>
  </si>
  <si>
    <t xml:space="preserve">Rewrite this into one or more clear statements.  Note also that the following sentence refers to the non-existent Network Channel Number field. </t>
  </si>
  <si>
    <t xml:space="preserve"> Is this supposed to be "dot11ChannelPowerManagmentActivated"?</t>
  </si>
  <si>
    <t>Replace "Switch" with "Management".</t>
  </si>
  <si>
    <t xml:space="preserve">Somewhere in the middle of this sentence the reader loses track of what applies to what.  For instance, what does the "where" apply to?  The switch?  The enabling STA? </t>
  </si>
  <si>
    <t xml:space="preserve">How about listing all of these dependencies in a line:  "…receives frames: a) containing Channel…, b) with the value of the…, c) …."?  </t>
  </si>
  <si>
    <t>This paragraph doesn't say anything more than the MLME-CHANNELSCHEDULEMANAGEMENT.request definition says.  What is this request trying to do.</t>
  </si>
  <si>
    <t>The frame is the Channel Schedule Management Request frame.</t>
  </si>
  <si>
    <t>Replace "request" with "Request frame" both here and in both locations on lines 8, 9 and 14.  On lines 16 and 17 just replace "request" with "Request".</t>
  </si>
  <si>
    <t>The text talks frequently about Channel Schedule Management Request and Response frames, but no such frames are defined.</t>
  </si>
  <si>
    <t>Define Channel schedule Management Request and Response frames.</t>
  </si>
  <si>
    <t>Broken English.</t>
  </si>
  <si>
    <t xml:space="preserve">Replace "procedures for … Responding STA" with "requesting and responding with channel management schedules". </t>
  </si>
  <si>
    <t>10.af2.1</t>
  </si>
  <si>
    <t>Missing indicator.</t>
  </si>
  <si>
    <t xml:space="preserve">Insert "the" between "use" and "GAS".   In general, insert "the", "a" or "an" indicators where appropriate in the following descriptions. </t>
  </si>
  <si>
    <t xml:space="preserve">Insert "the" between "element, " and "requesting".   In general, insert "the", "a" or "an" indicators where appropriate in the following descriptions. </t>
  </si>
  <si>
    <t>For channels "where" is not the most accurate expression.</t>
  </si>
  <si>
    <t>Replace "where" with "in which".</t>
  </si>
  <si>
    <t>In subclause 3 definitions of acronyms are not capitalized (unless those terms are adopted from standards that do capitalize them).</t>
  </si>
  <si>
    <t>Replace "White Space Map" with "white space map".</t>
  </si>
  <si>
    <t>For bands "where" is not the most accurate expression.</t>
  </si>
  <si>
    <t xml:space="preserve">Clause 19 is the HT PHY clause.  If clause 19 is irrelevant to the requirements for supporting TVWS bands, then need a direct statement here to that effect. </t>
  </si>
  <si>
    <t>Either state why clause 19 is irrelevant, or include a normative reference to clause 19 in this paragraph.</t>
  </si>
  <si>
    <t>6.3.af1</t>
  </si>
  <si>
    <t xml:space="preserve">"white space map" is not the name of a frame, field, primitive, parameter, element or any of the other definitions 11mb regards as needing an init-caps name.  </t>
  </si>
  <si>
    <t xml:space="preserve">Replace "White Space Map" with "white space map" throughout the text, except, of course, when this term is part of a term that does describe such a defined object (such as "White Space Map Announcement frame").  </t>
  </si>
  <si>
    <t>Need to say at least something more than the fact that a frame transmission is requested.</t>
  </si>
  <si>
    <t xml:space="preserve">Replace the whole sentence "This primitive…to another STA."  with "This primitive requests that a white space map be sent."   If the target is only allowed to be a dependent STA, add "The target address is valid only if it belongs to a dependent STA." </t>
  </si>
  <si>
    <t>11mb does not use extra carraige feeds between lines listing the parameters of a primitive.</t>
  </si>
  <si>
    <t>Eliminate all line extra line feeds between the semantics sublause lines listing the parameters of a primitive.</t>
  </si>
  <si>
    <t xml:space="preserve">Most of the parameter names used in 11mb primitives are run-on names (similar to PeerSTAAddress, above).  </t>
  </si>
  <si>
    <t>Convert all of the parameter names (that do not themselves refer to sets of parameters of a set type) into single names throughout the text.  In this case, replace "White Space Map" with "WhiteSpaceMap" when the term refers to the name of the parameter.  But leave "White Space Map" when the term refers to the element.</t>
  </si>
  <si>
    <t>6.3.af1.1.4</t>
  </si>
  <si>
    <t>This is a normative statement about the SME, which is out of scope.  In addition, 10.af2.2 doesn't state anything that is clearly a function of the SME.</t>
  </si>
  <si>
    <t>Replace the whole sentence "On receipt…in 10.af.2." with "The SME is notified of the receipt of the white space map."</t>
  </si>
  <si>
    <t>6.3.af2.1.1</t>
  </si>
  <si>
    <t xml:space="preserve">Hopefully the function is doing more than blindly sending a frame. </t>
  </si>
  <si>
    <t xml:space="preserve">Describe what the function's sending of the frame is intended to accomplish.  What is "control" of a channel?  </t>
  </si>
  <si>
    <t>6.3.af2.1.3</t>
  </si>
  <si>
    <t xml:space="preserve">"is associated to the enabling STA" implies that there is an assoiation that is peer-to-peer, not in an infrastructure.  </t>
  </si>
  <si>
    <t>If the intent is to use this only in IBSSs, then describe that fact.  Since Public Action frames are intended for unassociated targets, perhaps replace "be sent to a STA that is associated to the enabling STA" with "be sent to a dependent STA".</t>
  </si>
  <si>
    <t>The MLME doesn't transmit any frames.</t>
  </si>
  <si>
    <t>Delete "and transmits".  Add a second sentence:  "This frame is then scheduled for transmission."</t>
  </si>
  <si>
    <t>6.3.af3.1.1</t>
  </si>
  <si>
    <t xml:space="preserve">What is the transmission of the power management announcement trying to do?  Is it saying that power management will apply only to that one channel? </t>
  </si>
  <si>
    <t>Typo:  this is not a channel *Switch* announcment.</t>
  </si>
  <si>
    <t>6.3.af3.1.4</t>
  </si>
  <si>
    <t>6.3.af3.2.3</t>
  </si>
  <si>
    <t>Typo:  this is not a power *switch*.</t>
  </si>
  <si>
    <t>Replace "switch" with "management".</t>
  </si>
  <si>
    <t xml:space="preserve"> It is unlikely that the announcement can't be scheduled.  It is more likely that the frame can't be scheduled or that the power management change can't be scheduled.</t>
  </si>
  <si>
    <t>Replace "announcement" with "change".</t>
  </si>
  <si>
    <t>6.3.af3.3.4</t>
  </si>
  <si>
    <t xml:space="preserve">Don't think "switch" is intended here. </t>
  </si>
  <si>
    <t>Replace "switch" with "power management change".</t>
  </si>
  <si>
    <t>6.3.af4.2</t>
  </si>
  <si>
    <t>Merged words.</t>
  </si>
  <si>
    <t>Replace "queryattempt" with "query attempt".</t>
  </si>
  <si>
    <t>6.3.af4.4.4</t>
  </si>
  <si>
    <t xml:space="preserve">The primitive doesn’t initiate anything.  In addition, it is unclear what frame the MLME uses to respond. </t>
  </si>
  <si>
    <t xml:space="preserve">Replace this sentence with:  "Upon receipt of this primitive, the MLME constructs the appropriate Channel Availability Response frame and causes it to be transmitted to the peer MAC address."   This response would be all well and good, except that there is no Channel Availabiltiy Response frame.  So what frame does the STA use to respond to the query?  </t>
  </si>
  <si>
    <t>6.3.af5.1.1</t>
  </si>
  <si>
    <t xml:space="preserve">Hopefully the function is doing more than blindly sending a frame.  Is this requesting that a new management schedule be installed?  Is it requesting info on what the current schedule is?  </t>
  </si>
  <si>
    <t>If this is requesting info on the current management schedule, say so.  But then why is the primitive called "CHANNELSCHEDULEMANAGEMENT"? Why not "CHANNELMANAGEMENTSCHEDULE"?</t>
  </si>
  <si>
    <t>6.3.af5.1.2</t>
  </si>
  <si>
    <t>Is something missing from this page?  Why all this empty space?</t>
  </si>
  <si>
    <t>Close up the space.</t>
  </si>
  <si>
    <t>6.3.af5.1.4</t>
  </si>
  <si>
    <t>6.3.af5.2.1</t>
  </si>
  <si>
    <t xml:space="preserve">What is a "request to channel schedule management"?  Is it a request to initiate management?  Or a request to channel a schedule?  Or to channel some management? </t>
  </si>
  <si>
    <t>If this is about a request for information on a current channel management schedule, then say that.</t>
  </si>
  <si>
    <t>6.3.af5.3</t>
  </si>
  <si>
    <t xml:space="preserve">This parameter list includes the parameter "Protection", though the table includes only "Protected". </t>
  </si>
  <si>
    <t>Decide which it is, "Protection" or "Protected".</t>
  </si>
  <si>
    <t>This table includes a DialogToken row, though there is no such parameter in the list above.</t>
  </si>
  <si>
    <t>Delete the DialogToken row.</t>
  </si>
  <si>
    <t>Jacobs, Wynona</t>
  </si>
  <si>
    <t>521</t>
  </si>
  <si>
    <t xml:space="preserve">Need to identify how measurements are taken
</t>
  </si>
  <si>
    <t>As per comment</t>
  </si>
  <si>
    <t>general</t>
  </si>
  <si>
    <t>661</t>
  </si>
  <si>
    <t>Need to specify 802.11b DSSS rates for all bandwidths</t>
  </si>
  <si>
    <t>Jones, VK</t>
  </si>
  <si>
    <t>The half-clocked HT PHY (10MHz) does not interoperate with quarter-clocked HT PHY (5MHz) in the same BSS.</t>
  </si>
  <si>
    <t>Since 11n provided a means for various BW to interoperate (any device can detect the LSIG of an 11g or 11n device), then define a single clock-down factor of 11n</t>
  </si>
  <si>
    <t>A 20MHz HT PHY does not interoperate with either half-clocked or quarter-clocked HT PHY since the OFDM symbol time is different for each PHY mode of operation.</t>
  </si>
  <si>
    <t>Define a single clock-down factor for 11ac, and use the four BW modes of 11ac.</t>
  </si>
  <si>
    <t>19.2</t>
  </si>
  <si>
    <t>51,52</t>
  </si>
  <si>
    <t>Non_HT_CW_BW5 will not be able to be decoded by HT_CW_BW10</t>
  </si>
  <si>
    <t>Define a single OFDM symbol length for all PHY modes</t>
  </si>
  <si>
    <t>64,65</t>
  </si>
  <si>
    <t>There is no channel offset for 5MHz and 10MHz, so there is no concept of a primary channel as in 11n.  This means that there will be partially-overlapping transmissions in 11af in an OBSS scenario</t>
  </si>
  <si>
    <t>Define channel center definitions that align OBSS transmissions to a primary 5MHz channel, and, define PPDU formats that allow a device with only support for 5MHz operation to be able to decode the L-SIG (and HT-SIG) in any 10MHz or 20MHz PPDU.</t>
  </si>
  <si>
    <t>19.3.9.4.3</t>
  </si>
  <si>
    <t>76</t>
  </si>
  <si>
    <t>The BW bit in HT-SIG is always set to 0 for 11af PHY transmissions.  This prevents the receiver from being able to accurately detect and receive PPDUs with varying BW.</t>
  </si>
  <si>
    <t>Change HT-SIG to include BW, or define a single clock-down factor.</t>
  </si>
  <si>
    <t>When there are four contiguous TVWS channels available and a BSS chooses to use 10MHz PPDUs, then what is the spectral mask requirement for PPDU transmissions in the two open TVWS channels.  The current draft is silent on this requirement.</t>
  </si>
  <si>
    <t>Define a minimum spectral mask for the case where the PPDU BW is less than the contiguously free TVWS channels.</t>
  </si>
  <si>
    <t>Kafle, Padam</t>
  </si>
  <si>
    <t xml:space="preserve">Transmission of white space map in beacon frame can unnecessarily waste the medium time. I do not think this is required by existing regulations. All that is required is to request the channel map by the dependent STA at the beginning, which should be provided with a secure exchange between the AP and the requesting STA. </t>
  </si>
  <si>
    <t>Remove the WSM IE from beacon frame, and the respective rules in clause 10.af2.2 (page 64-65).</t>
  </si>
  <si>
    <t xml:space="preserve">The usage of DSE Link Identifier is not clear, and it is not necessary for meeting regulatory requirements.  </t>
  </si>
  <si>
    <t>In Tables 8-21 and 8-22, if dot11ChannelPowerManagementActivated is true, looks like both the "supported channels" and "supported operating classes" fields are included. It is not clear why both are required?</t>
  </si>
  <si>
    <t>“The Channel Power Management Announcement ….when the channel availability is changed…”, should the information about channel availability change be included in White Space Map instead of Channel Power Management? Also, in IBSS, only the IDO STA will use this element, so it will be better to use "an IDO STA in an IBSS".</t>
  </si>
  <si>
    <t>As per the comments</t>
  </si>
  <si>
    <t>2-63</t>
  </si>
  <si>
    <t xml:space="preserve">The way different possible modes are defined for CPM looks very complex. The main functions are to indicate required channel switch, and/or power changes. Too many options embedded in each mode are confusing. For example, why the stopping transmissions immediately or not requires to be indicated in two modes. This may be signaled by channel power switch count field as well. </t>
  </si>
  <si>
    <t xml:space="preserve">Suggest to simplify the text by only covering channel switch and changes in maximum transmit power levels. May be a bit map representation for various options would be the better approach. </t>
  </si>
  <si>
    <t>32-33</t>
  </si>
  <si>
    <t>Is the indication of primary and secondary channels in mode 4 or 5 is meant for .11n 40 MHz bandwidth? In the current channelization plan for TVWS band in E.1 does not have primary and secondary channels.</t>
  </si>
  <si>
    <t>36-61</t>
  </si>
  <si>
    <t xml:space="preserve">The purpose of reason result code 1 is not clear. If a STA changes its location, it should obtain the new channel list first and then the new schedule information applicable for that new list. How the updated schedule is going to be useful? Too many reason result codes for "request declined", are these necessary? For example, why it is has to be separate code if the request is declined by an Enabling STA or by the RLS? </t>
  </si>
  <si>
    <t>21-62</t>
  </si>
  <si>
    <t xml:space="preserve">The channel schedule management frame has too many modes, which may be unnecessary. For example, it is not clear why channel schedule management requires mode 0 or 1, if this mode is only meant to request the channel list (reason result code 0 or 1) without any schedule information. Why mode 4 with TV channel needs operating class? Furthermore, the channel schedule management with TV channel list can be easily incorporated with channel availability query procedure. </t>
  </si>
  <si>
    <t xml:space="preserve">Clarify. Also, suggest to merge the request/response with TV channel list (modes 0, 2 and 4) to the channel availability query frame. The description of remaining modes can be simplified. For example, in all schedule information using WLAN channel, operating class field has to be included any way. </t>
  </si>
  <si>
    <t>6-10</t>
  </si>
  <si>
    <t>DSE enablement element does not need WSM information in its response. The available channel map is already sent as the response during channel availability query procedure. It will be better idea to decouple channel availability from DSE enablement procedure.</t>
  </si>
  <si>
    <t>Remove the field.</t>
  </si>
  <si>
    <t>The assumption here looks like an IBSS DFS owner STA is a dependent STA that receives channel power management command from its enabling STA and operates in an IBSS network with other dependent STAs. For such usage scenario, the channel and power management signaling is specified, but how the IDO STA is initially enabled or how it gets available channel list for its location is not specified in the current draft. For covering tier 2 beaconing devices like IDO STAs, channel availability query and other DSE procedures before network setup should be provided.</t>
  </si>
  <si>
    <t>As per the comment</t>
  </si>
  <si>
    <t xml:space="preserve">RLQP protocol does not have to be restricted for DSE operation. Thus, this clause on RLQP can be separated from 10.12 DSE Procedures. </t>
  </si>
  <si>
    <t>Use the "Registered Location Query Protocol procedures" for the title of the clause, and move to separate clause instead of being part of 10.12.</t>
  </si>
  <si>
    <t>10.12.6.1</t>
  </si>
  <si>
    <t>15-18</t>
  </si>
  <si>
    <t xml:space="preserve">The definition of Enabling signal here is different than the current definition in Annex E. </t>
  </si>
  <si>
    <t>Change by referring to Geodatabase Inband Enabling Signal</t>
  </si>
  <si>
    <t>The channel availability query procedure is described here while using GAS with RLQP. However, the procedures when using channel availability query public action or protected dual of public action frame are missing.</t>
  </si>
  <si>
    <t xml:space="preserve">Include normative text on usage of channel availability query public action or protected dual of public action frame. </t>
  </si>
  <si>
    <t>10.15</t>
  </si>
  <si>
    <t xml:space="preserve">The intent of changes added here for 20/40 MHz operation is not clear. Is the assumption that 20/40 MHz coexistence need to be supported in TVWS band? </t>
  </si>
  <si>
    <t>The added words "or primary user signal".. Seems to refer for sensing, which is not mandated by recent FCC rules.</t>
  </si>
  <si>
    <t>Remove the added text.</t>
  </si>
  <si>
    <t>64-65</t>
  </si>
  <si>
    <t>The rational of white space map announcement frame in this clause is not clear. A Fixed or Mode II station should obtain the channel map directly from the database, whereas, a mode I device can receive it from the Mode II/Fixed device using channel availability query.</t>
  </si>
  <si>
    <t>Clarify. This clause should only consider signaling of WSM as required by regulations. The reasons behind defining too many options of signaling WSM using beacons, probe response, WSM announcement, DSE enablement frame and channel availability query should be either clearly explained, or it should be limited to essential usage scenarios.</t>
  </si>
  <si>
    <t>The channel power management currently provides mechanisms for advertising available channels or changes to channel(s) or constrained maximum transmit power level(s). However, the problem of potential interference among multiple overlapping BSSs while operating on the allocated channel and transmit power levels are not taken in to account.</t>
  </si>
  <si>
    <t xml:space="preserve">Given the greater coverage range in TVWS band to more likely incur interferences, options for interference management among multiple overlapping networks should be specified in the specification. </t>
  </si>
  <si>
    <t>9-16</t>
  </si>
  <si>
    <t>To advertise the available channel list or for channel/power switch, it seems the AP has 3 different options (beacon/probe response, CPM announcement public action frame or RLQP element for CPM. Not sure why to specify many options instead of one.</t>
  </si>
  <si>
    <t>Clarify, and specify the rules on what option is used when.</t>
  </si>
  <si>
    <t>Suggest to remove reference to "registered" in definition of Enabling STA (in the baseline), and here.</t>
  </si>
  <si>
    <t>Since the "dependent STA" and "Enabling STA" are used in relation to Enabling signal, these terms can still be useful. However, remove the requirements of DSE enablement procedure for a dependent STA while operating in TVWS band. DSE procedures as specified in Clause 10.12 are strictly applicable only for 3650-3700 MHz band operation. There are many conflicting procedures not required in TVWS band.</t>
  </si>
  <si>
    <t>1-4</t>
  </si>
  <si>
    <t xml:space="preserve">The rules specified for dependent STA operation with DSE in this clause in baseline are tailored to 3650-3700 MHz band operation. Many of these rules are not required in TVWS band. The requirements to keep up with listening Enabling signal once every 60 s, and also contact verification signal once every 60 s will be two orthogonal requirements, that adds complexity to dependent STAs in TVWS band. </t>
  </si>
  <si>
    <t>Either move these details to band specific clauses in Annex, and only provide rules that are necessary for TVWS operation. The DSE procedure for TVWS should be much simpler, and should relate to getting available channel list at the beginning and contact verification signal there after. Suggest to remove legacy procedures from .11y.</t>
  </si>
  <si>
    <t>The reason for a dependent STA to send a Network channel control request to enabling station is not clear from the description. The procedures here does not seem to be required by any regulations. The usage scenario for any network management system is also not clear.</t>
  </si>
  <si>
    <t>Contact verification signal should be designed to minimize the transmission frequency and overhead.</t>
  </si>
  <si>
    <t xml:space="preserve">Current spectrum mask definitions in clause 17 for 5/10/20 MHz do not meet the emission mask requirements from FCC. For Clause 19, text like "...  MHz channel in the TVWS band, the transmitted spectral density of the transmitted signal shall meet the undesirable emission limits defined by the regulation authority" was added. However, any details on what those emission limits are not provided or referred. </t>
  </si>
  <si>
    <t xml:space="preserve">Suggest to specify the spectrum masks applicable to TVWS band in the country-specific annexes. </t>
  </si>
  <si>
    <t>14-15</t>
  </si>
  <si>
    <t xml:space="preserve">The dependent AP term has been used throughout the specification without clear definition or description of its behaviors and requirements. Does the dependent AP only need to hear "Enabling Signal" before its initial transmission, or does it need to undergo DSE Enablement procedure as required by an ordinary dependent STA? Is it a master STA or can it be Client of another Enabling STA is not clear either. </t>
  </si>
  <si>
    <t>Clarify. The dependent AP has to operate like normal dependent STA in 3650-3700 MHz band as such operation is allowed within the DSE service area created by a single Enabling STA. Similar concept does not seem to apply to FCC's rules on TVWS band. Hence, dependent AP term may not be required here, or its requirements should be clearly stated.</t>
  </si>
  <si>
    <t>"Each Fixed or Mode II TVBD is “registered” with a TV bands database and operates based on the information received from that TV bands database.", Mode II TVBDs do not need to be registered to database as per FCC's rules. The classification of "registered" STA here looks redundant.</t>
  </si>
  <si>
    <t>Looks like there are too many classifications of devices for specifying their behaviors in TVWS band, which seems unnecessary. Enabling STA and dependent STA to relate to FCC specific device categories (Fixed, Mode II and Mode I) should be sufficient. 802.11 already has AP STA and non-AP STAs for Master and Client roles, respectively.</t>
  </si>
  <si>
    <t>suggest to remove "Master STA", "Client STA" and "Registered STA".</t>
  </si>
  <si>
    <t xml:space="preserve">"dot11LCIDSERequired" is required to be set "true" for the Fixed or personal/portable AP-STAs as they need to have their LCI information. However, for TVWS operation, it is not required for Client STAs. </t>
  </si>
  <si>
    <t>Clarify. Suggest to separate dot11DSERequired for dependent STA and dot11LCIDSERequired for Enabling STAs.</t>
  </si>
  <si>
    <t>6-38</t>
  </si>
  <si>
    <t>The paragraphs here clarify behavior while using certain frames like DSE measurement report, channel power management announcement etc. It will be better to create sub-clauses for each specific information.</t>
  </si>
  <si>
    <t>as per the comment</t>
  </si>
  <si>
    <t>As per the FCC's final rules, the Mode II must signal to Mode I when it goes active from power off. It may be also necessary when its available channel map changes. There are no mechanisms to do so in current specification.</t>
  </si>
  <si>
    <t>Include the mechanism as required by FCC rules.</t>
  </si>
  <si>
    <t>Current specification does not support mobility for devices while operating in TVWS band. For example, as per FCC's rules, a Mode II devices can obtain list of available channel for multiple locations to utilize such information for their operation while moving. Other regulatory consultations currently ongoing (e.g. Ofcom, CEPT SE43) are also supportive of mobility of TV band devices.</t>
  </si>
  <si>
    <t>Include the options as stated in the comment.</t>
  </si>
  <si>
    <t>Fixed STA needs to broadcast their identity and location information while operating in TVWS band as per the FCC's rules. Also, the registration of such devices to database is not covered.</t>
  </si>
  <si>
    <t>54-55</t>
  </si>
  <si>
    <t>This table refers to "in-service monitoring requirements", which were removed in the FCC's final rules.</t>
  </si>
  <si>
    <t>Remove the "in-service monitoring requirements".</t>
  </si>
  <si>
    <t xml:space="preserve">Current channel list for US does not include low VHF channels. It is understood that antenna size could be an issue. However, if those channels (ch 2, 5 &amp; 6) are available in some areas, it should be also usable by WLAN systems. </t>
  </si>
  <si>
    <t>Include lower VHF channels in the list.</t>
  </si>
  <si>
    <t>Why 20 MHz channel spacing was not specified for 174- 216 MHz region (Ch # 7 to 13)? Was it ruled out that Fixed may not need or can not operate on 20 MHz bandwidth?</t>
  </si>
  <si>
    <t>Current channelization include two different approaches, 5 and 10 MHz are specified using alignment to 6 MHz TV channel's start and end frequencies, whereas, contiguous non-overlapping center frequencies are specified for 10, 20 and 40 MHz channel spacings. Due to many possible center frequencies, initial scanning for stations may take considerable time. Consider 20 and 40 MHz channel list in the same way aligned to TV channel boundaries specified for 5 and 10 MHz spacings.</t>
  </si>
  <si>
    <t>Clarify or revise the channelization.</t>
  </si>
  <si>
    <t>Kang, Byeongwoo</t>
  </si>
  <si>
    <t xml:space="preserve"> Network Channel Control frame is exchanged between an enabling STA and dependent STAs. It is not necessary to assign a duplicate identifier. If the operation is not correct, it should be justfied the reason why the enabler needs to assign another identifier.  </t>
  </si>
  <si>
    <t>Remove the following sentence, "The Network Channel Control Identifier field is a 16-bit number assigned by an enabling STA to a dependent STA."</t>
  </si>
  <si>
    <t>8.5.11.1</t>
  </si>
  <si>
    <t>38-53</t>
  </si>
  <si>
    <t xml:space="preserve"> White Space Map Announcement frame should also be "protected dual of Public Action frame, because it delivers White Space Map, which should be transmitted securely. </t>
  </si>
  <si>
    <t xml:space="preserve">Add Protected White Space Map Announcement frame and allocate a action field value for White Space Map Announcement frame. </t>
  </si>
  <si>
    <t xml:space="preserve">Table 19-10 in HT-SIG fields of 802.11REVmb_D7.0 says CBW 20/40 field indicates wheter the channel bandwidth of HT-PPDU is 20MHz or 40MHz. On the other hand, there is no way to signal 5MHz or 10MHz HT-PPDU in HT-SIG. </t>
  </si>
  <si>
    <t xml:space="preserve">Remove 5MHz/10MHz operation or provide a method to signal Channel Bandwidth. </t>
  </si>
  <si>
    <t xml:space="preserve">Behaviors for Channel Availability Query element are explained only under the assumption to emply the RLQP. There is no description of Channel Availability Query Public Action frame. </t>
  </si>
  <si>
    <t xml:space="preserve">Specify it. </t>
  </si>
  <si>
    <t>10.12</t>
  </si>
  <si>
    <t>35-</t>
  </si>
  <si>
    <t>Definitions of each terminologies (i.e. registered/unregistered STA, enabling STA, dependent STA, fixed STA and dependent AP) are confusing and missing. Description on the operations of registered STA, dependent STA and enabling STA is confusing and is not sufficient. Some operations are missing.</t>
  </si>
  <si>
    <t>Add the definitions and clarify the operations.</t>
  </si>
  <si>
    <t xml:space="preserve">Definition and behavior of enabling signal are not clear. In page 57, L54, it is said that "the enabling signal is not a Public Action frame, and it not relayed." However, in page 132, L 1-2, "enabling signal is received directly from an enabling STA or a dependent AP,". When it is transmitted from a dependent AP, does it mean that the dependent STA can enable other dependent STA or the enabling signal is relayed? </t>
  </si>
  <si>
    <t xml:space="preserve">Clarification is needed.. </t>
  </si>
  <si>
    <t>Kim, Bonghoe</t>
  </si>
  <si>
    <t>40-41</t>
  </si>
  <si>
    <t>What's the difference between Channel Availability Starting Time and the time that the channel is available?</t>
  </si>
  <si>
    <t>58-59</t>
  </si>
  <si>
    <t>typo</t>
  </si>
  <si>
    <t>filed -&gt; field, not -&gt; NOT</t>
  </si>
  <si>
    <t>8.4.5.5</t>
  </si>
  <si>
    <t>According to current text in 10.af2, enabling STA queries RLS using RLQP</t>
  </si>
  <si>
    <t>database -&gt; RLS</t>
  </si>
  <si>
    <t>Is it enabling STA? if so, "it" should be used instead of "they"</t>
  </si>
  <si>
    <t>They -&gt; it</t>
  </si>
  <si>
    <t>dot11WhiteSpaceMapMapPeriod -&gt; dot11WhiteSpaceMapPeriod</t>
  </si>
  <si>
    <t>It is not clear what the "STA" and "STAs" are in the sentence</t>
  </si>
  <si>
    <t>Identify "STA" and "STAs".</t>
  </si>
  <si>
    <t>what is the difference between Channel Availability Starting Time and the time that the channel becomes available?</t>
  </si>
  <si>
    <t>misspelled</t>
  </si>
  <si>
    <t>According to 10.af2, enabling STA queries RLS using RLQP</t>
  </si>
  <si>
    <t>Device identification info is of requesting STA. is it sufficient for a STA to obtain the channel schedule, for example, when enabling STA transtmits a request to another enabling STA?</t>
  </si>
  <si>
    <t>Who are "they"? Is it enabling STA? if so, "it" should be used instead of "they"</t>
  </si>
  <si>
    <t>10.af.2</t>
  </si>
  <si>
    <t>What is a difference between a dot11WhiteSpaceMapValidTime and Validity field in a White Space Map. Provide a clear behavior and interpretation of a validity times.</t>
  </si>
  <si>
    <t>See forthcoming document 11-11/xxxxr0.</t>
  </si>
  <si>
    <t>58-60</t>
  </si>
  <si>
    <t>"If an enabled dependent STA does not receive a WSM within dot11WhiteSpaceMapValidTime, it becomes unenabled." This sentence is related with the behavior of CVS signal. Provide a clear behavor of the case that STAs became unenabled.</t>
  </si>
  <si>
    <t>Is an enabling STA always an AP STA? If it is not, what is a non-AP enabling STA? Is there may exist that an enabling STA only providing enablement, WSM and CVS transmission? Then, it should be signaled that the enabling STA can only provide these functionalities.</t>
  </si>
  <si>
    <t xml:space="preserve">Provide a clear behavior of an enabling STA and define signalings of an enabling STA that only provides enablement, WSM and CVS transmission in order that STAs know that what the enabling STA can provide. Include these signaling in extended capability element.
See forthcoming document 11-11/xxxxr0.
</t>
  </si>
  <si>
    <t>Kim, Byoung-Hoon</t>
  </si>
  <si>
    <t>HT-SIG field do not have a mechanism to indicate 5 or 10MHz transmission. The support of 5/10MHz is unfuntional.</t>
  </si>
  <si>
    <t>modify HT-SIG to indicate 5 or 10 MHz in case the HT is operated in TVWS</t>
  </si>
  <si>
    <t>the paragraph contains lots of STA(s), but it not clear what STA(s) the sentences in the paragraph is talking about.</t>
  </si>
  <si>
    <t>clarify STA(s) (e.g. enabling, dependent, etc)</t>
  </si>
  <si>
    <t>clarify who is they.</t>
  </si>
  <si>
    <t>clarify</t>
  </si>
  <si>
    <t>duplicate word Map</t>
  </si>
  <si>
    <t>change from dot11WhiteSpaceMapMapPeriod to dot11WhiteSpaceMapPeriod</t>
  </si>
  <si>
    <t>Decription not ture. WSM can also contained in channel avialbility query.</t>
  </si>
  <si>
    <t>add channel availibility query to WSM list</t>
  </si>
  <si>
    <t>Definitions of each terminologies, registered/unregistered STA, enabling STA, dependent STA, fixed STA and dependent AP are confusing and missing. Description on the operation of registered STA, dependent STA and enabling STA is confusing and is not sufficient. Some of operations are missing.</t>
  </si>
  <si>
    <t xml:space="preserve">Clarify and specify. </t>
  </si>
  <si>
    <t>54, 64</t>
  </si>
  <si>
    <t>section number duplication. 10.af2 has is used in two different places.</t>
  </si>
  <si>
    <t>change accordingly</t>
  </si>
  <si>
    <t xml:space="preserve"> WSM announcement frame should be also a secure tranmission, due to its importance</t>
  </si>
  <si>
    <t>make appropriate changes to make a secure WSM announcement frame</t>
  </si>
  <si>
    <t xml:space="preserve">Table 8-131 Network Channel Control action value do not have an assignment </t>
  </si>
  <si>
    <t>change to &lt;ANA&gt;</t>
  </si>
  <si>
    <t>11-12</t>
  </si>
  <si>
    <t>It is said that the Reason Result Code field in a Network Channel Control element is used to indicate that a "DSE Enablement frame was generated", however, the reason result should be the reason that a Network Channel Control frame was generated. Does it meant that Network Channel Control exchange procedure is the same as  DSE Enablement procedure?</t>
  </si>
  <si>
    <t>Remove Network Channel Control element or provide a clear behavior of Network Channel Control element.</t>
  </si>
  <si>
    <t>enabling STA should query RLS, not database using RLQP. Conflicting description with 10.af2.</t>
  </si>
  <si>
    <t>fix</t>
  </si>
  <si>
    <t>17-18</t>
  </si>
  <si>
    <t>need for indentifier is unclear. the network channle controlframe is sent between enabling and dependent STA, thus indentify is uneccesary</t>
  </si>
  <si>
    <t>remove indentifier</t>
  </si>
  <si>
    <t>what is filed?</t>
  </si>
  <si>
    <t>should be field</t>
  </si>
  <si>
    <t>channel schedule management element and its applicability is questionable.
the said element requires additional information such as location information and device type information to be functionaly working. Which then becomes indentical to Channel Availability Query frame.</t>
  </si>
  <si>
    <t>remove channel schedule management</t>
  </si>
  <si>
    <t>should explicitly describe secured containers in this section. Too ambiguous</t>
  </si>
  <si>
    <t>explain all secured contains.</t>
  </si>
  <si>
    <t>"(Channel Power Management Announcement element)" is duplicated in Table 8-51 .  Length of Channel Power Management Announcement, White Space Map, DSE Link Identifier is incorrect.</t>
  </si>
  <si>
    <t>Remove "(Channel Power Management Announcement element)" in third row of the table. 
change the length of Channel Managmenent Announcement element to 3 to 255. 
change the length of White Space Map element to 1 to 255. 
change the length of DSE Link Identifier element to 6 or 12.</t>
  </si>
  <si>
    <t>6.3.af6.2</t>
  </si>
  <si>
    <t>what is WLME?</t>
  </si>
  <si>
    <t>MLME? Correct?</t>
  </si>
  <si>
    <t>again what is WLME?</t>
  </si>
  <si>
    <t>same here MLME correct?</t>
  </si>
  <si>
    <t>Kim, Eunsun</t>
  </si>
  <si>
    <t>Section 8 must not use "shall" which is for the normative.</t>
  </si>
  <si>
    <t>remove "shall" and replace it with appropriate word.</t>
  </si>
  <si>
    <t>Typo</t>
  </si>
  <si>
    <t>NetworkControlChannel -&gt; Network Channel Control</t>
  </si>
  <si>
    <t xml:space="preserve"> Network Channel Control frame are exchanged between an enabling STA and dependent STAs. No need to assign a duplicate identifier. If it is not, it should be justfied the reason why the enabler needs to assign another identifier.  </t>
  </si>
  <si>
    <t>remove the sentence, "The Network Channel Control Identifier field is a 16-bit number assigned by an enabling STA to a dependent STA."</t>
  </si>
  <si>
    <t xml:space="preserve">In Table 8-131, Network Channel Control action value is not assigned yet. </t>
  </si>
  <si>
    <t>change the action field value 9 of Table 8-131 to &lt;ANA&gt;.</t>
  </si>
  <si>
    <t>Add Protected White Space Map Announcement frame and allocate a action field value for White Space Map Announcement frame. 
See forthcoming document 11-11/xxxxr0.</t>
  </si>
  <si>
    <t xml:space="preserve">Section "Channel Schedule Management" and "Regulatory Domain Operation" has the same section number, 10.af2. </t>
  </si>
  <si>
    <t>renumber the sections.</t>
  </si>
  <si>
    <t>28-29</t>
  </si>
  <si>
    <t>Channel Availability Query element also contains WSM.</t>
  </si>
  <si>
    <t xml:space="preserve">Change the sentence as the following: 
"An enabling STA transmits a WSM within the Beacon frame, Probe Response frame, White Space Map Announcement frame and Channel availability Query." </t>
  </si>
  <si>
    <t>65-66</t>
  </si>
  <si>
    <t>STAs in power save mode should know the delivery interval of CVS</t>
  </si>
  <si>
    <t xml:space="preserve">According to Table 19-10, HT-SIG fields of 802.11REVmb, CBW 20/40 field indicates wheter the channel bandwidth of HT-PPDU is 20MHz or 40MHz. 
However, there is no way to signal 5MHz or 10MHz HT-PPDU in HT-SIG. </t>
  </si>
  <si>
    <t xml:space="preserve">Remove 5MHz/10MHz operation or provide a method to indicate Channel Bandwidth. </t>
  </si>
  <si>
    <t>According to the FCC rules, fixed TVBDs shall transmit identifying information. The identification signal must conform to a standard established by a recognized industry standards setting organization. The identification signal shall carry sufficient information to identify the device and its geographic coordinates (§ 15.711(d), FCC 10-174). There is no technical desciption on how to satisfy this requirements</t>
  </si>
  <si>
    <t>Add device identification and device location information(or something equivelent) in Beacon, enabling signal or probe request/response frame. 
See forthcoming document 11-11/xxxxr0.</t>
  </si>
  <si>
    <t xml:space="preserve">Behaviors for Channel Availability Query element are described only when the RLQP is assumped to be employed. No description of Channel Availability Query Public Action frame. </t>
  </si>
  <si>
    <t xml:space="preserve">Specify. </t>
  </si>
  <si>
    <t xml:space="preserve">Enabling signal definition described in this sub-clause should be replaced as "inband enabling signal" with appropriate definition. </t>
  </si>
  <si>
    <t>The title of 6.3.af6.1 says "WLME-CVS.request".  It seems like a typo.</t>
  </si>
  <si>
    <t>Change the title to read "MLME-CVS.request".</t>
  </si>
  <si>
    <t>The title of 6.3.af6.1 says "WLME-CVS.indication".  It seems like a typo.</t>
  </si>
  <si>
    <t>Change the title to read "MLME-CVS.indication".</t>
  </si>
  <si>
    <t>The "Device Type" has same semantic definition with "Device Class" field defined in "Device Class" in E.3.1.1</t>
  </si>
  <si>
    <t>Select a single term: "Device Type" or "Device Class".</t>
  </si>
  <si>
    <t>35-39</t>
  </si>
  <si>
    <t xml:space="preserve">MAP ID field is not necessarily to be country-specific or band-specific. </t>
  </si>
  <si>
    <t>Move the description on the MAP ID field into the main body section in White Space Map. 
See forthcoming document 11-11/xxxxr0.</t>
  </si>
  <si>
    <t>1-28</t>
  </si>
  <si>
    <t>MAP ID field is not necessarily to be country-specific or band-specific.</t>
  </si>
  <si>
    <t>15, 16</t>
  </si>
  <si>
    <t xml:space="preserve">In Section 15, 16 in 802.11REVmb, DSSS PHY is limited to 2.4GHz. In order to use DSS PHY in TVWS, it should be a description on bands for operation.  </t>
  </si>
  <si>
    <t>Add descpription on bands for the operation of DSSS in TV Whitespace</t>
  </si>
  <si>
    <t>The Length is a 1-octet field whose value is equal to 1.</t>
  </si>
  <si>
    <t>Change the sentence as follows :
The Length is a 1-octet field whose value is set to 1.</t>
  </si>
  <si>
    <t>8.4.2.58</t>
  </si>
  <si>
    <t xml:space="preserve">According to 8.4.2.58 in 802.11REVmb,  HT Capabilities Element supports 20MHz/40MHz only. </t>
  </si>
  <si>
    <t>Clarify and specify 5MHz/10MHz HT PHY if needed.</t>
  </si>
  <si>
    <t>8.4.2.5</t>
  </si>
  <si>
    <t xml:space="preserve">According to 8.4.2.59 in 802.11REVmb, HT Operation Element  supports 20MHz/40MHz only. </t>
  </si>
  <si>
    <t xml:space="preserve">According to 8.4.2.58 in 802.11REVmb, Supported MCS Set field in HT Capabilities Element does NOT support 5MHz/10MHz. </t>
  </si>
  <si>
    <t>8.4.2.59</t>
  </si>
  <si>
    <t xml:space="preserve">According to 8.4.2.59 in 802.11REVmb, Basic MCS Set field in HT Operation Element does NOT support 5MHz/10MHz. </t>
  </si>
  <si>
    <t>According to 8.5.13 and 10.22 in 802.11REVmb, TDLS channel switch to TV Whitespace is not supported. In order to enable direct link on TV whitespace channels, TDLS channel switch mechnism should be revised.</t>
  </si>
  <si>
    <t>Specify. 
See forthcoming document 11-11/xxxxr0.</t>
  </si>
  <si>
    <t>23-24</t>
  </si>
  <si>
    <t>The sentence "If a WSM Type field is set to 1, the following WSM Information field corresponds to a TV band WSM." doesn't seem to be necessary/appropriate.</t>
  </si>
  <si>
    <t>Remove the sentence.</t>
  </si>
  <si>
    <t>45-49</t>
  </si>
  <si>
    <t>Wordsmithing</t>
  </si>
  <si>
    <t>Change the paragraph to read: "The WSM Type field is set to a number that identifies a type of WSM Information indicates the frequency band where the following WSM Information field is applicable.  The values of WSM Types are shown in Table 8-42af1 (WSM Type definition).  When a STA accesses TV band database to get the available channels in TVWS, TV band WSM is used.  WSM Types for other regulatory domain database reserved.  When set to '1', it indicates the WSM Information field of the WSM element contains the available channel list for the operation in the TVWS.  Other values are reserved."</t>
  </si>
  <si>
    <t xml:space="preserve">This clause does not describes all regulatory domain operation but specific regulatory domain operation which is under the control of database. </t>
  </si>
  <si>
    <t>Change the clause name as "operation under the control of geo-database" and add the description of it. 
See forthcoming document 11-11/xxxxr0.</t>
  </si>
  <si>
    <t xml:space="preserve"> "Channel Schedule Management element is transmitted in the public action frame or any secured container to indicate the channel scheduel change." What is "any secured container"? </t>
  </si>
  <si>
    <t>Clarify or remove "any secured contatiner".</t>
  </si>
  <si>
    <t xml:space="preserve">In the Channel Schedule Management element format, which fields are repeated, Device Identification Info and Channel Schedule Descriptor fields or only Channel Schedule Descriptor field? Only Channel Schedule Descriptor field needs to be repeated. </t>
  </si>
  <si>
    <t>32-40</t>
  </si>
  <si>
    <t xml:space="preserve">Reason Result Code differentiates that the channel schedule information is new or updated one. What are differences of new channel schedule information and updated channel schedule information? The update may mean addtion/deletion of the channel lit or schedule time change within the existing available channel list. It is not possible to differentiate these options. </t>
  </si>
  <si>
    <t xml:space="preserve">Remove the options of new channel schedule information and updated channel schedule information. </t>
  </si>
  <si>
    <t xml:space="preserve"> Channel Schedule Management frame can deliver the schedule information of a channel which are not available when it is requested. Reason Result Code 3 indicates the success of "full channel schedule information" delivering. Then, this full channel means all of the TVWS channels regardless of the availablity at the point of being requested? It is not realistic to transfer all of the channel schedule information. </t>
  </si>
  <si>
    <t xml:space="preserve">Available channel list is determined by the location interested and device type. Channel Schedule Management frame does not have any location information in itself and does not have any device type information, rather it has device identification information. Device Indentification information described in Annex E.3.1.2 is dependent on the device class in Annex E.3.1.1. Therefore, it needs location, device class, device identification fields. If it has these, it becomes very similar to Channel Availability Query frame format. </t>
  </si>
  <si>
    <t xml:space="preserve">Remove Channel Schedule Management element. </t>
  </si>
  <si>
    <t xml:space="preserve">Network Channel Control frame are exchanged between an enabling STA and dependent STAs. Is the Network Channel Control Identifier the same as Enablement Identifier? If it is, there is no need to assign a duplicate identifier. If it is not, it should be justfied the reason why the enabler needs to assign another identifier. </t>
  </si>
  <si>
    <t xml:space="preserve">Change the Network Channel Control Identifier as Enablement Identifier or justfy the nessicity of another identifer and specify the assignment of it. </t>
  </si>
  <si>
    <t>26-31</t>
  </si>
  <si>
    <t xml:space="preserve">Network Channel Number field is not exist in the Network Channel Control element format but Channel Number. </t>
  </si>
  <si>
    <t xml:space="preserve">Change "Network Channel Number" in the description as Channel Number. </t>
  </si>
  <si>
    <t>Figure naming (Figure 8-45af7) should be Network Channel Control element format</t>
  </si>
  <si>
    <t>35-36</t>
  </si>
  <si>
    <t xml:space="preserve">"The field can be ignored by the enabling STA if the Network Channel Control frame is sent from a dependent STA to an enabling STA as a control request." Does this sentence mean that a depenent STA may load arbitrary value in the Transmit Power Contraint field when it request a Network Channel Control? It would be better to explicit value when it is used as a request frame. </t>
  </si>
  <si>
    <t>Change the sentence as "The field can be set to zero when a dependent STA requests an enabling STA a Network Channel Control."  or remove Power field in request frame.</t>
  </si>
  <si>
    <t>It does not have Table E-af2</t>
  </si>
  <si>
    <t>Correct it as Table E-14</t>
  </si>
  <si>
    <t>17-43</t>
  </si>
  <si>
    <t>CVS should be added to Table 8-88, capability field.</t>
  </si>
  <si>
    <t>Allocate a bit field corresponding to CVS.
See forthcoming document 11-11/xxxxr0.</t>
  </si>
  <si>
    <t>Length field can be set to 6 or 12</t>
  </si>
  <si>
    <t>Change the sentece as: " The Length field is set to 6 or 12."</t>
  </si>
  <si>
    <t>Kim, Joonsuk</t>
  </si>
  <si>
    <t>Too many choices for bandwidth. Having multiple down-clocking possibilities results in different OFDM symbol lengths, and causes implementation complexity</t>
  </si>
  <si>
    <t>Keep tone separation in frequency constant over different bandwidths</t>
  </si>
  <si>
    <t>Kim, Suhwook</t>
  </si>
  <si>
    <t>Change the sentence as "The field can be set to zero when a dependent STA requests an enabling STA a Network Channel Control."  or remove this power field in request frame.</t>
  </si>
  <si>
    <t>Provide a clear behavior of Network Channel Control element or remove Network Channel Control element.</t>
  </si>
  <si>
    <t>Kim, Youhan</t>
  </si>
  <si>
    <t>Why do we need support for Clause 17 OFDM PHY in the new TVWS spectrum?</t>
  </si>
  <si>
    <t>Why do we need support for NON_HT_CBW10 and NON_HT_CBW5 in TVWS?</t>
  </si>
  <si>
    <t>Since TGaf D1.0 is using different clock down modes for 10 and 5 MHz operations, I am not sure if there would be a case in which there would be a 5 MHz transmission in a 10 MHz channel, etc.  Thus, I am not sure what is the use of defining CH_OFFSET for TGaf.  Also, note that CH_OFF_10 and CH_OFF_5 is not defined in Table 19-2, which seems contrary to defining CH_OFF_10 and CH_OFF_5 in Table 19-1.</t>
  </si>
  <si>
    <t>Why do we need NON_HT_CBW10 and NON_HT_CBW5 in TVWS?  Is there a need to support legacy 11a packet formats in this new spectrum?  Also, Clause 18 is mentioned here.  Does this mean that DSSS/CCK/DSSS-OFDM will be used in TVWS?</t>
  </si>
  <si>
    <t>19.3.6</t>
  </si>
  <si>
    <t>Why do we need NON_HT_CBW10 and NON_HT_CBW5 in TVWS?  Is there a need to support legacy 11a packet formats in this new spectrum?</t>
  </si>
  <si>
    <t>19.3.20.5</t>
  </si>
  <si>
    <t>Signal extension was to align with DSSS/CCK.  Since DSSS/CCK is not used in TVWS, I do not see why signal extension need to be dealt with in TVWS.</t>
  </si>
  <si>
    <t>19.3.20.7.2</t>
  </si>
  <si>
    <t>Section reference is incorrect.</t>
  </si>
  <si>
    <t>Change '17.3.9.6.1' to '17.3.9.7.2'.</t>
  </si>
  <si>
    <t>shall be separated according to the channel spacing defined by the regulatory authority'.  What happens if there are overlapping channelization?  Same for lines 26, 42 and 54.</t>
  </si>
  <si>
    <t>19.3.22</t>
  </si>
  <si>
    <t>83</t>
  </si>
  <si>
    <t>Why is support for NON_HT_CBW10 and NON_HT_CBW5 needed in TVWS?  Same for line 15.</t>
  </si>
  <si>
    <t>19.5.4.4.</t>
  </si>
  <si>
    <t>Why do we need to define CH_OFF_10 and CH_OFF_5?  It is not defined in Table 19-2.  Same for line 50.</t>
  </si>
  <si>
    <t>Channels defined in this annex have partially overlapping channelization.  This would lead to many coexistence issues.</t>
  </si>
  <si>
    <t>11n required -30 dBm for 5 GHz and -20 dBm for 2.4 GHz.  The -5 dBm for TVWS band may put too much burden on device implementation.</t>
  </si>
  <si>
    <t>Lambert, Paul</t>
  </si>
  <si>
    <t>2 to 24</t>
  </si>
  <si>
    <t xml:space="preserve">The service primatives defined in this section are inapproriate and conatin functionality that is duplicative.  Serveral primatie provide similar redundant mechanisms.  </t>
  </si>
  <si>
    <t>Remove all current text in section 6.3  Rewrite as reuse of existing mechanisms (like join or scan)</t>
  </si>
  <si>
    <t>Section 6.3 creates new service rpimatives for nearly every new frame defined in the rest of the speccification.  This is a porr and clumsy design that does not reuse the existing higher level MLME primatives.  Joinging a White Space network should not be that different from joinging any other BSS from the MLME perspective.  Different errors will be required.  Scanning should be modified to include additional WS related information.  Service primatives are most intersting where they apply to a state machine.  No state machine is should for new states so until there are such new states there should be no significant new MLME messages</t>
  </si>
  <si>
    <t>There is no mention of "state machine" in the text.  This is a document full of frames no reference in a appropriate manner to the 802.11 state machine or adiquate extensions to the 802.11 state manchine</t>
  </si>
  <si>
    <t>Are the states in 10.12.5 useful?  If so the should be referenced. If not states representing the ability of a WS device to transmit in a channel should be indicated.  Geolocation is also a state variable - perhaps not a full state by it's self.  There is not adiquate mechanisms showing the knowledge/availability of geolocation information.</t>
  </si>
  <si>
    <t>12-54</t>
  </si>
  <si>
    <t>There is no need for multiple elements.  This looks like 5 different proposals/mechanisms.  It's confusing, redundant, inefficent.</t>
  </si>
  <si>
    <t>Replace all elements with a single "white space" element that has the appropriate mandatory and optional fields for the required functionality.  Worse case maybe two elements ….</t>
  </si>
  <si>
    <t>Why so much information in the beacon?  The minimum necessary for initial connection of a client to the AP should be provided.  Additional information should be obtained by other frame exchanges.</t>
  </si>
  <si>
    <t>Replace all elements with a single "white space" element that has the appropriate mandatory fields. Optional field should be examinedd for potential removal and use in other exchanges.</t>
  </si>
  <si>
    <t>Too many elements.  Is A White space map required in a probe response?  Would it be a better model to use a public action frame for such spectrum information?  Probe sizes should be considered and the use of the probe should be focused on obtaining information to connect to the AP verusu all possible information about the spectrum</t>
  </si>
  <si>
    <t>reduce the number of fields and defer sending information that is not necessary for the connection process to other phases of operation.</t>
  </si>
  <si>
    <t>28-46</t>
  </si>
  <si>
    <t>Multiple element IDs provide the same information.</t>
  </si>
  <si>
    <t>Examine fields and remove redundant elements (like power)</t>
  </si>
  <si>
    <t>22-39</t>
  </si>
  <si>
    <t>Unnecessary field - combine with single element for WS</t>
  </si>
  <si>
    <t>Remove and combine with other fields</t>
  </si>
  <si>
    <t>44-62</t>
  </si>
  <si>
    <t xml:space="preserve">How is MAP Id determined?  </t>
  </si>
  <si>
    <t>Define function better or remove</t>
  </si>
  <si>
    <t>Too many frames.  Why so many, seems like several could be combined - confusing, complex and ineficient.</t>
  </si>
  <si>
    <t>Rexamine frame usage and merge frame definitation where possible.</t>
  </si>
  <si>
    <t>Use 11ac spectral flatness requirements</t>
  </si>
  <si>
    <t>Change symbol duration</t>
  </si>
  <si>
    <t xml:space="preserve">Lan, Zhou </t>
  </si>
  <si>
    <t xml:space="preserve">In the normative text, Registered location security server (RLSS) is used to emphasis the secury requirement of the server. The definition is missing here. </t>
  </si>
  <si>
    <t>Define it</t>
  </si>
  <si>
    <t>RLSS for Registered location security server is missing.</t>
  </si>
  <si>
    <t xml:space="preserve"> Figure 6-</t>
  </si>
  <si>
    <t>Contact verification signal is only transmitted by a mode II device or a fixed device to a mode I device. It cannot be transmitted by a mode I device, Figure 6-af2 doesn’t confine a mode I from sending CVS.</t>
  </si>
  <si>
    <t>Modify the figure or add wording to confine the usage.</t>
  </si>
  <si>
    <t>It seems from Figure 6-af2 that a STA sending out CVS doesn’t require acknowledgement from a STA that received it. How does the STA that sends out CVS make sure the CVS is correctly received and doesn’t need to retransmit the CVS?</t>
  </si>
  <si>
    <t>Clarification</t>
  </si>
  <si>
    <t>Clarify "Protected" , A CVS has to be protected, a NON protected CVS should not exist according to the rules.</t>
  </si>
  <si>
    <t>Remove Protected, if CVS is always protected</t>
  </si>
  <si>
    <t xml:space="preserve">8.4.5.1 </t>
  </si>
  <si>
    <t>Justify the necessity of DSE enablment from the regulatory requirement point of view</t>
  </si>
  <si>
    <t>Remove DSE Enablment if the necessity can not be justified</t>
  </si>
  <si>
    <t>Channel Query Info field is not needed, because device class filed already indicates whether the location information should be provided or not</t>
  </si>
  <si>
    <t>Remove Channel Query Info field</t>
  </si>
  <si>
    <t>It would be helpful to allow mode I have channel schedule information</t>
  </si>
  <si>
    <t xml:space="preserve">Delete "The dependent STA shall not transmit a Channel Schedule Management Request to an Enabling STA". </t>
  </si>
  <si>
    <t xml:space="preserve">The SAP mentioned here is only used for GAS protocol. Need to define the entry for the GAS and public action frame, respectively. </t>
  </si>
  <si>
    <t xml:space="preserve">as commented. </t>
  </si>
  <si>
    <t>Contents</t>
  </si>
  <si>
    <t>xi</t>
  </si>
  <si>
    <t>The section number should not be 10.af2, there is already one in the previous section</t>
  </si>
  <si>
    <t>fix the section number problem</t>
  </si>
  <si>
    <t>Table E-15</t>
  </si>
  <si>
    <t xml:space="preserve">As required by the rules, database has the obligation to provide the full list of channel instead of partial channel list. </t>
  </si>
  <si>
    <t>Delete the "Type" field</t>
  </si>
  <si>
    <t>Table E-16</t>
  </si>
  <si>
    <t>Validity field is designed to provide rough channel validity information for certain channel, the resolution should be in hours rather than in minutes given the fact that the length of this field is 1 octet which is only sufficient for resolution of hour.</t>
  </si>
  <si>
    <t>Change the sentence in the value field from "The validity field indicates the time duration in minutes..." to "The validity field indicates the time duration in hours..."</t>
  </si>
  <si>
    <t>Lansford, Jim</t>
  </si>
  <si>
    <t>Old text: "They may update WSMs when they performs a measurement or receive…"</t>
  </si>
  <si>
    <t>New text: "They may update WSMs when they perform a measurement or receive…"</t>
  </si>
  <si>
    <t>This paragraph is unclear; it's a long run-on sentence.  Are the STAs at the end of the sentence the same enabling STA (Non-AP) mentioned at the beginning?</t>
  </si>
  <si>
    <t>Break up the sentence into a couple of smaller sentences, with punctuation to convey clearer meaning.</t>
  </si>
  <si>
    <t>Lee, Daewon</t>
  </si>
  <si>
    <t>description of any secured container should be provided.</t>
  </si>
  <si>
    <t>clarify or remove any secured container</t>
  </si>
  <si>
    <t xml:space="preserve">Enabling signal definition seem inappropriate, suggestion is to use inband enabling signal and have a clearly defined definition. </t>
  </si>
  <si>
    <t>typo of section title</t>
  </si>
  <si>
    <t>change W to M</t>
  </si>
  <si>
    <t>W to M</t>
  </si>
  <si>
    <t>duplicate information element field 'device type'. The same information element field 'device class' in e.3.1.1 exists.</t>
  </si>
  <si>
    <t>unify</t>
  </si>
  <si>
    <t>DSSS section description is only applicable to 2.4GHz by the very definition of section 15 title. In order to use DSSS add appropriate description on operation band for DSSS in TVWS.</t>
  </si>
  <si>
    <t>modify DSSS to be usable in TVWS</t>
  </si>
  <si>
    <t xml:space="preserve">length description seems to be a not typical normative text word. proper word should be 'set' (or configure) instead of 'equal' or something. </t>
  </si>
  <si>
    <t>change equal to set</t>
  </si>
  <si>
    <t xml:space="preserve">HT Capabilities Element only seem to support 20MHz/40MHz and is inconsitent with section 19. </t>
  </si>
  <si>
    <t>modify IE to support 5 and 10 MHz</t>
  </si>
  <si>
    <t xml:space="preserve"> HT Operation Element  only seem to support 20MHz/40MHz and is inconsitent with section 19. </t>
  </si>
  <si>
    <t xml:space="preserve">AccordinSupported MCS Set field only seem to support 20MHz/40MHz and is inconsitent with section 19. </t>
  </si>
  <si>
    <t>modify information field to support 5 and 10 MHz</t>
  </si>
  <si>
    <t xml:space="preserve">Basic MCS Set field only seem to support 20MHz/40MHz and is inconsitent with section 19. </t>
  </si>
  <si>
    <t>Liu, Yong</t>
  </si>
  <si>
    <t>Why not support 11b DSSS PHY in the TVWS band?</t>
  </si>
  <si>
    <t>Add support for 11b DSSS PHY in the TVWS band.</t>
  </si>
  <si>
    <t>Different downclock ratios are defined for 5MHz, 10MHz, and 20MHz, which requires complicated packet auto-detection mechanisms.</t>
  </si>
  <si>
    <t>Define a single downclock ratio (single symbol duration) across all possible BWs.</t>
  </si>
  <si>
    <t>Malinen, Jouni</t>
  </si>
  <si>
    <t>The Length column in Table 8-51 includes the two header fields (id/len) in the information element. Some of the values shown here seems to not include the header. In addition, some values do not seem to match with the currently defined elements.</t>
  </si>
  <si>
    <t>Replace Length column as shown for the indicated rows in Table 8-51:
- White Space Map: “4 to 255” to “3 to 257”; in addition, remove “Extensible: Yes” since there is no room to extend this after 257 octets
- DSE Link Identifier: “12” to “14” (or to “8 or 14” if the BSSID field is indeed optionally present)
- Channel Power Management Announcement: “3 to 257” to “5 to 257”
- Channel Schedule Management: “3 to 255” to “4 to 257”</t>
  </si>
  <si>
    <t>Figure 8-42af4 and line 32 below describe the BSSID field as an optional field that may not be present in the DSE Link Identifier element. However, this statement about the Length field having value 12 does not take into account that.</t>
  </si>
  <si>
    <t>Replace “The Length field is set to 12” with “The Length field is set to 6 to 12”.</t>
  </si>
  <si>
    <t>Geodatabase Inband Enabling signal element is defined as an IE with zero length and this IE is not marked extensible in Table 8-51. This looks like an inefficient way of conveying 1-bit information. Wouldn't a single bit reserved from Extended Capabilities provide the same functionality without having to allocate a new element id and add two octets to the Beacon frames?</t>
  </si>
  <si>
    <t>Delete 8.4.2.af5 and replace all references to it with a reference to a new Extended Capabilities subfield. Add the new subfield into the Extended Capabilities element in 8.4.2.29 for this purpose.</t>
  </si>
  <si>
    <t>Public Action field value 9 is already taken; a unique identifier needs to be requested from ANA.</t>
  </si>
  <si>
    <t>Replace “9” with “&lt;ANA&gt;” in Table 8-131 as the Action field value for Network Channel Control.</t>
  </si>
  <si>
    <t>8.5.8.4</t>
  </si>
  <si>
    <t>Table 8-134 allocates two new Reason Result Code field values. Aren't these supposed to go through normal ANA process?</t>
  </si>
  <si>
    <t>Replace “8” and “9” with “&lt;ANA&gt;” in Table 8-134.</t>
  </si>
  <si>
    <t>Replace “Siganl” with “Signal”.</t>
  </si>
  <si>
    <t>What is “TVBD”? This is the first use of that acronym in the draft amendment and it should be expanded here and defined in 3.3.</t>
  </si>
  <si>
    <t>Add expanded form of the TVBD acronym here and add it into 3.3.</t>
  </si>
  <si>
    <t>B.4.3</t>
  </si>
  <si>
    <t>100</t>
  </si>
  <si>
    <t>The Table B.4.3 entry CFaf has an incomplete Status: it is not marked as either mandatory or optional.</t>
  </si>
  <si>
    <t>Replace “CF6&amp;CF8&amp;CF10&amp;CF11&amp;CF15” with “(CF6&amp;CF8&amp;CF10&amp;CF11&amp;CF15):O”.</t>
  </si>
  <si>
    <t>B.4.af</t>
  </si>
  <si>
    <t>101</t>
  </si>
  <si>
    <t>WS1 item is marked with an asterisk. However, there is no other item referring to this item in a predicate.</t>
  </si>
  <si>
    <t>Replace “*WS1” with “WS1”.</t>
  </si>
  <si>
    <t>102</t>
  </si>
  <si>
    <t>WS2 item is marked with an asterisk. However, there is no other item referring to this item in a predicate.</t>
  </si>
  <si>
    <t>Replace “*WS2” with “WS2”.</t>
  </si>
  <si>
    <t>U.1</t>
  </si>
  <si>
    <t>139</t>
  </si>
  <si>
    <t>Ethertype 89-0d subtyping requests need to go through ANA.</t>
  </si>
  <si>
    <t>Replace “3” with “&lt;ANA&gt;” in the Payload Type column.</t>
  </si>
  <si>
    <t>McCann, Stephen</t>
  </si>
  <si>
    <t>The definition of TVWS only explains the television channel usage. It doesn't mention what a white space is.</t>
  </si>
  <si>
    <t>Change the definition to read: "Unoccupied television channels where regulatory authorities permit operation by 802.11 STAs. White space refers to the empty television channels amongst occupied ones, on a spectrum chart."</t>
  </si>
  <si>
    <t>The TVWS definition and abbreviation are inconsistent in their format</t>
  </si>
  <si>
    <t>Please use "TV White Spaces" as defined by the FCC.</t>
  </si>
  <si>
    <t>There is no introduction to a "White Space Map"</t>
  </si>
  <si>
    <t>Move this from an abbreviation to become a definition.</t>
  </si>
  <si>
    <t>Shouldn't there be a primitive to return a result code to STA A of this transaction. How does STA A know if the announement frame ever reached STA B?</t>
  </si>
  <si>
    <t>Consider adding a MLME-WSM.confirm or MLME-WSM.response with at least a result code.</t>
  </si>
  <si>
    <t>The 4th parameter of "MLME-NETWORKCHANNELCONTROL.indication" should be Protected not Protection.</t>
  </si>
  <si>
    <t>Change "Protection" to "Protected"</t>
  </si>
  <si>
    <t>6.3.af2.2.2</t>
  </si>
  <si>
    <t>Extra result codes for over the air transactions should be added, e.g. timeout and tranmission failure in 802.11ae 6.3.ae1.2.2.  These changes should also be made to similar primitives.</t>
  </si>
  <si>
    <t xml:space="preserve">Add the following result codes to the ResultCode enumeration "TIMEOUT, TRANSMISSION_FAILURE"
</t>
  </si>
  <si>
    <t>Typo in title "WLME-CVS…" and also P23L42</t>
  </si>
  <si>
    <t>Change "WLME" to "MLME"</t>
  </si>
  <si>
    <t>Typo in "from external"</t>
  </si>
  <si>
    <t>Change "from external" to "from an external"</t>
  </si>
  <si>
    <t>Typo in "database.If a WSM"</t>
  </si>
  <si>
    <t>Add a period at the start of the sentence "database. If a WSM"</t>
  </si>
  <si>
    <t>The following references to databases occur in clause 8 "external regulatory database, TV band database, regulatory domain database"</t>
  </si>
  <si>
    <t>These appear to be the same and use of consistent terminology would be useful, such as "regulatory database". This also requires a definition in clause 3.</t>
  </si>
  <si>
    <t>This clause states that 2 letter country codes are described in ISO/IEC 3166-1, for example "US". However, the abbreviation "U.S." is also used in clause E.2.4.1.</t>
  </si>
  <si>
    <t>Provide consistency with country codes.</t>
  </si>
  <si>
    <t>There is no defintion of what "XXX" refers to.</t>
  </si>
  <si>
    <t>Please provide a definition or remove "XXX".</t>
  </si>
  <si>
    <t>Does WSM Type 1 refer to a TV band database or specifically to a US (United States) TV band database. Should "Reserved" refer to other "regulatory domain databases" or other "regulatory domain TV band databases." The distinction is not clear.</t>
  </si>
  <si>
    <t>Please clarify the name "TV Band WSM" in Table 8-42af1</t>
  </si>
  <si>
    <t>What are "enablement requester" and "enablement responder". These are the first time these terms are used in the document.</t>
  </si>
  <si>
    <t>Please provide a definition for these terms or reference another clause in IEEE 802.11REVmb (perhaps from a previous 802.11y clause??)</t>
  </si>
  <si>
    <t>The length field can be 6 or 12, depending on the presence of the BSSID field</t>
  </si>
  <si>
    <t>Change to "The Length field is set to either 6 or 12"</t>
  </si>
  <si>
    <t>As 802.11af follows 802.11s, are there any restrictions on TV Band Operation in a MESH?</t>
  </si>
  <si>
    <t>Add a sentence to describe operation in a MESH network.</t>
  </si>
  <si>
    <t>There is no generic failure reason code and there are no reserved reason result codes in Table 8-42af41</t>
  </si>
  <si>
    <t>Define "10 Request declined for unknown reason", "11-255 Reserved"</t>
  </si>
  <si>
    <t>Is the "Device Identification Info" field in Figure 8-42af6 the same as the "Device Identification Information" field in Figure 8-45af2?</t>
  </si>
  <si>
    <t>Please use one consistent field name, or if these different fields different names.</t>
  </si>
  <si>
    <t>"The value of the field is defined in Annex E" is not very specific.</t>
  </si>
  <si>
    <t>Change sentence to "The value of the field is defined in Annex E.3.1.2"</t>
  </si>
  <si>
    <t>The use of an empty 2 octet information Element to signal this capability seems rather inefficient.</t>
  </si>
  <si>
    <t>Why not define a new bit in the extended capabilities field to signal the same information?</t>
  </si>
  <si>
    <t>I don't think the CVS is used to establish that the dependent STAs are still within reception range. The word "still" implies some sort of state machine and I would prefer it to be removed.</t>
  </si>
  <si>
    <t>Change the sentence to "The Contact Verification Signal is transmitted by an enabling STA for the purpose of establishing that the
dependent STAs are within the reception range of the enabling STA and the purpose of validating of available channel list."</t>
  </si>
  <si>
    <t>Typo "Siganl"</t>
  </si>
  <si>
    <t>Although RLQP has been designed to communicate with a potentially different server than the Advertisment Server defined in 802.11u for ANQP, its highly likely that STA implementations will use both. Therefore it is highly desrireable that the header part of both RLQP and ANQP messages are the same (e.g. use an Info ID length of 2 octets).</t>
  </si>
  <si>
    <t>Change the size of the RLQP Info ID field to 2 octets</t>
  </si>
  <si>
    <t>Missing reference in Table 8-45af1 for Channel Power Management</t>
  </si>
  <si>
    <t>Add reference to 8.4.5.2</t>
  </si>
  <si>
    <t>The first sentence describing GAS is probably more appropriate to clause 8.4.2.93.</t>
  </si>
  <si>
    <t>Change the sentence in clause 8.4.2.93 on P29L12  to "RLQP is a protocol, transported by GAS, used by a requesting STA to query another STA (i.e., the receiving STA
can respond to queries with and without proxying the query to a server in an external network)."  This change can be made to all of the RLQP element introductory sentences.
Change the 1st sentence in clause 8.4.5.1 to "The DSE Enablement of RLQP is used to request/respond to DSE enablement, rather
than using dedicated Public Action frames."</t>
  </si>
  <si>
    <t>The clause text is missing</t>
  </si>
  <si>
    <t>Need to add some text for this clause.</t>
  </si>
  <si>
    <t>The minimum value of the Length field is 15</t>
  </si>
  <si>
    <t>Change the minimum length of the Length field.</t>
  </si>
  <si>
    <t>The repeated three fields in Figure 8-45af3 require an extra length field, as the last one is optional. Therefore these can be parsed, as the receiver cannot tell sets of 2 fields as opposed to sets of 3 fields. For example what would 6 extra octets mean?</t>
  </si>
  <si>
    <t>Recommend breaking out the last three fields as a sub-element with their own length field.</t>
  </si>
  <si>
    <t>To be consistent with previous clauses in 8.4, a minimum Length value should be specified. This issue also occurs with subsequent Length field definitions in clauses 8.4 and 8.5.</t>
  </si>
  <si>
    <t>Add "The minimum value of the Length field is 18"</t>
  </si>
  <si>
    <t>Can the repeated number of variable fields in Figure 8-45af4 be parsed. Is it assumed that these variable field lengths are constant when a STA uses the same regulatory domain database?  If a STA changes regulatory domains, how does it know the new field lengths?</t>
  </si>
  <si>
    <t>Check that these fields can be parsed.</t>
  </si>
  <si>
    <t>Can this frame shown in Figure 8-225 still be parsed by a receiver with the addition of the variable Primary Service Signal Map field? Does the length field of the original clause also need to be modified?</t>
  </si>
  <si>
    <t>The draft constantly switches between using "WSM" and "White Space Map". This is not consistent</t>
  </si>
  <si>
    <t>Use "WSM" wherever possible.</t>
  </si>
  <si>
    <t>Using the term "WSM element body fields" in Figure 8-58af4, seems a bit of a short cut that could cause confusion in implementation. Does the inclusion of the WSM element imply the "Element ID and Length" are to included or not? If not, there is a problem parsing the included WSM informaiton field, which itself is variable in length.  This needs to be spelled out specifically within the text.  Other figures (e.g. Figure 8-45af2) appear to include all of the WSM element, which is inconsistent.</t>
  </si>
  <si>
    <t xml:space="preserve">Remove the word "fields" from "WSM Element Body fields" from Figure 8-58af4.  Then add the following sentence " The WSM Element Body is defined as the WSM Type and WSM Information fields as shown in Figure 8-42af1."  Then an extra length field needs to be added somewhere, for the included variable length WSM information field.
</t>
  </si>
  <si>
    <t>The repeated three fields in Figure 8-58af5 all require their own length fields, as they are all optional. Therefore they cannot be parsed by a receiving STA. If an element is received of length 8, its not possible to determine which optional fields are present.</t>
  </si>
  <si>
    <t>Add length fields for each of the repeated optional fields, or re-design the whole element format.</t>
  </si>
  <si>
    <t>Some of the frames in clause 8.5.8 have "Action Value" as the 2nd field, whilst others have "Public Action". These are the same field and should be consistent.  In Figure 8-58af7 this is further shortened to "Action".</t>
  </si>
  <si>
    <t>Name the 2nd field in these frames to be either "Action Frame" or "Public Action"</t>
  </si>
  <si>
    <t>Don't need to include RLQP in the sub-clause title, as this is an item within the RLQP elements.</t>
  </si>
  <si>
    <t>Change title to "8.4.5.5 Channel Schedule Management element"</t>
  </si>
  <si>
    <t>The draft constantly switches between using "CPM" and "Channel Power Management". This is not consistent</t>
  </si>
  <si>
    <t>Use "CPM" wherever possible.</t>
  </si>
  <si>
    <t>Why does this sentence talk about "DFS owners"? I'm not sure where this has come from?</t>
  </si>
  <si>
    <t>Clarify "DFS owners"</t>
  </si>
  <si>
    <t>Clause E.2.4.1 states that STAs (in the USA) shall have both dot11LCIDSERequired and dot11ChannelPowerManagementActivated set to true.  Therefore does the stated sentence mean that Channel Switch Announcements cannot be transmitted in the USA?</t>
  </si>
  <si>
    <t>Clarify this sentence.</t>
  </si>
  <si>
    <t>Add a transmission count field to the CPM message to avoid dependant STAs having to repeatedly decode multiple messages arriving in a short period of time. How many of these messages will an enabling STA send out, to ensure realiable delivery by un-associated dependant STAs within radio coverage? Just one? Or several for realiablitity, especially as an RLQP message? A transmission count field together with repeated transmissions, may increase realibility of the system.</t>
  </si>
  <si>
    <t>Add an incrementing tranmission count field of 1-octet to this element (between the length and channel power management mode) to avoid dependant STAs having to decode the same CPM message multiple times. The count field is increment for each repeated CPM update and is allowed to roll over the octet boundary, as it's intention is to provide some namespace separation between identical messages.</t>
  </si>
  <si>
    <t>Merlin, Simone</t>
  </si>
  <si>
    <t>there is no specification for how the 5 and 10 MHz mode would coexist in a same TVWS channel, since the preambles cannot interoperate</t>
  </si>
  <si>
    <t>add detailed coexistence mechanisms</t>
  </si>
  <si>
    <t>19.3.21.5.1a</t>
  </si>
  <si>
    <t>Reference to CCA values section is incorrect</t>
  </si>
  <si>
    <t>amendment is defined as referred to D6.05 in the header, and as referred to D6.02 in this line</t>
  </si>
  <si>
    <t>specify to which version it is referred to</t>
  </si>
  <si>
    <t>most references are not cliccable</t>
  </si>
  <si>
    <t>there is no PDF table of content for quick search on the left side of document</t>
  </si>
  <si>
    <t>Mese, Murat</t>
  </si>
  <si>
    <t>Having multiple down-clocking possibilities cause different OFDM symbol lengths. This will increase receiver implementation cost. It complicates detection, CCA mechanisms and coexistence. Currently, spec allows for 3 different OFDM symbol lengths a) for 5 MHz BW b) for 10 MHz BW c) for 20/40MHz BWs.</t>
  </si>
  <si>
    <t xml:space="preserve">Change PHY parameters. Keep carrier (tone) separation in frequency constant over different bandwidths (results in same OFDM symbol lengths). Adjust the corresponding PHY sections of this draft. </t>
  </si>
  <si>
    <t xml:space="preserve">Include 802.11b DSSS rates for all BW in the specification. DSSS rates provide significant range advantage. If not done, TVWS devices woul lose some of the range advantage over 2.4 GHz WLAN devices (that include DSSS rates). </t>
  </si>
  <si>
    <t>Montemurro, Michael</t>
  </si>
  <si>
    <t>8.3.3.6</t>
  </si>
  <si>
    <t>Why does this amendment introduce dot11ChannelPowerManagementActivated. I see no reason why dot11SpectrumManagementRequired can't be used.</t>
  </si>
  <si>
    <t>Modify the MIB Variables and state that when 11af is activated, dot11SpectrumManagmentRequired it activated.</t>
  </si>
  <si>
    <t>Why is another Action Frame required for Channel Availabilty Query? Why can't ANQP be used? ANQP already provides a Query protocol.</t>
  </si>
  <si>
    <t>Implement this Action as part of ANQP</t>
  </si>
  <si>
    <t>Why is another Action Frame required for Operation Channel Status Query/Response? Why can't ANQP be used? ANQP already provides a Query protocol.</t>
  </si>
  <si>
    <t>Nemavat, Pradeep</t>
  </si>
  <si>
    <t>Table 8-42paf1—Channel Power Management Mode values
It might help to instead have a bit field indicating which fields are actually present and possible action, instead of having enumerated values</t>
  </si>
  <si>
    <t>Assign bits in Channel Power Management Mode value to reflect what all fields are present and possible action corresponding to each bit.</t>
  </si>
  <si>
    <t>"Table 8-42af41—Reason Result Code field values" 
Are values 10-255 reserved? It's better to add a row in this table indicating values 10-255 reserved</t>
  </si>
  <si>
    <t>Add a row indicating values 10-255 reserved at the end of Table 8-42af41—Reason Result Code field values</t>
  </si>
  <si>
    <t>The minimum Length should be 15</t>
  </si>
  <si>
    <t>As indicated in the comment.</t>
  </si>
  <si>
    <t>It is not clear upon reception of Registered Location Query Protocol elements how receiver distinghuishes these elements (based on Info ID which share same number with Element IDs) from the already existing elements using element IDs 0,1,2,…. ? Parsing rules for such elements are not defined as well.</t>
  </si>
  <si>
    <t>29-31</t>
  </si>
  <si>
    <t>"If information is not configured for a particular RLQP element, then a query for that element will return that element with all optional fields not present"
It is not clear what is meant by this statement.</t>
  </si>
  <si>
    <t>Odman, Knut</t>
  </si>
  <si>
    <t>The draft specifies three different OFDM symbol lengths depending on the bandwidth used. This complicates receiver implementation.</t>
  </si>
  <si>
    <t>Keep the same tone frequency separation for all bandwidths so that you always get the same OFDM symbol lenght. This will simplify CCA and detection.</t>
  </si>
  <si>
    <t>Pandey, Santosh</t>
  </si>
  <si>
    <t xml:space="preserve">Statement "If possible, the
channel switch should be scheduled so that all STAs in the BSS, including STAs in power save mode, have
the opportunity to receive at least one Channel Power Management element before the switch." indicates that STAs in PS mode may not get the channel switch announcement. 
However, on the same page L1 it indicates "A method to
make the decision and to select a new channel is defined in 10.9.7.1 (Selecting and advertising a new channel
in an infrastructure BSS)." And in 10.9.7.1 there is a contradictory text which implies that STAs in PS mode will get at least one channel switch announcement  "The channel switch should be
scheduled so that all STAs in the BSS, including STAs in power save mode, have the opportunity to receive
at least one Channel Switch Announcement element before the switch." </t>
  </si>
  <si>
    <t>Make statements consistent</t>
  </si>
  <si>
    <t xml:space="preserve">Typo "Siganl" </t>
  </si>
  <si>
    <t>"RLQP Info Element" entry missing for "Channel Power Management"</t>
  </si>
  <si>
    <t>Insert 8.4.5.2</t>
  </si>
  <si>
    <t xml:space="preserve">"primary user signal" is undefined </t>
  </si>
  <si>
    <t>Replace with "primary service signal"</t>
  </si>
  <si>
    <t>Park, Minyoung</t>
  </si>
  <si>
    <t>19.3.18</t>
  </si>
  <si>
    <t>"The slot time shall follow 17.3.8.7 for 5 GHz and TVWS bands and 18.4.5 for 2.4 GHz bands." 
According to the above sentence, BSSs using different channel width will have different slot times.  In the overlapping BSSs case this will have negative impact on the BSS with narrower bandwidth in terms of medium access.  For example, when a BSS using 5 MHz wide channel (5 MHz BSS) is overlapping with a BSS using 10 MHz wide channel (10 MHz BSS), the 10 MHz BSS will have more chance to access the medium than the 5 MHz BSS since the slot time of the 10 MHz BSS (13 usec) is much shorter than the slot time of the 5 MHz channel (21 usec).  This will result in unfair medium access because contention backoff time will be much shorter for the 10 MHz BSS than the 5 MHz BSS even if both BSSs choose the same backoff counter value.</t>
  </si>
  <si>
    <t>Provide a coexistence mechanism for overlapping BSSs with different channel bandwidths.</t>
  </si>
  <si>
    <t>19.4.4</t>
  </si>
  <si>
    <t>85</t>
  </si>
  <si>
    <t>"Table 19-24 --MIMO PHY characteristics"
Simply scaling the values of aRIFSTime, aSlotTime and aSIFSTime for 5 MHz channel spacing and 10 MHz channel spacing will result in unfair channel access between the overlapping BSSs with different channel spacings.  For example, when two BSSs using different channel bandwidths are trying to access the medium right after the end of a packet transmission, the BSS with a wider bandwidth will have higher chance to access the channel than the BSS with a narrower bandwidth due to shorter DIFS and slot time.</t>
  </si>
  <si>
    <t>Perahia, Eldad</t>
  </si>
  <si>
    <t>What is "shared bands"?</t>
  </si>
  <si>
    <t>Define</t>
  </si>
  <si>
    <t>what is the difference between "may be present" and "is optionally present" in Table 8-19?</t>
  </si>
  <si>
    <t>What is PLMR/CMR?</t>
  </si>
  <si>
    <t>A note is informative</t>
  </si>
  <si>
    <t>remove shall</t>
  </si>
  <si>
    <t>no space between period and If</t>
  </si>
  <si>
    <t>what is a "secured container"?</t>
  </si>
  <si>
    <t>what is "None WLAN information capability"?</t>
  </si>
  <si>
    <t>lower case figure and extra period</t>
  </si>
  <si>
    <t>typo, fix "siganl"</t>
  </si>
  <si>
    <t>extra period</t>
  </si>
  <si>
    <t>extra periods</t>
  </si>
  <si>
    <t>may is normative, note is informative</t>
  </si>
  <si>
    <t>change may to something like can</t>
  </si>
  <si>
    <t>what is TVBD?</t>
  </si>
  <si>
    <t>what is TVB?</t>
  </si>
  <si>
    <t>The first paragraph of 10.15.1 states "The rules described in 10.15.1 (Rules for operation in 20/40 MHz BSS) through 10.15.12 (Switching
between 40 MHz and 20 MHz) are applicable to STAs that are either a STA 5G or a STA 2G4.", so as written nothing in 10.15.1-10.15.12 applies to TVWS channel.</t>
  </si>
  <si>
    <t>if you want to use 10.15 for TVWS, you need to do more work to make it not specific to 2.4 or 5 GHz.  But don't screw up 11n in the process.</t>
  </si>
  <si>
    <t>10.15.4.1</t>
  </si>
  <si>
    <t>no changes bars</t>
  </si>
  <si>
    <t>fix grammar</t>
  </si>
  <si>
    <t>change "The enabling STA in the band has the authority for permission of operation of other dependent STAs by" to "The enabling STA in the band has the authority to give permission for operation to other dependent STAs by"</t>
  </si>
  <si>
    <t>change to "In some regulatory domains"</t>
  </si>
  <si>
    <t>I'm not sure what or who "and it becomes registered by accessing the regulatory domain database" is referring to.  Is is the enabling STA or the dependent STA</t>
  </si>
  <si>
    <t>The "shall receive" seems weird.  If there is a packet reception or or something, the dependent stay will fail this shall.  It seems like the requirement should be that the dependent STA shall not do X, Y, Z or wait to do X, Y, or Z until it receives the WSM element</t>
  </si>
  <si>
    <t>extra space between period</t>
  </si>
  <si>
    <t>change to "when they perform"</t>
  </si>
  <si>
    <t>is "unenabled" a word?</t>
  </si>
  <si>
    <t>I can't parse the grammar or make sense of the sentence "When the information from the regulatory domain database is updated the enabling STA which is non-AP STA, that has dot11WhiteSpaceMapEnabled set to true retrieves the updated available channel information, then the STA shall operate only within the available channel list and the STA should transmit a White Space Map Announcement frame with an updated WSM element."</t>
  </si>
  <si>
    <t>fix grammar and clarify</t>
  </si>
  <si>
    <t>I can't parse the grammar or make sense of the sentence "If the WSM Type is 1, then whenever the enabling STA transmit the updated WSM, the value of the Map version bits shall be circularly increased by 1."</t>
  </si>
  <si>
    <t>fix grammar of "and for the purpose of validating of available channel list."</t>
  </si>
  <si>
    <t>The "should receive" seems weird.  If there is a packet reception or or something, the dependent stay will fail this shall.  It seems like the requirement should be that the dependent STA should not do X, Y, Z or wait to do X, Y, or Z until it receives the Contact Verification Signal</t>
  </si>
  <si>
    <t>what kind of action or requirement is "the dependent STA realizes"?</t>
  </si>
  <si>
    <t>perhaps just delete this phrase or rewrite to something more normative</t>
  </si>
  <si>
    <t>is the intention of "A dependent STA with dot11ContactVerificationSignalActivated set to true should receive a unicast Contact Verification Signal every dot11ContactVerificationSignalInterval. If it fails to receive a unicast Contact Verification Signal, it shall transmit Channel Availability Query to the enabling STA" that if it doesn't receive the signal at each expect time it shall transmit a query?  Or is the intention that if it doesn't receive the signal every so often then it shall after awhile send a query.  If its the latter, specify the maximum amount of time the dependent STA can go without stopping to transmit.</t>
  </si>
  <si>
    <t>who does "it" in "If it fails to retrieve the updated WSM, it shall stop transmitting over the air." refer to?  The dependent STA and/or the enabling STA?</t>
  </si>
  <si>
    <t>clarify.</t>
  </si>
  <si>
    <t>19.3.9.4.5</t>
  </si>
  <si>
    <t>77</t>
  </si>
  <si>
    <t>Why is 10MHz / 5MHz replicated to create 40 MHz?</t>
  </si>
  <si>
    <t>change back such that only 20 MHz is replicated to create 40 MHz.</t>
  </si>
  <si>
    <t>19.3.9.5.2</t>
  </si>
  <si>
    <t>I think this subclause should be 19.3.9.5.3</t>
  </si>
  <si>
    <t>19.3.15.2a</t>
  </si>
  <si>
    <t>dot11channelstartingfactor isn't defined anywhere</t>
  </si>
  <si>
    <t>the "regulatory authority" probably allows 100s of MHz separation.</t>
  </si>
  <si>
    <t>I think this should be modified to "the minimum channel spacing"</t>
  </si>
  <si>
    <t>I think this should be modified to "the minimum channel spacing plus one channel"</t>
  </si>
  <si>
    <t>should the reference be to clause 17.3.10.6?</t>
  </si>
  <si>
    <t>123</t>
  </si>
  <si>
    <t>should reference be to Table E-4 in all the tables in Appendix E?</t>
  </si>
  <si>
    <t>The channelization defined creates fractional overlap between 5, 10, 20, and 40 MHz channels.  OBSS interference will be a mess and is unacceptable.  This is similar to 2.4GHz.  This must be fixed.</t>
  </si>
  <si>
    <t>Either change the channelization to eliminate the fractional overlap, or add scanning and OBSS avoidance rules from 11n in 2.4 GHz.</t>
  </si>
  <si>
    <t>Now that I reached E.2.1, I see that there is also a dot11DSERenewalTime which sets a maximum amount time the a dependent STA can go with seeing a DSE Registered Location element.  How does this interact with Contact Verification Signal and dot11ContactVerificationSignalInterval in 10.af2.3?</t>
  </si>
  <si>
    <t>change to "in TVWS determine the available channels at their locations using their own"</t>
  </si>
  <si>
    <t>change to "Dependent STAs in TVWS receive an available TV channel list"</t>
  </si>
  <si>
    <t>change to "that are subject"</t>
  </si>
  <si>
    <t>this looks informative</t>
  </si>
  <si>
    <t>fix spelling</t>
  </si>
  <si>
    <t>change to "correspond"</t>
  </si>
  <si>
    <t>Petranovich, Jim</t>
  </si>
  <si>
    <t>There are few definitions yet numerous new concepts are created.  It isn't clear to me whether the terms used are defined elsewhere (and perhaps used slightly differently than before), not defined, or what.  Some of these terms are critical to understanding the amendment.</t>
  </si>
  <si>
    <t>Add definitions for at least these terms:
Fixed STA, registered STA, dependent STA, registered location, licensed band, shared band, 
We should also define these terms (though it isn't so critical IMO)
White Space Map (WSM).  The acronym is noted in 3.3 but it is not actually defined anywhere.</t>
  </si>
  <si>
    <t>typo" "Siganl"</t>
  </si>
  <si>
    <t>change to "Signal"</t>
  </si>
  <si>
    <t>Porat, Ron</t>
  </si>
  <si>
    <t>Change PHY parameters to include FFT size 64/128/256 or 128/256/512 for 5/10/20MHz BW. The PHY structure for 64/128/256/512 FFT is defined in 802.11ac</t>
  </si>
  <si>
    <t>802.11af targets longer range support but the DSSS option is absent from the spec</t>
  </si>
  <si>
    <t>Add extended range OFDM based capabilities to 802.11af</t>
  </si>
  <si>
    <t>802.11af CCA levels need to be increased since its range is longer increasing the number of OBSS and reducing stations access to the channel. This will limit the performance of QoS sensitive services</t>
  </si>
  <si>
    <t>Investigate higher CCA levels</t>
  </si>
  <si>
    <t>The TGaf spec calls for 5MHz channels or multiuples thereof. However TVWS channels are in multiples of 6MHz and hence 16% of throughput is lost</t>
  </si>
  <si>
    <t>Investigate whether operation in TVWS can occupy the full 6MHz channels</t>
  </si>
  <si>
    <t>The current draft is based on 802.11n.  802.11ac is a newer standard that contains important features such as harmonized feedback structure for beamforming and support for MU-MIMO and multi-carrier operation</t>
  </si>
  <si>
    <t>Change spec to be based on 802.11ac with appropriate modifications</t>
  </si>
  <si>
    <t xml:space="preserve">802.11af is intended for increased range. However with that comes increased OBSS interference. </t>
  </si>
  <si>
    <t>Recommend studying interference mitigation schemes between OBSS</t>
  </si>
  <si>
    <t>Support for HCCA MAC should be included to facilitate usage of Tgaf in applications such as fixed broadband wireless</t>
  </si>
  <si>
    <t>Study support for HCCA MAC</t>
  </si>
  <si>
    <t>Ptasinski, Henry</t>
  </si>
  <si>
    <t>Extra punctuation.</t>
  </si>
  <si>
    <t>Delete extra “.” at end of sentence.</t>
  </si>
  <si>
    <t>Non-existent table E-af2 referenced.</t>
  </si>
  <si>
    <t>Fix reference to point to correct table.</t>
  </si>
  <si>
    <t>Incorrect name for primitive</t>
  </si>
  <si>
    <t>Change “WLME-WSM.request” to “MLME-WSM.request”.</t>
  </si>
  <si>
    <t>6.3.af1.2</t>
  </si>
  <si>
    <t>Change “WLME-WSM.indication” to “MLME-WSM.indication”.</t>
  </si>
  <si>
    <t>Change “WLME-CVS.request” to “MLME-CVS.request”.</t>
  </si>
  <si>
    <t>Remove wishy-washy requirement.</t>
  </si>
  <si>
    <t>Change “should operate” to “operates”.</t>
  </si>
  <si>
    <t>Change “WLME-CVS.indication” to “MLME-CVS.indication”.</t>
  </si>
  <si>
    <t>Length of White Space Map doesn't agree with description in 8.4.2.af1.</t>
  </si>
  <si>
    <t>Change length to “3-257”.</t>
  </si>
  <si>
    <t>Length of DSE Link Identifier doesn't agree with description in 8.4.2.af2.</t>
  </si>
  <si>
    <t>Change length to “8 or 14”.</t>
  </si>
  <si>
    <t>Length of Channel Power Management Announcement doesn't agree with description in 8.4.2.af3.</t>
  </si>
  <si>
    <t>Change length to “5-257”.</t>
  </si>
  <si>
    <t>Missing description of Channel Schedule Descriptor field.</t>
  </si>
  <si>
    <t>Add description of Channel Schedule Descriptor field after description of Device Identification Info field.</t>
  </si>
  <si>
    <t>The format of the Device Information Field is not specified in the referenced clause.</t>
  </si>
  <si>
    <t>Provide reference to the correct clause.</t>
  </si>
  <si>
    <t>Using up an element ID, and sending 8 bytes in every beacon and probe response, is very inefficient for something that should only require 1 bit.</t>
  </si>
  <si>
    <t>Delete Geodatabase Inband Enabling Signal element, and use a bit in the extended capabilities instead.</t>
  </si>
  <si>
    <t>length of Channel Schedule Management is incorrect.</t>
  </si>
  <si>
    <t>Max length should be 257. Min length should be 4 + minimum device identification info length + minimum channel schedule descriptor length.</t>
  </si>
  <si>
    <t>Are Device Identification Info and Channel Schedule Descriptor always present, even if the request is declined?</t>
  </si>
  <si>
    <t>Ramamurthy, Harish</t>
  </si>
  <si>
    <t>"An HT STA with the operating channel width set to 5 MHz or 10 MHz in TVWS bands shall satisfy the
CCA requirements specified in 17.3.19.5 (CCA requirements)."
17.3.19.5 only covers OFDM PPDUs and not CCA based on HT signal.</t>
  </si>
  <si>
    <t>Correct the ules for CCA detection for 5 MHz/10 MHz.</t>
  </si>
  <si>
    <t>Reuss, Edward</t>
  </si>
  <si>
    <t>I try to avoid commenting on editorial issues as there are so many it takes too much of my life to write each one up and there are others in the pool who live for that stuff. But since I'm sitting here reading standards documents I can't pretend to actually have a life, and this sentence is particularly galling. So I have to recommend rewording it so it's not so tortured.</t>
  </si>
  <si>
    <t>Change "For dependent STAs employing RLQP, the dependent STA" to "The dependent STA employing RLQP".</t>
  </si>
  <si>
    <t>This phrase is overly convoluted.</t>
  </si>
  <si>
    <t>Change "which realizes the control of frequencies" to "which controls the frequencies".</t>
  </si>
  <si>
    <t>Passive tense obfuscates the meaning of the sentence.</t>
  </si>
  <si>
    <t>Change to active tense, such as changing "operation of unlicensed device is" to "unlicensed devices operate".</t>
  </si>
  <si>
    <t>Use of the word "other" in the phrase "The enabling STA in the band has the authority for permission of operation of other dependent STAs" implies that the enabling STA is also a dependent STA, which I believe is incorrect. The phrase is also overly convoluted.</t>
  </si>
  <si>
    <t>Simplify by changing the phrase to read "The enabling STA has the authority to grant permission to operate in the band to dependent STAs". Further to the point, the enabling STA only has this authority in certain regulatory domains where the regulating authority allows it, although this may not have been the original intent of the sentence. I can't tell for sure.</t>
  </si>
  <si>
    <t>In essence this sentence appears to say that the maximum transmission power level depends on the maximum transmission power level, which is redundant and I expect that the real intent of the sentence was to say something else more specific.</t>
  </si>
  <si>
    <t>Clarify or remove this sentence.</t>
  </si>
  <si>
    <t>If the complete channel list is spread over several beacon frames and takes longer than the timeout, then some dependent STAs operating on some channels may be forced to stop operations.</t>
  </si>
  <si>
    <t>Unless this was covered elsewhere, add a sentence requiring the enabling STA to provide the complete channel map  within the timeout period, preferably more than once to accommodate the occasional lost packet.</t>
  </si>
  <si>
    <t>"channels for operation" is incorrect. Also many nouns throughout this document lack articles.</t>
  </si>
  <si>
    <t>Change to "channels of operation", or better yet "operating channels". Review the document for missing articles.</t>
  </si>
  <si>
    <t>This sentence is overly convoluted.</t>
  </si>
  <si>
    <t>Change to "by an enabling STA to establish that the enabled dependent STAs are still within reception range and to validate the available channel list".</t>
  </si>
  <si>
    <t>107</t>
  </si>
  <si>
    <t>"implementationp" is mis-spelled.</t>
  </si>
  <si>
    <t>Change to "implementation".</t>
  </si>
  <si>
    <t>The channel number multiplier is not a frequency.</t>
  </si>
  <si>
    <t>Change to "The channel number multiplier is a channel spacing in MHz, used together with a channel starting frequency in MHz and a channel number to calculate a channel center frequency in MHz."</t>
  </si>
  <si>
    <t>"corresponse" is mis-spelled.</t>
  </si>
  <si>
    <t>Change to "correspond".</t>
  </si>
  <si>
    <t>This looks like a run-on sentence, or else two sentences that were not properly separated.</t>
  </si>
  <si>
    <t>Tortured sentence structure</t>
  </si>
  <si>
    <t>Change to "specifies the device's TV Band mode of operation".</t>
  </si>
  <si>
    <t>"Coordinate" should be "Coordianated".</t>
  </si>
  <si>
    <t>Change spelling to "Coordinated".</t>
  </si>
  <si>
    <t>"minute" should be "minutes".</t>
  </si>
  <si>
    <t>Change spelling to "minutes".</t>
  </si>
  <si>
    <t>"The Device Type field is set to a value to identify the type of device to which the WSM is applied." This sentence is an overly complicated way of saying very little.</t>
  </si>
  <si>
    <t>Change and combine with the next sentence to "The Device Type field identifies the type of device used by the WSM to determine the length of the Channel Availability field,"</t>
  </si>
  <si>
    <t>"If else,". Sigh…</t>
  </si>
  <si>
    <t>Change to "Otherwise,".</t>
  </si>
  <si>
    <t>What if the Device Type is set to 3?</t>
  </si>
  <si>
    <t>Define what to do if the device type is not set to 0, 1 or 2. Also, change "to identify" to "identifying".</t>
  </si>
  <si>
    <t>Imprecise language</t>
  </si>
  <si>
    <t>Change "increasing TV channel numbers" to " ascending TV channel number order", or even better "ascending TV channel order".</t>
  </si>
  <si>
    <t>Reznik, Alex</t>
  </si>
  <si>
    <t>WLME_WSM.request should be LME_WSM.request</t>
  </si>
  <si>
    <t>Make the correction</t>
  </si>
  <si>
    <t>WLME_WSM.indication should be LME_WSM.indication</t>
  </si>
  <si>
    <t>There is a DialogToken entry in the table but it is not present in the primitive definition</t>
  </si>
  <si>
    <t>Remove Dialog Entry from the table</t>
  </si>
  <si>
    <t>Riegel, Max</t>
  </si>
  <si>
    <t>Inappropriate wording in 'The DSE procedures may also be used in shared bands where unlicensed operation is permitted'</t>
  </si>
  <si>
    <t>The DCE procedures may also be used in dynamically assigned bands where unlicensed operation is permitted</t>
  </si>
  <si>
    <t>Chapter 17.3 contains spectrum masks for the OFDM PHY specification. Current spectrum masks for OFDM PHY do not fulfill the requirements for TV WS operation, as defined by FCC.</t>
  </si>
  <si>
    <t>Provide appropriate spectrum masks, for the time being preferable within annex E.2.4 specific for the United States until global alignment across the regulators is reached.</t>
  </si>
  <si>
    <t>Roh, Dongwook</t>
  </si>
  <si>
    <t>errata</t>
  </si>
  <si>
    <t>to be changed from "dot11WhiteSpaceMapMapPeriod" to "dot11WhiteSpaceMapPeriod"</t>
  </si>
  <si>
    <t>Unclear the definitioin of "STA" and "STAs"</t>
  </si>
  <si>
    <t>Specify "STA" and "STAs".</t>
  </si>
  <si>
    <t>Length field could be 6 or 12</t>
  </si>
  <si>
    <t>6 added as well as 12; the change should be "The Length field is set to 6 or 12."</t>
  </si>
  <si>
    <t>to be changed from "NetworkControlChannel" to "Network Channel Control"</t>
  </si>
  <si>
    <t>Network Channel Control action value has not been assigned yet in  Table 8-131.</t>
  </si>
  <si>
    <t>The action field value 9 of Table 8-131 should be changed to &lt;ANA&gt;.</t>
  </si>
  <si>
    <t>Rosdahl, Jon</t>
  </si>
  <si>
    <t>Why the "/" instead of a "-" for the name?</t>
  </si>
  <si>
    <t>consider a "-" … "Personal-portable"</t>
  </si>
  <si>
    <t xml:space="preserve">The definition does not seem to define the term, but rather is a collection of nouns. "The query protocol for registered location information retrieval transported by GAS Public Action frames."
</t>
  </si>
  <si>
    <t>Correct the definition.  One suggestion:
"The query protocol for registered location information that is retrieved and transported by GAS Public Action frames."</t>
  </si>
  <si>
    <t>The definition seems to be a subset of what TVWS is.  Within 802, the term is more broad than this.  Expand the term to be more precise.</t>
  </si>
  <si>
    <t>expand the definition to incorporate the precise definition of TVWS.</t>
  </si>
  <si>
    <t>Add definition for White Space Map</t>
  </si>
  <si>
    <t>WSM is defined in Clause 3, but not used here in 6.3.af1
Also on line 29 …and other places where it should be used rather than spelled out…I would probably prefer to do away with the acronym, but that is another choice</t>
  </si>
  <si>
    <t>add defined acronym.</t>
  </si>
  <si>
    <t>6.3.af.2.2.2</t>
  </si>
  <si>
    <t>Why would the primitive use VendorSpecificInfo for information that is being defined by this amendment. Possibly already defined in 8.5.8.af2, and just needs the proper reference and adjustment to the primitive fields.</t>
  </si>
  <si>
    <t>define the specifics that the amendment is wanting to be exchanged.</t>
  </si>
  <si>
    <t>The actual adjacent channel center frequency is not specified for nonadjacent channel rejection, making spec compliance dependent on the regulatory domain. 
The description should be more precise.</t>
  </si>
  <si>
    <t>The  nonadjacent channel rejection is not specified. The definition should specify the bandwith.  It could be as a parameter "W" or by spelling it out.  This would make it less open to interpretation.</t>
  </si>
  <si>
    <t>Add another sentence specifying the interference in 20 MHz / 10 MHz / 5 MHz  terms (and 40 MHz), or introduce the signal bandwidth W and rewrite the previous clause and add specification of interfering signal using W</t>
  </si>
  <si>
    <t>6.3.af3.4</t>
  </si>
  <si>
    <t>The primivite utilizes a VendorSpecific parameter. As this is a new definition,  It would seem plausible that the parameters could be specified, and a STANDARD way of getting the information be used.</t>
  </si>
  <si>
    <t>make a standardize definition of the data being exchanged.</t>
  </si>
  <si>
    <t>6.3.af.4.1</t>
  </si>
  <si>
    <t>The primivite(request, response, and confirm) utilizes a VendorSpecific parameter. As this is a new definition,  It would seem plausible that the parameters could be specified, and a STANDARD way of getting the information be used.  If this is a Vendorspecific thing, then use the generic Vendorspecific primitives and do not add this series of primitives that really boil down to just a vendor specific primitive.</t>
  </si>
  <si>
    <t>6.3.af2.1</t>
  </si>
  <si>
    <t>6.3.af3.1</t>
  </si>
  <si>
    <t>6.3.af5.1</t>
  </si>
  <si>
    <t>6.3.af6.1.</t>
  </si>
  <si>
    <t>WLME-CVS.request should be MLME-CVS.request</t>
  </si>
  <si>
    <t>correct as noted in comment.</t>
  </si>
  <si>
    <t>10.12.2.2</t>
  </si>
  <si>
    <t>RLQP protocol is redundent</t>
  </si>
  <si>
    <t>Change "RLQP protocol" to "RLQP"</t>
  </si>
  <si>
    <t>10.12.2.3</t>
  </si>
  <si>
    <t>"These channel move"  seems to be incorrect grammar (This may be more appropriate in TGmb…ok to have Tgaf send to TGmb.)</t>
  </si>
  <si>
    <t>change to "These channel moves"</t>
  </si>
  <si>
    <t>disagree with changes proposed for Clause 17.</t>
  </si>
  <si>
    <t>undo proposed change</t>
  </si>
  <si>
    <t>Insert new clause "19.3.15.2.a" should this really be 19.3.15.2af?</t>
  </si>
  <si>
    <t>correct if needed</t>
  </si>
  <si>
    <t>The editing instructions say that a new clause is being entered, but the text has underlined sections.  I disagree with the underlined sections, and at the very least, the clause should be updated to indicate the whole clause is new, so underlining of the few words is not necessary and confusing</t>
  </si>
  <si>
    <t>remove "Channel number multiplier" and use 5</t>
  </si>
  <si>
    <t>Sampath, Hemanth</t>
  </si>
  <si>
    <t>The 5 MHz mode has a tone spacing of 78KHz and cyclic prefix of 3.2us.  These parameters cause 64-QAM rates to not work in typically used outdoor channel models such as TU channel models (3GPP/3GPP2).  It is important for 802.11af waveforms to work in outdoor environments (with cellular channel models) as cellular data offloading is an important use case for 802.11af.</t>
  </si>
  <si>
    <t>Re-design the PHY to enable 802.11af functionality in outdoor channel models.</t>
  </si>
  <si>
    <t xml:space="preserve"> It is difficult to enable multiple spatial streams per portable (handheld) device in the TVWS carrier frequencies, due to the large wavelengths and inability to fit multiple antennas in small form-factor portable devices (e.g: handsets). For small form-factor handheld devices, MU-MIMO is necessary to increase spectral efficiency.</t>
  </si>
  <si>
    <t>Incorporate MU-MIMO feature in PHY design</t>
  </si>
  <si>
    <t>Seok, Yongho</t>
  </si>
  <si>
    <t>renumber the sections</t>
  </si>
  <si>
    <t>"The STA should choose a set of channels from the available channels in the WSM to be included in the Channel Schedule Management Query." 
The STA can request Schedule Information on TV channel which is not available.  In that case, if the channel is not available for 48 hours, what is included in response frame?</t>
  </si>
  <si>
    <t>Add the following sentences in line 32 of 54 page :
"When the requested channel is not available, Channel Availability Starting Time is omitted and the Channel Availability Duration is set to 0."</t>
  </si>
  <si>
    <t>35-48</t>
  </si>
  <si>
    <t xml:space="preserve">How does an enabling STA discover RLS? Do not describe the operation between RLS and an enabling STA. </t>
  </si>
  <si>
    <t xml:space="preserve">remove these two paragraphs or be aligned with Channel Availability Query operation. </t>
  </si>
  <si>
    <t xml:space="preserve">Because the RLS is a functional entity as described in 10.12.6, there is no need to specify the operation between RLS and an enabling STA in this IEEE802.11 standard. </t>
  </si>
  <si>
    <t>8.2.4.1</t>
  </si>
  <si>
    <t>27 - 47</t>
  </si>
  <si>
    <t>In Table 8-51 (Element IDs), White Space Map, DSE Link Identifier and Contact Verification Signal elements are marked "Yes" to the "Extensible" column.  But looking at the definitions, they don't seem to be extensible.</t>
  </si>
  <si>
    <t>Remove three "Yes"s in the "Extensible" column of Table 8-51.</t>
  </si>
  <si>
    <t xml:space="preserve">In TV Whtiespace, Mesh Point (maybe Mode II device) shall access the geo-location database for obtaining an available channel list. IEEE 802.11s shall provide the channel availability query procedure. </t>
  </si>
  <si>
    <t>Provide channel availability query procedure in IEEE 802.11s.</t>
  </si>
  <si>
    <t xml:space="preserve">In order to use TDLS Off-channel, a non-AP STA shall access the geo-location database before transmitting Channel Switch Request frame. 
Also, the non-AP STA shall provide the white space map to a peer STA. </t>
  </si>
  <si>
    <t xml:space="preserve">Provide the TDLS Off-channel behavior in TV Whitespace. </t>
  </si>
  <si>
    <t>According to the FCC rule, a fixed device provides a supplemental list of available channels above 512 MHz (above TV channel 20) that are adjacent to occupied TV channels on which the Mode I device, but not the fixed device, may operate."</t>
  </si>
  <si>
    <t xml:space="preserve">Describe how White Space Map provides a supplemental list of available channels for the Mode I device. </t>
  </si>
  <si>
    <t>The normative behavior of the white space map having the device type is missing.</t>
  </si>
  <si>
    <t>E.3.1.3</t>
  </si>
  <si>
    <t>135</t>
  </si>
  <si>
    <t>According to the FCC rule, a Mode II device may load channel availability information for multiple locations around, i.e., in the vicinity of, its current location and use that information in its operation.</t>
  </si>
  <si>
    <t xml:space="preserve">Describe how channel available query protoco obtains the channel availability information for multiple locations. 
The device location information may includes the vincity information by extending resolution value of the location information. </t>
  </si>
  <si>
    <t xml:space="preserve">The length of validity field should be changed to 2 octet for covering 48 hours. </t>
  </si>
  <si>
    <t>as per comment</t>
  </si>
  <si>
    <t xml:space="preserve">"If the Device Type value is set to 0, the Validity field is not present." Why is the validity information not provided to Personal/Portable non-AP STA? 
Provide the validity information to Personal/Portable non-AP STA. </t>
  </si>
  <si>
    <t>19-21</t>
  </si>
  <si>
    <t xml:space="preserve">Because FCC rule has been changed, these sentence are not aligned with current FCC rule. Correct these sentences. </t>
  </si>
  <si>
    <t>26-32</t>
  </si>
  <si>
    <t>Because FCC rule has been changed, these sentence are not aligned with current FCC rule. Correct these sentences. 
For example, the mode II device is not necessary to register into the databse.</t>
  </si>
  <si>
    <t>Shellhammer, Steve</t>
  </si>
  <si>
    <t>The FCC requirement for embedded geo-location limits the placement of Mode II APs indoors, restricting placement to be near a window or another location where GPS lock can be obtained.  This severly limits the placement of APs indoors. The standard needs support for a low-rate enabler which can be placed near a window where it can obtain GPS lock and can provide enablment to all the Mode I AP and STAs throughout the building.  In addition, this makes it possible for Mode I APs to be used, which reduces the complexity of these APs since they no longer require embedded GPS.</t>
  </si>
  <si>
    <t>Add text from document IEEE 802.11-11/257.</t>
  </si>
  <si>
    <t>A coexistence assurance (CA) document was not provided with the ballot.</t>
  </si>
  <si>
    <t>On the next letter ballot provide a CA document for review by IEEE 802.19 WG.</t>
  </si>
  <si>
    <t>Shukla, Ashish</t>
  </si>
  <si>
    <t>Please replace parameter "White Space Map"  with "WhiteSpaceMap".</t>
  </si>
  <si>
    <t>As suggested in the comment. Replace all such occurences throughout the draft.</t>
  </si>
  <si>
    <t>"The address of the non-AP…"
Is this limited to non-AP STA only?</t>
  </si>
  <si>
    <t>Remove spaces from theparameters name "Contact Verification Signal". Please fix this in all other places.</t>
  </si>
  <si>
    <t>Remove information from "information element"</t>
  </si>
  <si>
    <t>"WSM type" field in Figure-8-42af1 WSM element should be "WSM Type"</t>
  </si>
  <si>
    <t xml:space="preserve">As suggested in the comment. </t>
  </si>
  <si>
    <t>The length field does not capture the optional BSSID, e.g., when BSSID field is not present it should be 6.</t>
  </si>
  <si>
    <t>Replace "The Length field is set to 12" with "The Length field is set to 12, or 6 depending on whether BSSID field is present or not.</t>
  </si>
  <si>
    <t>"Mgt" 
Please replace with "Management"</t>
  </si>
  <si>
    <t>As suggested in the comment.</t>
  </si>
  <si>
    <t>"Mgt" 
Please replace with "Management" in Figure 8-42af5</t>
  </si>
  <si>
    <t>"The Length field is indicates…."
Replace above with "The Length field is the remaining …."</t>
  </si>
  <si>
    <t>"Mgt"
Replace with Management</t>
  </si>
  <si>
    <t>As suggested in the comment. Also replace in Figure 8-58af3</t>
  </si>
  <si>
    <t>36-37</t>
  </si>
  <si>
    <t xml:space="preserve">"A non-AP STA …"
This is duplicate of p51, l29-30. </t>
  </si>
  <si>
    <t>Remove all duplicates.</t>
  </si>
  <si>
    <t>"… an channel ..."</t>
  </si>
  <si>
    <t xml:space="preserve">10.af2 </t>
  </si>
  <si>
    <t>Replace "Protected Dual Action frame" with "Protected Dual of Public Action frame" throughout the draft.</t>
  </si>
  <si>
    <t>What a TVWS HT STA should advertise in Supported Channel Width field of HT capability element or for HT operation field? There are some other fields which only having values for either 20/40MHz and it's not specified what the meaning should be when operating in 5/10MHz TVWS band?</t>
  </si>
  <si>
    <t>The rules for 5/10Mhz Coexistence in TVWS bands are not clear and seems not specified. Can some BSSs operate on 5 while some other BSSs operate on 10MHz channel overlapped channels?</t>
  </si>
  <si>
    <t>Specify the rules for 10/5MHz Coexistence in TVWS band.</t>
  </si>
  <si>
    <t>dot11WhiteSpaceMapMapPeriod does not exist</t>
  </si>
  <si>
    <t>Replace dot11WhiteSpaceMapMapPeriod with dot11WhiteSpaceMapPeriod</t>
  </si>
  <si>
    <t>Annex D</t>
  </si>
  <si>
    <t>109</t>
  </si>
  <si>
    <t>The description dot11WhiteSpaceMapValidTime is recursive. WSM element is also present in other frames as well such as Probe response.</t>
  </si>
  <si>
    <t>replace "This attribute specifies the amount of time in units of seconds that a White Space Map element is valid for a dot11WhiteSpaceMapValidTime from the transmission of the beacon frame containing WSM element.”
with
"This attribute specifies the amount of time in units of seconds that a White Space Map element is valid from the transmission of the frame containing WSM element.”</t>
  </si>
  <si>
    <t>Song, Jae-Hyung</t>
  </si>
  <si>
    <t>11-15</t>
  </si>
  <si>
    <t>The Note referes to the microphone signal as a primary service signal that is entitled to be protected.  However, according to the FCC 10-174A, a wireless microphone is not defined to be protected when it's operating not in designated channels in the TV band.  Thus, the wireless microphone signal is not relevant to the purpose of the measurement report, at least in the U.S.</t>
  </si>
  <si>
    <t>Remove any reference to the microphone signal as a primary service signal.</t>
  </si>
  <si>
    <t>33-35</t>
  </si>
  <si>
    <t>The purpose of Channel Schedule Management element is vague.
Obtaining the schedule information of an available channel in the TVWS is required only for Master devices, by the FCC 10-174A and the Ofcom geolocation consultation.  However, the interface where the Channel Schedule Management element is between the Master and its Client, where obtaining the schedule information is not required for a Client device.  If the assumption is that providing schedule information for another master through a proxy, then the proper way to handle it would be using the Channel Availability Query.  There's no need to create another element, where the purpose can be handled with a message that has superset of information signaling.</t>
  </si>
  <si>
    <t>Remove 8.4.2.af4</t>
  </si>
  <si>
    <t>3 - 13</t>
  </si>
  <si>
    <t>Figure 8-42af6 says "These fields are repeated, as determined by the length field", but it's vague which fields are repeated.</t>
  </si>
  <si>
    <t>21 - 40</t>
  </si>
  <si>
    <t xml:space="preserve">The enabling signal defined in clause 8.4.2.af5 only allows the advertisement for the enablement on the channel, which is the target of the enablement.  However, allowing that advertisement to be possible on a different band should be possible.  For example, an enabling STA, which provides the enablement on the TVWS band, should be able to advertise its capability over 2.4 GHz band channel (assuming the enabling STA supports dual band operation). 
Also, the enabling signal should be able to identify which channel that the enabling STA is operating in the band that the STA is providing the enablement. </t>
  </si>
  <si>
    <t>Add octets to identify the band to which the STA is providing the enablement and to identify the channel that the STA is operating in that particular band.
See forthcoming document 11-11/xxxxr0.</t>
  </si>
  <si>
    <t>The DSE Enablement element has same function with the Channel Availability Query element, while the Channel Availability Query element may optionally provide Device Location Information.  There's no need to have duplicated elements defined for the same purpose.</t>
  </si>
  <si>
    <t>Remove the clause.</t>
  </si>
  <si>
    <t>1-13</t>
  </si>
  <si>
    <t>The Channel Availability Query element should be able to identify that which band the Query element is asking for the available channel list (WSM).</t>
  </si>
  <si>
    <t>Add on octet to identify the band that the Channel Availability Query element is looking for the available channel list.</t>
  </si>
  <si>
    <t>The "WSM element body fields" shouldn't appear when the Reason Result Code field is set to "1", i.e., when the element is used to query.</t>
  </si>
  <si>
    <t>Make the "WSM element body fields" to be optional or clarify that it doesn't appear when the element is used for a query in the semantic definition.</t>
  </si>
  <si>
    <t>The length of "Device Class" is defined to be variable, while it's defined to be one octet long in Annex E.</t>
  </si>
  <si>
    <t>Fix it.</t>
  </si>
  <si>
    <t>The Channel Availability Query element can replace the DSE Enablement element.  There's no need to have duplicated element with same purpose.</t>
  </si>
  <si>
    <t>Add an octet "Enablement Identifier", so that the Channel Availability Query element can fully replace the DSE Enablement element.</t>
  </si>
  <si>
    <t>26-52</t>
  </si>
  <si>
    <t>Some public action frames listed in Table 8-131 (Public Action field values) should be defined as Action frames as well, so that it can be used securely after the association.</t>
  </si>
  <si>
    <t>Define Action frames for White Space Map Announcement, Channel Power Management Announcement, Channel Availability Query, Operation Channel Status Query/Response and Contact Verification Signal.</t>
  </si>
  <si>
    <t>54 - 58</t>
  </si>
  <si>
    <t>Text is missing.</t>
  </si>
  <si>
    <t>Either fill out the clause or remove the clause.</t>
  </si>
  <si>
    <t xml:space="preserve">The purpose of Network Channel Control element is vague.
</t>
  </si>
  <si>
    <t>Either clarify the necessity of the Network Channel Control element or remove the clause.</t>
  </si>
  <si>
    <t>The purpose of Channel Schedule Management element is vague.</t>
  </si>
  <si>
    <t>Remove 8.4.5.5</t>
  </si>
  <si>
    <t>The purpose of Network Channel Control frame is vague.</t>
  </si>
  <si>
    <t>Either clarify the necessity of the Network Channel Control frame, or remove the clause.</t>
  </si>
  <si>
    <t xml:space="preserve">The purpose of Channel Schedule Management frame is vague. </t>
  </si>
  <si>
    <t>Remove 8.5.8.af6</t>
  </si>
  <si>
    <t>There's no explanation about the process where a dependent STA gets the enablement from an enabling STA and gets the available channel list when the RLQP is not employed.</t>
  </si>
  <si>
    <t>Add text.</t>
  </si>
  <si>
    <t>Remove 10.af2</t>
  </si>
  <si>
    <t>60 - 65</t>
  </si>
  <si>
    <t>Name of the referred frame is different from the frame definition in clause 8.</t>
  </si>
  <si>
    <t>Change the paragraph to read:  A dependent STA shall return an DSE Operation Channel Status Response in response to an DSE Operation Channel Status Query, if the request is received from the AP with which it is associated or the enabling STA, with which it last attempted enablement, with a GAS Response Frame containing a DSE Status Query/Response RLQP element or an DSE Operation Channel Status Query/Response Public Action Frame, with the DSE Operation Channel Status Query/Response Type field value set to 1, with the Operating Class and the Channel Number fields indentifying the STA's operation channel(s), and with the Constrained Maximum Transmit Power field(s) identifying the maximum transmit power on the STA's operation channel(s).</t>
  </si>
  <si>
    <t>36-37, 50</t>
  </si>
  <si>
    <t xml:space="preserve">According to the FCC rule, the update of available channel list means the update of available TV Channel list. A STA operating in TVWS does not necessarily perform duplicate procedure for update of available channel list, TV Channel list and RLAN channel list. Update procedure for available channel list in CPM is overlapped with the update of WSM. </t>
  </si>
  <si>
    <t>Remove signaling of available channel list and update procedure from a Channel Power Management frame. Remove sub-clause 10.af1.3.</t>
  </si>
  <si>
    <t>There is no description about the length field of Operation Channel Status Query/Response frame.</t>
  </si>
  <si>
    <t>Which value is set to the length field?</t>
  </si>
  <si>
    <t>There is no description about the Enablement Identifier field of Operation Channel Status Query/Response frame.</t>
  </si>
  <si>
    <t>What is the Enablement Identifier?</t>
  </si>
  <si>
    <t xml:space="preserve">What is the purpose of Enablement Identifier in Operation Channel Status Query/Response frame? Because the dependent STA is enabled by only one enabling STA, there is no reason to add Enablement Identifier. </t>
  </si>
  <si>
    <t>Remove Enablement Identifier in Operation Channel Status Query/Response frame.</t>
  </si>
  <si>
    <t>channel power switch is used for selecting and advertising a new power in an ifrastructure BSS or in an IBSS</t>
  </si>
  <si>
    <t>channel power switch  -&gt; channel power management</t>
  </si>
  <si>
    <t>Srinivasa, Sudhir</t>
  </si>
  <si>
    <t>Multiple preambles (MM/GF) defined, detection is much more easier with a single preamble. Single preamble is very implementation friendly.</t>
  </si>
  <si>
    <t>Change to either MM or GF preamble only</t>
  </si>
  <si>
    <t>Partial overlapping introduces a bunch of issues. For example, is 5Mhz-in-10Mhz operation even feasible?</t>
  </si>
  <si>
    <t>If possible avoid overlapping channelization</t>
  </si>
  <si>
    <t>Stacey, Robert</t>
  </si>
  <si>
    <t>On future revisions, please provide PDF bookmarks and hyperlinks on section references to aid navigation</t>
  </si>
  <si>
    <t>It does not make sense to do both half clocked and quarter clocked operation. Neighboring devices using different modes will not coexist. Better to down clock by a fixed factor and use the existing 20 MHz and 40 MHz modes to support BW scaling.</t>
  </si>
  <si>
    <t>Do quarter clocked operation only and use 20 MHz format for 5 MHz channels and the 40 MHz format for 10 MHz channels. Consider supporting 11ac wider channels (80 MHz, 160 MHz) appropriately scaled as well as 11ac non-contiguous operation.</t>
  </si>
  <si>
    <t>The paragraph could be clearer on the mandatory and optional features for various bands.</t>
  </si>
  <si>
    <t>On line 31, change to "An HT STA operating in any band supports… Clause 19". "An HT STA operating in the 5 GHz and TVWS bands support… Clause 17." The added sentence specfic to TVWS band becomes obsolete and can be removed.</t>
  </si>
  <si>
    <t>Capitilize field names and refer to as a 'field' not a 'bit'</t>
  </si>
  <si>
    <t>"Primary Service Signal/Radar field"</t>
  </si>
  <si>
    <t>This paragraph does not adequately define the use of this field. When it is set to 1 it should mean something and when it is set to 0 it should mean something else. If I remove the paranthetical phrase it reads "Primary service signal/radar bit was detected operating in the channel during measurement period" which does not make sense at all.</t>
  </si>
  <si>
    <t>Fix. I would expect it to read something like "The Primary Service Signal/Radar field is set to 1 to indicate that primary service signal or radar operation was detected in the channel during the measurement period and set to 0 otherwise. A primary service signal is a signal that requires protection..." (i.e. move NOTE into description).</t>
  </si>
  <si>
    <t xml:space="preserve">The STA does not do the setting. </t>
  </si>
  <si>
    <t>"The White Space Map field is set to 1…"</t>
  </si>
  <si>
    <t>This whole sentence (in the Notes column) is non-intelligable</t>
  </si>
  <si>
    <t>Rephrase. Perhaps "...set to 1 to indicate a change in &lt;something&gt;…" or "…set to 1 to indicate one or more of the following conditions: &lt;enumerated list&gt;"</t>
  </si>
  <si>
    <t>How is this element used by an AP and how is it used by a STA in an IBSS?</t>
  </si>
  <si>
    <t>What is enablement and exactly how is it made possible by the presence of this field?</t>
  </si>
  <si>
    <t>Extra period</t>
  </si>
  <si>
    <t>Remove</t>
  </si>
  <si>
    <t>Off center figure</t>
  </si>
  <si>
    <t>Center figure</t>
  </si>
  <si>
    <t>It is not clear how an implementation would supprt fields labeled optional. Does this mean the field may or may not be present? How does a device parse the element and determine that the field is or is not present?</t>
  </si>
  <si>
    <t>Two extra periods</t>
  </si>
  <si>
    <t>It is not clear from the figure which fields are repeated. It is also not clear how the element is parsed given two variable length fields.</t>
  </si>
  <si>
    <t>It does not make sense to descrive the 'value as variable'</t>
  </si>
  <si>
    <t>Remove ", and the value is variable"</t>
  </si>
  <si>
    <t>It is not clear how you squeeze "one or more TV channel numbers" into a single octet field.</t>
  </si>
  <si>
    <t>I suspect this means that the field is repeated one or more times. State it as such.</t>
  </si>
  <si>
    <t>How are 'optional' fields parsed?</t>
  </si>
  <si>
    <t>How are the variable length fields parsed? Are these information elements?</t>
  </si>
  <si>
    <t>What is the length field doing here? Surely information elements should be used if there is any variability in length.</t>
  </si>
  <si>
    <t>Use information elements</t>
  </si>
  <si>
    <t>The technical quality of this draft seems very poor for a 1.0 ballot. I would have expected the task group to provide a better quality draft for WG review.</t>
  </si>
  <si>
    <t>Spend some time in the task group reviewing the draft in preparation for 2.0. It is hard for me to believe that even a minimal review in the task group would not have caught the parsing issues with the frame formats.</t>
  </si>
  <si>
    <t>Stephens, Adrian</t>
  </si>
  <si>
    <t>Bookmarks help with navigation of the pdf.</t>
  </si>
  <si>
    <t>Please provide them.  I offer to assist if necessary to create them.</t>
  </si>
  <si>
    <t>Frontmatter</t>
  </si>
  <si>
    <t>i</t>
  </si>
  <si>
    <t>0</t>
  </si>
  <si>
    <t>All the amendments that preceded this one need to be called out.</t>
  </si>
  <si>
    <t>Add all dependencies.</t>
  </si>
  <si>
    <t>Editorial Notes</t>
  </si>
  <si>
    <t>v</t>
  </si>
  <si>
    <t>These notes were inserted before the end of the standard frontmatter,  shown on page vi.</t>
  </si>
  <si>
    <t>Swap pages v and vi.</t>
  </si>
  <si>
    <t>I hesitate to waste your time with this,  but the master pages for the TOC from ix onwards do not alternate.</t>
  </si>
  <si>
    <t>Apply master page style left/right to entire toc.</t>
  </si>
  <si>
    <t>The TOC should consist of live links to enable rapid navigation of the .pdf.  Ditto LOF and LOT.</t>
  </si>
  <si>
    <t>Add them.  I'll help if necessary.</t>
  </si>
  <si>
    <t>Title</t>
  </si>
  <si>
    <t>This and line -1 disagree about the version of REVmb.   Having this info in two places is dangerous.</t>
  </si>
  <si>
    <t>I prefer to see it on page 1,  not the front-matter/header.  Remove one of them.</t>
  </si>
  <si>
    <t>"A STA that transmits and/or receives frames from a location that may change."
That's not what you mean.   A STA that receives frames from a location that may change is not necessary portable.</t>
  </si>
  <si>
    <t>Reword:  "A STA whose location may change while transmitting or capable of receiving."</t>
  </si>
  <si>
    <t>"TVWS" - expand the acronym in the bold part (follow model of previous definition.</t>
  </si>
  <si>
    <t>If you are going to include the unnecessary 802.11 in the definition,  the IEEE will require it be prefixed by IEEE.</t>
  </si>
  <si>
    <t>Remove 802.11 or add IEEE</t>
  </si>
  <si>
    <t>"The DSE
procedures may also be used in shared bands where unlicensed operation is permitted."  - are there any limitations on this,  i.e. does this make sense in 2.4 GHz.</t>
  </si>
  <si>
    <t>If necessary,  qualify or reference the subclauses where the "may" is unpacked.</t>
  </si>
  <si>
    <t>"An HT STA supports HT features as identified in Clause 9 (MAC sublayer functional description) and
Clause 19 (High Throughput (HT) PHY specification)."
As the addition later in the para makes it clear that an HT STA may now operate in the TVWS band,   the cited text requires all the features of Clause 19 (e.g. MIMO,  HT packet formats) in the TVWS.</t>
  </si>
  <si>
    <t>Either the addition is unnecessary (because Clause 19 is a superset of Clause 17),  or qualify the cited text to exclude TVWS operation.</t>
  </si>
  <si>
    <t xml:space="preserve">There are a number of mandatory HT features that are dependent on the use of the Clause 19 PHY.   These features clearly can't be supported on a clause 17 PHY.   The exact understanding of what an HT STA is thereby becomes very confused. </t>
  </si>
  <si>
    <t>Add a table showing in rows,  names of features introduced by .11n and in columns the operating band.   In the cells indicate,  "mandatory",  "optional" and "not-supported".</t>
  </si>
  <si>
    <t>Please add a clickable cross-reference to the definition of the white space map element (see REVmb D6.0 for example).
Add these references for all types defined in clause 8 throughout clause 6.</t>
  </si>
  <si>
    <t>"attempts to transmit this to another STA."  - presumably it flips a coin to decide which.</t>
  </si>
  <si>
    <t>Replace "another" with "the specified destination"</t>
  </si>
  <si>
    <t>6.3.af.1.2.1</t>
  </si>
  <si>
    <t>"received from another STA." - well,  it's not going to receive it from itself is it?</t>
  </si>
  <si>
    <t>Remove meaningless fluff:  "from another STA" or replace with something informative.</t>
  </si>
  <si>
    <t xml:space="preserve">"associated to the enabling STA."  the roles are unclear.   Is the STA issuing the request always a DSE enabling STA?  </t>
  </si>
  <si>
    <t>If so,  state this clearly.</t>
  </si>
  <si>
    <t>6.3.af3.1.3</t>
  </si>
  <si>
    <t>"be sent to a STA" - is this a unicast or broadcast transmission?</t>
  </si>
  <si>
    <t>Either add a destination STA address parameter or reword cited text to "STAs that are associated with..."
Confirmed services are limited to point-to-point.
If it is decided that this is a broadcast service,  remove the .confirm and .response parameters.</t>
  </si>
  <si>
    <t>6.3.af3.3.2</t>
  </si>
  <si>
    <t>"Channel
Enablement public action" - is this a cut&amp;paste error?</t>
  </si>
  <si>
    <t>Ensure correct action frame cited here.</t>
  </si>
  <si>
    <t>6.3.af3.4.2</t>
  </si>
  <si>
    <t>You probably want to give the MLME at least a hint as to which STA is the destination of the response.</t>
  </si>
  <si>
    <t>Add an address parameter</t>
  </si>
  <si>
    <t>"A set of elements"  - this is not correct.  It is limited to vendor specific elements.</t>
  </si>
  <si>
    <t>Insert "vendor specific" globally in this context.</t>
  </si>
  <si>
    <t>What are the roles implicit?   For example,  is the requesting STA always a non-AP and the responding always an AP?</t>
  </si>
  <si>
    <t>Add information on roles.</t>
  </si>
  <si>
    <t>"to a specified peer MAC entity." at 13.37 implies some kind of addressing in the request.</t>
  </si>
  <si>
    <t>Add address parameters as necessary to .request/.confim/.indication/.response.</t>
  </si>
  <si>
    <t>6.3.af4.1.3</t>
  </si>
  <si>
    <t>"During the channel query procedure, the SME can generate additional MLMECHANNELAVAILABILITYQUERY.
request primitives."   This begs the question of 1.  What do you mean 'during the channel query procedure'.   Assuming it means that .requests can be sent before receiving a previous .confirm,  then how does the SME match up pairs of .request/.confirm primitives.</t>
  </si>
  <si>
    <t>Add descriptive text.  You may need to add a dialog token to the exchange (i.e. primitves and action frame).</t>
  </si>
  <si>
    <t>6.3.af4.4.2</t>
  </si>
  <si>
    <t>Where is the result of the query placed?</t>
  </si>
  <si>
    <t>Indicate which of these parameters contains the response to the query.</t>
  </si>
  <si>
    <t>"be sent by a STA." - well all frames specified in this standard are sent by a STA.   Any particular kind of STA?</t>
  </si>
  <si>
    <t>Either say something useful here or remove "by a STA".</t>
  </si>
  <si>
    <t>If this is a confirmed primitive,  it is strictly peer-to-peer,  and the address of the peer must be specified.</t>
  </si>
  <si>
    <t>6.3.af5.2.2</t>
  </si>
  <si>
    <t>There appears to me to be generally a lack of understanding about the meaning of a .confirm.
The purpose of a .confirm is to provide a response from the peer entity,  not to provide a status on how well the local end got on with transmitting to the peer entity.  It provides an abstract interface,  not the design of an API.  I believe that the "invalid parameters",  which appears to be purely locally generated is an attempt to provide a concrete, not an abstract,  interface.   The point is that the MLME and the SME equally know what is valid and what is not,  and so there is no reason for the MLME to provide this.
That the ResultCode is a local status is obvious because the .response primitive does not carry this parameter.</t>
  </si>
  <si>
    <t>Generally ensure in Clause 6 that where there is a ResultCode parameter in the .confirm,  there is also such a paramter in the .response and action frame.</t>
  </si>
  <si>
    <t>Clause 6 generally.   In a confirmed MLME service,  there should be a 1:1 mapping between request and confirm.   This means that a timeout is necessary so that the non-arrival of a response to the peer doesn't cause the .confirm to be delayed forever.</t>
  </si>
  <si>
    <t>Add timeouts to .confirms.</t>
  </si>
  <si>
    <t>6.3.af5.4.2</t>
  </si>
  <si>
    <t>I suppose there was a reason that ChannelScheduleManagement parameter is present in this primitive.  But that reason is no apparent as the .confirm primitive doesn't include this parameter.</t>
  </si>
  <si>
    <t>Add this parameter to the .confirm.
Because the ChannelScheduleManagement parameter is present in the request, as well as the response,  it's not clear exactly who communicates what.   There is no indication of what the SME actually provides.   Add this clarification here.</t>
  </si>
  <si>
    <t>Where does the Length limit of 255 come from?</t>
  </si>
  <si>
    <t>Justify it or change to 257</t>
  </si>
  <si>
    <t>There is no need to define the contents of a reserved field,  as this is defined by convention in 8.1.</t>
  </si>
  <si>
    <t>Remove (0).</t>
  </si>
  <si>
    <t>The figure title is performing a solo star turn at the top of the page.</t>
  </si>
  <si>
    <t>Re-unite it with the table.   If the figure is set as a table in frame,  the figure title should set using the table title,  and will not get separated from the table proper.  Otherwise,  if the figure is a graphic,  the figure title should be a text frame positioned inside the anchored frame that the graphic inset is  embedded within.</t>
  </si>
  <si>
    <t>"Replace" is not a valid editing instruction for text.</t>
  </si>
  <si>
    <t>Replace with a "change" instruction and use markup to show the changes.</t>
  </si>
  <si>
    <t>I believe the default for any new element should be extensible=&lt;non-blank&gt;.   Non-extensible elements are supported for legacy compatibility.</t>
  </si>
  <si>
    <t>Change extensible to Yes for Geodatabase Inband Enabling Signal</t>
  </si>
  <si>
    <t>This note uses the wrong format.</t>
  </si>
  <si>
    <t>Use "NOTE" to introduce the note</t>
  </si>
  <si>
    <t>Notes may not use normative language.</t>
  </si>
  <si>
    <t>Reword to remove "shall" at line 13,  or move this sentence outside the note.</t>
  </si>
  <si>
    <t>"and set it" - grammar. Ditto line 41.</t>
  </si>
  <si>
    <t>"and sets it"</t>
  </si>
  <si>
    <t>This is not the correct format for a dashed list</t>
  </si>
  <si>
    <t>Use "DL,Dashed List" frame-maker style</t>
  </si>
  <si>
    <t>The advertisement protocol is not a namespace administered by the ANA</t>
  </si>
  <si>
    <t>Either request the ANA to administer it,  or choose a value and remove the &lt;ANA&gt; flag.</t>
  </si>
  <si>
    <t>"When a STA accesses TV band database" - missing an article</t>
  </si>
  <si>
    <t>insert an "a"</t>
  </si>
  <si>
    <t>"A WSM Type in the WSM element may indicate TV band WSM."
This is ungrammatical and contains a normative verb.</t>
  </si>
  <si>
    <t>This statement is also unnecessary.   Delete it</t>
  </si>
  <si>
    <t>This is a hanging subclause,  and the only one at this level.</t>
  </si>
  <si>
    <t>Remove heading.</t>
  </si>
  <si>
    <t>"The Length field is set to 12." - how does this agree with the optionality of the BSSID field</t>
  </si>
  <si>
    <t>Chang to "... 6 or 12".</t>
  </si>
  <si>
    <t>"The length of the ResponderSTAAddress field is 6 octets."  - this is doubly unnecessary.   The figure above shows it as 6,  and a MAC address is by definition 6 octets.</t>
  </si>
  <si>
    <t>Remove cited text.</t>
  </si>
  <si>
    <t>"are not exchanged over the air",  you have the knotty problem of not placement.  In this case it is wrong,  because you want to say what to do when these messages are exchanged,  not what to do when they are not exchanged.</t>
  </si>
  <si>
    <t>"are exchanged not over the air"</t>
  </si>
  <si>
    <t>Table 8-42paf1 is pretty unreadable.</t>
  </si>
  <si>
    <t>Recommend rework it into a table with a row per mode and separate columns for each other field giving present, absent,  or some other rule.   These other rules can be specified once as a table note,  and cited (See NOTE 2) from the appropriate cell.</t>
  </si>
  <si>
    <t>"The Constrained Maximum Transmit Power field, if present, indicates the power, in dBm"  - this field does not indicate if the value is signed or unsigned.</t>
  </si>
  <si>
    <t>The Constrained Maximum Transmit Power field, if present, contains an unsigned integer value representing the power, in dBm...</t>
  </si>
  <si>
    <t>"shall be present"  - normative language in clause 8 contrary to WG style</t>
  </si>
  <si>
    <t>If describing structure,  reword without shall.  If describing behaviour,  move to a later MAC clause.</t>
  </si>
  <si>
    <t>This table is hard to read.</t>
  </si>
  <si>
    <t>"and the purpose of validating of
available channel list" - it's English,  but not as we know it,  Jim.</t>
  </si>
  <si>
    <t>Englishify it.</t>
  </si>
  <si>
    <t>Try as I might,  I found nothing that told me the format of the Channel Schedule description.   OK,  there were statements of what was in the descriptor,  and (curiously) what was not in it,  but no structure.</t>
  </si>
  <si>
    <t>Define the structure and semantics of the Channel Schedule Descriptor field.</t>
  </si>
  <si>
    <t>"The optional Operating Class field is present in the Channel
Schedule Descriptor" - if it's optional,  how come the statement that it's present?</t>
  </si>
  <si>
    <t>Remove "optional".  Check and correct similar uses in this table.</t>
  </si>
  <si>
    <t xml:space="preserve">"Info ID" is pretty undescriptive. </t>
  </si>
  <si>
    <t>Change to "RLQP ID" throughout.</t>
  </si>
  <si>
    <t>"then a query for that element will return that element with all optional fields not present."
This is a description of behaviour,  not structure.</t>
  </si>
  <si>
    <t>Move to a behavioural MAC clause</t>
  </si>
  <si>
    <t>"RLQP Info Element",  the word "info" is rarely informative.</t>
  </si>
  <si>
    <t>Replace with "RLQP Element"</t>
  </si>
  <si>
    <t>(clause) should be (subclause) as these are not citing clauses.</t>
  </si>
  <si>
    <t>"The DSE Enablement of RLQP is used to request/respond to DSE enablement" - what does this mean?</t>
  </si>
  <si>
    <t>Translate into English</t>
  </si>
  <si>
    <t>"DSE Enablement frame body format" - no it's not.</t>
  </si>
  <si>
    <t>Label it as DSE Enablement RLQP Element</t>
  </si>
  <si>
    <t>"DSE Enablement element" - we have one element structure,  which has a 1-octet length field.</t>
  </si>
  <si>
    <t>Whereever "element" is used for an RLQP element,  ensure it is prefixed by RLQP,  to avoid any ambiguity.</t>
  </si>
  <si>
    <t>Hanging subclause  (see IEEE-SA style guide)</t>
  </si>
  <si>
    <t>Add an 8.4.5.1 "General" at 37.06.
Review the entire draft for hanging subclauses and resolve them,  typically by adding a "general" or "introduction" subclause</t>
  </si>
  <si>
    <t>"These three fields are repeated, as
determined by the length field" - it is not clear if these are repeated individually or together as a structure.
Ditto comment at 30.50, 40.51, 41.45, 45.34</t>
  </si>
  <si>
    <t>Find some way of making this unambiguous.  For example,  call the three fields something and draw a separate picture of that something,  then show that something repeating on the existing figure.</t>
  </si>
  <si>
    <t>"(see section
8.4.2.af5" - the word "section" is almost always wrong.</t>
  </si>
  <si>
    <t>Remove "section" here.  Review draft and remove "section" where it relates to an internal cross reference.</t>
  </si>
  <si>
    <t>The length of an optional field is "0 or &lt;x&gt;" octets.</t>
  </si>
  <si>
    <t>Change lengths in all figures of optional fields to "0 or ..."</t>
  </si>
  <si>
    <t>"The reason result codes that have been allocated" - the event of their allocation,  or speculation that other codes might eventually be allocated is not germain.</t>
  </si>
  <si>
    <t>"The encoding of the Reason Result code field is shown in ..."</t>
  </si>
  <si>
    <t>"Valid values for the Operating Class field..."  - we don't need to  qualify these values as valid,  because we only specify valid values in the standard.
Ditto at:  37.21, 45.07</t>
  </si>
  <si>
    <t>Remove "Valid"</t>
  </si>
  <si>
    <t>The value 9 has not been allocated to Network Channel Control by the ANA.</t>
  </si>
  <si>
    <t>Replace the value 9 by &lt;ANA&gt;</t>
  </si>
  <si>
    <t>I generally don't get too worked up by editing instructions.   I reckon I can interpret correctly most of the creative ones,  including this.   However,  you will get people commenting that the insertion of the two rows is not called out or indicated in any way.</t>
  </si>
  <si>
    <t>It is better to err on the side of the blindingly obvious to an instruction such as "Insert rows for Reason Result Codes 8 and 9 and change the row for Reserved as follows".
Review all uses of editing instructions and make them all blindingly obvious.</t>
  </si>
  <si>
    <t>This "one or more TV channel numbers" looks rather odd sitting there and the description wants to refer to them as a collective,  not an individual.</t>
  </si>
  <si>
    <t>I'd prefer to see the TV Channel Number field renamed TV Channel Number list.  The length shown as "Number of TV channels" octets.  And the description of the field "TV Channel Number List subfield indicates the TV channel numbers on which a primary service signal is detected.  Each channel number is represented by an unsigned integer of length 1 octet.  The field is of length Number of TV Channels octets."</t>
  </si>
  <si>
    <t>This Note is noteworthy for not being a NOTE.</t>
  </si>
  <si>
    <t>NOTEify it.</t>
  </si>
  <si>
    <t>"The algorithm to detect the primary service signal/radar shall satisfy
regulatory requirements and is outside the scope of this standard."
Notes cannot contain normative language.</t>
  </si>
  <si>
    <t>Either remove normative verb or promote this to non-NOTE text.</t>
  </si>
  <si>
    <t>Look at REVmb D6.0 for examples of how an action frame should be described.
In particular,  we don't describe an action frame body,  but an action field - which may be followed by vendor-specific and management frame protection elements.</t>
  </si>
  <si>
    <t>Reword &amp; retitle the figure to follow examples in REVmb D6.0 - e.g., 8.5.8.2
Repeat this exercise for all action frames defined in this draft.</t>
  </si>
  <si>
    <t>"The reason result codes that have been allocated are
shown in Table 8-134" the event of their allocation,  or speculation that other codes might eventually be allocated is not germain.</t>
  </si>
  <si>
    <t>"The Network Channel Control Identifier field is a 16-bit number" - a number doesn't have bits.    pi is a number.   e is another number,  and so is 4.5.</t>
  </si>
  <si>
    <t>Replace:  "The Network Channel Control Identifier field contains a 16-bit unsigned integer"</t>
  </si>
  <si>
    <t>"These three fields are repeated,
as determined by the Length field"  - this is an error.   
Action frames need to be parseable to determine the presence of any optional vendor specific and managment frame protection elements at the end of the frame.   As such,  the content part defined per action field needs to be self-delimiting so that the end of the action field can be located.</t>
  </si>
  <si>
    <t>Add a Number of Operating Classes field before the repeating content.</t>
  </si>
  <si>
    <t>Add a count field before the repeating content.</t>
  </si>
  <si>
    <t>Please justify to me why a new mechanism (Channel power management) was added rather than extending the existing TPC.</t>
  </si>
  <si>
    <t>"The List of Operating Class(es)" - I really don't want a field name looking like this.</t>
  </si>
  <si>
    <t>Rename to something less awkward - e.g. Operating Class List field.</t>
  </si>
  <si>
    <t>"a channel power management is not" - grammar</t>
  </si>
  <si>
    <t>Add a noun after "management"</t>
  </si>
  <si>
    <t>"When an AP is advertising the available channel list updates" - informal language in normative statement.</t>
  </si>
  <si>
    <t>Reword to relate to specific OTA signalling</t>
  </si>
  <si>
    <t>"set to 1" - WG 802.11 style reserves this for the act of setting,  not describing a condition.</t>
  </si>
  <si>
    <t>Reword,  e.g. replace "set" with "equal"
Review all use of "set to" and reword to avoid its use in conditions.</t>
  </si>
  <si>
    <t>"it may choose not to perform"  - the STA's act of choosing,  or act of performing is not germain.   The normative verbs the IEEE have blessed us with suffice.
Ditto next line
Ditto 52.32</t>
  </si>
  <si>
    <t>Reword to use simple verbs and avoid "choice" "perform" etc...</t>
  </si>
  <si>
    <t>Your editor obviously loves amendment style numbering.  However,  it is not necessary here.</t>
  </si>
  <si>
    <t>Change 0a to 1 and renumber.   Check globally for spurious 0a's.</t>
  </si>
  <si>
    <t>"it shall advertise a channel power management"
Advertise where?  In the Cambridge Evening News?  In a billboard with flashing letters?   
Also please note that "management" is not a noun.</t>
  </si>
  <si>
    <t>Please replace "advertise" with something related to observable OTA signalling.
Add a noun after management.    
Globally scan for "shall advertise"  (6 instances) and reword to relate to OTA signalling.  Check all uses of "advertising" (19 instances) and reword any that occur as part of a normative statement.</t>
  </si>
  <si>
    <t>What is "active mode".   I suspect it is not the STA's power-saving state.</t>
  </si>
  <si>
    <t>Describe this transition with reference to existing terminology.</t>
  </si>
  <si>
    <t>It would be nice to know what the heck an RLS is.</t>
  </si>
  <si>
    <t>Add definition &amp; abbreviation.  Expand first use.</t>
  </si>
  <si>
    <t>Passive voice considered dangerous (i.e. hides the actor)
"An enabling STA can be directed" - while correct,  this hides how the direction is performed.   It is OTA or from the SME.</t>
  </si>
  <si>
    <t>Replace passive with active voice.    Make similar changes in similar contexts in this subclause.</t>
  </si>
  <si>
    <t>"to use GAS protocol" - missing an article</t>
  </si>
  <si>
    <t>add one</t>
  </si>
  <si>
    <t>A subclause can have only one lettered list in it (to ensure unique references).</t>
  </si>
  <si>
    <t>Turn these lettered lists into dashed lists.   Ditto in next subclause.</t>
  </si>
  <si>
    <t>"When Management Frame Protection is negotiated, stations shall use Protected Dual of Public Action
frames instead of unicast Public Action frames for DSE procedures."
This is a requirement for the SME,  because of the "Protected" parameters in the MLME primitives,  but this is the MLME subclause.</t>
  </si>
  <si>
    <t>Consider removing the "Protected" parameter on the related MLME primitives,  allowing the MLME to choose the state of protection and thereby satisfy this requirement.</t>
  </si>
  <si>
    <t xml:space="preserve">"When Management Frame Protection is negotiated, stations shall use Protected Dual of Public Action
frames instead of unicast Public Action frames for DSE procedures."
What DSE action frames are transmitted by a STA before management frame protection is negotiated?  </t>
  </si>
  <si>
    <t xml:space="preserve"> I think this should be reworded "once management ..." to highlight that a STA transmits unprotected before such negotiation. 
Also you might want to highlight somewhere that an AP supporting DSE has to accept some unprotected DSE action frames.</t>
  </si>
  <si>
    <t>"from it enabling STA"</t>
  </si>
  <si>
    <t>its</t>
  </si>
  <si>
    <t>"is signaling
that enablement is possible"  replacing an exact by an informal description has introduced ambiguity into this normative statement.</t>
  </si>
  <si>
    <t>Enumerate here all the ways of signalling that enablement is possible.</t>
  </si>
  <si>
    <t>"A STA may use RLQP to retrieve information as defined in Table 8-43bl from a peer STA"  - too sweeping.  For example,  it won't work with .11ad devices.</t>
  </si>
  <si>
    <t>Limit appropriately or turn into an informative statement.</t>
  </si>
  <si>
    <t>"for obtaining
the list of available channels." - it's not English</t>
  </si>
  <si>
    <t>"to obtain the list..."</t>
  </si>
  <si>
    <t>"not necessarily capable to transmit or receive WLAN signals" - grammar</t>
  </si>
  <si>
    <t>"capable of transmitting or receiving"</t>
  </si>
  <si>
    <t>"The channel
availability query requesting STA transmits" - awkward</t>
  </si>
  <si>
    <t>"The STA requesting channel availability transmits ...~"</t>
  </si>
  <si>
    <t>"AP STA" - there's no such beast</t>
  </si>
  <si>
    <t>"AP"</t>
  </si>
  <si>
    <t>"A personal/portable AP STA shall provide their location" - grammar</t>
  </si>
  <si>
    <t>their -&gt; its</t>
  </si>
  <si>
    <t>"may use GAS protocol" - grammar</t>
  </si>
  <si>
    <t>insert an article</t>
  </si>
  <si>
    <t>"NOTE—The RLS is a functional entity which is accessible" - which/that confusion.</t>
  </si>
  <si>
    <t>which-&gt;that.   
Ditto at 65.07, 65.33, 65.55, 65.61</t>
  </si>
  <si>
    <t>"shall be circularly increased by 1." the operation of circular increase has not been defined.</t>
  </si>
  <si>
    <t>Define this or reword to avoid undefined terms.</t>
  </si>
  <si>
    <t>"value of the Map
version bits shall be circularly increased" - any field is necessarily represented using one or more bits.  This is not germain.</t>
  </si>
  <si>
    <t>replace bits with field</t>
  </si>
  <si>
    <t>"STA shall operate on the channels indicated in the WSM".    This is too broad,  it needs some context.  It is also ungrammatical.</t>
  </si>
  <si>
    <t>A dependent STA receiving a WSM element shall operate...</t>
  </si>
  <si>
    <t>"the STAs shall move channels for operation" - normative statements must be specified for individual entities,  not a group of entities.   Grammar and structure is horrible.
Recommend phrasing normative behaviour in the following pattern:  "An &lt;entity&gt;  that &lt;event&gt; shall &lt;action&gt;"</t>
  </si>
  <si>
    <t>Reword sentence:  "A dependent STA that has previously received a WSM and that receives an updated WSM from its AP or enabling STA shall move its channel of  operation if it is operating on a channel that has become unavailable in the updated WSM."</t>
  </si>
  <si>
    <t>A STA is incapable of realizing anything.</t>
  </si>
  <si>
    <t>Reword sentence:  "If they are different the WSM is not valid and the STA should transmit ..."</t>
  </si>
  <si>
    <t>"In a 40 MHz transmission, the HT-STF is constructed from the 20 MHz / 10 MHz / 5 MHz"  - the insertion is unnecessary,  40MHz is determined by the 20MHz STF without the need to mention 10 and 5 MHz.</t>
  </si>
  <si>
    <t>Remove inserted text at cited location.</t>
  </si>
  <si>
    <t>"The slot time shall follow 17.3.8.7 for 5 GHz and TVWS bands and 18.4.5 for 2.4 GHz bands."
Surely the slot width (and all IFS timings) scale inversely with the clock.</t>
  </si>
  <si>
    <t>Specify slot times for 10 and 5 MHz operation that are multiples of 20MHz times.</t>
  </si>
  <si>
    <t>"When transmitting in a 20 MHz channel in the
TVWS band, the transmitted spectral density of the transmitted signal shall meet the undesirable emission
limits defined by the regulation authority."
There is no need for this normative statement.  And without citing as normative references all applicable regulation,  this normative statement is incomplete.</t>
  </si>
  <si>
    <t>Turn into an informational note.</t>
  </si>
  <si>
    <t>"When transmitting in a 40 MHz channel in the
TVWS band, the transmitted spectral density of the transmitted signal shall meet the undesirable emission
limits defined by the regulation authority."
There is no need for this normative statement.  And without citing as normative references all applicable regulation,  this normative statement is incomplete.</t>
  </si>
  <si>
    <t>Signal extension is present to allow OFDM and DSSS to coexist in 2.4 GHz.  Seeing as there is no DSSS in TVWS,  there is no need to specify signal extension for TVWS operation.</t>
  </si>
  <si>
    <t>Remove all changes after "If a signal extension is required" in this para.
Remove all changes after "If a signal extension is required" in the para at 80.44
Modify table 19-1 to make the NO_SIG_EXTN parameter not present for the TVWS band.
Modify 19.3.2 in your baseline "A Signal Extension shall be present" and the following para to exclude TVWS and add a statement "A Signal Extension shall not be present in transmissions in the TVWS bands."</t>
  </si>
  <si>
    <t>19.3.20.7.3</t>
  </si>
  <si>
    <t>There's no such thing as a "slashed list".</t>
  </si>
  <si>
    <t>Reword:  sentence thus:  "The same requirement applies to 5 MHz, 10 MHz, 20 MHz, and 40 MHz channels."</t>
  </si>
  <si>
    <t>What are the requirements for number of mandatory MCSs and spatial streams supported for 10MHz and 5 MHz operation.</t>
  </si>
  <si>
    <t>Consider adding a statement to match that in REVmb D6.0 19.1.1 1109.43.</t>
  </si>
  <si>
    <t>"If the FORMAT field is set to NON_HT, CH_BANDWIDTH indicates NON_HT_CBW20,
NON_HT_CBW10 or NON_HT_CBW5, and NON_HT_MODULATION indicates other than OFDM, follow
the transmit procedure in Clause 18."
There are multiple things wrong with this:  1.  It appears to be a failed attempt to support 10 and 5 MHz DSSS and CCK signals.  Clause 18 does not specify what to do in this case.    2.  It is outside the scope of TGah to attempt to define how to transmit a clause 18 (i.e. 2.4 GHz) signal using 10 and 5 MHz channel widths.</t>
  </si>
  <si>
    <t>Remove the changes shown at cited location.</t>
  </si>
  <si>
    <t>19.4.2</t>
  </si>
  <si>
    <t>84</t>
  </si>
  <si>
    <t>Reword to replace slashes with commas and an approprite conjunction</t>
  </si>
  <si>
    <t>86</t>
  </si>
  <si>
    <t>Why should  "aMaxCSIMatricesReportDelay" scale?  This should not be affected by clock reduction.  Arguably,  in the more dynamic TVWS channel,  this should be reduced.</t>
  </si>
  <si>
    <t>use 250ms throughout.</t>
  </si>
  <si>
    <t>88</t>
  </si>
  <si>
    <t>When there are multiple table notes,  they should be lines in the same cell,  numbered NOTE1,  NOTE2.  Also the "See NOTE" should be adjusted to reference,  presumably,  NOTE1.
Same comment at 90.31.</t>
  </si>
  <si>
    <t>The conditional is a guard on either O or M,   and meaningless of itself.</t>
  </si>
  <si>
    <t>I think the intention was to say,  "If I support TVWS,  then I must support all these other features".
The other way to do this is to make TVWS an independent feature,  and then add CFaf:M  lines to things like CF6.</t>
  </si>
  <si>
    <t>Why is CF15 called out here?  i.e.,  what relevance does 3.65GHz have to TVWS bands?</t>
  </si>
  <si>
    <t>Justify any dependency on CF15.</t>
  </si>
  <si>
    <t>The cited references and name of the feature contains a specification for different behaviour for a STA in different roles.   It may be that a STA cannot meaningully support all roles (e.g. both AP and non-AP parts),  and so would always have to answer "no".
What you want is that the STA supports the "relevant" bits related to its role.</t>
  </si>
  <si>
    <t>For features where different roles perform different behaviours,   splits into sub-functions such as Network Channel Control as AP and Network Channel Control as non-AP STA.</t>
  </si>
  <si>
    <t>Please review C.1 recommendations.   The IETF recommend that INTEGER is reserved for enumeration values.
Ditto 109.21</t>
  </si>
  <si>
    <t>Change type to Unsigned32.</t>
  </si>
  <si>
    <t>111</t>
  </si>
  <si>
    <t>These enumeration tags must follow ASN.1 syntax.  Embedded slashes and spaces are not allowed.</t>
  </si>
  <si>
    <t>convert to valid ASN.1 names</t>
  </si>
  <si>
    <t>114</t>
  </si>
  <si>
    <t>"and is accessed big-endian."
This is an utterly meaningless statement.  Endianness relates to when something comes in chunks,  and you want to know if the biggest or littlest comes first.   However,  these MIB variables are accessed atomically via some network management protocol,  and the user doesn't need to know any of the details of how that magic takes place.</t>
  </si>
  <si>
    <t>Delete cited phrase whereever it occurs in C.3.</t>
  </si>
  <si>
    <t>Invalid use of INTEGER in a non-enumeration context</t>
  </si>
  <si>
    <t>Either change this to an Unsigned32,  or define is to be an enumeration with wgs84(1), nad83_navd88(2), nad83_mlwvd(3) as tags</t>
  </si>
  <si>
    <t>121</t>
  </si>
  <si>
    <t>.11af has no business extending a deprecated object group</t>
  </si>
  <si>
    <t>Remove insertion from dot11SMTbase9</t>
  </si>
  <si>
    <t>The semantics of adding to an object group cited as a mandatory group for compliance are interesting.   I think,  formally,   it makes any prexisting implementations non-compliant.</t>
  </si>
  <si>
    <t>Create a new dot11SMTbase object to extend the current one and deprecate the current one.</t>
  </si>
  <si>
    <t>Note to Ed - you may want to review the list of Behaviour Limits in Table E-1 in the light of deletions from this column in REVmb D7.0</t>
  </si>
  <si>
    <t>"In TVWS, additional requirements are amended to the definitions"  - what the heck does this mean.</t>
  </si>
  <si>
    <t>Reword in terms I understand.  Note that an amendment does not decribe the action of amending,  but the outcome.   So just cite the definitions that are relevant,  not the fact that they've been changed to support TVWS.</t>
  </si>
  <si>
    <t>Is it a MIB variable,  or is it an attribute?  No,  it's magically become an element.  WG 802.11 style removes any attempt to describe what these dot11 things are.</t>
  </si>
  <si>
    <t>remove "elements"</t>
  </si>
  <si>
    <t>e.2.4.1</t>
  </si>
  <si>
    <t>RLAN has not been defined anywhere.
Ditto with WLAN on page 136.   Never use one undefined acronym when two will do eh?</t>
  </si>
  <si>
    <t>Define it or replace with a term used elsewhere in the standard.</t>
  </si>
  <si>
    <t>"shall provide the enabling STA's MAC address to its associated dependent STA"  - presumably by writing it on a piece of paper and posting it to the STA.
Ditto line 33</t>
  </si>
  <si>
    <t>Indicate how this is provided - i.e. which element/frame,  and as part of what protocol exchange.</t>
  </si>
  <si>
    <t>When you go on holiday,  do you take your brothers,  sisters,  cousins,  uncles and aunts with you?
Isn't a little peace and quiet nice from time to time?   
A chance to get away from it all?
So why have TGaf decided to introduce legacy baggage into a new band? 
There is no justification for doing do,  and every reason not to.</t>
  </si>
  <si>
    <t>Remove any support for non-HT operation in TVWS.    Also,  because HT mixed format is universally supported and HT greenfield has very little support,  you can also simplify configurations by supporting only mixed format.</t>
  </si>
  <si>
    <t>The term TLV has not been defined.</t>
  </si>
  <si>
    <t>"parameters in MAC Management messages (8.3)."  - I'm sure that there are many 802.11 management frames that does use these TLV encodings.</t>
  </si>
  <si>
    <t>Limit to specific fields of specific frames.</t>
  </si>
  <si>
    <t>At this point,   a picture would be nice.</t>
  </si>
  <si>
    <t>Add one</t>
  </si>
  <si>
    <t>This line states that the length of the length field is variable per type.   I believe this is not the intention.</t>
  </si>
  <si>
    <t>Replace: "The format of the Length field shall be an unsigned number whose length is indicated by each TLV entry." with "The Length field is a 1 octet unsigned number that indicates the length of the value field in octets."</t>
  </si>
  <si>
    <t xml:space="preserve">A little interpretation would not go amis.  What does each column signify?   In particular,  should say that the length is the value in the length field,  not the overall length of the TLV structure.
Also the existence of (bits) in table E-15 raises ambiguity when absent. </t>
  </si>
  <si>
    <t>As in comment
And add (octets) under Length where (bits) not present</t>
  </si>
  <si>
    <t>What does XXX signify in this table?</t>
  </si>
  <si>
    <t>Indicate what this means</t>
  </si>
  <si>
    <t>E.3.1.2</t>
  </si>
  <si>
    <t>I don't know what &lt;ANA&gt;.1 means.   The type is an unsigned integer,  so I fail to understand how it can hold a decimal number.</t>
  </si>
  <si>
    <t>Perhaps add the following to E3.1:   "The syntax 'n.m' means that the TLV has type m,  and is embedded in the value field of a TLV of type n."</t>
  </si>
  <si>
    <t>E3.1.3</t>
  </si>
  <si>
    <t>"It is set from the dot11STALCITable MIB object."
This is supposed to be defining the structure of the TLVs,  not how to set those values.</t>
  </si>
  <si>
    <t>"When this field is not presented" - grammar</t>
  </si>
  <si>
    <t>presented -&gt; present</t>
  </si>
  <si>
    <t>the duration in minute of the - grammar</t>
  </si>
  <si>
    <t>minute -&gt; minutes</t>
  </si>
  <si>
    <t>These TLVs are not a namspace that the ANA currently administers.</t>
  </si>
  <si>
    <t>Request the ANA to administer the namespace,  or remove all ANA flags.</t>
  </si>
  <si>
    <t>"If else,"  - what does this mean
Ditto 138.62</t>
  </si>
  <si>
    <t>Replace it with something meaningful</t>
  </si>
  <si>
    <t xml:space="preserve">I don't know what &lt;ANA&gt;.2.1 means.   </t>
  </si>
  <si>
    <t>Define the meaning of this syntax.  In particular you need to state that lower numbered subfields occupy either higher or lower numbered bits  in the parent field.</t>
  </si>
  <si>
    <t>What is the meaning of &lt;ANA&gt;.3 here?   I believe this table is trying to indicate the contents of the three octets of the value field of the Channel Availability TLV.   But the Type value column implies this is a collection of sub-TLVs,  which can't be true,  given the length shown at 137.41.</t>
  </si>
  <si>
    <t>Perhaps you can use the &lt;ANA&gt;.3.&lt;integer&gt; notation for subfields.</t>
  </si>
  <si>
    <t>Sum, Chin-Sean</t>
  </si>
  <si>
    <t>Security is an important requirement when establishing the link from a STA to the database to obtain available channels. Clause 8 has covered security features for the 802.11 air interface. However, since the link between a STA to the database may also involve other medium, further explanations are needed on top of the RLQP.</t>
  </si>
  <si>
    <t>Include additional explanations on how security features can be enabled when connecting STAs and the RLS through the DS</t>
  </si>
  <si>
    <t>The relationship and difference between the terms "RLS", "RLQP Advertisement Server" and "External databases" should be clarified further.</t>
  </si>
  <si>
    <t xml:space="preserve">Further explain the terms in the text or the definitions section. Also, "NOTE" in 10.12.6.2.2 and "NOTE1" in 10.12.6.2 should be revised to remove redundant information and to clarify the difference/similarity among the terms. </t>
  </si>
  <si>
    <t xml:space="preserve">RLQP is used to transport information such as list of available channels between APs across the DS by employing Ethertype 890d. Although the details are not in the scope of TGaf, the current draft is over simplifying the explanation. </t>
  </si>
  <si>
    <t>Explain further how the two APs can be connected by referring to the relevant existing specifications.</t>
  </si>
  <si>
    <t>Add spaces between "NetworkChannelControl"</t>
  </si>
  <si>
    <t>Shouldn't reference "10.23.3.1.1" be "11.23.3.1.1" ?</t>
  </si>
  <si>
    <t>Shouldn't reference "10.23.3.1.2" be "11.23.3.1.2" ?</t>
  </si>
  <si>
    <t>SUN, CHEN</t>
  </si>
  <si>
    <t>This csubclause lacks description of channel availability query and network channel control information elements</t>
  </si>
  <si>
    <t>Add descriptions to this subclause.</t>
  </si>
  <si>
    <t>Table 8-51 is missing elements such as channel availability query element and network channel control element.</t>
  </si>
  <si>
    <t xml:space="preserve">Add  information elements. </t>
  </si>
  <si>
    <t>Table 8-88 is missing elements such as channel availability query element and network channel control elements.</t>
  </si>
  <si>
    <t>The client devices listen enabling signal in the TV band and can contact the enabling STA and obtain the list of available channels in other frequency band.</t>
  </si>
  <si>
    <t>Add additional field to indicate through which frequency band the client devices are allowed to contact the enabling STA and obtain the list of available channels.</t>
  </si>
  <si>
    <t xml:space="preserve">The database can generate a tailored list of available channels based on the spectrum mask information for given geolocation. </t>
  </si>
  <si>
    <t>Add field in the channel availability query frame to allow mode II devices to give the spectrum mask information of both Mode II devices and client devices to the database as mentioned in the OFCOM document.</t>
  </si>
  <si>
    <t xml:space="preserve">If the mode II devices know the spectrum mask of the client STAs, the mode II devices can set the transmit power and the number of channels for client STAs according to their out-of-band emission charateristics for each WLAN channel as in the OFCOM approach. </t>
  </si>
  <si>
    <t>Add field in the network channel control frame to allow client devices to send spectrum mask information to the mode II devices as in document doc.:IEEE 802.11-10/1232.</t>
  </si>
  <si>
    <t>"When RLQP is transmitted over the DS between the enabling STA and the dependent AP, it uses Ethertype 89-0d frames, as defined in Annex U." 
If there is no RLS the dependent AP can also use RRB in 11revmb to obtain the list of available channels via another AP that has access to the database</t>
  </si>
  <si>
    <t>Add procedure or explaination to allow a dependent AP to obtain a list of available channels via another AP.</t>
  </si>
  <si>
    <t>FCC rules say "TV band devices shall incorporate adequate security measures to ensure that they are capable of communicating for purposes of obtaining lists of available channels only with databases operated by administrators authorized by the Commission, and to ensure that communications between TV band devices and databases between TV band devices are secure to prevent corruption or unauthorized interception of data. This requirement includes implementing security for communications between Mode I personal portable devices and fixed or Mode II devices for purposes of providing lists of available channels."</t>
  </si>
  <si>
    <t>Security procedure for the transportation of list of available channels should be described.</t>
  </si>
  <si>
    <t>The current contact verification signal (CVS) is sent from an enabling STA to each dependent STA in unicast form very 60 seconds. The purpose of the CVS is to make sure that the list of available channels is still valid. If the client STA fails to receive the contact verification signal or the CVS has indicated that the list of channels is changed, it shall transmit Channel Availability Query to the enabling STA. Instead, the client STA can proactively send query to verify that it is still within the valid range and the list is still valid.</t>
  </si>
  <si>
    <t>Instead of requesting the enabling STA to send CVS every 60 seconds, the dependent STA can send request for confirmation if necessary, allowing client STAs to proactively send frames to the enabling STA to verify that it is still within the valid range and list of channels is still valid.</t>
  </si>
  <si>
    <t>The FCC requires only a list of available channels (called as WSM in 11af) to be obtained for Mode II and Mode I devices to start operation. A simple list of channels fulfills the FCC regulations. Further, the WSM is exchanged between mode II and mode I devices when Mode II device find the channel availability changes. Therefore the WSM should be as simple as possible to reduce complexity. For example, the channel availability information in Table E-14 is not necessary for purpose of fulfilling the FCC rules shall be removed to make the WSM simple.</t>
  </si>
  <si>
    <t>As commented.</t>
  </si>
  <si>
    <t>The MAP ID filed is defined in TLV format. But it is simply a bit value assignment</t>
  </si>
  <si>
    <t>Taghavi, Mohammad H.</t>
  </si>
  <si>
    <t>17, 19</t>
  </si>
  <si>
    <t>Due to the long-range and large UL/DL power imbalance in the use cases of 11af, there needs to be a more robust, lower-rate PHY mode that can be used by handheld STAs that are far from the AP. However, straightforward down-clocking of MCS modes from 2.4/5GHz WLAN, as is done in the current draft, does not provide sufficient robustness for long-range and/or outdoor applications.</t>
  </si>
  <si>
    <t>Include additional PHY modes that are more robust than the current lowest MCS modes.</t>
  </si>
  <si>
    <t>Tarighat, Alireza</t>
  </si>
  <si>
    <t>Multiple down-clocking options results in different OFDM symbol durations. This can significantly complicate receiver implementation. It impacts detection, CCA mechanisms and coexistence. Spec currently allows for 3 different OFDM symbol lengths.</t>
  </si>
  <si>
    <t xml:space="preserve">Change PHY parameters to keep carrier (tone) separation in frequency constant over different bandwidths (same OFDM symbol durations). Rewrite the corresponding PHY sections. </t>
  </si>
  <si>
    <t xml:space="preserve">Include 802.11b DSSS rates for all bandwidths. DSSS rates provide significant range improvement and without this, TVWS devices would lose some of the range advantage over 2.4 GHz WLAN devices. </t>
  </si>
  <si>
    <t>Tingleff, Jens</t>
  </si>
  <si>
    <t>same as previous comment, only concerned with the nonadjacent channel rejection</t>
  </si>
  <si>
    <t>Same as previous, only concerned with the nonadjacent channel rejection</t>
  </si>
  <si>
    <t>Same recommended possible change as previous comment</t>
  </si>
  <si>
    <t>Van Nee, Richard</t>
  </si>
  <si>
    <t>19.3.11.11.2</t>
  </si>
  <si>
    <t>78</t>
  </si>
  <si>
    <t xml:space="preserve">The 10 MHz channel has a smaller guard interval than the 5 MHz channel which may not be large enough to deal with outdoor channels. </t>
  </si>
  <si>
    <t>Downclock the 11n 40 MHz mode by a factor of 4 to get a 10 MHz mode with a longer guard interval.</t>
  </si>
  <si>
    <t>van Zelst, Allert</t>
  </si>
  <si>
    <t>Good coexistence between the defined 5 and 10 MHz modes will be difficult. Moreover 1.6 us guard interval for 10 MHz seems a bit small for outdoor applications.</t>
  </si>
  <si>
    <t>Downclock 11n 20 and 40 MHz modes to 5 and 10 MHz (or some other downclocking factor that might better fit the channelization and coexistence). Aternatively, consider downclocking 11ac.</t>
  </si>
  <si>
    <t>Vermani, Sameer</t>
  </si>
  <si>
    <t>There are many issues with using different downclocking for different BWs.     The first issue is that of CP duration, as this design provisions for large delay spreads only in 5 MHz mode. The 10 MHz and 20 MHz modes provision for lesser delay spreads in this design. Delay spreads should be similar for all BWs.       The second issue is that of the co-existence of devices with different BWs within a BSS. A specific example of the co-ex issue within a BSS is the following: a 5 MHz device cannot decode the preamble of a 10 MHz transmission since the symbol durations are different for 5 and 10 MHz.        The third issue is OBSS co-existence. e.g. Co-existence of 5 and 10 MHz neighboring BSSs becomes a problem as a 5 MHz chunk of a 10 MHz BSS does not overlap with the 5 MHz chunk of the 5 MHz BSS, since everyone wants to center their transmissions because of spectral mask difficulties</t>
  </si>
  <si>
    <t>Re-design the PHY to solve the issues.</t>
  </si>
  <si>
    <t>Vlantis, George</t>
  </si>
  <si>
    <t xml:space="preserve">The "Standard terms" of doc. #802.11-11/0175r2, Slide #5 should be defined in Clause 3 and used in the TGaf amendment.   The definitions should include the points on Slides #6 to 10, either in the definitions or Clause 4.  The same could be said for the "FCC Legal terms" on Slide #5, if the definitions are well-defined and not subject to change.  Only the term "Personal/Portable station" is defined in this section.  The "standard ters "enabling STA", "dependent STA", and "Contact Verification Signal" are used extensively throughout the document.  (Not sure why  the "fixed device" is only used once.)  </t>
  </si>
  <si>
    <t xml:space="preserve">To the extend that you can, make the terminology consistent with the FCC regulations.   Include those terms heavily used in the TGaf amendment within the definitions Clause 3.   See #802.11-11/0175r2 Slides #5-10. </t>
  </si>
  <si>
    <t>I am noticing that "UTC" is not defined in the 802.11af amendment, and when I read the current baseline (802.11mb D7.0) there is a definition of the acronymin Clause 3.3 (Abbreviations and acronyms) as  "Coordinated Universal Time", and there is a reference buried in the Notes of Table 8-115, on page 482, Clause 8.4.2.63. (Timing Advertisement element).   When reviewing the approved .11v and .11p amendments to be added to the baseline, I note that the same abbreviation appears where it should, and a reference is buried in a similar table in Clause 7.3.2.61 of both documents.  Now, that TGaf is using the same information element with the same UTC reference, I think we should add the UTC reference to the Annex A Bibliography, so it can be cited properly.</t>
  </si>
  <si>
    <t xml:space="preserve">Add "ITU-R Recommendation TF.460-4(2002)" to Annex A Bibliography as the normative reference for UTC time.   Add instructions to the editor to change the references to this document in the 802.11mb baseline, .11p, .11v, and .11af to a footnote in Annex A. </t>
  </si>
  <si>
    <t>Wang, Qi</t>
  </si>
  <si>
    <t>Specifying multiple down-clocking possibilities results in different OFDM symbol lengths. This leads to a significant receiver burden. It complicates detection, CCA mechanisms and coexistence. Currently, spec allows for 3 different OFDM symbol lengths a) for 5 MHz BW b) for 10 MHz BW c) for 20/40MHz BWs.</t>
  </si>
  <si>
    <t xml:space="preserve">Change PHY parameters to keep carrier (tone) separation in frequency constant over different bandwidths (results in same OFDM symbol lengths). Modify the corresponding PHY sections of this draft accordingly. </t>
  </si>
  <si>
    <t>Ward, Lisa</t>
  </si>
  <si>
    <t>6.3.af4.2.1</t>
  </si>
  <si>
    <t>It seems there is a missing space between the words query and attempt</t>
  </si>
  <si>
    <t>Change queryattempt to query attempt.</t>
  </si>
  <si>
    <t>I'm wondering if the PLMR/CMR acronyms should be spelled out?</t>
  </si>
  <si>
    <t>PLMR/CMR (Public Land Mobile Radio/Cellular Mobile Radio)</t>
  </si>
  <si>
    <t>The "is" before "indicates is not necessary.</t>
  </si>
  <si>
    <t>Change to The Length field is indicates the length of .."</t>
  </si>
  <si>
    <t>Typo in "Siganl"</t>
  </si>
  <si>
    <t>Change to Signal</t>
  </si>
  <si>
    <t>This sentence isn't completely clear to me and there are two periods at the end:  "The Contact Verification Signal is transmitted by an enabling STA for the purpose of establishing that the
dependent STAs are still within the reception range of the enabling STA and the purpose of validating of
available channel list.."</t>
  </si>
  <si>
    <t>Perhaps change to "The Contact Verification Signal is transmitted by an enabling STA for the purpose of establishing that the
dependent STAs are still within the reception range of the enabling STA and the purpose of validating of
 the available channel list..</t>
  </si>
  <si>
    <t>Table 8-45af1:  The channel power management row is missing the corresponding clause.</t>
  </si>
  <si>
    <t>Insert "8.4.5.2" in the channel power management row/ 3rd column of table 8-45af1</t>
  </si>
  <si>
    <t>typo in: (see 8.3.2.af4 (Channel
Schedule Management element).</t>
  </si>
  <si>
    <t>Remove extra "(" :  (see 8.3.2.af4 (Channel
Schedule Management element). Or add a closing ")" : (see 8.3.2.af4 (Channel
Schedule Management element)).</t>
  </si>
  <si>
    <t>96</t>
  </si>
  <si>
    <t>looks like a typo:  "The rate-dependent parameters for optional 15 MHz" and that the 15 MHz should instead be 5 MHz</t>
  </si>
  <si>
    <t>change to:  "The rate-dependent parameters for optional 5 MHz"</t>
  </si>
  <si>
    <t>Wentink, Menzo</t>
  </si>
  <si>
    <t>The pdf has no bookmarks.</t>
  </si>
  <si>
    <t>Add bookmarks.</t>
  </si>
  <si>
    <t>The table of contens has very little space between the clause number and the title of the clause.</t>
  </si>
  <si>
    <t>Add some space between the clause number and the title.</t>
  </si>
  <si>
    <t>There are many instances of underlined text in new clauses.</t>
  </si>
  <si>
    <t>Remove underlined text in new clauses.</t>
  </si>
  <si>
    <t>There are two subclauses 10.af2.</t>
  </si>
  <si>
    <t>Fix this.</t>
  </si>
  <si>
    <t>"A dependent STA with dot11ContactVerificationSignalActivated set to true should receive a unicast Contact Verification Signal every dot11ContactVerificationSignalInterval." -- any unicast encrypted frame received from the enabling STA is sufficient for this purpose, it does not specifically have to be a CVS frame.</t>
  </si>
  <si>
    <t>Change to "A dependent STA with dot11ContactVerificationSignalActivated set to true should receive a unicast encrypted frame from the enabling STA every dot11ContactVerificationSignalInterval.". Additional changes may be required in the rules that require the STA to stop transmitting.</t>
  </si>
  <si>
    <t>A STA may miss its CVS frame for various reasons, in which case it may be desired for the STA to request for a CVS.</t>
  </si>
  <si>
    <t>Add a CVS request mechanism by which a STA can request for a CVS to be sent to it by the enabling STA.</t>
  </si>
  <si>
    <t>Yee, James</t>
  </si>
  <si>
    <t>The reference should be more specifically to E.3.1.5.</t>
  </si>
  <si>
    <t>As suggested.</t>
  </si>
  <si>
    <t>The Length field is not always set to 12 if the BSSID field is optional.</t>
  </si>
  <si>
    <t>Yee, Jung</t>
  </si>
  <si>
    <t>Figures</t>
  </si>
  <si>
    <t>xiv</t>
  </si>
  <si>
    <t>No information on line</t>
  </si>
  <si>
    <t>remove contents</t>
  </si>
  <si>
    <t>Tables</t>
  </si>
  <si>
    <t>xv</t>
  </si>
  <si>
    <t>the .confirm primitive is not for indication of success or not, but to report the network channel control response info to the SME. therefore, the primitive parameters should include NetworkChannelControl.</t>
  </si>
  <si>
    <t>Add NetworkChannelControl into the primitive parameters.</t>
  </si>
  <si>
    <t>The effect of receipt of .response should be the transmission of the network channel control response frame</t>
  </si>
  <si>
    <t>Change to: On receipt of this primitive, the MLME schedules the transmission of network channel control.</t>
  </si>
  <si>
    <t>“…frame be sent by an AP.” Should it be “frame or element”? Since CPM element can be sent by other types of frames.</t>
  </si>
  <si>
    <t xml:space="preserve">“… be sent by an AP.” This is only true for BSS, not for IBSS. </t>
  </si>
  <si>
    <t>Eliminate “by an AP”.</t>
  </si>
  <si>
    <t xml:space="preserve">This is only true for BSS, not for IBSS. </t>
  </si>
  <si>
    <t>Change “to the AP” to “to the enabling STA”.</t>
  </si>
  <si>
    <t>Eliminate “from an AP”.</t>
  </si>
  <si>
    <t>Inconsistent parameter</t>
  </si>
  <si>
    <t>change 257 to 255</t>
  </si>
  <si>
    <t>Format ambiguity on Constrained Maximum Transmit Power field. Are negative numbers allowed? Are fractional numbers allowed? Are scaling factors used?</t>
  </si>
  <si>
    <t>delete "when"</t>
  </si>
  <si>
    <t>Inconsistent description of Channel Number</t>
  </si>
  <si>
    <t>only 1 field</t>
  </si>
  <si>
    <t>Table 8-42af42: Grammar</t>
  </si>
  <si>
    <t>change presented to present</t>
  </si>
  <si>
    <t>Table 8-42af42: Operating Class field is not optional</t>
  </si>
  <si>
    <t>delete provided</t>
  </si>
  <si>
    <t>change filed to field</t>
  </si>
  <si>
    <t>lowercase not</t>
  </si>
  <si>
    <t>Unintelligible description</t>
  </si>
  <si>
    <t>Format ambiguity on Transmit Power Constraint field. Are negative numbers allowed? Are fractional numbers allowed? Are scaling factors used?</t>
  </si>
  <si>
    <t>8.5.9.af5</t>
  </si>
  <si>
    <t>8.5.11.7.af2</t>
  </si>
  <si>
    <t>Consistency</t>
  </si>
  <si>
    <t>change Mgt to Management</t>
  </si>
  <si>
    <t>delete "a"</t>
  </si>
  <si>
    <t>10.af3.0a</t>
  </si>
  <si>
    <t>The sentence “An objective during this process is to minimize disruption to the BSS using channel power management.” Is confusing.</t>
  </si>
  <si>
    <t>Change to: An objective during this process is to minimize disruption to the BSS, this can be achieved by using channel power management.</t>
  </si>
  <si>
    <t xml:space="preserve">The general description only mentions BSS and does not mention IBSS at all. </t>
  </si>
  <si>
    <t>Add IBSS in the description.</t>
  </si>
  <si>
    <t>“an channel” should be “a channel”.</t>
  </si>
  <si>
    <t>“…where none of the values of the operating class and the channel number of one of the Channel Power Management Announcement elements indicate the operating channel” is confusing.</t>
  </si>
  <si>
    <t>Change to: …where none of the Channel Power Management Announcement elements has its operating class and channel number indicate the operating channel.</t>
  </si>
  <si>
    <t>“none the values …” is confusing.</t>
  </si>
  <si>
    <t>Same with above comment.</t>
  </si>
  <si>
    <t>“… it shall advertise an channel power switch” should be “…channel power management”.</t>
  </si>
  <si>
    <t>“use” should be “send”.</t>
  </si>
  <si>
    <t>change "it" to "its"</t>
  </si>
  <si>
    <t>Undefined parameter dot11WhiteSpaceMapMapPeriod</t>
  </si>
  <si>
    <t>dot11WhiteSpaceMapMapPeriod is not defined in MIB.</t>
  </si>
  <si>
    <t>Change to dot11WhiteSpaceMapPeriod.</t>
  </si>
  <si>
    <t>delete "row"</t>
  </si>
  <si>
    <t>19.3.9.5.4</t>
  </si>
  <si>
    <t>change greenfied to greenfield</t>
  </si>
  <si>
    <t>Ambiguous description of TX mask requirements for 20MHz operation in TVWS</t>
  </si>
  <si>
    <t>Ambiguous description of TX mask requirements for 40MHz operation in TVWS</t>
  </si>
  <si>
    <t>Ambiguous description of TX mask requirements for 10MHz operation in TVWS</t>
  </si>
  <si>
    <t>Ambiguous description of TX mask requirements for 5MHz operation in TVWS</t>
  </si>
  <si>
    <t>Ambiguous description of adjacent channel separation</t>
  </si>
  <si>
    <t>Ambiguous description of nonadjacent channel separation</t>
  </si>
  <si>
    <t>91</t>
  </si>
  <si>
    <t>Last column for MCS Index 16, should be 5.5 instead of 15.5.</t>
  </si>
  <si>
    <t>Last 4th column for MCS Index 39, should be QPSK instead of BPSK.</t>
  </si>
  <si>
    <t>The 4th column for MCS Index 42, should be QPSK, not 16-QAM.</t>
  </si>
  <si>
    <t>93</t>
  </si>
  <si>
    <t>The columns 6, 9,10,11,12 for MCS Index 44 should be 18, 936, 468, 58, 65, not 14, 728, 364, 45.5, 50.6.</t>
  </si>
  <si>
    <t>The rows for MCS Index 44 and 45 should be exchanged.</t>
  </si>
  <si>
    <t>94</t>
  </si>
  <si>
    <t>The 7th columns for MCS Index  53 to 55, 58 to 76 are wrong.</t>
  </si>
  <si>
    <t xml:space="preserve">Change as follows:
(MCS Index/Original (wrong) /to be changed to)
53/8/10
54/10/12
55/10/14
58/14/16
59/16/18
60/8/16
61/10/18
62/10/20
63/12/20
64/14/22
65/14/10
66/16/12
</t>
  </si>
  <si>
    <t>“16-QAM” should be “64-QAM”.</t>
  </si>
  <si>
    <t>95</t>
  </si>
  <si>
    <t>The 7th columns for MCS Index  67 to 76 are missing.</t>
  </si>
  <si>
    <t xml:space="preserve">Change as follows:
(MCS Index /to be changed to)
67/14
68/12
69/14
70/16
71/18
72/16
73/18
74/20
75/20
76/22
</t>
  </si>
  <si>
    <t>97</t>
  </si>
  <si>
    <t>The columns 6, 9,10,11,12 for MCS Index 44 should be 18, 936, 468, 29.0, 32.5, not 14, 728, 364, 22.8,25.3.</t>
  </si>
  <si>
    <t>98</t>
  </si>
  <si>
    <t>99</t>
  </si>
  <si>
    <t>The 7th columns for MCS Index 67 to 76 are missing.</t>
  </si>
  <si>
    <t>parameters dot11TVWSMapEnabled, dot11TVWSMapPeriod, dot11TVWSMapValidTime, dot11RLSImplemented, dot11RLSActivated not used</t>
  </si>
  <si>
    <t xml:space="preserve">delete </t>
  </si>
  <si>
    <t>parameter dot11DatabaseControlActivated not defined</t>
  </si>
  <si>
    <t>C3</t>
  </si>
  <si>
    <t>dot11ExtendedChannelSwitchActivated is not defined in MIB.</t>
  </si>
  <si>
    <t>dot11OperatingClassesRequired is not defined in MIB.</t>
  </si>
  <si>
    <t>dot11ContactVerificationSignalInterval is not defined in MIB.</t>
  </si>
  <si>
    <t>change measurment to measurement</t>
  </si>
  <si>
    <t>Format ambiguity on Maximum Power Level field. Are negative numbers allowed? Are fractional numbers allowed? Are scaling factors used?</t>
  </si>
  <si>
    <t>Yong, Su Khiong (SK)</t>
  </si>
  <si>
    <t>DSSS PHY in 11b is a very natural candidate to increase the range of TVWS systems and should be included in the Tgaf</t>
  </si>
  <si>
    <t xml:space="preserve">Add downcloked DSSS PHY in Tgaf </t>
  </si>
  <si>
    <t>The spectral flatness requirements should be made similar to 11ac spectral flatness requirements</t>
  </si>
  <si>
    <t>Suggest to harmonize with 11ac</t>
  </si>
  <si>
    <t>Young, Christopher</t>
  </si>
  <si>
    <t>Zhang, Hongyuan</t>
  </si>
  <si>
    <t>The channelization in D1.0 can hardly work in the case of 5-in-10MHz operations (similar to 20-in-40 in 11n), due to the partial overlapping of 5MHz channels and half of 10MHz channels.  BSS switching or scanning could also be an issue, for the possible primary 5MHz channels with some offset.</t>
  </si>
  <si>
    <t>Revise the channelization to avoid partially overlapping channelizations, will have proposal.</t>
  </si>
  <si>
    <t>The PHY in D1.0 defines different downclock ratios for 5MHz, 10MHz,and 20MHz. This requires additional packet auto-detection mechnisms. The corresponding timing parameters (like SIFS) are also confusing.</t>
  </si>
  <si>
    <t>Revise the PHY to define single downclock ration (single symbol duration) across all possible BWs, will have proposal.</t>
  </si>
  <si>
    <t>It is benefitical to introduce downclocked 11b (DSSS rates) in 11af, to get range extension.</t>
  </si>
  <si>
    <t>Add downclocked DSSS rates (DBPSK, DQPSK) into PHY, will have proposal.</t>
  </si>
  <si>
    <t>The PHY in D1.0 allows multiple options of 11n preamble (MM and GF), preferable to only define one preamble.</t>
  </si>
  <si>
    <t>Revise the PHY to either allow only 11n MM preamble, or allow only 11n GF preamble, will have proposal.</t>
  </si>
  <si>
    <t>Zhang, Ning</t>
  </si>
  <si>
    <t>TVWS is a new spectrum, thus support for 11a packet types is not necessary.  Thus, support for NON_HT_CBW10 and NON_HT_CBW5 may not be needed.  Same comment applies throughout the amendment.</t>
  </si>
  <si>
    <t>In the current channelization, the 5 and 10 MHz channels are not aligned with each other.  Also, there are partially overlapping 5 MHz channels as well.  Such channelization is prone to cause coexistence problems.</t>
  </si>
  <si>
    <t>(General)</t>
  </si>
  <si>
    <t>More discussion seems to be required on the overall design (e.g. PHY).</t>
  </si>
  <si>
    <t>Zheng, Jun</t>
  </si>
  <si>
    <t>55-57</t>
  </si>
  <si>
    <t xml:space="preserve">Having more than one down-clock rate lead to different OFDM symbol durations. This effectively complicates preamble detection, CCA mechanisms and coexistence. It will lead to a significant receiver design burden than the existing 802.11 standards. </t>
  </si>
  <si>
    <t xml:space="preserve">Ideally, use a uniform subcarrier spacing over different bandwidths, which will guarantee the same OFDM symbol length. Rewrite the corresponding PHY sections of this draft. </t>
  </si>
  <si>
    <t>2011-03-01</t>
  </si>
  <si>
    <t>TGaf LB comment resolutions</t>
  </si>
  <si>
    <t>March 2011</t>
  </si>
  <si>
    <t>Peter Ecclesine, Cisco</t>
  </si>
  <si>
    <t>Peter Ecclesine</t>
  </si>
  <si>
    <t>Cisco</t>
  </si>
  <si>
    <t>170 W. Tasman Dr., MS SJ-14-4, San Jose, CA 95134-1706</t>
  </si>
  <si>
    <t>+1-408-527-0815</t>
  </si>
  <si>
    <t>pecclesi@cisco.com</t>
  </si>
  <si>
    <t>6.3.af1.2.1</t>
  </si>
  <si>
    <t>GEN</t>
  </si>
  <si>
    <t>MAC</t>
  </si>
  <si>
    <t>PHY</t>
  </si>
  <si>
    <t>6.3.af2.4.2</t>
  </si>
  <si>
    <t>8.2.4.5</t>
  </si>
  <si>
    <t>MLME</t>
  </si>
  <si>
    <t>enabling</t>
  </si>
  <si>
    <t>CPM</t>
  </si>
  <si>
    <t>terminology</t>
  </si>
  <si>
    <t>Clause 4</t>
  </si>
  <si>
    <t>PICs</t>
  </si>
  <si>
    <t>MIBs</t>
  </si>
  <si>
    <t xml:space="preserve">Counter - we are working to improve the draft. </t>
  </si>
  <si>
    <t>WSM</t>
  </si>
  <si>
    <t>REVmb</t>
  </si>
  <si>
    <t>Propose Agree</t>
  </si>
  <si>
    <t>Proposed</t>
  </si>
  <si>
    <t>Propose Disagree: GAS is defined in our baseline document, and it is not changed by this amendment.</t>
  </si>
  <si>
    <t>Propose Agree in Principle: The frontmatter and title page will list all the standards and amendments that this draft amends. Clause 2 of the baseline standard lists normative references, and this amendment adds no normative references.</t>
  </si>
  <si>
    <t>Propose Agree: future drafts will have PDF bookmarks.</t>
  </si>
  <si>
    <t>Propose Agree: deleted 802.11</t>
  </si>
  <si>
    <t>Propose Disagree: DSE is defined in baseline, and meaning is not changed by this amendment.</t>
  </si>
  <si>
    <t>Propose Agree: occurs four times in this paragraph</t>
  </si>
  <si>
    <t>Propose Agree in Principle: "Channel Availability Query Responding STA"</t>
  </si>
  <si>
    <t>Propose Agree in Principle: "its"</t>
  </si>
  <si>
    <t>Propose Agree: "Requester" to follow REVmb convention.</t>
  </si>
  <si>
    <t>Propose Disagree: REVmb practice in clause 3.3 and elsewhere is "target beacon transmission time".</t>
  </si>
  <si>
    <t>Propose Agree in Principle: "allowed to be transmitted on the specified channel, after the channel power management announcement takes effect."</t>
  </si>
  <si>
    <t>Propose Agree in Principle: Figure edited to align "These fields" with Device Identification Info and Channel Schedule Descriptor.</t>
  </si>
  <si>
    <t>Propose Agree in Principle: "transmitted by an enabling STA in order to both establish that the dependent STAs are still within the reception range of the enabling STA, and to validate the available channel list."</t>
  </si>
  <si>
    <t>Propose Disagree: REVmb practice in clause 8.5.8.5 and elsewhere is "RequesterSTAAddress".</t>
  </si>
  <si>
    <t>Propose Disagree: There are VHF and UHF frequencies in the TV bands. We use "TV bands" unless the reference is to only one TV subband.</t>
  </si>
  <si>
    <t>Propose Agree in Principle: " It may update WSMs when STAs perform a measurement or receive a measurement report"</t>
  </si>
  <si>
    <t>Propose Agree in Principle: REVmb practice in Element ID table is to include the title of the subclause in Element column. Lengths include Element ID and Length. Corrected Lenghts of White Space Map, DSE Link Identifier, Channel Schedule Management.</t>
  </si>
  <si>
    <t>Propose Agree in Principle: "It may update WSMs when STAs perform a measurement or receive a measurement report"</t>
  </si>
  <si>
    <t>Propose Agree: "The enabling STA shall operate only within the available channel list and the enabling STA should transmit a White Space Map Announcement frame with an updated WSM element."</t>
  </si>
  <si>
    <t>Propose Agree: 17.3.10.6</t>
  </si>
  <si>
    <t>Propose Disagree: DSE procedures define unenabled state.</t>
  </si>
  <si>
    <t>Propose Agree in Principle: "Each Dependent STA in TVWS receives an available TV channel list from the enabling STA or the dependent AP that enables its operation."</t>
  </si>
  <si>
    <t>Propose Disagree: The noun of the sentence is "significant requirements" - plural.</t>
  </si>
  <si>
    <t>Propose Agree in Principle: "to establish that its dependent STAs are still within the reception range of the enabling STA and to validate the available channel list."</t>
  </si>
  <si>
    <t>Propose Agree. Changed to two sentences.</t>
  </si>
  <si>
    <t>Propose Agree: "ascending TV channel order."</t>
  </si>
  <si>
    <t>Propose Disagree: MLME_WSM</t>
  </si>
  <si>
    <t>Propose Disagree: The operation subject is both channel move and BSS width switch.</t>
  </si>
  <si>
    <t>Propose Agree in Principle: " is the length of the remaining fields in octets."</t>
  </si>
  <si>
    <t>Propose Agree in Principle: "minimizing the disruption of the BSS using channel power management."</t>
  </si>
  <si>
    <t>Propose Agree in Principle "The Length field is the length of the "</t>
  </si>
  <si>
    <t>Propose Agree in Principle "are present"</t>
  </si>
  <si>
    <t>Propose Agree in Principle "is present"</t>
  </si>
  <si>
    <t>Propose Agree in Principle: 11-09/1034r1 WG11 style guide clause describes the practice of "is set to", and the draft will be changed to conform.</t>
  </si>
  <si>
    <t>Propose Agree: Added closing ")"</t>
  </si>
  <si>
    <t>Propose Agree: "transmitted by an enabling STA in order to both establish that the dependent STAs are still within the reception range of the enabling STA, and to validate the available channel list."</t>
  </si>
  <si>
    <t>Propose Agree: "the GAS protocol"</t>
  </si>
  <si>
    <t>Propose Agree: Operating Class List field.</t>
  </si>
  <si>
    <t>Propose Agree in Principle: "Insert rows for Reason Result Codes 7 and 8 into Table 8-204 and change Reserved value as follows"</t>
  </si>
  <si>
    <t>Propose Agree in Principle: "RLQP DSE Enablement element format"</t>
  </si>
  <si>
    <t>Propose Agree in Principle: "The RLQP DSE Enablement element is used to request DSE enablement or respond to DSE enablement requests using the GAS protocol rather than using dedicated Public Action frames."</t>
  </si>
  <si>
    <t>Propose Agree: moved to 10.12.6.1 General</t>
  </si>
  <si>
    <t>Propose Agree: "is present"</t>
  </si>
  <si>
    <t>Propose Agree: "Device Class"</t>
  </si>
  <si>
    <t>Propose Disagree: Table 8-45af1 defines the RLQP ID value for each RLQP element.</t>
  </si>
  <si>
    <t>Propose Disagree: This amendment adds it to Table 8-51. See P802.11af Draft 1.0 Page 27 line 43.</t>
  </si>
  <si>
    <t>Propose Disagree: Cited text is unchanged by TGaf, and aAirPropagationTime is passed from PHY to MAC throught PLME interface.</t>
  </si>
  <si>
    <t>Propose Agree in Principle: "D:—\t"</t>
  </si>
  <si>
    <t>Propose Agree in Principle: changed to "WSM Information" to match 8.4.2.af1.</t>
  </si>
  <si>
    <t>Propose Agree in Principle: renumbered to match new baseline.</t>
  </si>
  <si>
    <t>Propose Agree in Principle: RLSS</t>
  </si>
  <si>
    <t>Propose Agree in Principle: Deleted 8.4.2.af1.1.</t>
  </si>
  <si>
    <t>Propose Agree in Principle: "television channels in which regulatory authorities permit operation by STAs."</t>
  </si>
  <si>
    <t>Propose Agree in Principle: "RLQP DSE Enablement format"</t>
  </si>
  <si>
    <t>Propose Agree in Principle: E.1 (Country information and operating classes)</t>
  </si>
  <si>
    <t>Propose Agree in Principle: E.3.1.2 (Device Identification information)</t>
  </si>
  <si>
    <t>Propose Agree in Principle: "Channel starting frequency and Channel number multiplier are defined in Annex E.1 (Country information and operating classes). "</t>
  </si>
  <si>
    <t>Propose Agree in Principle: REVmb practice in Element ID table is to include the title of the subclause in Element column. Lengths include Element ID and Length. Corrected Lengths of White Space Map, DSE Link Identifier, Channel Schedule Management.</t>
  </si>
  <si>
    <t>Propose Disagree: 8.4.5.x subclauses are RLQP elements, and similar elements exist in 8.4.2.x or 8.5.8.x. The RLQP part of the clause name indicates which element and which transport are used together.</t>
  </si>
  <si>
    <t>Propose Agree 20110329 teleconf 11-11/0504r0</t>
  </si>
  <si>
    <t>Propose Agree 20110329 Email to Dot 19 by Eldad Perahia as requested in Singapore. teleconf 11-11/0504r0</t>
  </si>
  <si>
    <t>Propose Agree 20110329 TGaf in Singapore agreed to this proposed resolution. teleconf 11-11/0504r0</t>
  </si>
  <si>
    <t>Proposed Agree in Principle TVWS  Operation is an option when the referenced CFs are true. teleconf 11-11/0504r0</t>
  </si>
  <si>
    <t>Propose Agree 20110329. teleconf 11-11/0504r0</t>
  </si>
  <si>
    <t>NCC</t>
  </si>
  <si>
    <t>MLME, NCC</t>
  </si>
  <si>
    <t>CAQ</t>
  </si>
  <si>
    <t>CVS</t>
  </si>
  <si>
    <t xml:space="preserve">MLME </t>
  </si>
  <si>
    <t>CSM</t>
  </si>
  <si>
    <t>MLME, CPM</t>
  </si>
  <si>
    <t>MLME, CAQ</t>
  </si>
  <si>
    <t>MLME, CSM</t>
  </si>
  <si>
    <t>DSE</t>
  </si>
  <si>
    <t>WSM, DSE, CVS</t>
  </si>
  <si>
    <t>11-10-448r1</t>
  </si>
  <si>
    <t>CAQ, NCC</t>
  </si>
  <si>
    <t>RLQP</t>
  </si>
  <si>
    <t>OCS</t>
  </si>
  <si>
    <t>WSM, CAQ</t>
  </si>
  <si>
    <t>TLV</t>
  </si>
  <si>
    <t>EDITOR 20110402 Propose transfer to Technical GEN terminology. 20110405 teleconf agreed.</t>
  </si>
  <si>
    <t>EDITOR 20110402 Propose transfer to Technical PHY. 20110405 teleconf agreed.</t>
  </si>
  <si>
    <t>MAC 20110406 Peter Ecclesine propose transfer to PHY. 20110405 teleconf agreed.</t>
  </si>
  <si>
    <t>EDITOR 20110329 propose transfer to Technical MAC CSM. 20110405 teleconf agreed.</t>
  </si>
  <si>
    <t>I</t>
  </si>
  <si>
    <t>EDITOR: 2011-04-22 D1.01</t>
  </si>
  <si>
    <t>Propose Disagree. REVmb D8.0 uses "Action field".</t>
  </si>
  <si>
    <t>Propose Agree in Principle: "when STAs perform a measurement".</t>
  </si>
  <si>
    <t>Propose Agree in Principle: "that is a non-AP"</t>
  </si>
  <si>
    <t>Propose Agree in Principle: deleted sentence beginning "If a WSM Type ..."</t>
  </si>
  <si>
    <t>Propose Agree in Principle: deleted DialogToken.</t>
  </si>
  <si>
    <t>Propose Agree in Principle: "8.4.5.3 (RLQP Channel Power Management element"</t>
  </si>
  <si>
    <t xml:space="preserve">EDITOR 20110413 Propose Agree in Principle: Table 8-49. MAC 20110406 Chen Sun propose transfer to EDITOR, MAC 20110407 Peter Ecclesine propose transfer to EDITOR. 20110412 teleconf agreed. </t>
  </si>
  <si>
    <t xml:space="preserve">EDITOR 20110413 Propose Agree in Principle: Table 8-49. MAC 20110407 Peter Ecclesine propose transfer to EDITOR.  20110412 teleconf agreed. </t>
  </si>
  <si>
    <t>EDITOR 20110413 Propose Agree in Principle: Table 8-49. MAC 20110407 Peter Ecclesine propose transfer to EDITOR.  20110412 teleconf agreed.</t>
  </si>
  <si>
    <t xml:space="preserve">EDITOR 20110330 Propose Agree. MAC 20110330 Eunsun Kim propose transfer to EDITOR.   </t>
  </si>
  <si>
    <t>Propose Agree in Principle: Defined in 3.1.</t>
  </si>
  <si>
    <t>Propose Agree: Table 8-204 in REVmb.</t>
  </si>
  <si>
    <t xml:space="preserve">Propose Agree: "for unspecified reason"  </t>
  </si>
  <si>
    <t>Propose Disagree: Annex E.3 will be relocated to appear before clause 8.4. Final sentence changed to "The value of the field is defined in 8.2.6.1.2 (Device Identification Information)."</t>
  </si>
  <si>
    <t>Propose Agree in Principle: "WSM defined in Table 8-24 (WSM information value field) in 8.2.6.1.5 (WSM Information Values)."</t>
  </si>
  <si>
    <t>Propose Agree in Principle: "of the RLSS".</t>
  </si>
  <si>
    <t>Propose Agree in Principle: Signal</t>
  </si>
  <si>
    <t>Propose Agree in Principle: sentence deleted.</t>
  </si>
  <si>
    <t>Propose Agree in Principle: Replace 8.4.2.af1 with proper reference for Registered Location Query Protocol info ID definitions.</t>
  </si>
  <si>
    <t xml:space="preserve">EDITOR 20110413 Propose Agree. MAC 20110406 Chen Sun propose transfer to EDITOR.  20110412 teleconf agreed. </t>
  </si>
  <si>
    <t>Propose Agree in Principle: Table 8-24 (WSM information values)</t>
  </si>
  <si>
    <t>Propose Agree in Principle: "The enabling STA in the band has the authority to give permission for operation to dependent STAs by"</t>
  </si>
  <si>
    <t xml:space="preserve">Propose Agree in Principle: "Each Enabling STA and dependent AP in TVWS determines the available TV channels at its location using its own geographic location identification and TV bands database access capabilities." </t>
  </si>
  <si>
    <t>Propose Agree in Principle: "specifies the device's TVWS Band mode of operation"</t>
  </si>
  <si>
    <t>Propose Agree in Principle: 19.3.15.4</t>
  </si>
  <si>
    <t>Propose Agree in Principle: "A dependent STA shall return a Operation Channel Status Response in response to a Operation Channel Status Query, if the request is received from the AP with which it is associated or the enabling STA, with which it last attempted enablement, with a GAS Response Frame containing a DSE Status Query/Response RLQP element or a Operation Channel Status Query/Response Public Action Frame, with the Operation Channel Status Query/Response Type field value set to 1, with the Operating Class and the Channel Number fields indentifying the STA's operation channel(s),"</t>
  </si>
  <si>
    <t>Propose Agree in Principle: "The encoding of the Reason Result Code field is shown in Table 8-226 (Reason Result Code field values)."</t>
  </si>
  <si>
    <t>Propose Agree: Deleted all Behavior Limits sets</t>
  </si>
  <si>
    <t>Propose Agree in Principle: TLVs are tables defining subelements used in frames and messages. Table 8-15 is the general representation of a TLV table and a version of it will be described at the end of the first paragraph.</t>
  </si>
  <si>
    <t>Propose Agree in Principle 10.26.3.1.1 (GAS Protocol General)</t>
  </si>
  <si>
    <t>Propose Agree in Principle 10.26.3.1.2 (STA procedures to transmit a Gas Query)</t>
  </si>
  <si>
    <t>Propose Agree in Principle: 8.2.6.1.5 (WSM information values)</t>
  </si>
  <si>
    <t xml:space="preserve">EDITOR 20110330 Propose Agree in Principle: dot11WhiteSpaceMapPeriod. MAC 20110330 Eunsun Kim propose transfer to EDITOR  </t>
  </si>
  <si>
    <t xml:space="preserve">EDITOR 20110330 Propose Agree. MAC 20110330 Eunsun Kim propose transfer to EDITOR  </t>
  </si>
  <si>
    <t xml:space="preserve">EDITOR 20110330 Propose Agree in Principle: dot11WhiteSpaceMapPeriod MAC 20110330 Eunsun Kim propose transfer to EDITOR  </t>
  </si>
  <si>
    <t>Propose Agree: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</si>
  <si>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</si>
  <si>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in Principle: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</si>
  <si>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Technical GEN to EDITOR 20110419 11-11/578r0. Propose Agree in Principle: PLMR/CMR (Public Land Mobile Radio/Cellular Mobile Radio).</t>
  </si>
  <si>
    <t>Propose Disagree: Sentence is unchanged by TGaf. We forwarded your comment to REVmb CID 12123.</t>
  </si>
  <si>
    <t xml:space="preserve">EDITOR Propose Agree in Principle: E.3 moved to 8.2.6 in D1.01.  MAC TLV 20110507 Peter Ecclesine propose transfer to EDITOR. </t>
  </si>
  <si>
    <t xml:space="preserve">EDITOR Propose Agree in Principle: E.3 moved to 8.2.6 in D1.01.   MAC TLV 20110507 Peter Ecclesine propose transfer to EDITOR. </t>
  </si>
  <si>
    <t>EDITOR Propose Agree: Correct in D1.01.   MAC TLV 20110507 Peter Ecclesine propose transfer to EDITOR.</t>
  </si>
  <si>
    <t>Approved in May 2011</t>
  </si>
  <si>
    <t>EDITOR: 2011-05-18 D1.02</t>
  </si>
  <si>
    <t>Propose Agree in Principle based on discussion and editing instructions in 11-11/789r1 CID 153 "broadcast band frequencies where regulatory authorities permit operation by 802.11 STAs."</t>
  </si>
  <si>
    <t>Agree</t>
  </si>
  <si>
    <t>Propose Agree per 11-11/789r2</t>
  </si>
  <si>
    <t>M</t>
  </si>
  <si>
    <t>EDITOR: 2011-05-18 D1.02 added definition for WSM only.</t>
  </si>
  <si>
    <t>Propose Agree per 11-11/643r2</t>
  </si>
  <si>
    <t>Propose Disagree per 11-11/643r2</t>
  </si>
  <si>
    <t>Propose Agree in Principle per 11-11/643r2</t>
  </si>
  <si>
    <t>Propose Agree in Principle- The cited text is deleted per editing instructions in 11-11/643r2</t>
  </si>
  <si>
    <t xml:space="preserve">Disagree - the protocol exchange figures are not necessary for all SAP interfaces, as such figures may not provide any additional information than the text for implementation of the specification. </t>
  </si>
  <si>
    <t xml:space="preserve">Disagree - the VendorSpecificInfo can be useful. The proposed change suggested in this comment is not clear.  </t>
  </si>
  <si>
    <t xml:space="preserve">Disagree - the information on roles of which STA can request and which can provide response are included in the MLME clause describing the channel availability query procedure. It is thus not required in this clause. </t>
  </si>
  <si>
    <t>Agree in Principle - The cited text is deleted per editing instructions in 11-11/643r2</t>
  </si>
  <si>
    <t xml:space="preserve">Agree in Principle - ResultCode is added to confirm primitive </t>
  </si>
  <si>
    <t>Propose Agree in Principle 20110511 submission 11-11/503r2. 20110405 Presentation 11-11/0502r0 given at teleconf.</t>
  </si>
  <si>
    <t>Propose Agree 20110511 submission 11-11/503r2. Propose Agree 20110405 Presentation 11-11/0502r0 given at teleconf.</t>
  </si>
  <si>
    <t>Propose Agree 20110511 submission 11-11/503r2. Propose Agree in Principle: "The WSM Type field is set to a number that identifies a type of WSM Information indicating the frequency band where the following WSM Information field is applicable. The values of WSM Types are shown in Table 8-190 (WSM Type definition). When a STA accesses a TV band database to get the available channels in TVWS, TV band WSM is used. WSM Types for other regulatory domain databases are reserved. WSM Type equal to '1' indicates the WSM Information field of the WSM element contains the available channel list for the operation in the TVWS."                        20110405 Presentation 11-11/0502r0 given at teleconf.</t>
  </si>
  <si>
    <t>Propose Agree 20110511 submission 11-11/503r2.</t>
  </si>
  <si>
    <t>Propose Agree 20110511 submission 11-11/503r2. 20110405 Presentation 11-11/0502r0 given at teleconf.</t>
  </si>
  <si>
    <t>Propose Agree per 11-11/572r2</t>
  </si>
  <si>
    <t>Propose Agree per 11-11/573r2</t>
  </si>
  <si>
    <t>Propose Agree in Principle per 11-11/573r2</t>
  </si>
  <si>
    <t>Agree - deleted</t>
  </si>
  <si>
    <t>Agree in Principle - dot11RLSSActivated not deleted by 11-11/573r2</t>
  </si>
  <si>
    <t>Agree in Principle - The text in 10.14.7 (Network Channel Control) has been revised as shown in document 11-11/717r1 to address this comment.</t>
  </si>
  <si>
    <t>Propose Agree in Principle - The text in 10.14.7 (Network Channel Control) has been revised as shown in document 11-11/717r1 to address this comment.</t>
  </si>
  <si>
    <t>Propose Agree in Principle per 11-11/717r1</t>
  </si>
  <si>
    <t>Propose Disagree per 759r1</t>
  </si>
  <si>
    <t>Propose Disagree per 11-11/758r1</t>
  </si>
  <si>
    <t xml:space="preserve">Disagree. As specified in current draft, the CSM operation is between mode II/fixed device and RLSSS, or between mode II /fixed device. CAQ is designed to convey available channel list not schedule information. These two functions should be clearly separated.  </t>
  </si>
  <si>
    <t>Propose Agree in Principle per 11-11/664r6.  20110405 Presentation 11-11/0462r2 given at teleconf.</t>
  </si>
  <si>
    <t xml:space="preserve">Agree in Principle - discussion and editing changes per 11-11/664r6. </t>
  </si>
  <si>
    <t>A</t>
  </si>
  <si>
    <t>P</t>
  </si>
  <si>
    <t>Agree in Principle - broadcast band frequencies where regulatory authorities permit operation by 802.11 STAs.</t>
  </si>
  <si>
    <t>Agree in Principle - RLQP DSE Enablement format</t>
  </si>
  <si>
    <t>D</t>
  </si>
  <si>
    <t>Disagree - REVmb D8.0 uses "Action field"</t>
  </si>
  <si>
    <t>Disagree - DSE is defined in baseline, and meaning is not changed by this amendment.</t>
  </si>
  <si>
    <t>Disagree - the ChannelQueryTimeLimit is required as it is used to set a time limit for receiving the corresponding .confirm primitive from the MLME.</t>
  </si>
  <si>
    <t>Agree in Principle - "to establish that its dependent STAs are still within the reception range of the enabling STA and to validate the available channel list."</t>
  </si>
  <si>
    <t>Agree in Principle - deleted DialogToken.</t>
  </si>
  <si>
    <t>Agree in Principle - "Channel Availability Query Responding STA"</t>
  </si>
  <si>
    <t>Agree in Principle - E.3 moved to 8.2.6 in D1.01.</t>
  </si>
  <si>
    <t>Agree in Principle - deleted sentence beginning "If a WSM Type ..."</t>
  </si>
  <si>
    <t>Agree in Principle - "broadcast band frequencies where regulatory authorities permit operation by 802.11 STAs."</t>
  </si>
  <si>
    <t>Agree in Principle - "that is a non-AP"</t>
  </si>
  <si>
    <t>Agree in Principle - "when STAs perform a measurement".</t>
  </si>
  <si>
    <t>Disagree - GAS is defined in our baseline document, and it is not changed by this amendment.</t>
  </si>
  <si>
    <t>Agree in Principle - E.1 (Country information and operating classes)</t>
  </si>
  <si>
    <t>Agree in Principle  E.1 (Country information and operating classes)</t>
  </si>
  <si>
    <t>Agree in Principle - E.3.1.2 (Device Identification information)</t>
  </si>
  <si>
    <t>Agree in Principle - "8.4.5.3 (RLQP Channel Power Management element"</t>
  </si>
  <si>
    <t>Agree in Principle - changed to "WSM Information" to match 8.4.2.af1.</t>
  </si>
  <si>
    <t xml:space="preserve">Agree in Principle - Table 8-49. </t>
  </si>
  <si>
    <t>Agree in Principle - "its"</t>
  </si>
  <si>
    <t>Agree in Principle - "Channel starting frequency and Channel number multiplier are defined in Annex E.1 (Country information and operating classes). "</t>
  </si>
  <si>
    <t>Agree in Principle - The frontmatter and title page will list all the standards and amendments that this draft amends. Clause 2 of the baseline standard lists normative references, and this amendment adds no normative references.</t>
  </si>
  <si>
    <t>Agree in Principle - 11-09/1034r1 WG11 style guide clause describes the practice of "is set to", and the draft will be changed to conform.</t>
  </si>
  <si>
    <t>Agree in Principle - Defined in 3.1.</t>
  </si>
  <si>
    <t>Agree - Table 8-204 in REVmb.</t>
  </si>
  <si>
    <t>Agree in Principle - renumbered to match new baseline.</t>
  </si>
  <si>
    <t>Agree in Principle - RLSS</t>
  </si>
  <si>
    <t>Agree in Principle - Deleted 8.4.2.af1.1.</t>
  </si>
  <si>
    <t xml:space="preserve">Agree - "for unspecified reason"  </t>
  </si>
  <si>
    <t>Disagree - Annex E.3 will be relocated to appear before clause 8.4. Final sentence changed to "The value of the field is defined in 8.2.6.1.2 (Device Identification Information)."</t>
  </si>
  <si>
    <t>Agree in Principle - "WSM defined in Table 8-24 (WSM information value field) in 8.2.6.1.5 (WSM Information Values)."</t>
  </si>
  <si>
    <t>Agree - "Requester" to follow REVmb convention.</t>
  </si>
  <si>
    <t>Disagree - Cited text is unchanged by TGaf, and aAirPropagationTime is passed from PHY to MAC throught PLME interface.</t>
  </si>
  <si>
    <t>Agree in Principle - "of the RLSS".</t>
  </si>
  <si>
    <t>Disagree - Sentence is unchanged by TGaf. We forwarded your comment to REVmb CID 12123.</t>
  </si>
  <si>
    <t>Agree in Principle - sentence deleted.</t>
  </si>
  <si>
    <t>Disagree - REVmb practice in clause 3.3 and elsewhere is "target beacon transmission time".</t>
  </si>
  <si>
    <t>Disagree - This amendment adds it to Table 8-51. See P802.11af Draft 1.0 Page 27 line 43.</t>
  </si>
  <si>
    <t>Agree in Principle - "transmitted by an enabling STA in order to both establish that the dependent STAs are still within the reception range of the enabling STA, and to validate the available channel list."</t>
  </si>
  <si>
    <t>Agree in Principle - Replace 8.4.2.af1 with proper reference for Registered Location Query Protocol info ID definitions.</t>
  </si>
  <si>
    <t>Disagree - REVmb practice in clause 8.5.8.5 and elsewhere is "RequesterSTAAddress".</t>
  </si>
  <si>
    <t>Agree in Principle - " It may update WSMs when STAs perform a measurement or receive a measurement report"</t>
  </si>
  <si>
    <t>Agree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</si>
  <si>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Agree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</si>
  <si>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"It may update WSMs when STAs perform a measurement or receive a measurement report"</t>
  </si>
  <si>
    <t>Agree - "It may update WSMs when STAs perform a measurement or receive a measurement report"</t>
  </si>
  <si>
    <t>Agree in Principle -  per 11-11/717r1</t>
  </si>
  <si>
    <t xml:space="preserve">Disagree  There are clear distinct between CSM and CAQ. Location information is not needed, because it is specified in the standard that a CSM can only be performed right after CAQ is completed and before STA changes the location. Even if location is added to CSM, there are still clear distinct between CSM and CAQ. CAQ is provided to fulfill the regulatory requirements, no WLAN information is provided by CAQ. </t>
  </si>
  <si>
    <t>Agree in Principle - REVmb practice in Element ID table is to include the title of the subclause in Element column. Lengths include Element ID and Length. Corrected Lengths of White Space Map, DSE Link Identifier, Channel Schedule Management.</t>
  </si>
  <si>
    <t>Agree - "is present"</t>
  </si>
  <si>
    <t>Agree - "Device Class"</t>
  </si>
  <si>
    <t>Agree in Principle - "The WSM Type field is set to a number that identifies a type of WSM Information indicating the frequency band where the following WSM Information field is applicable.  The values of WSM Types are shown in Table 8-190 (WSM Type definition). The WSM Type field is set to 'TV band WSM' when a STA accesses a TVWS database to get list of the available channels. When set to '1', it indicates the WSM Information field of the WSM element containing the available frequency information for the operation in the TVWS.  Other values are reserved."</t>
  </si>
  <si>
    <t xml:space="preserve">Disagree - In order to obtain available channel list from authorized database, “who I am (FCC ID)”, “what I am (Device class)” and “where I am (location)” must be provided according to the rules. On the other hand, because it is assumed that CSM is performed after CAQ is performed, only “who I am ” information would be sufficient for a STA or a RLSS identify who the STA is and use the pre-received “what I am ” and “where I am information” to provide the channel schedule information. There are No strong objections to add location information to CSM, only some concerns on overhead. Even if location information is added, still there are obvious distinctions between CSM and CAQ.  </t>
  </si>
  <si>
    <t xml:space="preserve">Disagree. In order to obtain available channel list from authorized database, “who I am (FCC ID)”, “what I am (Device class)” and “where I am (location)” must be provided according to the rules. On the other hand, because it is assumed that CSM is performed after CAQ is performed, only “who I am ” information would be sufficient for a STA or a RLSS identify who the STA is and use the pre-received “what I am ” and “where I am information” to provide the channel schedule information. There are No strong objections to add location information to CSM, only some concerns on overhead. Even if location information is added, still there are obvious distinctions between CSM and CAQ.  </t>
  </si>
  <si>
    <t>Agree in Principle - changes per 11-11/717r1</t>
  </si>
  <si>
    <t>Agree in Principle - Table 8-24 (WSM information values)</t>
  </si>
  <si>
    <t>Agree in Principle - REVmb practice in Element ID table is to include the title of the subclause in Element column. Lengths include Element ID and Length. Corrected Lenghts of White Space Map, DSE Link Identifier, Channel Schedule Management.</t>
  </si>
  <si>
    <t>Agree in Principle - per 11-11/717r1</t>
  </si>
  <si>
    <t>Agree in Principle - "It may update WSMs when STAs perform a measurement or receive a measurement report"</t>
  </si>
  <si>
    <t>Agree - "The enabling STA shall operate only within the available channel list and the enabling STA should transmit a White Space Map Announcement frame with an updated WSM element."</t>
  </si>
  <si>
    <t>Agree in Principle - per 11-11/503r2</t>
  </si>
  <si>
    <t>Disagree - 8.4.5.x subclauses are RLQP elements, and similar elements exist in 8.4.2.x or 8.5.8.x. The RLQP part of the clause name indicates which element and which transport are used together.</t>
  </si>
  <si>
    <t>Agree - 17.3.10.6</t>
  </si>
  <si>
    <t>Agree in Principle - PLMR/CMR (Public Land Mobile Radio/Cellular Mobile Radio) added to operation in some regulatory domains.</t>
  </si>
  <si>
    <t>Agree in Principle - "The enabling STA in the band has the authority to give permission for operation to dependent STAs by"</t>
  </si>
  <si>
    <t>Disagree - DSE procedures define unenabled state.</t>
  </si>
  <si>
    <t xml:space="preserve">Agree in Principle - "Each Enabling STA and dependent AP in TVWS determines the available TV channels at its location using its own geographic location identification and TV bands database access capabilities." </t>
  </si>
  <si>
    <t>Agree in Principle - "Each Dependent STA in TVWS receives an available TV channel list from the enabling STA or the dependent AP that enables its operation."</t>
  </si>
  <si>
    <t>Disagree - The noun of the sentence is "significant requirements" - plural.</t>
  </si>
  <si>
    <t>Agree - Changed to two sentences.</t>
  </si>
  <si>
    <t>Agree in Principle - "specifies the device's TVWS Band mode of operation"</t>
  </si>
  <si>
    <t>Agree - "ascending TV channel order."</t>
  </si>
  <si>
    <t>Disagree - MLME_WSM</t>
  </si>
  <si>
    <t>Agree - per 11-11/789r2</t>
  </si>
  <si>
    <t>Disagree - The operation subject is both channel move and BSS width switch.</t>
  </si>
  <si>
    <t>Agree in Principle - 19.3.15.4</t>
  </si>
  <si>
    <t>Agree in Principle - " is the length of the remaining fields in octets."</t>
  </si>
  <si>
    <t xml:space="preserve">EDITOR 20110330 Propose Agree MAC 20110330 Eunsun Kim propose transfer to EDITOR  </t>
  </si>
  <si>
    <t>Agree in Principle - Figure edited to align "These fields" with Device Identification Info and Channel Schedule Descriptor.</t>
  </si>
  <si>
    <t>Agree in Principle - "A dependent STA shall return a Operation Channel Status Response in response to a Operation Channel Status Query, if the request is received from the AP with which it is associated or the enabling STA, with which it last attempted enablement, with a GAS Response Frame containing a DSE Status Query/Response RLQP element or a Operation Channel Status Query/Response Public Action Frame, with the Operation Channel Status Query/Response Type field value set to 1, with the Operating Class and the Channel Number fields indentifying the STA's operation channel(s),"</t>
  </si>
  <si>
    <t>C</t>
  </si>
  <si>
    <t>Agree - deleted 802.11</t>
  </si>
  <si>
    <t>Agree - per 11-11/643r2</t>
  </si>
  <si>
    <t>Agree in Principle - "D:—\t"</t>
  </si>
  <si>
    <t>Agree - "transmitted by an enabling STA in order to both establish that the dependent STAs are still within the reception range of the enabling STA, and to validate the available channel list."</t>
  </si>
  <si>
    <t>Agree - moved to 10.12.6.1 General</t>
  </si>
  <si>
    <t>Agree in Principle - "The RLQP DSE Enablement element is used to request DSE enablement or respond to DSE enablement requests using the GAS protocol rather than using dedicated Public Action frames."</t>
  </si>
  <si>
    <t>Agree in Principle - "RLQP DSE Enablement element format"</t>
  </si>
  <si>
    <t>Agree in Principle - "The encoding of the Reason Result Code field is shown in Table 8-226 (Reason Result Code field values)."</t>
  </si>
  <si>
    <t>Agree in Principle - "Insert rows for Reason Result Codes 7 and 8 into Table 8-204 and change Reserved value as follows"</t>
  </si>
  <si>
    <t>Agree - Operating Class List field.</t>
  </si>
  <si>
    <t>Agree in Principle - "minimizing the disruption of the BSS using channel power management."</t>
  </si>
  <si>
    <t>Agree - "the GAS protocol"</t>
  </si>
  <si>
    <t>Agree - per 11-11/572r2</t>
  </si>
  <si>
    <t>Agree in Principle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</si>
  <si>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Agree in Principle - TVWS Operation is an option when the referenced CFs are true.</t>
  </si>
  <si>
    <t>Agree in Principle - TLVs are tables defining subelements used in frames and messages. Table 8-15 is the general representation of a TLV table and a version of it will be described at the end of the first paragraph.</t>
  </si>
  <si>
    <t>Agree - deleted all Behavior Limits sets</t>
  </si>
  <si>
    <t>Agree in Principle - "The Length field is the length of the "</t>
  </si>
  <si>
    <t>Agree - Added closing ")"</t>
  </si>
  <si>
    <t>Agree in Principle - 8.2.6.1.5 (WSM information values)</t>
  </si>
  <si>
    <t>Agree in Principle - "are present"</t>
  </si>
  <si>
    <t>Agree in Principle - "is present"</t>
  </si>
  <si>
    <t>Agree in Principle - dot11WhiteSpaceMapPeriod.</t>
  </si>
  <si>
    <t>Agree - deleted per 11-11/573r2</t>
  </si>
  <si>
    <t>Agree - per 11-11/789r1</t>
  </si>
  <si>
    <t>Agree in Principle - changed to "WSM Information" to match 8.4.2.106.</t>
  </si>
  <si>
    <t>Agree in Principle - Signal</t>
  </si>
  <si>
    <t>Agree in Principle - "allowed to be transmitted on the specified channel, after the channel power management announcement takes effect."</t>
  </si>
  <si>
    <t>Disagree - There are VHF and UHF frequencies in the TV bands. We use "TV bands" unless the reference is to only one TV subband.</t>
  </si>
  <si>
    <t>Disagree - Table 8-198 defines the RLQP ID value for each RLQP element.</t>
  </si>
  <si>
    <t>Agree - added definition for WSM only.</t>
  </si>
  <si>
    <t>Disagree - No change is required. Discovering a RLSS is out of the scope.  CSM is a mechanism that utilizes RLQP. It is necessary to describe RLQP procedure between STA and RLSS when CSM is used.</t>
  </si>
  <si>
    <t>Disagree - No change is required. The purpose of the Channel Schedule Management is to provide channel schedule information, required by regulation.</t>
  </si>
  <si>
    <t>Agree in Principle - 10.26.3.1.1 (GAS Protocol General)</t>
  </si>
  <si>
    <t>Agree in Principle - 10.26.3.1.2 (STA procedures to transmit a Gas Query)</t>
  </si>
  <si>
    <t>EDITOR: 2011-06-06 D1.02</t>
  </si>
  <si>
    <t>EDITOR 20110606 Propose Agree in Principle: Change sentence to "The following TLV encodings may be used for parameters in MAC management messages (8.3.3 (Management frames), 8.4 (Management frame body components) and 8.5 (Action frame format details))." MAC TLV 20110507 Peter Ecclesine propose transfer to EDITOR.</t>
  </si>
  <si>
    <t>EDITOR 20110606 Propose Agree. CPM 20110504 Eunsun Kim propose transfer to EDITOR.</t>
  </si>
  <si>
    <t>EDITOR 20110606 Propose Agree CPM 20110504 Eunsun Kim propose transfer to EDITOR.</t>
  </si>
  <si>
    <t>Unready</t>
  </si>
  <si>
    <t>Approved</t>
  </si>
  <si>
    <t>Total</t>
  </si>
  <si>
    <t>Propose Accepted per 11-11/917r1.  20110705 11-11/0917r1 discussed at teleconf.</t>
  </si>
  <si>
    <t>Propose Rejected per 11-11/917r1.  802.11 WG has removed all normative references to specific regulatory requirements from the standard. 20110705 11-11/0917r1 discussed at teleconf.</t>
  </si>
  <si>
    <t>Propose Rejected per 11-11/917r1.  dot11channelstartingfactor is defined in baseline RevMB (Draft 9.0 page 2117 line 64). 20110705 11-11/0917r1 discussed at teleconf.</t>
  </si>
  <si>
    <t>EDITOR: 2011-07-04 D1.02</t>
  </si>
  <si>
    <t>Propose Revised for CIDs 163 and 1031, rewording the personal/portable definition per editing instructions in 11-11/921r2. 20110705 11-11/0921r1 discussed at teleconf.</t>
  </si>
  <si>
    <t>Propose Rejected for CIDs 381 and 864, because the FCC definition (47 C.F.R. 15.703(i) of a personal/portable device is “A TVBD that transmits and/or receives radiocommunication signals at unspecified locations that may change.” 20110705 11-11/0921r1 discussed at teleconf.</t>
  </si>
  <si>
    <t>Propose Rejected for CIDs 381 and 864, because the FCC definition (47 C.F.R. 15.703(i) of a personal/portable device is “A TVBD that transmits and/or receives radiocommunication signals at unspecified locations that may change.” 20110705 11-11/0921r1 discussed at teleconf.  EDITOR 20110329 Propose transfer to Technical GEN terminology. 20110405 teleconf agreed.</t>
  </si>
  <si>
    <t>Propose Accepted. 20110705 11-11/0921r1 discussed at teleconf.</t>
  </si>
  <si>
    <t>Propose Accepted for CID 110 with explanation that D1.02 made the requested change. 20110705 11-11/0921r1 discussed at teleconf.  EDITOR 20110402 Propose transfer to Technical GEN terminology. 20110405 teleconf agreed.</t>
  </si>
  <si>
    <t>Propose Revised for CIDs 695 and 868 with explanation that D1.02 added a definition for white space map and its acronym. 20110705 11-11/0921r1 discussed at teleconf.</t>
  </si>
  <si>
    <t>Propose Revised for CIDs 695 and 868 with explanation that D1.02 added a definition for white space map and its acronym. 20110705 11-11/0921r1 discussed at teleconf.  EDITOR 20110402 Propose transfer to Technical GEN terminology. 20110405 teleconf agreed.</t>
  </si>
  <si>
    <t>Propose Accepted for CID 755, adding a definition per editing instructions in 11-11/921r2. 20110705 11-11/0921r1 discussed at teleconf.</t>
  </si>
  <si>
    <t>Propose Rejected for CID 856 with explanation that text appropriately adds unlicensed operation in shared bands, and there is no good reason to call them “dynamically assigned bands”. 20110705 11-11/0921r1 discussed at teleconf.</t>
  </si>
  <si>
    <t>Propose Accepted for CIDs 136 and 138, revise draft per editing instructions in 11-11/921r2. 20110705 11-11/0921r1 discussed at teleconf.</t>
  </si>
  <si>
    <t>Propose Revised for CIDs 688, 770 and 771, adding a TVBD definition per editing instructions in 11-11/921r2. 20110705 11-11/0921r1 discussed at teleconf.  EDITOR 20110402 Propose transfer to Technical GEN terminology. 20110405 teleconf agreed.</t>
  </si>
  <si>
    <t>Propose Revised for CIDs 688, 770 and 771, adding a TVBD definition per editing instructions in 11-11/921r2. 20110705 11-11/0921r1 discussed at teleconf.</t>
  </si>
  <si>
    <t>Propose Accepted for CIDs 87 and 1156 with explanation that D1.02 made the requested changes. 20110705 11-11/0921r1 discussed at teleconf.</t>
  </si>
  <si>
    <t>Propose Accepted for CIDs 87 and 1156 with explanation that D1.02 made the requested changes. 20110705 11-11/0921r1 discussed at teleconf.  EDITOR 20110402 Propose transfer to Technical GEN terminology. 20110405 teleconf agreed.</t>
  </si>
  <si>
    <t>Propose Revised for CID 147 with explanation that D1.02 changed “TVWSMap” to “WhiteSpaceMap” in the three entries. 20110705 11-11/0921r1 discussed at teleconf.</t>
  </si>
  <si>
    <t>Propose Rejected for CID 234 with explanation that Annex E.2.1 specifies operation in US 3650 MHz band, and modifying it’s enabling signal is out of scope of TGaf. 20110705 11-11/0921r1 discussed at teleconf.</t>
  </si>
  <si>
    <t>Propose Accepted for CID 1154 per editing instructions in 11-11/921r2. 20110705 11-11/0921r1 discussed at teleconf.</t>
  </si>
  <si>
    <t>Propose Rejected for CID 949 because as of July 4, 2011, the sentences are still correct, as the FCC has not responded to the five Petitions for Reconsideration of FCC 10-174. 20110705 11-11/0921r1 discussed at teleconf.</t>
  </si>
  <si>
    <t>Propose Accepted to CIDs 3, 326, 511 and 950 per discussion and editing instructions in 11-11/921r2. 20110705 11-11/0921r1 discussed at teleconf.</t>
  </si>
  <si>
    <t>Propose Accepted to CIDs 3, 326, 511 and 950 per discussion and editing instructions in 11-11/921r2.  20110705 11-11/0921r1 discussed at teleconf.</t>
  </si>
  <si>
    <t>Propose Accepted to CIDs 149, 327 and 512 per discussion and editing instructions in 11-11/921r2. 20110705 11-11/0921r1 discussed at teleconf.</t>
  </si>
  <si>
    <t>Propose Revised to CID 802 per discussion and editing instructions in 11-11/921r2. 20110705 11-11/0921r1 discussed at teleconf.</t>
  </si>
  <si>
    <t>Propose Revised to CID 73 per discussion and editing instructions in 11-11/921r2. 20110705 11-11/0921r1 discussed at teleconf.</t>
  </si>
  <si>
    <t>EDITOR 20110706 Propose Accepted. EDITOR 20110606 Propose Agree. MAC TLV 20110507 Peter Ecclesine propose transfer to EDITOR.</t>
  </si>
  <si>
    <t>EDITOR 20110706 Propose Accepted. EDITOR 20110621 Propose Agree. MAC 20110615 Chen Sun propose transfer to EDITOR. 20110621 teleconf agreed.</t>
  </si>
  <si>
    <t>EDITOR 20110706 Propose Revised: With the reorganization of the draft placing E.3 TLV Values in 8.2.6, there is no longer any inconsistency in Annex E using U.S. or U.S.A. MAC TLV. EDITOR 20110606 Propose Agree in Principle: With the reorganization of the draft placing E.3 TLV Values in 8.2.6, there is no longer any inconsistency in Annex E using U.S. or U.S.A. MAC TLV 20110507 Peter Ecclesine propose transfer to EDITOR.</t>
  </si>
  <si>
    <t>EDITOR 20110606 Propose Accepted: remove 'XXX'. EDITOR 20110606 Propose Agree: remove 'XXX'. MAC TLV 20110507 Peter Ecclesine propose transfer to EDITOR.</t>
  </si>
  <si>
    <t xml:space="preserve">EDITOR 20110606 Propose Accepted. EDITOR 20110606 Propose Agree. CPM 20110504 Eunsun Kim propose transfer to EDITOR. </t>
  </si>
  <si>
    <t>EDITOR 20110706 Propose Rejected: "Length of length field may be one or two octets, depending on single octet Type field. EDITOR 20110606 Propose Disagree: "Length of length field may be one or two octets, depending on single octet Type field. MAC TLV 20110507 Peter Ecclesine propose transfer to EDITOR.</t>
  </si>
  <si>
    <t>EDITOR 20110706 Propose Revised: 'XXX' removed to resolve CID 704.  EDITOR 20110606 Propose Agree in Principle: 'XXX' removed ot resolve CID 704. MAC TLV 20110507 Peter Ecclesine propose transfer to EDITOR.</t>
  </si>
  <si>
    <t>EDITOR 20110706 Propose Accepted. EDITOR 20110606 Propose Agree. CPM 20110504 Eunsun Kim propose transfer to EDITOR.</t>
  </si>
  <si>
    <t>Propose Revised, adding definitions for geolocation database and geolocation database control per editing instructions in 11-11/921r2.  20110705 11-11/0921r1 discussed at teleconf.</t>
  </si>
  <si>
    <t>Propose Rejected for CIDs 1266 and 1274 because REVmb D9.0 Table 19-40 (page 1660 line 31) shows Nbpsc is 14, and the rows have the correct contents. 20110705 11-11/0917r2 discussed at teleconf.</t>
  </si>
  <si>
    <t>Propose Rejected for CIDs 1267 and 1273 because REVmb D9.0 Table 19-40 (page 1660 lines 31-33) shows the rows have the correct contents.  20110705 11-11/0917r2 discussed at teleconf.</t>
  </si>
  <si>
    <t>Propose Revised per 11-11/917r1.  Clause 20.3.15.3a has been reedited to only have inserted text in D1.02. 20110705 11-11/0917r1 discussed at teleconf.</t>
  </si>
  <si>
    <t>Accepted: Agree with comment 207 as per the editorial instructions in this document- 11/0644r1. 20110705 11-11/0644r1 discussed at teleconf.</t>
  </si>
  <si>
    <t>Propose Accepted: Agree with the comment 725. No action is necessary as it has been already addressed by the approved resolution to CID 195.  20110705 11-11/0644r1 discussed at teleconf.</t>
  </si>
  <si>
    <t>Propose Rejected: RLQP provides flexibility for interworking with RLSS in TVWS band.  20110705 11-11/0644r1 discussed at teleconf.</t>
  </si>
  <si>
    <t>Propose Accepted: Agree with comment 984 as per the editorial instructions in this document- 11/0644r1.  20110705 11-11/0644r1 discussed at teleconf.</t>
  </si>
  <si>
    <t>Propose Revised: Agree in principle with the comment 1022 as per the 11-11/644r1 discussion for the clarification.  20110705 11-11/0644r1 discussed at teleconf.</t>
  </si>
  <si>
    <t>Proposed Rejected: The length field here is useful to indicate the length of the remaining fields in the frame.  20110705 11-11/0644r1 discussed at teleconf.</t>
  </si>
  <si>
    <t xml:space="preserve">Propose Accepted: Agree with the comment 1166. The suggested action is already incorporated with the editing changes per 11-11/664r6. No further action is needed.  </t>
  </si>
  <si>
    <t>EDITOR: 2011-07-06 D1.03</t>
  </si>
  <si>
    <t>Propose Accepted to CIDs 149, 327 and 512 per discussion and editing instructions in 11-11/921r2. 20110705 11-11/0921r1 discussed at teleconf. 11-11/414r4</t>
  </si>
  <si>
    <t>EDITOR: 2011-07-09 D1.03</t>
  </si>
  <si>
    <t>CPM, NCC, CSM</t>
  </si>
  <si>
    <t>Propose Accepted per 11-11/917r2.   20110712 11-11/0917r2 discussed at teleconf. 20110705 11-11/0917r1 discussed at teleconf.</t>
  </si>
  <si>
    <t>Propose Accepted per 11-11/917r2.   20110712 11-11/0917r2 discussed at teleconf.  20110705 11-11/0917r1 discussed at teleconf.</t>
  </si>
  <si>
    <t>Propose Accepted per 11-11/917r3.   20110712 11-11/0917r2 discussed at teleconf.  20110705 11-11/0917r1 discussed at teleconf.</t>
  </si>
  <si>
    <t>Propose Rejected for CID 857 with explanation that 802.11 WG has removed all normative references to specific regulatory requirements from the standard. 20110712 11-11/0917r2 discussed at teleconf.Propose Rejected per 11-11/917r1.  802.11 WG has removed all normative references to specific regulatory requirements from the standard. 20110705 11-11/0917r1 discussed at teleconf.</t>
  </si>
  <si>
    <t>Propose: Revised to CID 61, per discussions and editing instructions in document 802.11-11/0919r1.  20110712 11-11/0919r1 discussed at teleconf. EDITOR 20110329 Propose transfer to Technical MAC CSM. 20110405 teleconf agreed.</t>
  </si>
  <si>
    <t>Propose: Rejected to CID 94 per discussions in document 802.11-11/0919r1. The description in this sub clause is sufficient to explain the transactions of the primitives. It is better to keep consistency with other sections.  20110712 11-11/0919r1 discussed at teleconf.</t>
  </si>
  <si>
    <t>Propose: Accepted to CID 222, 223, 224, 225 without discussion, per editing instructions in document 802.11-11/0919r1. 20110712 11-11/0919r1 discussed at teleconf.</t>
  </si>
  <si>
    <t>Propose: Accepted to CID 299 without discussion, per editing instructions in document 802.11-11/0919r1. 20110712 11-11/0919r1 discussed at teleconf.</t>
  </si>
  <si>
    <t>Propose: Accepted to CID 298 per discussion and editing instructions in document 802.11-11/0919r1. 20110712 11-11/0919r1 discussed at teleconf, and will be changed to Revised as no clarification is made.</t>
  </si>
  <si>
    <t>Propose: Revised to CID 445, per discussion and editing instructions in document 802.11-11/0919r1.   20110712 11-11/0919r1 discussed at teleconf.</t>
  </si>
  <si>
    <t>Propose: Accepted to CID 475, without discussion per editing instructions in this document 802.11-11/0919r1.   20110712 11-11/0919r1 discussed at teleconf.</t>
  </si>
  <si>
    <t>Propose: Revised to CID 938 by deleting “from the available channels in the WSM”, per discussion and editing instructions in document 802.11-11/0919r0.  20110712 11-11/0919r1 discussed at teleconf.</t>
  </si>
  <si>
    <t>Propose: Revised to CID 1111 by deleting the whole sentence per discussion and editing instructions in document 802.11-11/0919r1. 20110712 11-11/0919r1 discussed at teleconf.</t>
  </si>
  <si>
    <t xml:space="preserve">Propose: Revised to CID 1053, per discussions and editing instructions in 802.11-11/0918r1. 20110712 11-11/0918r1 discussed at teleconf. Propose Agree per 11-11/918r0. Agree with comments CID 1050 and 1053 based on the discussions and editing instructions in this document 802.11-11/0918r0. </t>
  </si>
  <si>
    <t xml:space="preserve">Propose Accepted per 11-11/918r1. Agree with comments CID 1050 and 1053 based on the discussions and editing instructions in this document 802.11-11/0918r1. 20110712 11-11/0918r1 discussed at teleconf. </t>
  </si>
  <si>
    <t xml:space="preserve">Propose: Revised to CID 473 per discussions and editing instructions in 802.11-11/0918r1.  20110712 11-11/0918r1 discussed at teleconf. </t>
  </si>
  <si>
    <t>Propose: Rejected to CID 470  due to consistency of the naming with other primitives, no change is required.   20110712 11-11/0918r1 discussed at teleconf.</t>
  </si>
  <si>
    <t>Propose Accepted for CID 28, per discussion and editing instructions in 11-11/0940r1.  20110712 11-11/0940r1 discussed at teleconf.</t>
  </si>
  <si>
    <t>Propose Rejected for CID 639 - We disagree that existing primitives can be modified to provide the function of the Contact Verification Signal. 11-11/940r1.  20110712 11-11/0940r1 discussed at teleconf.</t>
  </si>
  <si>
    <t>Propose Rejected for CID 640 - We disagree that the White Space Map, Network Channel Control, Channel Schedule Management could use existing higher level MLME primitives. We disagree that existing primitives can be modified to provide the function of the Contact Verification Signal. 11-11/940r1.  20110712 11-11/0940r1 discussed at teleconf.</t>
  </si>
  <si>
    <t>Propose 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 11-11/940r1.  20110712 11-11/0940r1 discussed at teleconf.</t>
  </si>
  <si>
    <t>Propose Rejected for CID 517 because P802.11af D1.0 page 65 line 8 defines the procedure to signal Mode 1 devices that the White Space Map has changed. Note the 802.11 WG has removed all normative references to specific regulatory requirements from the standard. 11-11/940r1.  20110712 11-11/0940r1 discussed at teleconf.</t>
  </si>
  <si>
    <t>Propose Rejected for CID 519 because P802.11af D1.0 page 131 line 57 sets dot11LCIDSERequired to true, and by DSE procedures (10.12.3 REVmb D9.0 page 1059), enabling STAs and dependent APs signal the DSE Registered Location element containing their identity and location information.  Note the 802.11 WG has removed all normative references to specific regulatory requirements from the standard. 11-11/940r1.   20110712 11-11/0940r1 discussed at teleconf.  20110405 Presentation 11-11/0402r1 given at teleconf.</t>
  </si>
  <si>
    <t>Propose Accepted for CID 336, per discussion and editing instructions in 11-11/940r1. The Supported Operating Classes text in Probe Response should be changed to insert “or dot11ChannelPowerManagementActivated” is true.  20110712 11-11/0940r1 discussed at teleconf.</t>
  </si>
  <si>
    <t>Propose Accepted for CID 1059, per discussion and editing instructions in 11-11/0940r1.  20110712 11-11/0940r1 discussed at teleconf.</t>
  </si>
  <si>
    <t>Propose Revised for CID 378, per discussion and editing instructions in 11-11/0940r1.  20110712 11-11/0940r1 discussed at teleconf.  EDITOR 20110329 Propose transfer to Technical General. 20110405 teleconf agreed.</t>
  </si>
  <si>
    <t xml:space="preserve">Propose Revised for CID 514, per discussion and editing instructions in 11-11/0940r1.  20110712 11-11/0940r1 discussed at teleconf. 20110704 Peter Ecclesine proposed transfer to MAC enabling.  11-11/414r4 </t>
  </si>
  <si>
    <t>Propose Accepted for CID 1148, per discussion and editing instructions in 11-11/0940r1.  20110712 11-11/0940r1 discussed at teleconf.</t>
  </si>
  <si>
    <t>Propose Accepted for CID 1150, per discussion and editing instructions in 11-11/0940r1. INTEGER { wgs84 (1), nad83navd88 (2), nad93mllwvd (3) }  20110712 11-11/0940r1 discussed at teleconf.</t>
  </si>
  <si>
    <t>Propose Revised for CID 1279, per discussion and editing instructions in 11-11/0940r1. We modify the name to GDCActivated to reflect operation under control of an authorized geolocation database.  20110712 11-11/0940r1 discussed at teleconf.</t>
  </si>
  <si>
    <t>Propose Rejected for CID 1280 as it refers to an existing REV mb Draft 9.0 item (dot11ExtendedChannelSwitchActivated on page 1847 line 48).  20110712 11-11/0940r1 discussed at teleconf.</t>
  </si>
  <si>
    <t>Propose Rejected for CID 1281 as it refers to an existing REV mb Draft 9.0 item (dot11OperatingClassesRequired on page 1833 line 45).  20110712 11-11/0940r1 discussed at teleconf.</t>
  </si>
  <si>
    <t>Propose Accepted  11-11/844r1.  20110712 11-11/0844r1 discussed at teleconf.</t>
  </si>
  <si>
    <t>Propose Accepted for CIDs 24 and 108 per discussion and editing instructions in 11-11/716r4. 20110712 11-11/0716r4 discussed at teleconf.</t>
  </si>
  <si>
    <t>Propose Rejected for CID 91 because such a figure is an example and not required in the normative description.  20110712 11-11/0716r4 discussed at teleconf.</t>
  </si>
  <si>
    <t>Propose Revised with the reason that the D1.02 has made changes to address this issue in 10.12.7. 20110712 11-11/0716r4 discussed at teleconf.  MAC 20110406 Chen Sun propose transfer to EDITOR. 20110412 teleconf discussion, it remains for MAC /  NCC to propose resolution.</t>
  </si>
  <si>
    <t>Propose Revised with the reason that the D1.02 has made changes to address this issue in 10.12.7. 20110712 11-11/0716r4 discussed at teleconf.</t>
  </si>
  <si>
    <t>Propose Rejected for CIDs 431 and 439 with explanation that the valid values for Operating Class and Channel Number are given in Annex E in REVmb, and these sentences are no different than 802.11k and 802.11v text. 20110712 11-11/0716r4 discussed at teleconf.</t>
  </si>
  <si>
    <t>Propose revised for CIDs 604, 625 and 859 with the editing instructions in 11-11/716r4. 20110712 11-11/0716r4 discussed at teleconf.</t>
  </si>
  <si>
    <t>Propose revised for CID433 with the editing instructions in 11-11/716r4. 20110712 11-11/0716r4 discussed at teleconf.</t>
  </si>
  <si>
    <t>Propose revised for CID 440 with the editing instructions in 11-11/716r4 to use the correct term. 20110712 11-11/0716r4 discussed at teleconf.</t>
  </si>
  <si>
    <t xml:space="preserve"> Propose revised for CIDs 460 and 1040 with revising the sentence following the editing instructions in 11-11/716r4. 20110712 11-11/0716r4 discussed at teleconf.</t>
  </si>
  <si>
    <t>Propose Rejected for CIDs 524, 559, 568, 570, 914, 916, 601 and 622 with the reason that a Network channel control identifier is used to give a unique identifier for each network channel control request. 20110712 11-11/0716r4 discussed at teleconf.</t>
  </si>
  <si>
    <t>Propose rejected because this primitive can carry information defined in this amendment and vendor specific elements as defined in 802.11revmb D9.0. 20110712 11-11/0716r4 discussed at teleconf.</t>
  </si>
  <si>
    <t>Propose Accepted per editing  instructions in 11-11/716r4. 20110712 11-11/0716r4 discussed at teleconf.</t>
  </si>
  <si>
    <t>Propose Revised for CID1237 per discussion and editing instructions in 11-11/716r4 to define the format of the Transmit Power Control field. 20110712 11-11/0716r4 discussed at teleconf.</t>
  </si>
  <si>
    <t>Propose Accepted per discussion and editing instructions in 11-11/716r4. 20110712 11-11/0716r4 discussed at teleconf.</t>
  </si>
  <si>
    <t>Propose Accepted without discussion, per editing instructions in 11-11/716r4. 20110712 11-11/0716r4 discussed at teleconf.</t>
  </si>
  <si>
    <t>Approved in July 2011</t>
  </si>
  <si>
    <t>Accepted to CIDs 3, 326, 511 and 950 per discussion and editing instructions in 11-11/921r2.</t>
  </si>
  <si>
    <t>Accepted for CIDs 24 and 108 per discussion and editing instructions in 11-11/716r6.</t>
  </si>
  <si>
    <t xml:space="preserve">Revised to CID 61, per discussions and editing instructions in document 802.11-11/0919r2. </t>
  </si>
  <si>
    <t>Revised to CID 73 per discussion and editing instructions in 11-11/921r2.</t>
  </si>
  <si>
    <t>Accepted</t>
  </si>
  <si>
    <t>Accepted for CIDs 87 and 1156 with explanation that D1.02 made the requested changes.</t>
  </si>
  <si>
    <t xml:space="preserve">Rejected for CID 91 because such a figure is an example and not required in the normative description. </t>
  </si>
  <si>
    <t>Rejected to CID 94 per discussions in document 802.11-11/0919r2.</t>
  </si>
  <si>
    <t>Accepted for CID 110 with explanation that D1.02 made the requested change.</t>
  </si>
  <si>
    <t>Accepted per 11-11/917r3.</t>
  </si>
  <si>
    <t>Revised, adding definitions for geolocation database and geolocation database control per editing instructions in 11-11/921r2.</t>
  </si>
  <si>
    <t xml:space="preserve">Accepted for CIDs 136 and 138, revise draft per editing instructions in 11-11/921r2. </t>
  </si>
  <si>
    <t>Revised for CID 147 with explanation that D1.02 changed “TVWSMap” to “WhiteSpaceMap” in the three entries.</t>
  </si>
  <si>
    <t>Accepted to CIDs 149, 327 and 512 per discussion and editing instructions in 11-11/921r2.</t>
  </si>
  <si>
    <t xml:space="preserve">Revised for CIDs 163 and 1031, rewording the personal/portable definition per editing instructions in 11-11/921r2. </t>
  </si>
  <si>
    <t xml:space="preserve">Revised with the reason that the D1.02 has made changes to address this issue in 10.12.7. </t>
  </si>
  <si>
    <t xml:space="preserve">Accepted to CID 222, 223, 224, 225 without discussion, per editing instructions in document 802.11-11/0919r2. </t>
  </si>
  <si>
    <t xml:space="preserve">Rejected for CID 234 with explanation that Annex E.2.1 specifies operation in US 3650 MHz band, and modifying it’s enabling signal is out of scope of TGaf. </t>
  </si>
  <si>
    <t>Propose: Revised to CID 257, per discussion and editing instructions in document 802.11-11/0919r2. 20110712 11-11/0919r1 discussed at teleconf.</t>
  </si>
  <si>
    <t>Propose: Accepted to CID 253, per discussion and editing instructions in document 802.11-11/0919r2. 20110712 11-11/0919r1 discussed at teleconf.</t>
  </si>
  <si>
    <t xml:space="preserve">11-11/1035r1 approved 20110719 </t>
  </si>
  <si>
    <t>11-11/948r1</t>
  </si>
  <si>
    <t xml:space="preserve"> 11-11/948r1  20110712 discussed, approved at teleconf.  20110712 Eunsun Kim proposes to transfer CID 169 from CPM to WSM. </t>
  </si>
  <si>
    <t>11-11/414r6</t>
  </si>
  <si>
    <t>11-11/1029r2</t>
  </si>
  <si>
    <t>11-11/1046r0</t>
  </si>
  <si>
    <t>11-11/943r2</t>
  </si>
  <si>
    <t>Agree - per 11-11/503r2, 11-11/943r2</t>
  </si>
  <si>
    <t xml:space="preserve">11-11/943r2  CPM 20110504 Eunsun Kim propose transfer to CSM. </t>
  </si>
  <si>
    <t>11-11/649r1</t>
  </si>
  <si>
    <t>Accepted: Agree with comment 207 as per the editorial instructions in this document- 11/0644r3.</t>
  </si>
  <si>
    <t>11-11/1077r0</t>
  </si>
  <si>
    <t>Rejected: because the trust level or certainty of the measurement report increases by aggregating the reports from several STs. 11-11/959r1</t>
  </si>
  <si>
    <t>Rejected: identifying the type of technology employed by the detected primary service signal requires extra bytes to be transmitted. Such proposal has been forwarded during the draft development process and the working group rejected the proposal. 11-11/959r1</t>
  </si>
  <si>
    <t>Rejected for the reason that the primary service signal description applies only to those entitled for protection. The description is not by default applicable to situations where protection from harmful interference is not mandated. 11-11/959r1</t>
  </si>
  <si>
    <t>Revised as per the editing instructions in 11-11/0959r1. "The Primary Service Signal/Radar field is set to 1 to indicate that primary service signal or radar operation was detected in the channel during the measurement period and set to 0 otherwise."</t>
  </si>
  <si>
    <t>Revised for CID 303. Change the phrase as “and a GDC dependent STA shall not operate unless it has a valid WSM”. 11-11/774r2</t>
  </si>
  <si>
    <t>Accepted. “When a GDC enabling STA retrieves an updated available frequency information, it shall transmit a WSM Announcement frame with an updated WSM element to its GDC dependent STAs.” 11-11/774r2</t>
  </si>
  <si>
    <t>Revised for CID 777 and 836. The sentences are removed. 11-11/774r2</t>
  </si>
  <si>
    <t>Accepted for CID 837. Remove the sentence.  11-11/774r2</t>
  </si>
  <si>
    <t>Accepted for CID 945. Per discussion and editing instructions in 11-11/774r2.</t>
  </si>
  <si>
    <t>Rejected CID 665 per the discussion in 11-11/774r2.</t>
  </si>
  <si>
    <t>Revised, per the discussion and editing instructions in 11-11/649r1.</t>
  </si>
  <si>
    <t>Accepted for CID 28, per discussion and editing instructions in 11-11/0940r1.</t>
  </si>
  <si>
    <t>Rejected for CID 639 - We disagree that existing primitives can be modified to provide the function of the Contact Verification Signal. 11-11/940r1</t>
  </si>
  <si>
    <t>Rejected for CID 640 - We disagree that the White Space Map, Network Channel Control, Channel Schedule Management could use existing higher level MLME primitives. We disagree that existing primitives can be modified to provide the function of the Contact Verification Signal. 11-11/940r1</t>
  </si>
  <si>
    <t>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 11-11/940r1</t>
  </si>
  <si>
    <t>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standard.11-11/940r1</t>
  </si>
  <si>
    <t>Rejected for CID 517 because P802.11af D1.0 page 65 line 8 defines the procedure to signal Mode 1 devices that the White Space Map has changed. Note the 802.11 WG has removed all normative references to specific regulatory requirements from the standard. 11-11/940r1</t>
  </si>
  <si>
    <t>Rejected for CID 519 because P802.11af D1.0 page 131 line 57 sets dot11LCIDSERequired to true, and by DSE procedures (10.12.3 REVmb D9.0 page 1059), enabling STAs and dependent APs signal the DSE Registered Location element containing their identity and location information.  Note the 802.11 WG has removed all normative references to specific regulatory requirements from the standard. 11-11/940r1</t>
  </si>
  <si>
    <t>Accepted for CID 336, per discussion and editing instructions in 11-11/940r1. The Supported Operating Classes text in Probe Response should be changed to insert “or dot11ChannelPowerManagementActivated” is true 11-11/940r1</t>
  </si>
  <si>
    <t>Accepted for CID 1059, per discussion and editing instructions in 11-11/0940r1.</t>
  </si>
  <si>
    <t>Revised for CID 378, per discussion and editing instructions in 11-11/0940r1.</t>
  </si>
  <si>
    <t>Revised for CID 514, per discussion and editing instructions in 11-11/0940r1.</t>
  </si>
  <si>
    <t>Accepted for CID 1148, per discussion and editing instructions in 11-11/0940r1.</t>
  </si>
  <si>
    <t>Accepted for CID 1150, per discussion and editing instructions in 11-11/0940r1. INTEGER { wgs84 (1), nad83navd88 (2), nad93mllwvd (3) }.</t>
  </si>
  <si>
    <t>Revised for CID 1279, per discussion and editing instructions in 11-11/0940r1.</t>
  </si>
  <si>
    <t>Rejected for CIDs 1280 and 1281 as they refer to existing REV mb Draft 9.0 items (dot11ExtendedChannelSwitchActivated on page 1847 line 48, dot11OperatingClassesRequired on page 1833 line 45).</t>
  </si>
  <si>
    <t>Revised for the CID 984 as per the editorial instructions in this document- 11/0644r4.</t>
  </si>
  <si>
    <t>Revised for the CID 1022 as per the discussion for the clarification and editing instructions in 11-11/644r3.</t>
  </si>
  <si>
    <t>Rejected for the CID 1023 as the length field here is useful to indicate the length of the remaining fields in the frame. 11-11/644r3</t>
  </si>
  <si>
    <t>Accepted for the CID 1166. The suggested action is already incorporated with the editing changes per 11-11/664r6. No further action is needed.  11-11/644r3</t>
  </si>
  <si>
    <t>Revised to CIDs 187, 413, 596, 669, 760 and 887,  per discussion and editing instructions in document 802.11-11/0943r3</t>
  </si>
  <si>
    <t>Rejected to CIDs 339 and 562 per discussion in 11-11/943r0. The term “secured container” here particularly refers to the “protected dual of action frame”. Propose to change the term to “protected dual of action frame”.</t>
  </si>
  <si>
    <t>Revised to CID 247, per discussion and editing instructions in document 802.11-11/943r3</t>
  </si>
  <si>
    <t>Revised to CID 287, per discussion and editing instructions in document 802.11-11/943r3.</t>
  </si>
  <si>
    <t>Revised to CID 176, per discussion and editing instructions in document 802.11-11/943r3</t>
  </si>
  <si>
    <t>Revised to CID 825, per discussion and editing instructions in document 802.11-11/943r3</t>
  </si>
  <si>
    <t>Revised to CID 1076, per discussion and editing instructions in document 802.11-11/943r3</t>
  </si>
  <si>
    <t>Revised to CID 709, per discussion and editing instructions in document 802.11-11/943r3</t>
  </si>
  <si>
    <t>Accepted to CIDs 188, 744, 964, without discussion, per editing instructions in document 802.11-11/0943r3</t>
  </si>
  <si>
    <t xml:space="preserve">Rejected to CID 248, per discussion in document 802.11-11/0943r3, No modification is needed to the draft text. </t>
  </si>
  <si>
    <t>Revised to CIDs 530, 537, 606 and 897, per discussion and editing instructions in document 802.11-11/0943r3. Replace “Channel Availability Starting Time” by “Channel Availability Starting Time field”.</t>
  </si>
  <si>
    <t xml:space="preserve">Revised to CIDs 532, 593, 558, 608 and 899, per discussion and editing instructions in 802.11-11/0943r3.  </t>
  </si>
  <si>
    <t xml:space="preserve">Revised to CIDs 490, 598 and 889, per discussion and editing instructions in document 802.11-11/0943r3.  </t>
  </si>
  <si>
    <t xml:space="preserve">Rejected to CID 491, per discussions in document 802.11-11/0943r3.  </t>
  </si>
  <si>
    <t xml:space="preserve">Rejected to CIDs 540, 609 and 900, per discussion in 802.11-11/0943r3. </t>
  </si>
  <si>
    <t xml:space="preserve">Revised to CIDs 597, 888, 722 and 1018, per discussion and editing instructions in 802.11-11/0943r3.  </t>
  </si>
  <si>
    <t xml:space="preserve">Revised to CIDs 599 and 890, per discussion and editing instructions in 802.11-11/0943r3.  </t>
  </si>
  <si>
    <t xml:space="preserve">Revised to CID 761, per discussion and editing instructions in 802.11-11/0943r3.  </t>
  </si>
  <si>
    <t xml:space="preserve">Revised to CID 829, per discussion and editing instructions in 802.11-11/0943r3.  </t>
  </si>
  <si>
    <t xml:space="preserve">Accepted to comment CID 1019 without discussion, per editing instructions in 802.11-11/0943r3. </t>
  </si>
  <si>
    <t xml:space="preserve">Accepted to CIDs 1077 and 1232 without discussion, per editing instructions in 802.11-11/0943r3. </t>
  </si>
  <si>
    <t xml:space="preserve">Accepted to CID 1230 without discussion, per editing instructions in 802.11-11/0943r3. </t>
  </si>
  <si>
    <t xml:space="preserve">Accepted to CID 710 without discussion, per editing instructions in 802.11-11/0943r3. </t>
  </si>
  <si>
    <t xml:space="preserve">Accepted to CIDs 175, 828 and 1055, per discussion and editing instructions in 802.11-11/0943r3. </t>
  </si>
  <si>
    <t>Rejected for CID 164 and 165, per discussion in 11-11/1046r1.</t>
  </si>
  <si>
    <t>Accepted for CID 166, per editing instructions in 11-11/1046r1.</t>
  </si>
  <si>
    <t>Accepted for CIDs 272 and 819, per editing instructions in 11-11/1046r1.</t>
  </si>
  <si>
    <t>Accepted for CID 351. Already resolved in TGaf Draft 1.02. 11-11/1046r0</t>
  </si>
  <si>
    <t>Rejected for CID454, per discussion in 11-11/1046r0.</t>
  </si>
  <si>
    <t xml:space="preserve">Revised for CID 458 per editing instructions in 11-11/1046r0. Change the verb, “should operate” to “operates” </t>
  </si>
  <si>
    <t>Accepted for CID 696, per editing instructions in 11-11/1046r0.</t>
  </si>
  <si>
    <t>Accepted for CID 955, per editing instructions in 11-11/1046r1.</t>
  </si>
  <si>
    <t>Revised for CID 44, 193, 719, 745, 965 and 686. Having new frame formats, per editing instructions in 11-11/1029r3.</t>
  </si>
  <si>
    <t>Revised for CID 425 per editing instructions in 11-11/1029r3. Propose to define GDC Enablement Request frame and GDC Enablement Response frame</t>
  </si>
  <si>
    <t xml:space="preserve">Accepted for CID 658 and 492 per editing instructions in 11-11/1029r3. Propose to remove DSE Enablement frame and its rules from IEEE802.11af draft. </t>
  </si>
  <si>
    <t>Revised for CID 194 and 826 having right reference of a Device Information in GDC Enablement Request frame. 11-11/1029r3.</t>
  </si>
  <si>
    <t>Rejected for CID 717, 718 and 988 because the corresponding sub-clauses are proposed to be removed. 11-11/1029r3.</t>
  </si>
  <si>
    <t xml:space="preserve">Accepted for CID 982 with the removal of DSE Enablement frame, per editing instructions in 11-11/1029r3.  </t>
  </si>
  <si>
    <t xml:space="preserve">Accepted with technical comments 322, 503, 505 and 528 based on the discussion and editorial instructions in document 11/0414r7. </t>
  </si>
  <si>
    <t xml:space="preserve">Revised for technical comments 162, 510, 513, 529, 553, 578, 579 and, 580 based on the discussion and editorial instructions in document 11/0414r7.  </t>
  </si>
  <si>
    <t>Accepted for CID 75, 257, 822 and 1054 as per the discussion and editing instruction in 11-11/0948r1.</t>
  </si>
  <si>
    <t>Revised to CID 257, per discussion and editing instructions in document 802.11-11/0919r2. Accepted for CID 75, 257, 822 and 1054 as per the discussion and editing instruction in 11-11/0948r1.</t>
  </si>
  <si>
    <t>Accepted for CID 75, 257, 822 and 1054 as per the discussion and editing instruction in 11-11/0948r1</t>
  </si>
  <si>
    <t>Revised for CID 169, 171, 383, 384, 389 as per the discussion and editing instruction in 11-11/0948r1.</t>
  </si>
  <si>
    <t>Revised for CID 169, 171, 383, 384, 389 as per the discussion and editing instruction in 11-11/0948r1</t>
  </si>
  <si>
    <t>Revised for CID 179 with the change of the phrase as “and determines the length of the Channel Availability field in octets, which is repeated as the Length field of WSM element.” 11-11/948r2.</t>
  </si>
  <si>
    <t>Accepted for CID 403, per editing instructions in 11-11/948r2.</t>
  </si>
  <si>
    <t xml:space="preserve">Revised for CID 1009, per discussion in 11-11/948r2. The sentence is removed from D1.02 by the approval of 11/11-572r2. </t>
  </si>
  <si>
    <t>Accepted for 673, per editing instructions in 11-11/948r2.</t>
  </si>
  <si>
    <t xml:space="preserve">Revised for CID 848, per editing instructions in 11-11/948r2 with a change of Device Type as Device Class. </t>
  </si>
  <si>
    <t xml:space="preserve">Accepted for CID 849, 850, 852, 1009, 1062 and 1170, per editing instructions in 11-11/948r2. </t>
  </si>
  <si>
    <t xml:space="preserve">Rejected for CID 2, CID 1187, CID 1215, CID 1216, per discussion in 11-11/1035r2, because CAQ Request/Response procedure is already resolving the same issue. </t>
  </si>
  <si>
    <t>Rejected for CID 232, because WSM Announcement frame is used for updating an outdated WSM without receiving a CAQ Request frame. 11-11/1035r1.</t>
  </si>
  <si>
    <t xml:space="preserve">Rejected for CID 323, CID 507, because CVS frame shall be transmitted in a unicast manner to satisfy the FCC regulation. </t>
  </si>
  <si>
    <t>Revised for CID 784, CID 787, per editing instructions in 11-11/1035r2.</t>
  </si>
  <si>
    <t xml:space="preserve">Revised for CID 314, CID 315 and CID 786 based on the discussion and editing instruction in 11-11/1035r1. </t>
  </si>
  <si>
    <t>Accepted for CID 393, CID 422, CID 713, CID 785, CID 814 and CID 1236. 11-11/1035r2.</t>
  </si>
  <si>
    <t xml:space="preserve">Accepted for CID 393, CID 422, CID 713, CID 785, CID 814 and CID 1236. </t>
  </si>
  <si>
    <t xml:space="preserve">Rejected for CID 647, per discussion in 11-11/1035r1, because MAP ID is already described in other section. </t>
  </si>
  <si>
    <t xml:space="preserve">Rejected for CID 574 and CID 920, because STA can receive CVS without a knowledge of the delivery interval of CVS frame in power save mode. </t>
  </si>
  <si>
    <t>Rejected for CID 619 and CID 910, per 11-11/1035r1.</t>
  </si>
  <si>
    <t xml:space="preserve">Rejected for CID 619 and CID 910, per 11-11/1035r1. </t>
  </si>
  <si>
    <t>Revised per discussion and editing instructions in document 802.11-11/0919r2. 11-11/919r2. No modification of the draft is required.</t>
  </si>
  <si>
    <t xml:space="preserve">Revised to CID 298, per discussion in document 11-11/0919r2. No modification to the draft text is required.  </t>
  </si>
  <si>
    <t xml:space="preserve">Accepted without discussion, per editing instructions in document 802.11-11/0919r1. </t>
  </si>
  <si>
    <t>Revised to CID 445, per discussion and editing instructions in document 802.11-11/919r2.</t>
  </si>
  <si>
    <t>Accepted to CID 475, without discussion per editing instructions in this document 802.11-11/919r2.</t>
  </si>
  <si>
    <t>Revised to CID 938 by deleting “from the available channels in the WSM”, per discussion and editing instructions in document 802.11-11/919r2.</t>
  </si>
  <si>
    <t>Revised to CID 1111 by deleting the whole sentence per discussion and editing instructions in document 802.11-11/919r2.</t>
  </si>
  <si>
    <t>Rejected to CID 470  due to consistency of the naming with other primitives, no change is required. 11-11/918r1.</t>
  </si>
  <si>
    <t xml:space="preserve">Revised to CID 473 per discussions and editing instructions in 802.11-11/0918r1. </t>
  </si>
  <si>
    <t>Accepted to CID 1050, per discussions and editing instructions in 802.11-11/0918r1.</t>
  </si>
  <si>
    <t>Revised to CID 1053, per discussions and editing instructions in 802.11-11/0918r1.</t>
  </si>
  <si>
    <t>Rejected for CIDs 431 and 439 with explanation that the valid values for Operating Class and Channel Number are given in Annex E in REVmb, and these sentences are no different than 802.11k and 802.11v text.</t>
  </si>
  <si>
    <t>Revised for CIDs 604, 625 and 859 with the editing instructions in 11-11/716r6.</t>
  </si>
  <si>
    <t>Revised for CID433 per discussion and editing instructions in 11-11/716r6.</t>
  </si>
  <si>
    <t>Revised for CID 440 with the editing instructions in 11-11/716r6 to use the correct term.</t>
  </si>
  <si>
    <t>Revised for CIDs 460 and 1040 with revising the sentence following the editing instructions in 11-11/716r6.</t>
  </si>
  <si>
    <t>Accepted without discussion, per editing  instructions in 11-11/716r6.</t>
  </si>
  <si>
    <t>Rejected because this primitive can carry information defined in this amendment and vendor specific elements as defined in 802.11revmb D9.0. 11-11/716r6.</t>
  </si>
  <si>
    <t>Accepted per editing instructions in 11-11/716r6.</t>
  </si>
  <si>
    <t>Revised per discussion and editing instructions in 11-11/716r6.</t>
  </si>
  <si>
    <t>Revised for CID1237 per discussion and editing instructions in 11-11/716r6 to define the format of the Transmit Power Control field.</t>
  </si>
  <si>
    <t>Revised per discussion and editing instructions in 11-11/716r6 to add a filed called "Number of Network Channel Triplets".</t>
  </si>
  <si>
    <t>Revised per editing instructions in 11-11/716r6 to specify that the minimum value of the length field is 16.</t>
  </si>
  <si>
    <t>Accepted for CID 1149, per editing instructions in 11-11/844r1.</t>
  </si>
  <si>
    <t>Accepted for CID 520, per discussion in 11-11/917r3.</t>
  </si>
  <si>
    <t>Accepted: Agree with the comment 725. No action is necessary as it has been already addressed by the approved resolution to CID 195. 11-11/644r3.</t>
  </si>
  <si>
    <t>Rejected: RLQP provides flexibility for interworking with RLSS in TVWS band. 11-11/644r3</t>
  </si>
  <si>
    <t>Revised for CIDs 604, 625 and 895with the editing instructions in 11-11/716r6.</t>
  </si>
  <si>
    <t>Agree.</t>
  </si>
  <si>
    <t>Revised: Change sentence to "The following TLV encodings may be used for parameters in MAC management messages (8.3.3 (Management frames), 8.4 (Management frame body components) and 8.5 (Action frame format details))."</t>
  </si>
  <si>
    <t xml:space="preserve">Rejected: "Length of length field may be one or two octets, depending on single octet Type field. </t>
  </si>
  <si>
    <t>Revised: 'XXX' removed to resolve CID 704.</t>
  </si>
  <si>
    <t>Rejected for CIDs 381 and 864, because the FCC definition (47 C.F.R. 15.703(i) of a personal/portable device is “A TVBD that transmits and/or receives radiocommunication signals at unspecified locations that may change.”</t>
  </si>
  <si>
    <t>Accepted per 11-11/921r1</t>
  </si>
  <si>
    <t>Revised for CIDs 695 and 868 with explanation that D1.02 added a definition for white space map and its acronym.</t>
  </si>
  <si>
    <t>Rejected for CID 856 with explanation that text appropriately adds unlicensed operation in shared bands, and there is no good reason to call them “dynamically assigned bands”.</t>
  </si>
  <si>
    <t>Accepted for CID 755, adding a definition per editing instructions in 11-11/921r2.</t>
  </si>
  <si>
    <t>Revised for CIDs 688, 770 and 771, adding a TVBD definition per editing instructions in 11-11/921r2.</t>
  </si>
  <si>
    <t>Accepted for CID 1154 per editing instructions in 11-11/921r2.</t>
  </si>
  <si>
    <t>Rejected for CID 949 because as of July 4, 2011, the sentences are still correct, as the FCC has not responded to the five Petitions for Reconsideration of FCC 10-174.</t>
  </si>
  <si>
    <t>Revised to CID 802 per discussion and editing instructions in 11-11/921r2.</t>
  </si>
  <si>
    <t xml:space="preserve">EDITOR: </t>
  </si>
  <si>
    <t>EDITOR: 2011-08-17 D1.03</t>
  </si>
  <si>
    <t>EDITOR: 2011-08-18 D1.03</t>
  </si>
  <si>
    <t>EDITOR: 2011-08-20 D1.03</t>
  </si>
  <si>
    <r>
      <t xml:space="preserve">Propose Accepted to CIDs 3, 326, 511 and 950 per discussion and editing instructions in 11-11/921r2. </t>
    </r>
    <r>
      <rPr>
        <sz val="10"/>
        <rFont val="Arial"/>
        <family val="0"/>
      </rPr>
      <t>20110705 11-11/0921r1 discussed at teleconf.</t>
    </r>
  </si>
  <si>
    <t xml:space="preserve">Accepted to CIDs 3, 326, 511 and 950 per discussion and editing instructions in 11-11/921r2. </t>
  </si>
  <si>
    <t xml:space="preserve">Propose Accepted to CIDs 1077 and 1232 without discussion, per editing instructions in 802.11-11/0943r3. </t>
  </si>
  <si>
    <t>Petere proposed transferring CID 78 from Clause 4 to PHY. Discussed at 110823 teleconf.</t>
  </si>
  <si>
    <t>Petere proposed transferring CID 452 from GEN Clause 4 to PHY. Discussed at 110823 teleconf.</t>
  </si>
  <si>
    <t>Petere proposed transferring CID 650 from GEN Clause 4 to PHY. Discussed at 110823 teleconf.</t>
  </si>
  <si>
    <t>Petere proposed transferring CID 1006 from GEN Clause 4 to PHY. Discussed at 110823 teleconf.</t>
  </si>
  <si>
    <t>Petere proposed transferring CID 1035 from GEN Clause 4 to PHY. Discussed at 110823 teleconf.</t>
  </si>
  <si>
    <t>Petere proposed transferring CID 1036 from GEN Clause 4 to PHY. Discussed at 110823 teleconf.</t>
  </si>
  <si>
    <t xml:space="preserve">Propose Revised for CIDs 1171, 1172, 1189 and 1284, refining definitions for TLV Type and Length fields and Type numbering per discussion and editing instructions in 11-11/1111r5. 20110816 Yongho Seok propose transfer to EDITOR, Discussed on teleconf same day.  </t>
  </si>
  <si>
    <t>Propose Accepted. Error updating draft from 11-10/767r1. Corrected in D1.03. Petere proposed transferring CID 1042 from MAC CPM to EDITOR. Discussed at 110823 teleconf.</t>
  </si>
  <si>
    <t>Propose Accepted. Cited behaviors removed from Draft 1.02. Petere proposed transferring CID 129 from GEN Annex E to EDITOR. Discussed on 110823 teleconf.</t>
  </si>
  <si>
    <t xml:space="preserve">Propose Rejected. REVmb Draft 10.0 has Annex A reference [B48] that commenter proposes. MAC CSM 20110911 Zhou Lan propose transfer to EDITOR. </t>
  </si>
  <si>
    <t>Propose Accepted, add TIMEOUT to CAQ, CPM, CSM, GDC and WSM ResultCodes.</t>
  </si>
  <si>
    <t>Propose Accepted. Petere proposed transferring CID 1152 from GEN MIBs to EDITOR. Discussed at 20118023 teleconf.</t>
  </si>
  <si>
    <t>Propose: Rejected to CID 1226 which is an invalid comment.  We cannot find text that Proposed Change refers to.</t>
  </si>
  <si>
    <t>11-11/1102 Revised for CIDs 39, 105 and 276.</t>
  </si>
  <si>
    <t>11-11/1102 Propose Revised for CIDs 40, 184, 488, 743 and 963.</t>
  </si>
  <si>
    <t>11-11/1102 Propose Accepted for CIDs 150, 1072 and 1228.</t>
  </si>
  <si>
    <t>11-11/1102 Propose Revised for CIDs 280, 388 and 489. The sentence has been removed.</t>
  </si>
  <si>
    <t>11-11/1102 Propose Rejected for CIDs 281, 283 and 285.</t>
  </si>
  <si>
    <t xml:space="preserve">11-11/1102 Propose Accepted for CIDs 282 and 284. </t>
  </si>
  <si>
    <t xml:space="preserve">11-11/1102 Propose Rejected for CIDs 281, 283 and 285. </t>
  </si>
  <si>
    <t>11-11/1102. Propose Accepted for CIDs 282 and 284.</t>
  </si>
  <si>
    <t xml:space="preserve">11-11/1102 Accepted for CIDs 330 and 487.  </t>
  </si>
  <si>
    <t xml:space="preserve">11-11/1102 Propose Revised for CIDs 40, 184, 488, 743 and 963. </t>
  </si>
  <si>
    <t xml:space="preserve">11-11/1102 Propose Accepted for CIDs 150, 1072 and 1228. </t>
  </si>
  <si>
    <t>Security</t>
  </si>
  <si>
    <t>11-11/1225 Propose revised as per the editing instructions in 11-11/0959r1.</t>
  </si>
  <si>
    <t>Propose Accepted for CID 173 per the discussion and editing instructions in 11-11/1179r1.</t>
  </si>
  <si>
    <t xml:space="preserve">Propose Revised to CID 301, per discussions and editing instructions in document 802.11-11/1176r3. </t>
  </si>
  <si>
    <t xml:space="preserve">Propose Accepted to CID 302 without discussions, per editing instructions in document 802.11-11/1176r3. </t>
  </si>
  <si>
    <t>Accepted. Cited behaviors removed from Draft 1.02.</t>
  </si>
  <si>
    <t>Approved in Sept 2011</t>
  </si>
  <si>
    <t>Accepted, Public Action is name of 2nd field in 8.5.8.</t>
  </si>
  <si>
    <t>Accepted. Error updating draft from 11-10/767r1. Corrected in D1.03.</t>
  </si>
  <si>
    <t>Accepted, add TIMEOUT to CAQ, CPM, CSM, GDC and WSM ResultCodes.</t>
  </si>
  <si>
    <t>Propose Revised for CIDs 1163 and 1165, refining definitions for TLV Type and Length fields and Type numbering per discussion and editing instructions in 11-11/1111r8. EDITOR 20110606  MAC TLV 20110507 Peter Ecclesine propose transfer to EDITOR.</t>
  </si>
  <si>
    <t>Propose Revised for CIDs 1163 and 1165, refining definitions for TLV Type and Length fields and Type numbering per discussion and editing instructions in 11-11/1111r8. EDITOR 20110606  CAQ 20110505 Padam Kafle propose transfer to EDITOR.</t>
  </si>
  <si>
    <t xml:space="preserve">Rejected. REVmb Draft 10.0 has Annex A reference [B48] that commenter proposes. </t>
  </si>
  <si>
    <t>Propose Revised for CID 1146 per discussion and editing instructions in 11-11/1203r1. 20110712 discussed, approved at teleconf.  20110710 Peter Ecclesine proposed transfer to MAC NCC.</t>
  </si>
  <si>
    <t>Propose Revised for CID 63 as per discussion in 11-11/1202r2.</t>
  </si>
  <si>
    <t>Propose Revised for CIDs 6, 64 and 146 as per discussion and editing instructions in 11-11/1202r2.</t>
  </si>
  <si>
    <t>Propose Revised for CIDs 524, 559, 568, 570, 914, 916, 601 and 622 and remove the NCC identifier as per the discussion and editing instructions in 11-11/1202r2. 20110712 11-11/0716r4 discussed at teleconf.</t>
  </si>
  <si>
    <t>Propose Revised for CIDs 524, 559, 568, 570, 914, 916, 601 and 622 and remove the NCC identifier as per the discussion and editing instructions in 11-11/1202r2.  20110712 11-11/0716r4 discussed at teleconf.</t>
  </si>
  <si>
    <t>Propose RRevised for CIDs 524, 559, 568, 570, 914, 916, 601 and 622 and remove the NCC identifier as per the discussion and editing instructions in 11-11/1202r2.  20110712 11-11/0716r4 discussed at teleconf.</t>
  </si>
  <si>
    <t>ProposeRejected for CIDs 49 and 50 as per the discussion in 11-11/1202r2.</t>
  </si>
  <si>
    <t>Propose Rejected for CIDs 49 and 50 as per the discussion in 11-11/1202r2.</t>
  </si>
  <si>
    <t>11-11/1292 Proposed Revised for CIDs1183 &amp; 1184 as per the discussion and editing instructions in 11-11/1232r5.</t>
  </si>
  <si>
    <t>11-11/1292  Proposed Revised for CIDs1183 &amp; 1184 as per the discussion and editing instructions in 11-11/1232r5.</t>
  </si>
  <si>
    <t xml:space="preserve">Propose: Accepted to CID 328, 515, per discussions and editing instructions in this document 802.11-11/1312r0. </t>
  </si>
  <si>
    <t>Propose Revised for the CID 5 as per the discussion and editing instructions in this document; 11/1187r4</t>
  </si>
  <si>
    <t>Propose: Accepted for comments 527, 577, 662, 663 and 923 as per the discussion and  editing instructions in this document; 11/1187r4.</t>
  </si>
  <si>
    <t>Propose: Revised for comment 496 as per the discussion and editing instructions in this document; 11/1187r4.</t>
  </si>
  <si>
    <t xml:space="preserve">Propose Accepted for comment 769, as per the discussion and editing instructions in this document; 11/1187r4. </t>
  </si>
  <si>
    <t xml:space="preserve">Propose: Revised for CID 986 as per the changes in approved submissions 11-11/414r6 and 11-11/1029r2. No change is required in D1.03. </t>
  </si>
  <si>
    <t>Propose: Revised for CID 1174, as per the discussions and editing instructions in this document; 11/1187r4.</t>
  </si>
  <si>
    <t xml:space="preserve">Propose: Revised for comment 4 based on the approved submission 11-110414r6. No change is required in draft 1.03. </t>
  </si>
  <si>
    <t xml:space="preserve">Propose: Revised for comment 139 based on the approved submission 11-11/414r6. No change is required in draft 1.03. </t>
  </si>
  <si>
    <t>Propose: Revised for comment 417 based on the approved submission 11-11/414r6. No change is required in draft 1.03.  11-11/1188</t>
  </si>
  <si>
    <t>Propose: Accepted for comment 494 based on the editorial instructions in document 11/1188r2.</t>
  </si>
  <si>
    <t>Propose: Revised for comment 495 and 504 based on the approved submission 11-11/414r6. No change is required in draft 1.03.  11-11/1188</t>
  </si>
  <si>
    <t>Propose: Revised for comment 495 and 504 based on the approved submission 11-11/414r6. No change is required in draft 1.03. . 11-11/1188</t>
  </si>
  <si>
    <t>Propose: Accepted for comment 670 based on the approved submission 11-11/414r6. No change is required in draft 1.03.  11-11/1188</t>
  </si>
  <si>
    <t>Propose: Accepted for comment 798 based on the approved submission 11-11/414r6. No change is required in draft 1.03.  11-11/1188</t>
  </si>
  <si>
    <t>Propose: Accepted for comment 925 based on the approved submission 11-11/414r6. No change is required in draft 1.03.  11-11/1188</t>
  </si>
  <si>
    <t>Propose: Accepted for comment 926 based on the approved submission 11-11/414r6. No change is required in D1.03. 11-11/1188</t>
  </si>
  <si>
    <t>Propose: Accepted for comment 1012 based on the approved submission 11-11/414r6. No change is required in D1.03. 11-11/1188</t>
  </si>
  <si>
    <t>Propose: Revised for comment 1119 based on the approved submission 11-11/414r6. No change is required in draft 1.03.  11-11/1188</t>
  </si>
  <si>
    <t>Propose: Accepted for comment 1120 based on the editorial instructions in document 11/1188r1. 11-11/1188</t>
  </si>
  <si>
    <t>Propose Revised for CIDs 246, 402 and 1010 per discussion and editing instructions in 11-11/1103r2.</t>
  </si>
  <si>
    <t>Propose Accepted for CID 32 per discussion and editing instructions in 11-11/1103r2.</t>
  </si>
  <si>
    <t xml:space="preserve">Propose: Revised to CID 140, 144, per discussion and editing instructions in document 802.11-11/1176r3. </t>
  </si>
  <si>
    <t xml:space="preserve">Propose: Revised to CID 145, per discussion and editing instructions in document 802.11-11/1176r3. </t>
  </si>
  <si>
    <t xml:space="preserve">Propose: Accepted to CID 218, per discussion and editing instructions in document 802.11-11/1176r3. </t>
  </si>
  <si>
    <t xml:space="preserve">Propose: Accepted to CID 215, per discussion and editing instructions in document 802.11-11/1176r3. </t>
  </si>
  <si>
    <t xml:space="preserve">Propose: revised to CID 254, 255, 256, 1113, per discussion and editing instructions in document 802.11-11/1176r3. </t>
  </si>
  <si>
    <t xml:space="preserve">Propose: Accepted to CID 286 without discussions, per editing instructions in document 802.11-11/1176r3. </t>
  </si>
  <si>
    <t xml:space="preserve">Propose: Accepted to CID 288 without discussions, per editing instructions in document 802.11-11/1176r3. </t>
  </si>
  <si>
    <t xml:space="preserve">Propose: Revised to CID 354, per discussions and editing instructions in document 802.11-11/1176r3. </t>
  </si>
  <si>
    <t xml:space="preserve">Propose: Revised to CID 416, per discussion and editing instructions in document 802.11-11/1176r3. </t>
  </si>
  <si>
    <t xml:space="preserve">Propose: Rejected to CID 443, per discussion in document 802.11-11/1176r3. </t>
  </si>
  <si>
    <t xml:space="preserve">Propose: Revised to CID 472, per discussion and editing instructions in document 802.11-11/1176r3. </t>
  </si>
  <si>
    <t xml:space="preserve">Propose: Accepted to CID 474 without discussions, per editing instructions in document 802.11-11/1176r3. The change has been reflected in Draft text 1.03. </t>
  </si>
  <si>
    <t xml:space="preserve">Propose: Revised to CID 539, per discussion and editing instructions in document 802.11-11/1176r3. </t>
  </si>
  <si>
    <t xml:space="preserve">Propose: Revised to CID 711, per discussion and editing instructions in document 802.11-11/1176r3. </t>
  </si>
  <si>
    <t xml:space="preserve">Propose: Revised to CID 1049, per discussion and editing instructions in document 802.11-11/1176r3. </t>
  </si>
  <si>
    <t xml:space="preserve">Propose: Revised to CID 1102, per discussion and editing instructions in document 802.11-11/1176r3. </t>
  </si>
  <si>
    <t xml:space="preserve">Propose: Accepted to CID 1112 without discussion, per editing instructions in document 802.11-11/1176r3. The change has been made to Draft text 1.03. No further change is needed. </t>
  </si>
  <si>
    <t xml:space="preserve">Propose Accepted for CIDs 274, 385 and 823, changing Element ID Lengths per editing instructions in 11-11/1179r1. Propose Revised for 38, 275, 386, 683, 707, 959, 1068, 1069, 1218, 172, 385 and 823 per discussion and editing instruction in 11-11/1150r1. Propose Accepted 11-11/1179r0 </t>
  </si>
  <si>
    <t>Propose Accepted for CIDs 274, 385 and 823, changing Element ID Lengths per editing instructions in 11-11/1179r1.</t>
  </si>
  <si>
    <t xml:space="preserve">Propose Accepted for CID 824. 11-11/1179r1. Propose Revised for CIDs 173 and 824 per discussion and editing instructions in 11-11/1103r1. Propose Accepted 11-11/1179r0 20110911 Petere proposed transferring CIDs 824 and 1227 from MAC CPM to EDITOR. </t>
  </si>
  <si>
    <t>Propose Accepted per discussion and editing instructions in 11-11/1179r1. Petere proposed transferring CID 682 from MAC to EDITOR. Discussed at 110823 teleconf.</t>
  </si>
  <si>
    <t>Propose Revised for CID 941 with explanation that REVmb default is new elements are extensible. 11-11/1179r1</t>
  </si>
  <si>
    <t>Propose rejected because the trust level or certainty of the measurement report increases by aggregating the reports from several STs. 11-11/1225r1</t>
  </si>
  <si>
    <t>11-11/1225r1 Propose revised as per the editing instructions in 11-11/0959r1.</t>
  </si>
  <si>
    <t xml:space="preserve">11-11/1225r1 Propose accepted as changed per draft 1.03. </t>
  </si>
  <si>
    <t>EDITOR: 2011-10-02 D1.04</t>
  </si>
  <si>
    <t xml:space="preserve">Propose Revised for CIDs 1171, 1172, 1189 and 1284, refining definitions for TLV Type and Length fields and Type numbering per discussion and editing instructions in 11-11/1111r5.  20110816 Yongho Seok propose transfer to EDITOR, Discussed on teleconf same day.  </t>
  </si>
  <si>
    <t>Revised for CIDs 1171, 1172, 1189 and 1284, refining definitions for TLV Type and Length fields and Type numbering per discussion and editing instructions in 11-11/1111r10.</t>
  </si>
  <si>
    <t>Revised for CIDs 1163 and 1165, refining definitions for TLV Type and Length fields and Type numbering per discussion and editing instructions in 11-11/1111r10.</t>
  </si>
  <si>
    <t>Revised as per the editing instructions in 11-11/0959r1.</t>
  </si>
  <si>
    <t xml:space="preserve">Rejected because the trust level or certainty of the measurement report increases by aggregating the reports from several STs. </t>
  </si>
  <si>
    <t xml:space="preserve">Accepted as implemented in D1.03. </t>
  </si>
  <si>
    <t>Rejected for CID 1227, noting where there is no optional Channel Power Switch Count or  optional Constrained Maximum Transmit Power, the maximum Length is 257.</t>
  </si>
  <si>
    <t>Accepted for CIDs 274, 385 and 823, changing Element ID Lengths per editing instructions in 11-11/1179r0.</t>
  </si>
  <si>
    <t>Accepted for CID 824.</t>
  </si>
  <si>
    <t>Accepted for CID 173.</t>
  </si>
  <si>
    <t>Accepted for CID 682.</t>
  </si>
  <si>
    <t>Revised for CID 941 with explanation that REVmb default is new elements are extensible.</t>
  </si>
  <si>
    <t>Rejected for CIDs 49 and 50 as per the discussion in 11-11/1202r2. Having the MAC address of requesting and responding STAs allows the NCC frame can be forwarded from the NCC requesting STA to NCC responding STA via other STAs.</t>
  </si>
  <si>
    <t>Revised for CIDs 6, 64 and 146 as per discussion and editing instructions in 11-11/1202r2.</t>
  </si>
  <si>
    <t>Revised for CID 63 as per discussion in 11-11/1202r2.</t>
  </si>
  <si>
    <t>Revised for CIDs 524, 559, 568, 570, 914, 916, 601 and 622 and remove the NCC identifier as per the discussion and editing instructions in 11-11/1202r2.</t>
  </si>
  <si>
    <t>Revised for CID 1146 per discussion and editing instructions in 11-11/1203r1.</t>
  </si>
  <si>
    <t xml:space="preserve">Propose: Revised to CIDs 140 and 144, per discussion and editing instructions in document 802.11-11/1176r3. </t>
  </si>
  <si>
    <t xml:space="preserve">Revised to CIDs 140 and 144, per discussion and editing instructions in document 802.11-11/1176r3. </t>
  </si>
  <si>
    <t xml:space="preserve">Revised to CID 145, per discussion and editing instructions in document 802.11-11/1176r3. </t>
  </si>
  <si>
    <t xml:space="preserve">Accepted to CID 215, per discussion and editing instructions in document 802.11-11/1176r3. </t>
  </si>
  <si>
    <t xml:space="preserve">Accepted to CID 218, per discussion and editing instructions in document 802.11-11/1176r3. </t>
  </si>
  <si>
    <t xml:space="preserve">Revised to CID 254, 255, 256, 1113, per discussion and editing instructions in document 802.11-11/1176r3. </t>
  </si>
  <si>
    <t xml:space="preserve">Accepted to CID 286 without discussions, per editing instructions in document 802.11-11/1176r3. </t>
  </si>
  <si>
    <t xml:space="preserve">Accepted to CID 288 without discussions, per editing instructions in document 802.11-11/1176r3. </t>
  </si>
  <si>
    <t xml:space="preserve">Revised to CID 354, per discussions and editing instructions in document 802.11-11/1176r3. In the new draft text, it is agreed by the group that Dialog token is not need for this SAP and it has been removed from the table. Propose to make no change to the current draft.  </t>
  </si>
  <si>
    <t xml:space="preserve">Revised to CID 416, per discussion and editing instructions in document 802.11-11/1176r3. The cleaning has been done with Draft text D1.03 with the resolution of comments CID 490, 598 and 889. Propose to make no further changes to the current draft. </t>
  </si>
  <si>
    <t xml:space="preserve">Rejected to CID 443, per discussion in document 802.11-11/1176r3. The full procedure is described in the following paragraphs and there is no need to put everything in this paragraph. Propose to make no change to the current draft text. </t>
  </si>
  <si>
    <t xml:space="preserve">Revised to CID 472, per discussion and editing instructions in document 802.11-11/1176r3. </t>
  </si>
  <si>
    <t xml:space="preserve">Revised to CID 472, per discussion and editing instructions in document 802.11-11/1176r3. The comment is in the same group of comment CID 532, 593 which have been resolved by document 802.11-11/0943r3 and reflected in Draft text 1.03. No further changes are needed. </t>
  </si>
  <si>
    <t xml:space="preserve">Revised to CID 711, per discussion and editing instructions in document 802.11-11/1176r3. The comment asks for detailed reference of Device Identification Info field. This change has been reflected in Draft text 1.03. Propose to make no change to the current draft.  </t>
  </si>
  <si>
    <t xml:space="preserve">Revised to CID 1049, per discussion and editing instructions in document 802.11-11/1176r3. Propose to remove “by a STA”. </t>
  </si>
  <si>
    <t xml:space="preserve">Revised to CID 1102, per discussion and editing instructions in document 802.11-11/1176r3. The only field that is needed to be repeated is the Channel Descriptor field, not the three fields. Channel Schedule Descriptor is a compound TLV and has its own length field to be parsed. Propose to use the same resolution for comment CIDs 597, 888 and 722 for this comment. The resolution of CIDs 597, 888 and 722 are approved in document 802.11-11/0943r3 and reflected in Draft text 1.03. </t>
  </si>
  <si>
    <t xml:space="preserve">Accepted to CID 1112 without discussion, per editing instructions in document 802.11-11/1176r3. The change has been made to Draft text 1.03. No further change is needed. </t>
  </si>
  <si>
    <t>Rejected to CID 1226 which is an invalid comment.  We cannot find text that Proposed Change refers to.</t>
  </si>
  <si>
    <t xml:space="preserve">Revised to CID 301, per discussions and editing instructions in document 802.11-11/1176r3. Comment CID 301 asks for providing more detailed information on the frame setting and the behaviour. Descriptions such as who sends what frame and who receives what frame are provided in paragraphs following the paragraph where the commenter commented on, therefore no further description is needed.  Also, it is not good to repeat the frame or information element field setting in the MLME sections. There are already descriptions in the sections that define the information element and frame format. We propose to remove these two paragraphs that repeating redundant information. </t>
  </si>
  <si>
    <t xml:space="preserve">Accepted to CID 302 without discussions, per editing instructions in document 802.11-11/1176r3. </t>
  </si>
  <si>
    <t>Accepted for CID 32 per discussion and editing instructions in 11-11/1103r2.</t>
  </si>
  <si>
    <t>Revised for CIDs 246, 402 and 1010 per discussion and editing instructions in 11-11/1103r2.</t>
  </si>
  <si>
    <t xml:space="preserve">Revised for the CID 5 as per the discussion and editing instructions in this document; 11/1187r4. The changes proposed in this submission utilize more generic STA terminology to describe the CAQ procedure, which does not use the personal/portable terms in clause 10. </t>
  </si>
  <si>
    <t>Accepted for comments 527, 577, 662, 663 and 923 as per the discussion and  editing instructions in this document; 11/1187r4.</t>
  </si>
  <si>
    <t>Revised for comment 496 as per the discussion and editing instructions in this document; 11/1187r4.</t>
  </si>
  <si>
    <t xml:space="preserve">Accepted for comment 769, as per the discussion and editing instructions in this document; 11/1187r4. </t>
  </si>
  <si>
    <t xml:space="preserve">Revised for CID 986 as per the changes in approved submissions 11-11/414r6 and 11-11/1029r2. No change is required in D1.03. </t>
  </si>
  <si>
    <t>Revised for CID 1174, as per the discussions and editing instructions in this document; 11/1187r4.</t>
  </si>
  <si>
    <t xml:space="preserve">Accepted to CID 328, 515, per discussions and editing instructions in this document 802.11-11/1312r0. </t>
  </si>
  <si>
    <t xml:space="preserve">Propose Accepted, Public Action is name of 2nd field in 8.5.8.  MAC CSM 20110911 Zhou Lan propose transfer to EDITOR. </t>
  </si>
  <si>
    <t xml:space="preserve">Revised for comment 4 based on the approved submission 11-11/414r6. No change is required in draft 1.03. </t>
  </si>
  <si>
    <t xml:space="preserve">Revised for comment 139 based on the approved submission 11-11/414r6. No change is required in draft 1.03. </t>
  </si>
  <si>
    <t>Revised for comment 417 based on the approved submission 11-11/414r6. No change is required in draft 1.03.</t>
  </si>
  <si>
    <t>Accepted for comment 494 based on the editorial instructions in document 11/1188r2.</t>
  </si>
  <si>
    <t xml:space="preserve">Revised for comment 495 and 504 based on the approved submission 11-11/414r6. No change is required in draft 1.03. </t>
  </si>
  <si>
    <t xml:space="preserve">Accepted for comment 670 based on the approved submission 11-11/414r6. No change is required in draft 1.03. </t>
  </si>
  <si>
    <t xml:space="preserve">Accepted for comment 798 based on the approved submission 11-11/414r6. No change is required in draft 1.03. </t>
  </si>
  <si>
    <t xml:space="preserve">Accepted for comment 925 based on the approved submission 11-11/414r6. No change is required in draft 1.03. </t>
  </si>
  <si>
    <t xml:space="preserve">Accepted for comment 926 based on the approved submission 11-11/414r6. No change is required in draft 1.03. </t>
  </si>
  <si>
    <t xml:space="preserve">Accepted for comment 1120 based on the editorial instructions in document 11/1188r1. </t>
  </si>
  <si>
    <t>EDITOR:</t>
  </si>
  <si>
    <t>EDITOR: 2011-10-03 D1.04</t>
  </si>
  <si>
    <t>Revised: With the reorganization of the draft placing E.3 TLV Values in 8.2.6, there is no longer any inconsistency in Annex E using U.S. or U.S.A.</t>
  </si>
  <si>
    <t>Accepted, removed 'XXX'</t>
  </si>
  <si>
    <t>Revised to CIDs 490, 598 and 889, per discussion and editing instructions in document 802.11-11/0943/r2</t>
  </si>
  <si>
    <t>Revised for CIDs1183 &amp; 1184 as per the discussion and editing instructions in 11-11/1232r5.</t>
  </si>
  <si>
    <t>6.3.af4.1</t>
  </si>
  <si>
    <t>10.af.2.1</t>
  </si>
  <si>
    <t>CSM, NCC</t>
  </si>
  <si>
    <t>Propose Revised for 45, 98, 198, 435, 723 and 1020 per discussion and editing instructions in 11-11/1151r2.</t>
  </si>
  <si>
    <t xml:space="preserve">Propose Revised for 46, 436, 767 and 1095 per discussion and editing instructions in 11-11/1151r2. </t>
  </si>
  <si>
    <t>Propose Revised for CID 645, per discussion and editing instructions in 11-11/1394r1. We track removal of redundant elements in 11-11/277, ‘Comments’ sheet, CID 645 ‘Ad hoc Notes’ column X. Some power fields convey capability, some convey dynamic regulatory limits and others convey operating limits (after being constrained). Some “channel” information is regulatory frequencies, and others are RLAN “channels.” Submission 11-11/1386 redefines an Extended Capabilities field as Geodatabase Inband Enabling Signal, and removes the Geodatabase Inband Enabling Signal element from the Information elements to resolve five other comments.</t>
  </si>
  <si>
    <t xml:space="preserve">Propose Rejected for CID 316, per discussion in 11-11/1394r1. It is clear in FCC rules that the authoritative channel map transmission shall be secure, and it is reasonable to expect a WSM is not secure in Beacon frames. A requirement analysis is necessarily incomplete, as regulatory changes continue over the life of the amendment. Note the 802.11 WG has removed all normative references to specific regulatory requirements from the standard. </t>
  </si>
  <si>
    <t>Propose Revised for CID 648, per discussion in 11-11/1394r1. We track removal of redundant frame definitions in 11-11/277, ‘Comments’ sheet, CID 648 ‘Ad hoc Notes’ column X. We agree and are taking the effort of reviewing both RLQP and other Action frames with a view for reduction of the total.</t>
  </si>
  <si>
    <t xml:space="preserve">Propose Rejected for CID 987, per discussion in 11-11/1394r1. Public Action frames are Action frames, the Protected Dual of Public Action frames provide secure use of Public Action frames, and are defined in 8.5.11 of the TGaf draft. There is no reason to provide another category of action frames for secure use. </t>
  </si>
  <si>
    <t>Propose Revised for 167, 168, 399, 400 and 756 per discussion and editing instructions in 11-11/1153r1.</t>
  </si>
  <si>
    <t xml:space="preserve">Propose Rejected for 1227 per discussion and editing instructions in 11-11/1103r2.  Propose Rejected for CID 1227, noting where there is no optional Channel Power Switch Count or  optional Constrained Maximum Transmit Power, the maximum Length is 257. 11-11/1179r0  20110911 Petere proposed transferring CIDs 824 and 1227 from MAC CPM to EDITOR. </t>
  </si>
  <si>
    <t>Revised for 167, 168, 399, 400 and 756 per discussion and editing instructions in 11-11/1153r1.</t>
  </si>
  <si>
    <t>Propose Revised for CID 462, change 6.3.96 sentence to “The following MLME primitives support the signaling of channel power management announcement,” per discussion and editing instructions in 11-11/1412r0.</t>
  </si>
  <si>
    <t xml:space="preserve">Propose Rejected for CIDs 872 and 875 - because this primitive can carry information defined in this amendment and vendor specific elements as defined in 802.11revmb D11.0, per discussion in 11-11/1412r0. </t>
  </si>
  <si>
    <t>Propose Rejected for CID 92 - the protocol exchange figures are not necessary for all SAP interfaces, as such figures may not provide any additional information than the text for implementation of the specification, per discussion in 11-11/1412r0.</t>
  </si>
  <si>
    <t>Propose Rejected Channel Power Management Announcement Public Action frame is sent to the broadcast address, per discussion in 11-11/1412r0.</t>
  </si>
  <si>
    <t>Propose Revised for CID 1224, replace “by an AP” with “by a GDC enabling STA” per discussion and editing instructions in 11-11/1412r0.</t>
  </si>
  <si>
    <t>Propose Accepted for CID 464 per discussion and editing instructions in 11-11/1412r0.</t>
  </si>
  <si>
    <t>Propose Revised for CID 466 per discussion and editing instructions in 11-11/1412r0. LB 171 CID 466 is on text in .confirm, which is removed per resolution to CID 1041.</t>
  </si>
  <si>
    <t>Propose Accepted for CID 467, per discussion and editing instructions in 11-11/1412r0.</t>
  </si>
  <si>
    <t>Propose Revised for CIDs 1041 and 1225, text changed to be a broadcast frame, per discussion and editing instructions in 11-11/1412r0.</t>
  </si>
  <si>
    <t>Propose Revised for CID 1043 per discussion and editing instructions in 11-11/1412r0. LB 171 CID 1043 is on text in .response, which is removed per resolution to CID 1041.</t>
  </si>
  <si>
    <t>Propose Rejected for CIDs 319 and 486 because in TVWS, dot11ExtendedChannelSwitchActivated is false, and it is helpful for the GDC enabling STA to know every dependent STA’s “supported channels” and “supported operating classes”, per discussion in 11-11/1412r0.</t>
  </si>
  <si>
    <t>Propose Rejected for CID 740 because dot11SpectrumManagementRequired can be true in any band, and most legacy STAs set it in many bands to support .11k/.11u/.11v/etc.  It is beyond the scope of TGaf to change the Association Request or Response frame in 5 GHz bands, per discussion in 11-11/1412r0.</t>
  </si>
  <si>
    <t>Propose Revised for CID 1011, per discussion and editing instructions in 11-11/1412r0. Delete “to advertise when the channel availability is changed (i.e.,  adding a channel to the available channel list or removing a channel from the available channel list),” because CPMA is used to change operation, not to update a list of available channels.</t>
  </si>
  <si>
    <t xml:space="preserve">Propose Accepted for CID 277, per discussion in 11-11/1412r0. Change second sentence to "The announcement element includes the operating class and the channel number and the constrained maximum transmit power."  </t>
  </si>
  <si>
    <t xml:space="preserve">Propose Revised for CID 732, per discussion and editing instructions in 11-11/1412r0. We make the Channel Power Switch Count field mandatory in the CMPA element 8.4.2.162, RLQP CMPA element 8.4.5.2 and the CPMA Public Action frame 8.5.8.31.  In Channel Switch and ECSA the channel switch count field counts down TBTTs to the actual change in frequency or bandwidth, and has been used in many bands to support .11k/.11u/.11v/etc.   </t>
  </si>
  <si>
    <t>Propose Revised for CID 426, per discussion and editing instructions in 11-11/1412r0. Change first sentence to “The Channel Power Management of RLQP is used to transfer Channel Power Management Announcement elements using the GAS protocol rather than using dedicated Public Action frames.”</t>
  </si>
  <si>
    <t>Propose Revised for CID s 331, 720, 1016 and 1086, per discussion and editing instructions in 11-11/1412r0. We propose to make the Channel Power Switch Count and Constrained Maximum Transmit Power fields mandatory in the CMPA element 8.4.2.162, RLQP CMPA element 8.4.5.2 and the CPMA Public Action frame 8.5.8.31.</t>
  </si>
  <si>
    <t>Propose Rejected for CID 332, per discussion in 11-11/1412r0.</t>
  </si>
  <si>
    <t>Propose Revised for CIDs 333, 1021 and 1100, per discussion and editing instructions in 11-11/1412r0. We propose to make the Channel Power Switch Count and Constrained Maximum Transmit Power fields mandatory in the CMPA element 8.4.2.162, RLQP CMPA element 8.4.5.2 and the CPMA Public Action frame 8.5.8.31.</t>
  </si>
  <si>
    <t>Propose Accepted for CID 441, as the correction was made in D1.01, per discussion in 11-11/1412r0.</t>
  </si>
  <si>
    <t>Propose Rejected for CID 250, per discussion in 11-11/1412r0. Other comment resolutions remove the channel list function, and channel power emphasizes the frequency and power functions that remain.</t>
  </si>
  <si>
    <t xml:space="preserve">Propose Revised: editing instruction changed to "Insert dashed list text..." in Draft 1.01. 20111011 teleconf approves moving owning ad hoc.                                                                                                 20111010 petere CID 34 changes from MAC RLQP to EDITOR </t>
  </si>
  <si>
    <t xml:space="preserve">Propose Accepted: Minimum value of length is 4 in Draft 1.01.                                                                                                 20111011 teleconf approves moving owning ad hoc. 20111010 petereCID 174 changes from MAC CPM to EDITOR </t>
  </si>
  <si>
    <t xml:space="preserve">Propose Rejected for CIDs 387 and 709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20111011 teleconf approves moving owning ad hoc. 20111010 petere CID 387 changes from WSM to General </t>
  </si>
  <si>
    <t>Propose Rejected for CIDs 592 and 943 because it is not required to support all 802.11 options in TVWS, per discussion in 11-11/1394r1.  Note the 802.11 WG has removed all normative references to specific regulatory requirements from the standard.                                                                                                       11-11/940r1.  20110712 11-11/0940r1 discussed at teleconf.</t>
  </si>
  <si>
    <t>Propose Accepted for CID 653, per discussion in 11-11/1394r1. A definition “A database that organizes storage of information by geographic location and securely holds the location and some operating parameters of one or more BSSs.” was provided in P802.11af_D1.03, which was approved at the September  2011 Okinawa meeting.                                                                                                     Propose Accepted for CID 653, per discussion and editing instructions in 11-11/0940r1.  20110712 11-11/0940r1 discussed at teleconf.</t>
  </si>
  <si>
    <t xml:space="preserve">Propose Rejected for CIDs 387 and 708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CPM 20110504 Eunsun Kim propose transfer to GEN. </t>
  </si>
  <si>
    <t>Propose Rejected for CID 942 because it is not required to support all 802.11 options in TVWS, per discussion in 11-11/1394r1.  Note the 802.11 WG has removed all normative references to specific regulatory requirements from the standard.                                                                                                     11-11/940r1.  20110712 11-11/0940r1 discussed at teleconf.</t>
  </si>
  <si>
    <t>Propose Rejected for CIDs 592 and 943 because it is not required to support all 802.11 options in TVWS, per discussion in 11-11/1394r1.  Note the 802.11 WG has removed all normative references to specific regulatory requirements from the standard.                                                                                                     11-11/940r1.  20110712 11-11/0940r1 discussed at teleconf.</t>
  </si>
  <si>
    <t xml:space="preserve">Propose Revised. Removed INVALID_PARAMETERS from NCC, WSM, CPM confirm. Added TIMEOUT to WSM confirm, CPM confirm, CAQ confirm, CSM confirm. Added  ENABLEMENT DENIED, ENABLEMENT Denied due to restriction from GDB to GDC response. Added SUCCESS_MULTIPLE to CAQ.response. Edits made to D1.04                                                                                                          20110912 Petere and Zhou Lan proposes transfer to EDITOR. MAC CSM 20110911 Zhou Lan propose transfer to MAC General. </t>
  </si>
  <si>
    <t>Propose Revised, because baseline is REVmb, none of the listed CFxx apply, remove them.                                                                                                     20111011 teleconf approves moving owning ad hoc.                                                                                                     20111010 petere CID 1145 changes from MAC DSE to EDITOR   20110712 discussed, approved at teleconf.  20110710 Peter Ecclesine proposed transfer to MAC DSE.</t>
  </si>
  <si>
    <t xml:space="preserve">Propose Rejected for CID 1103, per discussion in 11-11/1412r0. Neither the ECSA element nor the Power Constraint element are extensible. In TVWS we may have to change operating frequency and operating power at the same time, as each operating frequency has its own regulatory transmit power limit. </t>
  </si>
  <si>
    <t>Propose Rejected for CID 289, per discussion in 11-11/1412r0. There is no contradiction between use of Channel Switch and Channel Power Management.</t>
  </si>
  <si>
    <t>Propose Rejected for CID 730, per discussion in 11-11/1412r0. The term “DFS owners” refers to master STAs operating in bands where DFS procedures like ECSA are used, and is used because CPMA is a superset of ECSA, adding constrained maximum transmit power to ECSA. The text anticipates the use of CPMA in place of ECSA.</t>
  </si>
  <si>
    <t>Propose Rejected for CID 731, per discussion in 11-11/1412r0. We do not anticipate using Channel Switch Announcement elements in any bands when operating under control of a Geolocation database, because CMPA is a superset of channel switch and extended channel switch.</t>
  </si>
  <si>
    <t>Propose Revised for CID 997, per discussion and editing instructions in 11-11/1412r0. We agree and remove signalling the available channel list from CPM procedures.</t>
  </si>
  <si>
    <t>Propose Accepted for CID 290, per discussion and editing instructions in 11-11/1412r0.</t>
  </si>
  <si>
    <t>Propose Revised for CID 291, per discussion and editing instructions in 11-11/1412r0. We propose to replace both sentences with “A STA with dot11ChannelPowerManagementActivated true indicates the operating class in use for transmission and reception in the Current Operating Class field of transmitted Supported Operating Classes elements.”</t>
  </si>
  <si>
    <t>Propose Revised for CIDs 82 and 1241, per discussion and editing instructions in 11-11/1412r0, because the text is being removed to resolve CID 997.</t>
  </si>
  <si>
    <t>Propose Revised for CIDs 82 and 1241, per discussion and editing instructions in 11-11/1412r0, because the text is being removed to resolve CID 997.                                                                                                     EDITOR 20110329 Propose transfer to Technical MAC CPM. 20110405 teleconf agreed.</t>
  </si>
  <si>
    <t>Propose Revised for CID 1106, per discussion and editing instructions in 11-11/1412r0, because the text is being removed to resolve CID 997.</t>
  </si>
  <si>
    <t>Propose Revised for CIDs 106 and 107, per discussion and editing instructions in 11-11/1412r0, because the text is being removed to resolve CID 997.</t>
  </si>
  <si>
    <t>Propose Accepted for CIDs 55 and 57, per discussion and editing instructions in 11-11/1412r0.</t>
  </si>
  <si>
    <t>Propose Revised for CID 1108, per discussion and editing instructions in 11-11/1412r0, because the text is being removed to resolve CID 997.</t>
  </si>
  <si>
    <t>Propose Revised for CID 292, per discussion and editing instructions in 11-11/1412r0, because the text is being removed to resolve CID 997.</t>
  </si>
  <si>
    <t>Propose Revised for CID 493, per discussion and editing instructions in 11-11/1412r0, because the text is being removed to resolve CID 997.</t>
  </si>
  <si>
    <t>Propose Revised for CIDs 56, 293 and 1110, per discussion and editing instructions in 11-11/1412r0.</t>
  </si>
  <si>
    <t>Propose Revised for CID 54, per discussion and editing instructions in 11-11/1412r0, because the text is being removed to resolve CID 997.</t>
  </si>
  <si>
    <t>Propose Revised for CID 83, per discussion and editing instructions in 11-11/1412r0. “The maximum transmit power (Constrained Maximum Transmit Power) for a BSS, the operating channel, the operating class may be changed using channel power management.  These updates are made while minimizing disruption to the BSS.”                                                                                                     EDITOR 20110329 Propose transfer to Technical MAC CPM. 20110405 teleconf agreed.</t>
  </si>
  <si>
    <t xml:space="preserve">Propose Accepted for CID 1242, per discussion and editing instructions in 11-11/1412r0. “The maximum transmit power (Constrained Maximum Transmit Power) for a BSS, the operating channel, the operating class may be changed using channel power management.  These updates are made while minimizing disruption to the BSS or IBSS.”  </t>
  </si>
  <si>
    <t>Propose Accepted for CID 251, per discussion and editing instructions in 11-11/1412r0. The sentence is removed.</t>
  </si>
  <si>
    <t>Propose Revised for CID 227, per discussion and editing instructions in 11-11/1412r0. The sentence is removed.</t>
  </si>
  <si>
    <t>Propose Revised for CIDs 56, 293, 295 and 1110, per discussion and editing instructions in 11-11/1412r0.</t>
  </si>
  <si>
    <t>Propose Rejected for CIDs 252 and 476, per discussion in 11-11/1412r0. We note the amendment baseline specifies measurement processes and diagnostic information reporting (collocated radios) that inform the SME’s decisions on Channel Power Management, and the SME’s actions are unspecified.</t>
  </si>
  <si>
    <t>Propose Revised for CIDs 58, 226, 294, 296 and 297, per discussion and editing instructions in 11-11/1412r0. We remove the paragraph.</t>
  </si>
  <si>
    <t>Propose Revised for CIDs 442, 1244 and 1245, per discussion and editing instructions in 11-11/1412r0. Text specific to changing constrained maximum transmit power has been rewritten in response to CIDs 56 and 1110.</t>
  </si>
  <si>
    <t>Propose Revised for CIDs 365 and 749, per discussion and editing instructions in 11-11/1412r0. Delete “If possible,”</t>
  </si>
  <si>
    <t>Propose Revised for CID 1246, per discussion and editing instructions in 11-11/1412r0. Change to “channel power management announcement.”</t>
  </si>
  <si>
    <t>Propose Revised for CID 60, per discussion and editing instructions in 11-11/1412r0. Change to “then the DFS owner sends the Channel Power Management Announcement element and frame.”</t>
  </si>
  <si>
    <t>Propose Revised for CIDs 497 and 772, per discussion in 11-11/1412r0. TGaf has removed all clause 10.15 text.</t>
  </si>
  <si>
    <t>Propose Revised for CID 304, per discussion in 11-11/1412r0. TGaf has removed all clause 10.15 text.</t>
  </si>
  <si>
    <t>Propose Revised for CIDs 498 and 752, per discussion in 11-11/1412r0. TGaf has removed all clause 10.15 text.</t>
  </si>
  <si>
    <t>Propose Revised for CID 305, per discussion in 11-11/1412r0. TGaf has removed all clause 10.15 text.</t>
  </si>
  <si>
    <t>Propose Revised for CID 306, per discussion in 11-11/1412r0. TGaf has removed all clause 10.15 text.</t>
  </si>
  <si>
    <t>Propose Revised for CID 307, per discussion in 11-11/1412r0. TGaf has removed all clause 10.15 text.</t>
  </si>
  <si>
    <t>Propose Rejected for CID 1064, per discussion in 11-11/1420r0. We agree that after a draft of P802.11af receives working group letter ballot approval, we will request that the ANA administer any namespaces in the draft that are not already under ANA administration.</t>
  </si>
  <si>
    <t>Propose Revised for CID 10, per discussion in 11-11/1420r0. Its role in the architecture depends on regulatory requirements, some of which are very different between FCC and OFCOM.</t>
  </si>
  <si>
    <t>Propose Accepted for CIDs 109 and 715, per discussion and editing instructions in 11-11/1420r0. Info ID is changed to 2 octets with values that do not overlap existing uses.</t>
  </si>
  <si>
    <t>Propose Revised for CIDs 746 and 966, per discussion and editing instructions in 11-11/1420r0.  Info ID is changed to 2 octets with values that do not overlap existing uses.</t>
  </si>
  <si>
    <t>Propose Revised for CIDs 747 and 967, per discussion in 11-11/1420r0. Text was removed from P802.11af D1.01.</t>
  </si>
  <si>
    <t>Propose Revised for CIDs 424, 747 and 967, per discussion in 11-11/1420r0. Text was removed from P802.11af D1.01.</t>
  </si>
  <si>
    <t>Propose Accepted for CID 423, per discussion in 11-11/1420r0. Phrase now says “as defined in 8.4.5 (Registered Location Query Protocol elements).”</t>
  </si>
  <si>
    <t>Propose Revised for CIDs 1175 and 1185, per discussion in 11-11/1420r0. Text was changed in P802.11af D1.04, removing communications between APs.                                                                                                      20111010 petere CID 1175 changes from MAC RLQP to CAQ (authoritative list of channels)</t>
  </si>
  <si>
    <t>Propose Revised for CIDs 1175 and 1185, per discussion in 11-11/1420r0. Text was changed in P802.11af D1.04, removing communications between APs.                                                                                                      20111010 petere CID 1185 changes from MAC RLQP to CAQ (authoritative list of channels)</t>
  </si>
  <si>
    <t>Propose Revised for CIDs 39, 105 and 276. 11-11/1102.</t>
  </si>
  <si>
    <t>Propose Revised for CID 501, per discussion and editing instructions in 11-11/1412r0, because the text is being removed to resolve CID 997.</t>
  </si>
  <si>
    <t>Propose Revised for CIDs 137, per discussion and editing instructions in 11-11/1421r0. The roles of components in the architecture depend on regulatory requirements, some of which are very different between FCC and OFCOM.</t>
  </si>
  <si>
    <t>Propose Revised for CID 1034, per discussion in 11-11/1421r0. Text changes to 4.3.9.1 have been removed by approved submission 11-11/1188r2, and do not appear in P802.11af D1.04.</t>
  </si>
  <si>
    <t>Propose Rejected for CID 111- the protocol exchange figures are not necessary for all SAP interfaces, as such figures may not provide any additional information than the text for implementation of the specification, per discussion in 11-11/1394r1.</t>
  </si>
  <si>
    <t>Propose Rejected for CID 951 per discussion in 11-11/1394r1 - We disagree that a low rate enabler is needed to meet FCC requirements to operate RLANs indoors, and note that existing 802.11 Radio Measurement offers a way for a STA to ask where are you and where am I? from another RLAN that provides 802.11 Radio Measurement. The proposed scheme does not address security requirements for authoritative channel schedule information, which by FCC rules each master device must receive from an authorized Geolocation database.                                                                                                       20110712 ad hoc owning group transfer discussed, approved at teleconf. 20110711 Peter Ecclesine proposed transfer to GEN General.                                                                                                       20110705 Santosh Abraham presented 11-11/908r1 in teleconference.</t>
  </si>
  <si>
    <t>Propose Accepted for CIDs 216 and 217, per discussion in 11-11/1435r0. These changes have been made in other approved comment resolutions, and the fields and descriptions are correct in P802.11af Draft 1.04.</t>
  </si>
  <si>
    <t>Propose Revised for CID 7, 66 and 308 per discussion and editing instructions in 11-11/1405r0. We propose to remove the paragraph.                                                                                                     11-11/1405                                                                                                     EDITOR 20110329 Propose transfer to Technical MAC WSM. 20110405 teleconf agreed.</t>
  </si>
  <si>
    <t>Propose Revised for CID 7, 66 and 308 per discussion and editing instructions in 11-11/1405r0. We propose to remove the paragraph.                                                                                                     11-11/1405</t>
  </si>
  <si>
    <t xml:space="preserve"> Propose Revised for CID 7, 66 and 308 per discussion and editing instructions in 11-11/1405r0. We propose to remove the paragraph.                                                                                                    11-11/1405</t>
  </si>
  <si>
    <t>Propose Rejected for CID 317 based on the discussion and editing instructions in 11/11-1405r0. WSM does not need to be transmitted in every beacon and if the overhead matters, the AP can choose to reduce the size of WSM by transmitting partial WSMs.                                                                                                     11-11/1405                                                                                                    Propose Rejected for CID 9, 317 and 484 based on the discussion and editing instruction in 11/11-1288r0</t>
  </si>
  <si>
    <t>Propose Revised for CID 9 and 484 based on the discussion and editing instructions in 11/11-1405r0. TVWS regulation is fixed only in US domain and we cannot simply say that transmission of WSM in beacon does not meet the regulations. Still, there must be valuable to inform the channel availability to STAs because channels in TVWS are not always available to use.                                                                                                     11-11/1405                                                                                                    Propose Rejected for CID 9, 317 and 484 based on the discussion and editing instruction in 11/11-1288r0</t>
  </si>
  <si>
    <t>Propose Revised to CID 310, 311 and 313 per discussion and editing instructions in 11-11/1405r0. “After it retrieves the updated available channel information from a GDB the GDC enabling STA transmits updated WSM in the next beacon that is scheduled to include a WSM element.”                                                                                                    11-11/1405                                                                                                    Propose Revised to CID 310, 311 and 313 per discussion and editing instructions 11-11/1288r0.</t>
  </si>
  <si>
    <t>Propose Accepted for CID 325 and 509 based on the discussion and editing instructions in 11/11-1405r0. We propose to change the DEFVAL to 10.                                                                                                    11-11/1405</t>
  </si>
  <si>
    <t>Propose Accepted for CID 499 based on the discussion and no change is required.                                                                                                     11-11/1405</t>
  </si>
  <si>
    <t>Propose Rejected for CID 1188 per discussion in 11-11/1405r0. Based on the regulation, it’s up to the standard bodies that how to implement the regulation into specification. In general, regulation says minimum technical requirements and we have functions that some regulators do not mention in their technical requirements.                                                                                                  11-11/1405</t>
  </si>
  <si>
    <t>Propose Revised for CID 230 based on the discussion and editing instruction in 11-11/1405r0. we propose to remove the corresponding paragraph from the 11af D1.04.                                                                                                     11-11/1405</t>
  </si>
  <si>
    <t>Propose Rejected for CID 666 based on the discussion in 11-11/1405r0. In some regulatory domains, a master device needs to access a geo-location database every one hour, or more frequently.  Considering this fact, expressing the valid time duration in minutes is more meaningful.                                                                                                    11-11/1405</t>
  </si>
  <si>
    <t>Propose Rejected for CID 947 based on the discussion in 11-11/1405r0. See 8.5.8.34 Channel Schedule Management frame format which is covering 48 hours.                                                                                                     11-11/1405</t>
  </si>
  <si>
    <t>Propose Revised for CID 320 and 343 based on the discussion in 11-11/1405r0. A WSM comes from a GDC enabling STA and when the GDC enabling STA obtains new channel information, it should be able to signal the updated channel information. In this case, a GDC enabling STA decides whether to transmit WSM Announcement frame or not.                                                                                                     11-11/1405</t>
  </si>
  <si>
    <t>Propose Revised for CID 320 and 343 based on the discussion in 11-11/1405r0. A WSM comes from a GDC enabling STA and when the GDC enabling STA obtains new channel information, it should be able to signal the updated channel information. In this case, a GDC enabling STA decides whether to transmit WSM Announcement frame or not.                                                                                                       11-11/1405                                                                                                    EDITOR 20110402 Propose transfer to Technical MAC WSM. 20110405 teleconf agreed.</t>
  </si>
  <si>
    <t>Propose Accepted for CID 525, 571, 917 and 555 based on the discussion and editing instructions in 11-11/1405r0. we propose to add a Protected Dual of Public Action frame of a WSM announcement frame.                                                                                                   11-11/1405</t>
  </si>
  <si>
    <t>Propose Accepted for CID 525, 571, 917 and 555 based on the discussion and editing instructions in 11-11/1405r0. we propose to add a Protected Dual of Public Action frame of a WSM announcement frame.                                                                                                        11-11/1405</t>
  </si>
  <si>
    <t>Propose Revised for CID 525, 573 and 919 per discussion in 11-11/1405r0. CIDs 525, 573 and 919 ask to add a description saying that WSM is also transmitted in CAQ frame, which is already described in 11af D1.04 after the approval of 11-11/774r3.                                                                                                     11-11/1405</t>
  </si>
  <si>
    <t>Propose Revised for CID 525, 573 and 919 per discussion in 11-11/1405r0. CIDs 525, 573 and 919 ask to add a description saying that WSM is also transmitted in CAQ frame, which is already described in 11af D1.04 after the approval of 11-11/774r3.                                                                                                      11-11/1405</t>
  </si>
  <si>
    <t>Propose Rejected for CID 948 based on the discussion in 11-11/1405r0. The validity of WSM is controlled by the reception of CVS frames in Personal/Portable non-AP STA side.                                                                                                   11-11/1405</t>
  </si>
  <si>
    <t>Propose Revised for CID 595 and 886. See 11-11/414r7. 11-11/414r7 approved, general “operation under the control of geo-location database”  is described in TGaf D1.04.                                                                                                    11-11/1405</t>
  </si>
  <si>
    <t>Propose Revised for CID 595 and 886. See 11-11/414r7. 11-11/414r7 approved, general “operation under the control of geo-location database”  is described in TGaf D1.04.                                                                                                      11-11/1405</t>
  </si>
  <si>
    <t xml:space="preserve">Propose Accepted for CIDs 318 and 485 per discussion and editing instructions in 11-11/1150r3. </t>
  </si>
  <si>
    <t>Propose Accepted for CIDs 318 and 485 per discussion and editing instructions in 11-11/1150r3.</t>
  </si>
  <si>
    <t xml:space="preserve">Propose Revised for CIDs 38, 275, 386, 683, 707, 959, 1068, 1069, 1218, 172, 183, 706 and 1157 per discussion and editing instructions in 11-11/1150r3. CIDS 318 and 485 ask to remove DSE Link identifier from the beacon frames and we agree.  </t>
  </si>
  <si>
    <t>Propose Revised for CID 924, per discussion and editing instructions in 11-11/414r6 for CID 553 and discussion in 11-11/1150r3.</t>
  </si>
  <si>
    <t>Propose Rejected for CID 348 - We disagree that the dot11DSERenewalTime requirement needs clarification, per discussion in 11-11/1150r3.</t>
  </si>
  <si>
    <t>Propose Rejected for CID 349 - We disagree that dot11GDCEnablementValidityTimer will be used with other values than the value in TVWS in a regulatory domain, per discussion in 11-11/1150r3</t>
  </si>
  <si>
    <t xml:space="preserve">Propose Revised for CIDs 321 and 502 with explanation that approved comment resolution document 11-11/1188r2 has removed all use of DSE procedures, per discussion in 11-11/1150r3.  </t>
  </si>
  <si>
    <t>Propose Rejected for CID 641 with explanation that dependent STA procedures are independent of clause 10.3 authentication and association states, of WSM channel lists, and of knowing their location, per discussion in 11-11/1150r3.</t>
  </si>
  <si>
    <t xml:space="preserve">Propose Accepted for CIDs 42, 340, 684, 712 and 827, per discussion and editing instructions in 11-11/1386r2.  </t>
  </si>
  <si>
    <t xml:space="preserve">Propose Revised for CID 646 because the field is necessary for GDC operation, but it can be a bit in Extended Capabilities, per discussion and editing instructions in 11-11/1386r2.  </t>
  </si>
  <si>
    <t>Propose Accepted for CIDs 653 and 654, per discussion in 11-11/1394r1.                                                                                                    20111101 teleconference agreed to transfer                                                                                                    20111031 Eunsun Kim propose transfer to General                                                                                                    EDITOR 20110329 Propose transfer to Technical MAC CVS. 20110405 teleconf agreed.</t>
  </si>
  <si>
    <t>Propose Revised for CID 182, per discussion and editing instructions in 11-11/1394r1. We add the crossreference to Annex D.1 external regulatory reference.                                                                                                    20111101 teleconference agreed to transfer                                                                                                      20111031 Eunsun Kim propose transfer to General</t>
  </si>
  <si>
    <t>Propose 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20111101 teleconference agreed to transfer                                                                                                    20111031 Eunsun Kim propose transfer to General                                                                                                    20110405 Presentation 11-11/0402r1 given at teleconf.</t>
  </si>
  <si>
    <t>Propose Accepted for CID 702, per discussion and editing instructions in 11-11/1394r1, noting that D1.04 has defined geolocation database as “A database whose operation is authorized by regulation and that organizes storage of information by geographic location.”                                                                                                  20111101 teleconference agreed to transfer                                                                                                    20111031 Eunsun Kim propose transfer to General</t>
  </si>
  <si>
    <t>Propose 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20111101 teleconference agreed to transfer                                                                                                    20111031 Eunsun Kim propose transfer to General                                                                                                    20110405 Presentation 11-11/0402r1 given at teleconf.</t>
  </si>
  <si>
    <t>Propose Accepted for CID 993, per discussion in 11-11/1394r1. Approved resolutions to other comments have added the requested text to 10.38 Operation under control of a Geolocation Database and 10.38.6 Channel Availability Procedures in P802.11af D1.04.                                                                                                    20111101 teleconference agreed to transfer                                                                                                    20111031 Eunsun Kim propose transfer to General</t>
  </si>
  <si>
    <t>Propose Revised for CID 346, per discussion and editing instructions in 11-11/1412r1. “The constrained maximum transmit power is a transmit power equal to or below any regulatory limit for operation on the operating channel.”                                                                                                      EDITOR 20110402 Propose transfer to Technical MAC CPM. 20110405 teleconf agreed.</t>
  </si>
  <si>
    <t>Propose Accepted for CIDs 210 and 998, per discussion and editing instructions in 11-11/1435r0. We agree and add a description of the length field.</t>
  </si>
  <si>
    <t>Propose Revised for CIDs 726 and 1101, per discussion in 11-11/1435r0. We revise the definition of the Length field to make it apply only to the OCS Action field, not the remainder of the Action frame, and that makes the Action field parsable.</t>
  </si>
  <si>
    <t>Propose Revised for CID 1238, per discussion in 11-11/1435r0. We agree about the ambiguity and note that other approved submissions have clarified the definition in 8.4.2.162 Channel Power Management Announcement element that this text refers to.</t>
  </si>
  <si>
    <t>Propose Rejected for CID 1223 per explanation in 11-11/1412r1 that this clause describes the signalling with frames, not elements.</t>
  </si>
  <si>
    <t>Propose Rejected for CID 12 – per discussion in 11-11/1412r1, because it is necessary to simultaneously change any of operating class, channel number or constrained maximum transmit power, it is necessary to use the same switch count in each function. The draft prohibits use of ECSA in TVWS and includes no redundant fields in the operation of CPMA.</t>
  </si>
  <si>
    <t>Propose Rejected for CIDs 1179 and 1180, per discussion in 11-11/1509r0. CAQ and NCC are each query/response protocols specified for Public Action frames, not for control or status information. In response to other comments, CAQ procedure is being made secure, and there is no value in having CAQ information elements in Beacon frames. There are no values defined for CAQ fields or NCC fields that would appear in Beacon frames, as a GDC enabling STA may control many GDC dependent STAs, and have different last values for each GDC dependent STA.                                                                                                    Propose revised with the editing instructions in 11-11/649r2. 11-11/649r1</t>
  </si>
  <si>
    <t>Revised: editing instruction changed to "Insert dashed list text..." in Draft 1.01.</t>
  </si>
  <si>
    <t>Approved in Nov 2011</t>
  </si>
  <si>
    <t>Accepted: Minimum value of length is 4 in Draft 1.01.</t>
  </si>
  <si>
    <t xml:space="preserve">Revised. Removed INVALID_PARAMETERS from NCC, WSM, CPM confirm. Added TIMEOUT to WSM confirm, CPM confirm, CAQ confirm, CSM confirm. Added  ENABLEMENT DENIED, ENABLEMENT Denied due to restriction from GDB to GDC response. Added SUCCESS_MULTIPLE to CAQ.response. Edits made to D1.04  </t>
  </si>
  <si>
    <t xml:space="preserve">Revised, because baseline is REVmb, none of the listed CFxx apply, remove them. </t>
  </si>
  <si>
    <t>Propose Revised for CIDs 1 and 366, per discussion and editing instructions in 11-11/1421r1. The role of the RLSS in the architecture depends on regulatory requirements, some of which are very different between FCC and OFCOM.</t>
  </si>
  <si>
    <t>Propose Revised for CIDs 1 and 366, per discussion and editing instructions in 11-11/1421r1. The role of the RLSS in the architecture depends on regulatory requirements, some of which are very different between FCC and OFCOM.                                                                                                   MAC CSM 20110421 Zhou Lan Propose transfer to GEN terminology. 20110426 teleconf agreed.</t>
  </si>
  <si>
    <t>Propose Revised for CID 1200, per discussion and editing instructions in 11-11/1421r1. Both FCC terminology and OFCOM/EU terminology are included in definitions, but to only use a specific regulator’s term in clause 4 general description where it describes a concept required by our amendment (e.g., contact verification signal).</t>
  </si>
  <si>
    <t>Propose Accepted for CDI 724 per discussion and editing instruction in 11-11/1466r0.                                                                                                    11-11/1466r0</t>
  </si>
  <si>
    <t xml:space="preserve"> Propose Rejected for CID 312 based on the discussion in 11-11/1466r0.  As the approval of 11-11/1035r2 and 11-11/414r7 in July meeting, a GDC dependent STA maintains its GDC enablement state during the time of dot11GDCEnablementValidTimer and when it receives a CVS signal, the value of the timer is set to dot11ContactVerificationSignalInterval. If the timer has expired, the GDC dependent STA becomes unenabled. Related behaviours are described in 11af D1.04 and no change is required.                                                                                                   11-11/1466r0</t>
  </si>
  <si>
    <t>Propose Rejected for CIDs 584, 585, 930 and 931 per discussion in 11-11/1466r0. No change is required. CIDs 584, 585, 930 and 931 ask to move MAP ID field to main body section however it is not that critical whether the description of a MAP ID is in TLV sub-clause or main body section of White Space Map. We disagree to move the description of MAP ID field.                                                                                                     11-11/1466r0</t>
  </si>
  <si>
    <t xml:space="preserve"> Propose Rejected for CIDs 584, 585, 930 and 931 per discussion in 11-11/1466r0. No change is required. CIDs 584, 585, 930 and 931 ask to move MAP ID field to main body section however it is not that critical whether the description of a MAP ID is in TLV sub-clause or main body section of White Space Map. We disagree to move the description of MAP ID field.                                                                                                     11-11/1466r0</t>
  </si>
  <si>
    <t xml:space="preserve"> Propose Accepted for CID 544, 613 and 904 based on discussion in 11-11/1466r0. See 11-11/1035r2 and 11-11/414r7.                                                                                                   11-11/1466r0</t>
  </si>
  <si>
    <t>Propose Accepted for CID 544, 613 and 904 based on discussion in 11-11/1466r0. See 11-11/1035r2 and 11-11/414r7.                                                                                                    11-11/1466r0</t>
  </si>
  <si>
    <t>Propose Rejected for CID 838 per discussion in 11-11/1466r0. CID 838 asks to add a description of timeout value for transmission of complete channel list. Even though the complete channel list is spread over several frames over timeout, the validity of WSM is controlled by receptions of CVS frames. Therefore, no change is required.                                                                                                     11-11/1466r0</t>
  </si>
  <si>
    <t>Propose Accepted for CID 457 per discussion and editing instruction in 11-11/1466r0.                                                                                                    11-11/1466r0</t>
  </si>
  <si>
    <t>Propose Rejected for CID 116 per discussion in 11-11/1465r0. CID says that the figure in MLME section should not be in this section because it is informative; however if the figure helps normative descriptions then it is useful to have and 11mb has this purpose of figures in the draft.                                                                                                     11-11/1465r0</t>
  </si>
  <si>
    <t>Propose Revised for CID 273 per discussion and editing instruction in 11-11/1465r0. We propose to add a CVS.confirm primitive.                                                                                                     11-11/1465r0</t>
  </si>
  <si>
    <t>Propose Accepted for CID 656 per discussion and editing instruction in 11-11/1465r0. We propose to add a CVS.confirm primitive.                                                                                                     11-11/1465r0</t>
  </si>
  <si>
    <t>Propose Accepted for CID 355 per discussion in 11-11/1465r0 and it is already fixed in TGaf D1.04.                                                                                                    11-11/1465r0</t>
  </si>
  <si>
    <t>Propose Revised for CID 231, per discussion in 11-11/1465r0. 10.38.4 White Space Map in P802.11af D1.04 says “The value of the Map version bits shall be increased by 1 (modulo 128) whenever the GDC enabling STA transmits the updated WSM. The most recently received WSM shall be used by the WSM receiving STAs.”  11-11/1465r0                                                                                                    20111101 teleconference agreed to transfer                                                                                                    20111031 Eunsun Kim propose transfer to CVS</t>
  </si>
  <si>
    <t>Propose Accepted for CID 395 per discussion and editing instruction in 11-11/1465r0.                                                                                                    11-11/1465r0</t>
  </si>
  <si>
    <t>Propose Accepted for CID 396 and 397 per discussion and editing instructions in 11-11/1465r0.                                                                                                    11-11/1465r0</t>
  </si>
  <si>
    <t>Propose Revised for CID 398 per discussion and editing instruction in 11-11/1465r0. We propose the change the sentence as “the SME is notified of the receipt of Contact Verification Signal.”                                                                                                    11-11/1465r0</t>
  </si>
  <si>
    <t>Propose Accepted for CID 657 per discussion and editing instructions in 11-11/1465r0. Delete “Protected”.                                                                                                     11-11/1465r0</t>
  </si>
  <si>
    <t>Propose Revised for CID 655 per discussion and editing instruction in 11-11/1465r0. we propose to change the first sentence in 6.3.99.1 as “This primitive requests that a (Protected) Contact Verification Signal frame be sent by a STA to a specified peer MAC entity in order to validate a WSM.”                                                                                                    11-11/1465r0</t>
  </si>
  <si>
    <t>Propose Revised for CID 552, 573 and 919 per discussion in 11-11/1405r0.                                                                                                     11-11/1405</t>
  </si>
  <si>
    <t>Propose Revised for CID 892 to remove the NCC identifier as per the discussion and editing instructions in 11-11/1522r0.  Propose Revised for CIDs 524, 559, 568, 570, 914, 916, 601 and 622 and remove the NCC identifier as per the discussion and editing instructions in 11-11/1202r2.</t>
  </si>
  <si>
    <t xml:space="preserve">Propose: Revised for CID 1116, 1117, per discussion in the document 802.11-11/1526r0.                                                                                                     20111011 teleconf approves moving owning ad hoc. 20111010 petere CID 1116 changes from MLME, DSE to CSM, NCC </t>
  </si>
  <si>
    <t xml:space="preserve">Propose: Revised for CID 1116, 1117, per discussion in the document 802.11-11/1526r0.                                                                                                     20111011 teleconf approves moving owning ad hoc. 20111010 petere CID 1117 changes from MAC DSE to CSM, NCC </t>
  </si>
  <si>
    <t>Propose: Revised for CID 394, per discussion and editing instructions in the document 802.11-11/1526r0.                                                                                                     20111011 teleconf approves moving owning ad hoc. 20111010 petere CID 394 changes from MLME, CVS to CSM.</t>
  </si>
  <si>
    <t>Propose Accepted for CID 944 per discussion in 11-11/1466r1. See 11-11/774r3.                                                                                                     20111025 teleconf approved transfer to MAC WSM. 20111024 petere proposed transfer to WSM.</t>
  </si>
  <si>
    <t>Propose Accepted for CID 820. This is already changed in TGaf D1.04.                                                                                                    11-11/1465r0</t>
  </si>
  <si>
    <t>Propose Revised CID 71 per discussion in 11-11/1465r1. CID 71 says that STAs does not “realize” but do validate WSM and we agree. In IEEE 802.11 TGaf D1.04, it has already changed to as, “If they are the same, then the GDC dependent STA assumes that its WSM is valid and it sets dot11GDCEnablementValidTimer equal to dot11ContactVerificationSignalInterval.”</t>
  </si>
  <si>
    <t xml:space="preserve">Propose Revised for CID 469, as per the editorial instructions in this document 11-11/1549r0. The channel availability query frame is transmitted both during a request and a response that may have different fields and usage according to the value of the reason result code. The text is revised with the suggested sentence from the commenter. </t>
  </si>
  <si>
    <t xml:space="preserve">Propose: Rejected for comment 983, as per the discussion in this document 11/1549r0. When database control procedures will be extended for any bands other than the TVWS band, then the ammendement to the specification at that time to address the requirements specific for such operation may introduce necessary changes.  </t>
  </si>
  <si>
    <t>Rejected for CID 12 – per discussion in 11-11/1412r1, because it is necessary to simultaneously change any of operating class, channel number or constrained maximum transmit power, it is necessary to use the same switch count in each function. The draft prohibits use of ECSA in TVWS and includes no redundant fields in the operation of CPMA.</t>
  </si>
  <si>
    <t>Revised for CID 54, per discussion and editing instructions in 11-11/1412r1, because the text is being removed to resolve CID 997.</t>
  </si>
  <si>
    <t>Accepted for CIDs 55 and 57, per discussion and editing instructions in 11-11/1412r1.</t>
  </si>
  <si>
    <t>Revised for CIDs 56, 293 and 1110, per discussion and editing instructions in 11-11/1412r1.</t>
  </si>
  <si>
    <t>Revised for CIDs 58, 226, 294, 296 and 297, per discussion and editing instructions in 11-11/1412r1. We remove the paragraph.</t>
  </si>
  <si>
    <t>Revised for CID 60, per discussion and editing instructions in 11-11/1412r1. Change to “then the DFS owner sends the Channel Power Management Announcement element and frame.”</t>
  </si>
  <si>
    <t xml:space="preserve">Revised for CIDs 82 and 1241, per discussion and editing instructions in 11-11/1412r1, because the text is being removed to resolve CID 997. </t>
  </si>
  <si>
    <t xml:space="preserve">Revised for CID 83, per discussion and editing instructions in 11-11/1412r1. “The maximum transmit power (Constrained Maximum Transmit Power) for a BSS, the operating channel, the operating class may be changed using channel power management.  These updates are made while minimizing disruption to the BSS.” </t>
  </si>
  <si>
    <t>Rejected for CID 92 - the protocol exchange figures are not necessary for all SAP interfaces, as such figures may not provide any additional information than the text for implementation of the specification, per discussion in 11-11/1412r1.</t>
  </si>
  <si>
    <t>Revised for CIDs 106 and 107, per discussion and editing instructions in 11-11/1412r1, because the text is being removed to resolve CID 997.</t>
  </si>
  <si>
    <t>Rejected for CID 111- the protocol exchange figures are not necessary for all SAP interfaces, as such figures may not provide any additional information than the text for implementation of the specification, per discussion in 11-11/1394r1.</t>
  </si>
  <si>
    <t xml:space="preserve">Revised for CID 182, per discussion and editing instructions in 11-11/1394r1. We add the crossreference to Annex D.1 external regulatory reference.    </t>
  </si>
  <si>
    <t>Revised for CID 227, per discussion and editing instructions in 11-11/1412r1. The sentence is removed.</t>
  </si>
  <si>
    <t>Rejected for CID 250, per discussion in 11-11/1412r1. Other comment resolutions remove the channel list function, and channel power emphasizes the frequency and power functions that remain.</t>
  </si>
  <si>
    <t>Accepted for CID 251, per discussion and editing instructions in 11-11/1412r1. The sentence is removed.</t>
  </si>
  <si>
    <t>Rejected for CIDs 252 and 476, per discussion in 11-11/1412r1. We note the amendment baseline specifies measurement processes and diagnostic information reporting (collocated radios) that inform the SME’s decisions on Channel Power Management, and the SME’s actions are unspecified.</t>
  </si>
  <si>
    <t xml:space="preserve">Accepted for CID 277, per discussion in 11-11/1412r1. Change second sentence to "The announcement element includes the operating class and the channel number and the constrained maximum transmit power."  </t>
  </si>
  <si>
    <t>Rejected for CID 289, per discussion in 11-11/1412r1. There is no contradiction between use of Channel Switch and Channel Power Management.</t>
  </si>
  <si>
    <t>Accepted for CID 290, per discussion and editing instructions in 11-11/1412r1.</t>
  </si>
  <si>
    <t>Revised for CID 291, per discussion and editing instructions in 11-11/1412r1. We propose to replace both sentences with “A STA with dot11ChannelPowerManagementActivated true indicates the operating class in use for transmission and reception in the Current Operating Class field of transmitted Supported Operating Classes elements.”</t>
  </si>
  <si>
    <t>Revised for CID 292, per discussion and editing instructions in 11-11/1412r1, because the text is being removed to resolve CID 997.</t>
  </si>
  <si>
    <t>Revised for CIDs 56, 293, 295 and 1110, per discussion and editing instructions in 11-11/1412r1.</t>
  </si>
  <si>
    <t>Revised for CID 304, per discussion in 11-11/1412r1. TGaf has removed all clause 10.15 text.</t>
  </si>
  <si>
    <t>Revised for CID 305, per discussion in 11-11/1412r1. TGaf has removed all clause 10.15 text.</t>
  </si>
  <si>
    <t>Revised for CID 306, per discussion in 11-11/1412r1. TGaf has removed all clause 10.15 text.</t>
  </si>
  <si>
    <t>Revised for CID 307, per discussion in 11-11/1412r1. TGaf has removed all clause 10.15 text.</t>
  </si>
  <si>
    <t xml:space="preserve">Rejected for CID 316, per discussion in 11-11/1394r1. It is clear in FCC rules that the authoritative channel map transmission shall be secure, and it is reasonable to expect a WSM is not secure in Beacon frames. A requirement analysis is necessarily incomplete, as regulatory changes continue over the life of the amendment. Note the 802.11 WG has removed all normative references to specific regulatory requirements from the standard. </t>
  </si>
  <si>
    <t>Rejected for CIDs 319 and 486 because in TVWS, dot11ExtendedChannelSwitchActivated is false, and it is helpful for the GDC enabling STA to know every dependent STA’s “supported channels” and “supported operating classes”, per discussion in 11-11/1412r1.</t>
  </si>
  <si>
    <t>Revised for CID s 331, 720, 1016 and 1086, per discussion and editing instructions in 11-11/1412r1. We propose to make the Channel Power Switch Count and Constrained Maximum Transmit Power fields mandatory in the CMPA element 8.4.2.162, RLQP CMPA element 8.4.5.2 and the CPMA Public Action frame 8.5.8.31.</t>
  </si>
  <si>
    <t>Rejected for CID 332, per discussion in 11-11/1412r1.</t>
  </si>
  <si>
    <t>Revised for CIDs 333, 1021 and 1100, per discussion and editing instructions in 11-11/1412r1. We propose to make the Channel Power Switch Count and Constrained Maximum Transmit Power fields mandatory in the CMPA element 8.4.2.162, RLQP CMPA element 8.4.5.2 and the CPMA Public Action frame 8.5.8.31.</t>
  </si>
  <si>
    <t>Revised for CIDs 365 and 749, per discussion and editing instructions in 11-11/1412r1. Delete “If possible,”</t>
  </si>
  <si>
    <t>Rejected for CIDs 387 and 709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t>
  </si>
  <si>
    <t>Revised for CID 426, per discussion and editing instructions in 11-11/1412r1. Change first sentence to “The Channel Power Management of RLQP is used to transfer Channel Power Management Announcement elements using the GAS protocol rather than using dedicated Public Action frames.”</t>
  </si>
  <si>
    <t>Accepted for CID 441, as the correction was made in D1.01, per discussion in 11-11/1412r1.</t>
  </si>
  <si>
    <t>Revised for CIDs 442, 1244 and 1245, per discussion and editing instructions in 11-11/1412r1. Text specific to changing constrained maximum transmit power has been rewritten in response to CIDs 56 and 1110.</t>
  </si>
  <si>
    <t>Revised for CID 462, change 6.3.96 sentence to “The following MLME primitives support the signaling of channel power management announcement,” per discussion and editing instructions in 11-11/1412r1.</t>
  </si>
  <si>
    <t>Accepted for CID 464 per discussion and editing instructions in 11-11/1412r1.</t>
  </si>
  <si>
    <t>Revised for CID 466 per discussion and editing instructions in 11-11/1412r1. LB 171 CID 466 is on text in .confirm, which is removed per resolution to CID 1041.</t>
  </si>
  <si>
    <t>Accepted for CID 467, per discussion and editing instructions in 11-11/1412r1.</t>
  </si>
  <si>
    <t xml:space="preserve">Rejected for CID 942 because it is not required to support all 802.11 options in TVWS, per discussion in 11-11/1394r1.  Note the 802.11 WG has removed all normative references to specific regulatory requirements from the standard.  </t>
  </si>
  <si>
    <t>Rejected for CIDs 592 and 943 because it is not required to support all 802.11 options in TVWS, per discussion in 11-11/1394r1.  Note the 802.11 WG has removed all normative references to specific regulatory requirements from the standard.</t>
  </si>
  <si>
    <t xml:space="preserve">Rejected for CID 951 per discussion in 11-11/1394r1 - We disagree that a low rate enabler is needed to meet FCC requirements to operate RLANs indoors, and note that existing 802.11 Radio Measurement offers a way for a STA to ask where are you and where am I? from another RLAN that provides 802.11 Radio Measurement. The proposed scheme does not address security requirements for authoritative channel schedule information, which by FCC rules each master device must receive from an authorized Geolocation database. </t>
  </si>
  <si>
    <t xml:space="preserve">Rejected for CID 987, per discussion in 11-11/1394r1. Public Action frames are Action frames, the Protected Dual of Public Action frames provide secure use of Public Action frames, and are defined in 8.5.11 of the TGaf draft. There is no reason to provide another category of action frames for secure use. </t>
  </si>
  <si>
    <t>Accepted for CID 993, per discussion in 11-11/1394r1. Approved resolutions to other comments have added the requested text to 10.38 Operation under control of a Geolocation Database and 10.38.6 Channel Availability Procedures in P802.11af D1.04.</t>
  </si>
  <si>
    <t>Revised for CID 997, per discussion and editing instructions in 11-11/1412r1. We agree and remove signalling the available channel list from CPM procedures.</t>
  </si>
  <si>
    <t>Rejected for CID 1223 per explanation in 11-11/1412r1 that this clause describes the signalling with frames, not elements.</t>
  </si>
  <si>
    <t>Revised for CID 346, per discussion and editing instructions in 11-11/1412r1. “The constrained maximum transmit power is a transmit power equal to or below any regulatory limit for operation on the operating channel.”</t>
  </si>
  <si>
    <t>Propose Revised for CID 977 based on the discussion and editing instruction in 11-11/1466r2. See 11-11/1035r2 and 11-11/414r7.                                                                                                     11-11/1466r0                                                                                                    No proposal yet. 20110712 discussed, approved at teleconf.  20110710 Peter Ecclesine proposed transfer to MAC WSM.</t>
  </si>
  <si>
    <t>Propose Propose Revised for CIDs 213 and 999, per discussion and editing instructions in 11-11/1435r0. Because a dependent STA has only one enabling STA, there is no need for an Enablement Identifier.</t>
  </si>
  <si>
    <t>Propose Accepted for CID 1000, per discussion and editing instructions in 11-11/1435r0. Because a dependent STA has only one enabling STA, there is no need for an Enablement Identifier.</t>
  </si>
  <si>
    <t>Propose Revised for CIDs 213 and 999, per discussion and editing instructions in 11-11/1435r0. Because a dependent STA has only one enabling STA, there is no need for an Enablement Identifier.</t>
  </si>
  <si>
    <t>Propose 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per 11-11/1549r0.                                                                                                     Propose Rejected: Disagree with CIDs 659 and 660 as - the Channel Query Info field is necessary to indicate whether the device identification information and device location information are present or not. It is also required to provide the number of device location field when multiple location information is included.                                                                                                      20110705 11-11/0644r1 discussed at teleconf.</t>
  </si>
  <si>
    <t>Propose 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per 11-11/1549r0.                                                                                                   Propose Rejected: Disagree with CIDs 659 and 660 as - the Channel Query Info field is necessary to indicate whether the device identification information and device location information are present or not. It is also required to provide the number of device location field when multiple location information is included.                                                                                                      20110705 11-11/0644r1 discussed at teleconf.</t>
  </si>
  <si>
    <t>Propose Revised for CID 1182 per discussion and editing instructions in 11-11/656r5.                                                                                                       Propose Rejected for CID 1182, per discussion and editing instructions in 11-11/1386r2. The FCC rules require secure communication between client devices and master devices regarding available channels, so that the geodatabase can deny channels to any devices based on their FCC IDs. Defining the communication of available channels as a TV band on-channel protocol is the least insecure method known, as it can be proven to work at time of device certification.                                                                                                       11-11/656r4 Propose Revised for CID 1182 per discussion and editing instructions in 11-11/656r4.</t>
  </si>
  <si>
    <t>Propose Revised for CIDs 545 614 905 and 981 per discussion and editing instructions in 11-11/655r7.                                                                                                       Propose Revised for CIDs 545, 614 and 905, per the discussion and editing instructions in 11-11/1386r2. We propose that in an infrastructure BSS, an enabling STA is always an AP.                                                                                                       11-11/655r4 Propose Revised for CIDs 545 614 905 and 981 per discussion and editing instructions in 11-11/655r4.</t>
  </si>
  <si>
    <t>Propose Revised for CIDs 545 614 905 and 981 per discussion and editing instructions in 11-11/655r7.                                                                                                       Propose Revised for CIDs 545, 614 and 905, per the discussion and editing instructions in 11-11/1386r2. We propose that in an infrastructure BSS, an enabling STA is always an AP.                                                                                                      11-11/655r4 Propose Revised for CIDs 545 614 905 and 981 per discussion and editing instructions in 11-11/655r4.</t>
  </si>
  <si>
    <t xml:space="preserve">Propose Revised for CID 229 with explanation that approved comment resolution document 11-11/1188r2 has removed all use of DSE procedures, per discussion in 11-11/1412r1.  </t>
  </si>
  <si>
    <t xml:space="preserve">Revised for CID 229 with explanation that approved comment resolution document 11-11/1188r2 has removed all use of DSE procedures, per discussion in 11-11/1412r1.  </t>
  </si>
  <si>
    <t xml:space="preserve">Revised for CIDs 321 and 502 with explanation that approved comment resolution document 11-11/1188r2 has removed all use of DSE procedures, per discussion in 11-11/1150r3.  </t>
  </si>
  <si>
    <t>Proposed Rejected for CID 742, per discussion in 11-11/1435r0, as the RLQP provides flexibility for interworking with RLSS in TVWS band. We note that some regulatory domains require that some communications about Operating Channel Status be secure, and the TGaf use of RLQP provides for secure query response.                                                                                                    No proposal yet. 20110712 discussed, approved at teleconf.  20110710 Peter Ecclesine proposed transfer to MAC OCS.</t>
  </si>
  <si>
    <t>Revised for CID 10, per discussion in 11-11/1420r0. Its role in the architecture depends on regulatory requirements, some of which are very different between FCC and OFCOM.</t>
  </si>
  <si>
    <t xml:space="preserve">Revised for CIDs 38, 275, 386, 683, 707, 959, 1068, 1069, 1218, 172, 183, 706 and 1157 per discussion and editing instructions in 11-11/1150r3. CIDS 318 and 485 ask to remove DSE Link identifier from the beacon frames and we agree.  </t>
  </si>
  <si>
    <t>Accepted for CIDs 109 and 715, per discussion and editing instructions in 11-11/1420r0. Info ID is changed to 2 octets with values that do not overlap existing uses.</t>
  </si>
  <si>
    <t xml:space="preserve">Revised for CIDs 38, 275, 386, 683, 707, 959, 1068, 1069, 1218, 172, 183, 706 and 1157 per discussion and editing instructions in 11-11/1150r3. CIDS 318 and 485 ask to remove DSE Link identifier from the beacon frames and we agree. </t>
  </si>
  <si>
    <t xml:space="preserve">Revised for CID 231, per discussion in 11-11/1465r3. 10.38.4 White Space Map in P802.11af D1.04 says “The value of the Map version bits shall be increased by 1 (modulo 128) whenever the GDC enabling STA transmits the updated WSM. The most recently received WSM shall be used by the WSM receiving STAs.” </t>
  </si>
  <si>
    <t xml:space="preserve">Rejected for CID 312 based on the discussion in 11-11/1466r2.  As the approval of 11-11/1035r2 and 11-11/414r7 in July meeting, a GDC dependent STA maintains its GDC enablement state during the time of dot11GDCEnablementValidTimer and when it receives a CVS signal, the value of the timer is set to dot11ContactVerificationSignalInterval. If the timer has expired, the GDC dependent STA becomes unenabled. Related behaviours are described in 11af D1.04 and no change is required. </t>
  </si>
  <si>
    <t xml:space="preserve">Accepted for CIDs 318 and 485 per discussion and editing instructions in 11-11/1150r3. </t>
  </si>
  <si>
    <t>Rejected for CID 348 - We disagree that the dot11DSERenewalTime requirement needs clarification, per discussion in 11-11/1150r3.</t>
  </si>
  <si>
    <t>Rejected for CID 349 - We disagree that dot11GDCEnablementValidityTimer will be used with other values than the value in TVWS in a regulatory domain, per discussion in 11-11/1150r3</t>
  </si>
  <si>
    <t>Accepted for CID 355 per discussion in 11-11/1465r3 and it is already fixed in TGaf D1.04.</t>
  </si>
  <si>
    <t>Accepted for CID 395 per discussion and editing instruction in 11-11/1465r3.</t>
  </si>
  <si>
    <t xml:space="preserve">Accepted for CID 396 and 397 per discussion and editing instructions in 11-11/1465r3.  </t>
  </si>
  <si>
    <t xml:space="preserve">Accepted for CID 396 and 397 per discussion and editing instructions in 11-11/1465r3. </t>
  </si>
  <si>
    <t>Revised for CID 398 per discussion and editing instruction in 11-11/1465r3. We propose the change the sentence as “the SME is notified of the receipt of Contact Verification Signal.”</t>
  </si>
  <si>
    <t>Accepted for CID 423, per discussion in 11-11/1420r0. Phrase now says “as defined in 8.4.5 (Registered Location Query Protocol elements).”</t>
  </si>
  <si>
    <t>Revised for CIDs 424, 747 and 967, per discussion in 11-11/1420r0. Text was removed from P802.11af D1.01.</t>
  </si>
  <si>
    <t xml:space="preserve">Accepted for CID 457 per discussion and editing instruction in 11-11/1466r2. </t>
  </si>
  <si>
    <t>Accepted for CIDs 318 and 485 per discussion and editing instructions in 11-11/1150r3.</t>
  </si>
  <si>
    <t>Revised for CID 493, per discussion and editing instructions in 11-11/1412r1, because the text is being removed to resolve CID 997.</t>
  </si>
  <si>
    <t>Revised for CIDs 497 and 772, per discussion in 11-11/1412r1. TGaf has removed all clause 10.15 text.</t>
  </si>
  <si>
    <t>Revised for CIDs 498 and 752, per discussion in 11-11/1412r1. TGaf has removed all clause 10.15 text.</t>
  </si>
  <si>
    <t>Revised for CID 501, per discussion and editing instructions in 11-11/1412r1, because the text is being removed to resolve CID 997.</t>
  </si>
  <si>
    <t xml:space="preserve">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t>
  </si>
  <si>
    <t xml:space="preserve">Rejected for CIDs 592 and 943 because it is not required to support all 802.11 options in TVWS, per discussion in 11-11/1394r1.  Note the 802.11 WG has removed all normative references to specific regulatory requirements from the standard. </t>
  </si>
  <si>
    <t>Rejected for CID 641 with explanation that dependent STA procedures are independent of clause 10.3 authentication and association states, of WSM channel lists, and of knowing their location, per discussion in 11-11/1150r3.</t>
  </si>
  <si>
    <t>Revised for CID 645, per discussion and editing instructions in 11-11/1394r1. We track removal of redundant elements in 11-11/277, ‘Comments’ sheet, CID 645 ‘Ad hoc Notes’ column X. Some power fields convey capability, some convey dynamic regulatory limits and others convey operating limits (after being constrained). Some “channel” information is regulatory frequencies, and others are RLAN “channels.” Submission 11-11/1386 redefines an Extended Capabilities field as Geodatabase Inband Enabling Signal, and removes the Geodatabase Inband Enabling Signal element from the Information elements to resolve five other comments.</t>
  </si>
  <si>
    <t>Revised for CID 648, per discussion in 11-11/1394r1. We track removal of redundant frame definitions in 11-11/277, ‘Comments’ sheet, CID 648 ‘Ad hoc Notes’ column X. We agree and are taking the effort of reviewing both RLQP and other Action frames with a view for reduction of the total.</t>
  </si>
  <si>
    <t>Accepted for CID 653, per discussion in 11-11/1394r1. A definition “A database that organizes storage of information by geographic location and securely holds the location and some operating parameters of one or more BSSs.” was provided in P802.11af_D1.03, which was approved at the September  2011 Okinawa meeting.</t>
  </si>
  <si>
    <t xml:space="preserve">Accepted for CIDs 653 and 654, per discussion in 11-11/1394r1. </t>
  </si>
  <si>
    <t xml:space="preserve">Revised for CID 655 per discussion and editing instruction in 11-11/1465r3. we propose to change the first sentence in 6.3.99.1 as “This primitive requests that a (Protected) Contact Verification Signal frame be sent by a STA to a specified peer MAC entity in order to validate a WSM.” </t>
  </si>
  <si>
    <t xml:space="preserve">Accepted for CID 702, per discussion and editing instructions in 11-11/1394r1, noting that D1.04 has defined geolocation database as “A database whose operation is authorized by regulation and that organizes storage of information by geographic location.” </t>
  </si>
  <si>
    <t>Revised for CIDs 38, 275, 386, 683, 707, 959, 1068, 1069, 1218, 172, 183, 706 and 1157 per discussion and editing instructions in 11-11/1150r3. CIDS 318 and 485 ask to remove DSE Link identifier from the beacon frames and we agree.</t>
  </si>
  <si>
    <t xml:space="preserve">Rejected for CIDs 387 and 708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t>
  </si>
  <si>
    <t xml:space="preserve">Accepted for CDI 724 per discussion and editing instruction in 11-11/1466r2. </t>
  </si>
  <si>
    <t>Rejected for CID 730, per discussion in 11-11/1412r1. The term “DFS owners” refers to master STAs operating in bands where DFS procedures like ECSA are used, and is used because CPMA is a superset of ECSA, adding constrained maximum transmit power to ECSA. The text anticipates the use of CPMA in place of ECSA.</t>
  </si>
  <si>
    <t>Rejected for CID 731, per discussion in 11-11/1412r1. We do not anticipate using Channel Switch Announcement elements in any bands when operating under control of a Geolocation database, because CMPA is a superset of channel switch and extended channel switch.</t>
  </si>
  <si>
    <t xml:space="preserve">Revised for CID 732, per discussion and editing instructions in 11-11/1412r1. We make the Channel Power Switch Count field mandatory in the CMPA element 8.4.2.162, RLQP CMPA element 8.4.5.2 and the CPMA Public Action frame 8.5.8.31.  In Channel Switch and ECSA the channel switch count field counts down TBTTs to the actual change in frequency or bandwidth, and has been used in many bands to support .11k/.11u/.11v/etc.   </t>
  </si>
  <si>
    <t>Rejected for CID 740 because dot11SpectrumManagementRequired can be true in any band, and most legacy STAs set it in many bands to support .11k/.11u/.11v/etc.  It is beyond the scope of TGaf to change the Association Request or Response frame in 5 GHz bands, per discussion in 11-11/1412r1.</t>
  </si>
  <si>
    <t>Revised for CIDs 746 and 966, per discussion and editing instructions in 11-11/1420r0.  Info ID is changed to 2 octets with values that do not overlap existing uses.</t>
  </si>
  <si>
    <t>Revised for CIDs 747 and 967, per discussion in 11-11/1420r0. Text was removed from P802.11af D1.01.</t>
  </si>
  <si>
    <t>Rejected for CID 838 per discussion in 11-11/1466r2. CID 838 asks to add a description of timeout value for transmission of complete channel list. Even though the complete channel list is spread over several frames over timeout, the validity of WSM is controlled by receptions of CVS frames. Therefore, no change is required.</t>
  </si>
  <si>
    <t xml:space="preserve">Rejected for CIDs 872 and 875 - because this primitive can carry information defined in this amendment and vendor specific elements as defined in 802.11revmb D11.0, per discussion in 11-11/1412r1. </t>
  </si>
  <si>
    <t>Revised for CID 892 to remove the NCC identifier as per the discussion and editing instructions in 11-11/1522r0.  Propose Revised for CIDs 524, 559, 568, 570, 914, 916, 601 and 622 and remove the NCC identifier as per the discussion and editing instructions in 11-11/1202r2.</t>
  </si>
  <si>
    <t xml:space="preserve">Accepted for CID 544, 613 and 904 based on discussion in 11-11/1466r2. See 11-11/1035r2 and 11-11/414r7. </t>
  </si>
  <si>
    <t>Revised for CID 924, per discussion and editing instructions in 11-11/414r6 for CID 553 and discussion in 11-11/1150r3.</t>
  </si>
  <si>
    <t>Accepted for CID 944 per discussion in 11-11/1466r2. See 11-11/774r3.</t>
  </si>
  <si>
    <t>Revised for CID 977 based on the discussion and editing instruction in 11-11/1466r2. See 11-11/1035r2 and 11-11/414r7.</t>
  </si>
  <si>
    <t>Revised for CIDs 1041 and 1225, text changed to be a broadcast frame, per discussion and editing instructions in 11-11/1412r1.</t>
  </si>
  <si>
    <t>Revised for CID 1043 per discussion and editing instructions in 11-11/1412r1. LB 171 CID 1043 is on text in .response, which is removed per resolution to CID 1041.</t>
  </si>
  <si>
    <t>Rejected for CID 1064, per discussion in 11-11/1420r0. We agree that after a draft of P802.11af receives working group letter ballot approval, we will request that the ANA administer any namespaces in the draft that are not already under ANA administration.</t>
  </si>
  <si>
    <t xml:space="preserve">Rejected for CID 1103, per discussion in 11-11/1412r1. Neither the ECSA element nor the Power Constraint element are extensible. In TVWS we may have to change operating frequency and operating power at the same time, as each operating frequency has its own regulatory transmit power limit. </t>
  </si>
  <si>
    <t>Revised for CID 1106, per discussion and editing instructions in 11-11/1412r1, because the text is being removed to resolve CID 997.</t>
  </si>
  <si>
    <t>Revised for CID 1108, per discussion and editing instructions in 11-11/1412r1, because the text is being removed to resolve CID 997.</t>
  </si>
  <si>
    <t>Revised for CIDs 1175 and 1185, per discussion in 11-11/1420r0. Text was changed in P802.11af D1.04, removing communications between APs.</t>
  </si>
  <si>
    <t>Revised for CID 1224, replace “by an AP” with “by a GDC enabling STA” per discussion and editing instructions in 11-11/1412r1.</t>
  </si>
  <si>
    <t>Revised for CIDs 82 and 1241, per discussion and editing instructions in 11-11/1412r1, because the text is being removed to resolve CID 997.</t>
  </si>
  <si>
    <t xml:space="preserve">Accepted for CID 1242, per discussion and editing instructions in 11-11/1412r1. “The maximum transmit power (Constrained Maximum Transmit Power) for a BSS, the operating channel, the operating class may be changed using channel power management.  These updates are made while minimizing disruption to the BSS or IBSS.” </t>
  </si>
  <si>
    <t>Revised for CID 1246, per discussion and editing instructions in 11-11/1412r1. Change to “channel power management announcement.”</t>
  </si>
  <si>
    <t>Propose Revised for CIDs 545 614 905 and 981 per discussion and editing instructions in 11-11/655r7.                                                                                                       Propose Rejected for CID 981, per discussion and editing instructions in 11-11/1386r4. The comment says the Geodatabase Inband Enabling Signal is an advertisement that enablement is possible, and proposes to use it out-of-band to indicate that an enabling signal can be heard in another band on a specific frequency. If an enablement advertisement Information element were to be specified for multi-band use, it would not be named Geodatabase Inband Enabling Signal, and it would be several octets larger than the Geodatabase Inband Enabling Signal.                                                                                                       11-11/655r4 Propose Revised for CIDs 545 614 905 and 981 per discussion and editing instructions in 11-11/655r4.</t>
  </si>
  <si>
    <t>MultiProposed</t>
  </si>
  <si>
    <t>Revised for 45, 98, 198, 435, 723 and 1020 per discussion and editing instructions in 11-11/1151r2.</t>
  </si>
  <si>
    <t>Revised for 46, 436, 767 and 1095 per discussion and editing instructions in 11-11/1151r2.</t>
  </si>
  <si>
    <t>Accepted for CIDs 210 and 998, per discussion and editing instructions in 11-11/1435r0. We agree and add a description of the length field.</t>
  </si>
  <si>
    <t>Accepted for CIDs 216 and 217, per discussion in 11-11/1435r0. These changes have been made in other approved comment resolutions, and the fields and descriptions are correct in P802.11af Draft 1.04.</t>
  </si>
  <si>
    <t>Revised for CIDs 726 and 1101, per discussion in 11-11/1435r0. We revise the definition of the Length field to make it apply only to the OCS Action field, not the remainder of the Action frame, and that makes the Action field parsable.</t>
  </si>
  <si>
    <t xml:space="preserve">Rejected for CID 742, per discussion in 11-11/1435r0, as the RLQP provides flexibility for interworking with RLSS in TVWS band. We note that some regulatory domains require that some communications about Operating Channel Status be secure, and the TGaf use of RLQP provides for secure query response. </t>
  </si>
  <si>
    <t>Propose Revised for CID 776 per discussion in 11-11/1405r0. The phrase that CID 776 comments on was removed by changes in approved submission 11-11/1188r2.                                                                                                    11-11/1405</t>
  </si>
  <si>
    <t>Rejected for CID 981, per discussion and editing instructions in 11-11/1386r4. The comment says the Geodatabase Inband Enabling Signal is an advertisement that enablement is possible, and proposes to use it out-of-band to indicate that an enabling signal can be heard in another band on a specific frequency. If an enablement advertisement Information element were to be specified for multi-band use, it would not be named Geodatabase Inband Enabling Signal, and it would be several octets larger than the Geodatabase Inband Enabling Signal.</t>
  </si>
  <si>
    <t>Revised for CIDs 213 and 999, per discussion and editing instructions in 11-11/1435r0. Because a dependent STA has only one enabling STA, there is no need for an Enablement Identifier.</t>
  </si>
  <si>
    <t>Accepted for CID 1000, per discussion and editing instructions in 11-11/1435r0. Because a dependent STA has only one enabling STA, there is no need for an Enablement Identifier.</t>
  </si>
  <si>
    <t>Rejected for CIDs 1179 and 1180, per discussion in 11-11/1509r0. CAQ and NCC are each query/response protocols specified for Public Action frames, not for control or status information. In response to other comments, CAQ procedure is being made secure, and there is no value in having CAQ information elements in Beacon frames. There are no values defined for CAQ fields or NCC fields that would appear in Beacon frames, as a GDC enabling STA may control many GDC dependent STAs, and have different last values for each GDC dependent STA.</t>
  </si>
  <si>
    <t>Revised for CID 1238, per discussion in 11-11/1435r0. We agree about the ambiguity and note that other approved submissions have clarified the definition in 8.4.2.162 Channel Power Management Announcement element that this text refers to.</t>
  </si>
  <si>
    <t>Revised for CIDs 1 and 366, per discussion and editing instructions in 11-11/1421r2. The role of the RLSS in the architecture depends on regulatory requirements, some of which are very different between FCC and OFCOM.</t>
  </si>
  <si>
    <t>Revised for CID 1200, per discussion and editing instructions in 11-11/1421r2. Both FCC terminology and OFCOM/EU terminology are included in definitions, but to only use a specific regulator’s term in clause 4 general description where it describes a concept required by our amendment (e.g., contact verification signal).</t>
  </si>
  <si>
    <t>Revised for CIDs 137, per discussion and editing instructions in 11-11/1421r2. The roles of components in the architecture depend on regulatory requirements, some of which are very different between FCC and OFCOM.</t>
  </si>
  <si>
    <t>Revised for CID 1034, per discussion in 11-11/1421r2. Text changes to 4.3.9.1 have been removed by approved submission 11-11/1188r2, and do not appear in P802.11af D1.04.</t>
  </si>
  <si>
    <t xml:space="preserve">Revised for CID 7, 66 and 308 per discussion and editing instructions in 11-11/1405r3. We propose to remove the paragraph. </t>
  </si>
  <si>
    <t xml:space="preserve">Revised for CID 776 per discussion in 11-11/1405r3. The phrase that CID 776 comments on was removed by changes in approved submission 11-11/1188r2. </t>
  </si>
  <si>
    <t xml:space="preserve">Accepted for CID 9 and 484 based on the discussion and editing instructions in 11/11-1405r3. We agree that a WSM cannot be transmitted in beacon frames due to overhead WSM IE and propose to remove WSM IE from beacon and probe response frame and respective rules. </t>
  </si>
  <si>
    <t xml:space="preserve">Revised to CID 310, 311 and 313 per discussion and editing instructions in 11-11/1405r3. The paragraph that these CIDs are commenting on is proposed to be removed as a resolution to CIDs 9 and 484. </t>
  </si>
  <si>
    <t>Accepted for CID 317 based on the discussion and editing instructions in 11/11-1405r3. As a resolution to CIDs 9 and 484, we propose to remove WSM IE from beacon frames and respective rules in clause 10.38.</t>
  </si>
  <si>
    <t>Revised for CID 325 and 509 based on the discussion and editing instructions in 11/11-1405r3. As a resolution to CIDs 9 and 484, we propose to remove WSM IE from beacon frames and respective rules in clause 10.38. We propose to remove the definition of dot11WhiteSpaceMapPeriod and descriptions in the TGaf D1.04.</t>
  </si>
  <si>
    <t xml:space="preserve">Accepted for CID 499, based on the discussion in 11-11/1405r3 and no change is required. </t>
  </si>
  <si>
    <t xml:space="preserve">Rejected for CID 1188 per discussion in 11-11/1405r3. Based on the regulation, it’s up to the standard bodies to decide if and howhow to implement regulations into specifications. In general, regulations convey minimum technical requirements and in standards we specify functions that some regulators do not mention in their technical requirements. </t>
  </si>
  <si>
    <t xml:space="preserve">Revised for CID 230 based on the discussion and editing instructions in 11-11/1405r3. After the approval of 11-11/1035r2 and 11-11/414r7 in July meeting, the validity of WSM is determined by the reception of CVS and setting of dot11GDCEnablementValidTimer. Therefore, we propose to remove the corresponding paragraph from the 11af D1.04. </t>
  </si>
  <si>
    <t>Rejected for CID 666 based on the discussion in 11-11/1405r3 . In some regulatory domains, a master device needs to access a geo-location database every one hour, or more frequently.  Considering this fact, expressing the valid time duration in minutes is not necessary.</t>
  </si>
  <si>
    <t xml:space="preserve">Rejected for CID 947 based on the discussion in 11-11/1405r3. See 8.5.8.34 Channel Schedule Management frame format which is covering 48 hours. </t>
  </si>
  <si>
    <t xml:space="preserve">Revised for CID 320 per the discussion in 11-11/1405r3. A WSM comes from a GDC enabling STA and when the GDC enabling STA obtains new channel information, it should signal the updated channel information. In this case, a GDC enabling STA decides whether to transmit WSM Announcement frame or not. </t>
  </si>
  <si>
    <t xml:space="preserve">Accepted for CID 343 per discussion and editing instruction in 11-11/1405r3. CID 343 asks to clarify if a WSM Announcement frame carries a WSM information element with WSM IE header and we propose to modify the WSM Announcement frame to include WSM IE header. </t>
  </si>
  <si>
    <t xml:space="preserve">Accepted for CID 525, 571, 917 and 555 based on the discussion and editing instructions in 11-11/1405r3. A WSM announcement frame carries a WSM which needs to be secured and especially in USA, a WSM announcement frame should be transmitted in secure manner. Therefore, we propose to add a Protected Dual of Public Action frame of the WSM announcement frame. </t>
  </si>
  <si>
    <t xml:space="preserve">Revised for CID 525, 573 and 919 per discussion in 11-11/1405r3. CIDs 525, 573 and 919 ask to add a description saying that WSM is also transmitted in CAQ frame, which is already described in 11af D1.04 after the approval of 11-11/774r3. No change is required. </t>
  </si>
  <si>
    <t>Rejected for CID 948 based on the discussion in 11-11/1405r3. The validity of WSM is controlled by the reception of CVS frames in Personal/Portable non-AP STAs.</t>
  </si>
  <si>
    <t>Revised for CID 595 and 886 per discussion in 1405r3. See draft text in submission 11-11/414r7.</t>
  </si>
  <si>
    <t>Rejected Channel Power Management Announcement Public Action frame is sent to the broadcast address, per discussion in 11-11/1412r1.</t>
  </si>
  <si>
    <t>Revised for CID 1011, per discussion and editing instructions in 11-11/1412r1. Delete “to advertise when the channel availability is changed (i.e.,  adding a channel to the available channel list or removing a channel from the available channel list),” because CPMA is used to change operation, not to update a list of available channels.</t>
  </si>
  <si>
    <t xml:space="preserve">Accepted for CIDs 42, 340, 684, 712 and 827, per discussion and editing instructions in 11-11/1386r4.  </t>
  </si>
  <si>
    <t>Accepted for CIDs 42, 340, 684, 712 and 827, per discussion and editing instructions in 11-11/1386r4.</t>
  </si>
  <si>
    <t xml:space="preserve">Accepted for CIDs 42, 340, 684, 712 and 827, per discussion and editing instructions in 11-11/1386r4. </t>
  </si>
  <si>
    <t xml:space="preserve">Revised for CID 646 because the field is necessary for GDC operation, but it can be a bit in Extended Capabilities, per discussion and editing instructions in 11-11/1386r4.  </t>
  </si>
  <si>
    <t>Revised for CIDs 545, 614 and 905, per the discussion and editing instructions in 11-11/1386r4. We propose that in an infrastructure BSS, an enabling STA is always an AP.</t>
  </si>
  <si>
    <t>Rejected for CID 1182, per discussion and editing instructions in 11-11/1386r4. Rules for Geodatabase controlled bands require secure communication between client devices and master devices regarding available channels. Defining the communication of available channels as a TV band on-channel protocol is the least insecure method known, as it can be proven to work at time of device certification.</t>
  </si>
  <si>
    <t xml:space="preserve">Revised for CID 1116, 1117, per discussion in the document 802.11-11/1526r1. Considering the current Draft text D1.04 has already removed the DSE section and the commented sentence has been removed. In addition, there are no similar descriptions in the following related sections. no change on the current draft is needed. </t>
  </si>
  <si>
    <t xml:space="preserve">Revised for CIDs 584, 585, 930 and 931 per discussion in 11-11/1466r2. No change is required in the current working draft D1.04. CIDs 584, 585, 930 and 931 ask to move MAP ID field to main body section. As the text was moved to the TLV section in clause 8 in D1.01, not only description about MAP ID field but all of description of  other fields were moved to clause 8. </t>
  </si>
  <si>
    <t xml:space="preserve">Accepted for CID 820. This is already changed in TGaf D1.04, per discussion in 11-11/1465r3.. </t>
  </si>
  <si>
    <t xml:space="preserve">Revised for CID 552, 573 and 919 per discussion in 11-11/1405r3. CIDs 552, 573 and 919 ask to add a description saying that WSM is also transmitted in CAQ frame, which is already described in 11af D1.04 after the approval of 11-11/774r3. No change is required. </t>
  </si>
  <si>
    <t>This submission proposes some correction to the device location information based on the recent RFC 6225, in place of the existing format based on RFC 3825. 11-11/1402r2</t>
  </si>
  <si>
    <t>Accepted by motion in Nov 2011</t>
  </si>
  <si>
    <t>EDITOR: 2011-11-16 D1.05</t>
  </si>
  <si>
    <t>EDITOR: 2011-11-18 D1.05</t>
  </si>
  <si>
    <t>EDITOR: 2011-11-18 D1.05. Edited 8.4.5.2 to match other RLQP element text. "The RLQP Channel Power Management element "</t>
  </si>
  <si>
    <t>EDITOR: 2011-11-18 D1.05. Edited 8.4.5.2 to match other RLQP element text. "The RLQP Channel Power Management element..."</t>
  </si>
  <si>
    <t>EDITOR: 2011-11-18 D1.05 Globally Changed Advertising to Signalling, also 10.10.4.2 heading.</t>
  </si>
  <si>
    <t>EDITOR: 2011-11-19 D1.05</t>
  </si>
  <si>
    <t>Revised for CID 394, per discussion and editing instructions in the document 802.11-11/1526r1.</t>
  </si>
  <si>
    <t>EDITOR: 2011-11-18 D1.05 Globally Changed Advertising to Signalling, also 10.10.4.2 heading. Changed Figure 8-402bt the same way as 8-430i is changed to make Channel Power Switch Count and Constrained Maximum Transmit Power mandatory.</t>
  </si>
  <si>
    <t xml:space="preserve">Propose Accepted for CIDs 1038 and 1039 per discussion and editing instructions in 11-11/1466r2. </t>
  </si>
  <si>
    <t xml:space="preserve">Accepted for CIDs 1038 and 1039 per discussion and editing instructions in 11-11/1466r2. </t>
  </si>
  <si>
    <t>EDITOR: 2011-11-19 D1.05 Changed text of .response to "This primitive schedules transmission of a response"</t>
  </si>
  <si>
    <t>EDITOR: 2011-11-19 D1.05 Editing instructions remove the WSM and CVS figures per approved resolution to CID 116. The editor also removed the two preceeding sentences describing the figures.</t>
  </si>
  <si>
    <t>EDITOR: 2011-11-19 D1.05. Deleted CVS.request "Protected". Added INVALID_PARAMETERS to CVS.response.</t>
  </si>
  <si>
    <t>LB171 Draft 1.0</t>
  </si>
  <si>
    <t xml:space="preserve">Revised for CID 116- the protocol exchange figures are not necessary for all SAP interfaces, as such figures may not provide any additional information than the text for implementation of the specification, per discussion in 11-11/1465r3. We propose to delete figure 6-29 and figure 6-30.   </t>
  </si>
  <si>
    <t xml:space="preserve">Accepted for CID 656 per discussion and editing instruction in 11-11/1465r3. We propose to add a CVS.confirm primitive.  </t>
  </si>
  <si>
    <t xml:space="preserve">Accepted for CID 273 per discussion and editing instruction in 11-11/1465r3. We propose to add a CVS.confirm primitive. </t>
  </si>
  <si>
    <t xml:space="preserve">Revised for CID 657 per discussion and editing instructions in 11-11/1465r3. Delete “Protected”. </t>
  </si>
  <si>
    <t>Revised CID 71 per discussion in 11-11/1465r1. CID 71 says that STAs does not “realize” but do validate WSM and we agree. In IEEE 802.11 TGaf D1.04, it has already changed to, “If they are the same, then the GDC dependent STA assumes that its WSM is valid and it sets dot11GDCEnablementValidTimer equal to dot11ContactVerificationSignalInterval.”</t>
  </si>
  <si>
    <t>Revised for CID 543, 612 and 903 based on discussion and editing instructions in 11-11/1465r3. See 11-11/1035r2 and 11-11/414r7. We propose to remove dot11WhiteSpaceMapValidTime definition and corresponding operation from the draft.</t>
  </si>
  <si>
    <t>11-11/1465r3</t>
  </si>
  <si>
    <t>EDITOR: 2011-11-28 D1.05</t>
  </si>
  <si>
    <t xml:space="preserve">Propose Revised for CIDs 1259, 1260, 1261 and 1262,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</si>
  <si>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840 and 841,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</si>
  <si>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870 and 871,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</si>
  <si>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263 and 264,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</si>
  <si>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154, 155, 156, 1193, 1194, 1195 and 1196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</si>
  <si>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Approved in Sept 2011, Proposed</t>
  </si>
  <si>
    <t>802.11-12/0031 Revised per discussion and editing instructions in 12/0031r0; 11/1540r0 Propose Revised for CID 1173, per discussion and editing instructions in 11-11/1540r0.                                                                                                     20111010 petere CID 1173 changes from MAC Security to CAQ (authoritative list of channels)</t>
  </si>
  <si>
    <t>802.11-12/0031 ? discussion and editing instructions in 12/0031r0; 11/1540r0 Propose Revised for CID 1186, per discussion and editing instructions in 11-11/1540r0.                                                                                                      20111010 petere CID 1186 changes from MAC Security to CAQ (authoritative list of channels)</t>
  </si>
  <si>
    <t>Withdrawn</t>
  </si>
  <si>
    <t>Rejected because this primitive can carry information defined in this amendment and vendor specific elements as defined in 802.11revmb D12.0.</t>
  </si>
  <si>
    <t>Approved in Jan 2012</t>
  </si>
  <si>
    <t>Discussed and voted Jan 16, 2012 in session.                                                                                                   MAC CSM 20110911 Zhou Lan propose transfer to MAC General. Zhou Lan proposes Same as 874</t>
  </si>
  <si>
    <t>11-11/1102 Propose Revised for CID 278. . P802.11af D1.05  contains approved comment resolutions that removed the available channel announcement in CMP, resolving this comment.</t>
  </si>
  <si>
    <t>11-11/1102 Propose Revised for CIDs 150, 1072 and 1228.</t>
  </si>
  <si>
    <t>11-11/1102 Propose Accepted for CID 407.</t>
  </si>
  <si>
    <t>11-11/1102 Propose Revised for CID 408.</t>
  </si>
  <si>
    <t>11-11/1102 Revised for CID 487.</t>
  </si>
  <si>
    <t>Propose Revised for CID 430. The suggested action is already incorporated with the editing changes per 11-11/644r4. No further action is needed.  Propose Revised for CID 430. The suggested action is already incorporated with the editing changes per 11-11/664r6. No further action is needed. 11-11/1549r0.                                                                                                  20110705 11-11/0644r1 discussed at teleconf.</t>
  </si>
  <si>
    <t>Revised for CID 430. The suggested action is already incorporated with the editing changes per 11-11/644r4. No further action is needed.</t>
  </si>
  <si>
    <t xml:space="preserve">Revised for CID 469, as per the editorial instructions in this document 11-11/1549r1. </t>
  </si>
  <si>
    <t xml:space="preserve">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t>
  </si>
  <si>
    <t xml:space="preserve">Rejected for comment 983, as per the discussion in this document 11/1549r1. TVWS band is within the scope of .11af PAR. It is imperative that the STA will be transmitting the CAQ request in the band and receives the response applicable for that band. Hence, it is not necessary to indicate the band of interest. When database control procedures will be extended for any bands other than the TVWS band, then the ammendement to the specification at that time may introduce any necessary changes to address such specific requirements.  </t>
  </si>
  <si>
    <t>*Propose Revised for CIDs 642 and 643 with explanation that Channel Power Management Announcement must remain in Beacon frames, and other IEs are removed, per discussion and editing instructions in 11-11/1394r1/1558r0.                                                                                                          Propose Revised for CIDs 642 and 643, per discussion in 11-11/1558r0. We disagree with explanation that Channel Power Management Announcement must remain in Beacon frames, and the three other IEs are removed.</t>
  </si>
  <si>
    <t>*Propose Revised for CIDs 642 and 643 with explanation that Channel Power Management Announcement must remain in Beacon frames, and other IEs are removed, per discussion and editing instructions in 11-11/1394r1/1558r0.                                                                                                        Propose Revised for CIDs 642 and 643, per discussion in 11-11/1558r0. We disagree with explanation that Channel Power Management Announcement must remain in Beacon frames, and the three other IEs are removed.</t>
  </si>
  <si>
    <t>*Propose Accepted for CID 644 per discussion and editing instructions in 11-11/1394r1/1558r0. We agree and remove DSE Link Identifier and Geodatabase Inband Enabling Signal and leave channel power management announcement optionally present.                                                                                                           Propose Accepted for CID 644 per discussion in this document, 11-11/1558r0 and editing instructions in 11-11/1394r1, approved November 8, 2011. We agree and remove DSE Link Identifier and Geodatabase Inband Enabling Signal Information elements and leave channel power management announcement optionally present.</t>
  </si>
  <si>
    <t>Revised per discussion and editing instructions in 12/0031r</t>
  </si>
  <si>
    <t>Revised for CID 1186, per discussion and editing instructions in 11-11/1540r0.</t>
  </si>
  <si>
    <t>Revised for CIDs 642 and 643 with explanation that Channel Power Management Announcement must remain in Beacon frames, and other IEs are removed, per discussion and editing instructions in 11-11/1394r1/1558r0.</t>
  </si>
  <si>
    <t xml:space="preserve">Accepted for CID 644 per discussion and editing instructions in 11-11/1394r1/1558r0. We agree and remove DSE Link Identifier and Geodatabase Inband Enabling Signal and leave channel power management announcement optionally present.     </t>
  </si>
  <si>
    <t>Revised for CIDs 39, 105 and 276.  Editorial instructions are included in 11-11/1102r3.</t>
  </si>
  <si>
    <t xml:space="preserve">Revised for CID 278. P802.11af D1.05 contains approved comment resolutions that removed the available channel announcement in CMP, resolving this comment. </t>
  </si>
  <si>
    <t>Revised for CID487.  P802.11af D1.05  contains approved comment resolutions that removed the available channel announcement in CMP, resolving this comment.</t>
  </si>
  <si>
    <t>Revised for CIDs 40, 184, 488, 743 and 963.  The format of the Channel Power Management IE in P802.11af D1.05 contains approved comment resolutions that simplify the Management mode, but the explanatory text has not reflected the simplification.  Editorial instructions to resolve these comments are included in 11-11/1102r3.</t>
  </si>
  <si>
    <t>Revised for CIDs 280, 388 and 489. P802.11af D1.05 contains approved comment resolutions that use ECSA language to describe switch timing, similar to the REVmb baseline language.</t>
  </si>
  <si>
    <t>Accepted CIDs 330 and 407.</t>
  </si>
  <si>
    <t>Revised for CID 408, per discussion and editing instructions in 11-11/1102r3.</t>
  </si>
  <si>
    <t>Accepted for CID 284.</t>
  </si>
  <si>
    <t>Rejected for CIDs 281, 282, and 283, per discussion in 11-11/1102r3. The CPM Announcement timing is the same as the ECSA timing.</t>
  </si>
  <si>
    <t>Rejected for CID 285: Other approved comment resolutions removed the CPM available channel function, so channel status is no longer being announced.</t>
  </si>
  <si>
    <t>Revised for CIDs 150, 1072 and 1228.  P802.11af D1.05 contains text from approved comment resolutions that clarify the constrained maximum transmit power description and to use units of 0.5 dBm.</t>
  </si>
  <si>
    <t xml:space="preserve">Revised for CID 8 as per the editorial instructions in this document- 11/1272r5. A simple solution is proposed here through the use of RLSS so that the information of the operating channels, transmit power level and other relevant information about other neighboring networks including that from fixed devices will be provided to a master mode device before network setup so that the personal/portable devices will be able to avoid the channels used by fixed devices and operate without interference. </t>
  </si>
  <si>
    <t>Propose Rejected for CID 500, per discussion in 11-11/1412r1/1558r2. We note that there is no agreed principle of fairness among unlicensed devices – no bits or fields or messages are more valuable than others, and deserve more protection from interference. We note Carrier Sense Multiple Access with exponential backoff has been proven to work in the 2.4 GHz band, where frequency hop systems are common in the environment of many dissimilar systems. We note there is no legal requirement to provide interference management among multiple overlapping networks in TVWS.                                                                                                   11-11/1272r5 Propose: Accepted for CID 500 as per the editorial instructions in this document- 11/1272r5.</t>
  </si>
  <si>
    <t>11-11/1394r1/1558r2 Propose Rejected for CID 8 - We disagree that requiring fixed devices to transmit TBC Report elements will provide much value to other low-power networks.  We disagree that requiring fixed devices to transmit TPC report elements will cause another BSS to change frequencies.                                                                                                    11-11/1272r5 Propose Revised for CID 8 as per the editorial instructions in this document- 11/1272r5. A simple solution is proposed here through the use of RLSS so that the information of the operating channels, transmit power level and other relevant information about other neighboring networks including that from fixed devices will be provided to a master mode device before network setup so that the personal/portable devices will be able to avoid the channels used by fixed devices and operate without interference.                                                                                                        20110712 discussed, approved at teleconf. 20110710 Peter Ecclesine proposed transfer to GEN General.</t>
  </si>
  <si>
    <t>EDITOR: 2012-01-29 D1.06</t>
  </si>
  <si>
    <t>Accepted for CID 500 as per the editorial instructions in this document- 11/1272r5.</t>
  </si>
  <si>
    <t>EDITOR: 2012-01-29 D1.06 Corrected MIB dot11NNIActivated.</t>
  </si>
  <si>
    <t>EDITOR: 2012-01-29 D1.06 D1.06 Corrected MIB dot11NNIActivated.</t>
  </si>
  <si>
    <t>Accepted CIDs 245, 267, and 638. Use -20dBm as maximum receive input level in the TVWS band. 11-11/1077r0</t>
  </si>
  <si>
    <t xml:space="preserve">Accepteded for CID 790 </t>
  </si>
  <si>
    <t>Propose Revised; TGaf has decided to base its PHY on Tgac, and specified modulations that support coexistence.</t>
  </si>
  <si>
    <t>Propose Revised; TGaf has decided to base its PHY on Tgac, and specified modulations that support coexistence.teleconf agreed.</t>
  </si>
  <si>
    <t>Propose Rejected, we think the current CCA levels are adequate for all expected operations.</t>
  </si>
  <si>
    <t>Propose Rejected. HCCA modes are not prohibiited for operation in TVWS.</t>
  </si>
  <si>
    <t>Propose Revised. Tgaf has accepted 11-12/0799r1 channelization which specifdies operation on all legal channels.</t>
  </si>
  <si>
    <t>Propose Rejected. TVHT STAs have full control of trnamit frequency, power and quieting for mitigation of overlapping OBSSs.</t>
  </si>
  <si>
    <t>Revised; TGaf has decided to base its PHY on Tgac, and remove any changes to the HT PHY in the TGaf draft</t>
  </si>
  <si>
    <t xml:space="preserve"> Revised; TGaf has decided to base its PHY on Tgac, and remove any changes to the HT PHY in the TGaf draft</t>
  </si>
  <si>
    <t xml:space="preserve"> Revised, the range can be achieved by the proper design of OFDM technology based on TGac.</t>
  </si>
  <si>
    <t xml:space="preserve">Accepted per 11-11/917r3. </t>
  </si>
  <si>
    <t xml:space="preserve"> Accepted per 11-11/917r3. </t>
  </si>
  <si>
    <t>Revised, the range can be achieved by the proper design of OFDM technology based on TGac.</t>
  </si>
  <si>
    <t>Rejected for CIDs 324 and 508 with explanation that 802.11 WG has removed all normative references to specific regulatory requirements from the standard. 11-11/917r3</t>
  </si>
  <si>
    <t>Agreed; TGaf has decided to base its PHY on TGac and remove any changes to the OFDM PHY.</t>
  </si>
  <si>
    <t>Accepted for CIDs 81, 237, 238, 239, 240, 649, 1286, 1288 and 1289. 11-11/917r3</t>
  </si>
  <si>
    <t>Rejected for CID 857 with explanation that 802.11 WG has removed all normative references to specific regulatory requirements from the standard. 11-11/917r3</t>
  </si>
  <si>
    <t>Revised for CID 883 with explanation that 20.3.15.3a has been reedited to only have inserted text. 11-11/917r3</t>
  </si>
  <si>
    <t>Accepted for CIDs 1263, 1264, 1265, 1268, 1269, 1270, 1271, 1272, 1275 and 1277. 11-11/917r3</t>
  </si>
  <si>
    <t>Rejected for CIDs 1266 and 1274 because REVmb D9.0 Table 19-40 (page 1660 line 31) shows Nbpsc is 14, and the rows have the correct contents. 11-11/917r3</t>
  </si>
  <si>
    <t>Rejected for CIDs 1267 and 1273 because REVmb D9.0 Table 19-40 (page 1660 line 31-33) shows the rows have the correct contents. 11-11/917r3</t>
  </si>
  <si>
    <t xml:space="preserve"> Accepted for CIDs 1263, 1264, 1265, 1268, 1269, 1270, 1271, 1272, 1275 and 1277. 11-11/917r3</t>
  </si>
  <si>
    <t xml:space="preserve"> Accepted for CID 1276, correcting an error in approved submission 11-10/633r0. 11-11/917r3</t>
  </si>
  <si>
    <t>Revised; TGaf has decided to base its PHY on Tgac, and specified modulations that support coexistence.</t>
  </si>
  <si>
    <t>Approved in July 2012</t>
  </si>
  <si>
    <t>Propose Revised. TGaf has accepted 11-12/0799r1 channelization which specifdies operation on all legal channels.</t>
  </si>
  <si>
    <t>Revised. TGaf has accepted 11-12/0799r1 channelization which specifdies operation on all legal channels.</t>
  </si>
  <si>
    <t>Revised; TGaf has decided to base its PHY on TGac, and specified modulations that support coexistence.</t>
  </si>
  <si>
    <t>Propose Revised; TGaf has decided to base its PHY on TGac, and specified modulations that support coexistence.</t>
  </si>
  <si>
    <t>Rejected, we think the current CCA levels are adequate for all expected operations.</t>
  </si>
  <si>
    <t>Rejected. TVHT STAs have full control of trnamit frequency, power and quieting for mitigation of overlapping OBSSs.</t>
  </si>
  <si>
    <t>Rejected. HCCA modes are not prohibiited for operation in TVWS.</t>
  </si>
  <si>
    <t>Propose Revised; TGaf has decided to base its PHY on TGac, and included MU-MIMO.</t>
  </si>
  <si>
    <t>Revised; TGaf has decided to base its PHY on TGac, and included MU-MIMO.</t>
  </si>
  <si>
    <t>doc.: IEEE 802.11-11/0277r28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</si>
</sst>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d\ h:mm"/>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
  </numFmts>
  <fonts count="50">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vertAlign val="superscript"/>
      <sz val="11"/>
      <color indexed="8"/>
      <name val="Times New Roman"/>
      <family val="0"/>
    </font>
    <font>
      <b/>
      <sz val="11"/>
      <color indexed="8"/>
      <name val="Times New Roman"/>
      <family val="0"/>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64" fontId="5"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0" fillId="0" borderId="0" xfId="0" applyAlignment="1" quotePrefix="1">
      <alignment vertical="top" wrapText="1"/>
    </xf>
    <xf numFmtId="49" fontId="1" fillId="0" borderId="0" xfId="0" applyNumberFormat="1" applyFont="1" applyAlignment="1">
      <alignment/>
    </xf>
    <xf numFmtId="49" fontId="42" fillId="0" borderId="0" xfId="53" applyNumberFormat="1" applyAlignment="1" applyProtection="1">
      <alignment/>
      <protection/>
    </xf>
    <xf numFmtId="0" fontId="0" fillId="0" borderId="0" xfId="0" applyFont="1" applyAlignment="1">
      <alignment vertical="top" wrapText="1"/>
    </xf>
    <xf numFmtId="0" fontId="0" fillId="0" borderId="0" xfId="0" applyNumberFormat="1" applyAlignment="1">
      <alignment vertical="top" wrapText="1"/>
    </xf>
    <xf numFmtId="49"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Font="1" applyAlignment="1">
      <alignment vertical="top" wrapText="1"/>
    </xf>
    <xf numFmtId="49" fontId="0" fillId="0" borderId="0" xfId="0" applyNumberFormat="1" applyFont="1" applyAlignment="1">
      <alignment vertical="top" wrapText="1"/>
    </xf>
    <xf numFmtId="171" fontId="0" fillId="0" borderId="0" xfId="59" applyNumberFormat="1" applyFont="1" applyAlignment="1">
      <alignment vertical="top" wrapText="1"/>
    </xf>
    <xf numFmtId="0" fontId="0" fillId="0" borderId="0" xfId="0" applyNumberFormat="1"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190500</xdr:rowOff>
    </xdr:from>
    <xdr:to>
      <xdr:col>18</xdr:col>
      <xdr:colOff>133350</xdr:colOff>
      <xdr:row>59</xdr:row>
      <xdr:rowOff>9525</xdr:rowOff>
    </xdr:to>
    <xdr:sp>
      <xdr:nvSpPr>
        <xdr:cNvPr id="1" name="Text Box 1"/>
        <xdr:cNvSpPr txBox="1">
          <a:spLocks noChangeArrowheads="1"/>
        </xdr:cNvSpPr>
      </xdr:nvSpPr>
      <xdr:spPr>
        <a:xfrm>
          <a:off x="762000" y="3190875"/>
          <a:ext cx="10487025" cy="7486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Holds TGaf Working Group Letter Ballot comment resolutions
</a:t>
          </a:r>
          <a:r>
            <a:rPr lang="en-US" cap="none" sz="1100" b="0" i="0" u="none" baseline="0">
              <a:solidFill>
                <a:srgbClr val="000000"/>
              </a:solidFill>
              <a:latin typeface="Times New Roman"/>
              <a:ea typeface="Times New Roman"/>
              <a:cs typeface="Times New Roman"/>
            </a:rPr>
            <a:t>LB 171 on Draft 1.0 held 2011 Jan 25 to 2011 Feb 24  62.19% approval, 1302 comments
</a:t>
          </a:r>
          <a:r>
            <a:rPr lang="en-US" cap="none" sz="1100" b="0" i="0" u="none" baseline="0">
              <a:solidFill>
                <a:srgbClr val="000000"/>
              </a:solidFill>
              <a:latin typeface="Times New Roman"/>
              <a:ea typeface="Times New Roman"/>
              <a:cs typeface="Times New Roman"/>
            </a:rPr>
            <a:t>r1 adds Comments subclause, page and line corrections 2011 Mar 4
</a:t>
          </a:r>
          <a:r>
            <a:rPr lang="en-US" cap="none" sz="1100" b="0" i="0" u="none" baseline="0">
              <a:solidFill>
                <a:srgbClr val="000000"/>
              </a:solidFill>
              <a:latin typeface="Times New Roman"/>
              <a:ea typeface="Times New Roman"/>
              <a:cs typeface="Times New Roman"/>
            </a:rPr>
            <a:t>r2 assigns owning ad hoc based on page/line numbers 2011 Mar 8 teleconf discussion
</a:t>
          </a:r>
          <a:r>
            <a:rPr lang="en-US" cap="none" sz="1100" b="0" i="0" u="none" baseline="0">
              <a:solidFill>
                <a:srgbClr val="000000"/>
              </a:solidFill>
              <a:latin typeface="Times New Roman"/>
              <a:ea typeface="Times New Roman"/>
              <a:cs typeface="Times New Roman"/>
            </a:rPr>
            <a:t>r3 assigns comments on E.3 TLV Values to MAC ad hoc
</a:t>
          </a:r>
          <a:r>
            <a:rPr lang="en-US" cap="none" sz="1100" b="0" i="0" u="none" baseline="0">
              <a:solidFill>
                <a:srgbClr val="000000"/>
              </a:solidFill>
              <a:latin typeface="Times New Roman"/>
              <a:ea typeface="Times New Roman"/>
              <a:cs typeface="Times New Roman"/>
            </a:rPr>
            <a:t>r4 changes  Owning ad hoc and page.line for CIDs 15, 17, 79, 243, 722 and 1158 to PHY, 300, 309, 736, 737 and 1213 to EDITOR.
</a:t>
          </a:r>
          <a:r>
            <a:rPr lang="en-US" cap="none" sz="1100" b="0" i="0" u="none" baseline="0">
              <a:solidFill>
                <a:srgbClr val="000000"/>
              </a:solidFill>
              <a:latin typeface="Times New Roman"/>
              <a:ea typeface="Times New Roman"/>
              <a:cs typeface="Times New Roman"/>
            </a:rPr>
            <a:t>r5 changes  Owning ad hoc for CIDs 245, 267, 638, 651, 680 and 831 to PHY, and channelization CIDs 334, 521, 522, 523, 637, 797, 1003, 1291, 1295 and 1300 to PHY, and CID 842 to EDITOR.
</a:t>
          </a:r>
          <a:r>
            <a:rPr lang="en-US" cap="none" sz="1100" b="0" i="0" u="none" baseline="0">
              <a:solidFill>
                <a:srgbClr val="000000"/>
              </a:solidFill>
              <a:latin typeface="Times New Roman"/>
              <a:ea typeface="Times New Roman"/>
              <a:cs typeface="Times New Roman"/>
            </a:rPr>
            <a:t>r6 changes  Owning ad hoc for CID 1151 to EDITOR.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GEN comment groups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terminology </a:t>
          </a:r>
          <a:r>
            <a:rPr lang="en-US" cap="none" sz="1100" b="0" i="0" u="none" baseline="0">
              <a:solidFill>
                <a:srgbClr val="000000"/>
              </a:solidFill>
              <a:latin typeface="Times New Roman"/>
              <a:ea typeface="Times New Roman"/>
              <a:cs typeface="Times New Roman"/>
            </a:rPr>
            <a:t>CIDs 21, 134, 163, 381, 693, 695, 755, 805, 856, 865, 866, 867, 1031, 1200, 3, 73, 149, 234, 326, 327, 511, 512, 513, 802, 949, 950, 1154, 1156, 85;</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Clause 4 </a:t>
          </a:r>
          <a:r>
            <a:rPr lang="en-US" cap="none" sz="1100" b="0" i="0" u="none" baseline="0">
              <a:solidFill>
                <a:srgbClr val="000000"/>
              </a:solidFill>
              <a:latin typeface="Times New Roman"/>
              <a:ea typeface="Times New Roman"/>
              <a:cs typeface="Times New Roman"/>
            </a:rPr>
            <a:t>CIDs 951, 1034, 1035, 1036, 8, 78, 137, 452, 650, 1006;  PICs CIDs 689, 690, 691, 1144, 1145, 1146;  MIBs CIDs 147, 325, 509, 977, 1147, 1148, 1149, 1150, 1151, 1152, 1279, 1280, 1281, 1282;  Annex E CIDs 129, 130, 131, 132 and 133;  General CIDs 798, 973, 316, 329, 516, 517, 518, 519, 592, 614, 692, 905, 942, 943, 944, 1024, 1301;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Owning ad hoc  from </a:t>
          </a:r>
          <a:r>
            <a:rPr lang="en-US" cap="none" sz="1100" b="0" i="0" u="none" baseline="0">
              <a:solidFill>
                <a:srgbClr val="000000"/>
              </a:solidFill>
              <a:latin typeface="Times New Roman"/>
              <a:ea typeface="Times New Roman"/>
              <a:cs typeface="Times New Roman"/>
            </a:rPr>
            <a:t>GEN to MAC CIDs 510, 1157, 545, 1103, 4, 136, 138, 139, 162, 229, 321, 322, 348, 349, 495, 502, 503, 504, 505, 529, 579, 580, 641, 670, 925, 926, 1116, 1117, 1119 
</a:t>
          </a:r>
          <a:r>
            <a:rPr lang="en-US" cap="none" sz="1100" b="0" i="0" u="none" baseline="0">
              <a:solidFill>
                <a:srgbClr val="000000"/>
              </a:solidFill>
              <a:latin typeface="Times New Roman"/>
              <a:ea typeface="Times New Roman"/>
              <a:cs typeface="Times New Roman"/>
            </a:rPr>
            <a:t>r7 changes  </a:t>
          </a:r>
          <a:r>
            <a:rPr lang="en-US" cap="none" sz="1100" b="0" i="0" u="none" baseline="0">
              <a:solidFill>
                <a:srgbClr val="000000"/>
              </a:solidFill>
              <a:latin typeface="Times New Roman"/>
              <a:ea typeface="Times New Roman"/>
              <a:cs typeface="Times New Roman"/>
            </a:rPr>
            <a:t>CID 724 to MAC WSM, CID 268</a:t>
          </a:r>
          <a:r>
            <a:rPr lang="en-US" cap="none" sz="1100" b="0" i="0" u="none" baseline="0">
              <a:solidFill>
                <a:srgbClr val="000000"/>
              </a:solidFill>
              <a:latin typeface="Times New Roman"/>
              <a:ea typeface="Times New Roman"/>
              <a:cs typeface="Times New Roman"/>
            </a:rPr>
            <a:t> from GEN to PHY
</a:t>
          </a:r>
          <a:r>
            <a:rPr lang="en-US" cap="none" sz="1100" b="0" i="0" u="none" baseline="0">
              <a:solidFill>
                <a:srgbClr val="000000"/>
              </a:solidFill>
              <a:latin typeface="Times New Roman"/>
              <a:ea typeface="Times New Roman"/>
              <a:cs typeface="Times New Roman"/>
            </a:rPr>
            <a:t>r8 changes  Assigned Comment Groups based on March 29 and April 5 teleconferences and the underlying submissions that became D1.0. Changed ad hoc status/notes as documented in 11-11/0504r0 </a:t>
          </a:r>
          <a:r>
            <a:rPr lang="en-US" cap="none" sz="1100" b="0" i="0" u="none" baseline="0">
              <a:solidFill>
                <a:srgbClr val="000000"/>
              </a:solidFill>
              <a:latin typeface="Times New Roman"/>
              <a:ea typeface="Times New Roman"/>
              <a:cs typeface="Times New Roman"/>
            </a:rPr>
            <a:t>minutes from the 802.11 TGaf teleconference, March 29</a:t>
          </a:r>
          <a:r>
            <a:rPr lang="en-US" cap="none" sz="1100" b="0" i="0" u="none" baseline="30000">
              <a:solidFill>
                <a:srgbClr val="000000"/>
              </a:solidFill>
              <a:latin typeface="Times New Roman"/>
              <a:ea typeface="Times New Roman"/>
              <a:cs typeface="Times New Roman"/>
            </a:rPr>
            <a:t>th</a:t>
          </a:r>
          <a:r>
            <a:rPr lang="en-US" cap="none" sz="1100" b="0" i="0" u="none" baseline="0">
              <a:solidFill>
                <a:srgbClr val="000000"/>
              </a:solidFill>
              <a:latin typeface="Times New Roman"/>
              <a:ea typeface="Times New Roman"/>
              <a:cs typeface="Times New Roman"/>
            </a:rPr>
            <a:t>, 2011,</a:t>
          </a:r>
          <a:r>
            <a:rPr lang="en-US" cap="none" sz="1100" b="0" i="0" u="none" baseline="0">
              <a:solidFill>
                <a:srgbClr val="000000"/>
              </a:solidFill>
              <a:latin typeface="Times New Roman"/>
              <a:ea typeface="Times New Roman"/>
              <a:cs typeface="Times New Roman"/>
            </a:rPr>
            <a:t> items 8.1-8.8.
</a:t>
          </a:r>
          <a:r>
            <a:rPr lang="en-US" cap="none" sz="1100" b="0" i="0" u="none" baseline="0">
              <a:solidFill>
                <a:srgbClr val="000000"/>
              </a:solidFill>
              <a:latin typeface="Times New Roman"/>
              <a:ea typeface="Times New Roman"/>
              <a:cs typeface="Times New Roman"/>
            </a:rPr>
            <a:t>r9 changes  Assigned Comments 201, 205, 206,</a:t>
          </a:r>
          <a:r>
            <a:rPr lang="en-US" cap="none" sz="1100" b="0" i="0" u="none" baseline="0">
              <a:solidFill>
                <a:srgbClr val="000000"/>
              </a:solidFill>
              <a:latin typeface="Times New Roman"/>
              <a:ea typeface="Times New Roman"/>
              <a:cs typeface="Times New Roman"/>
            </a:rPr>
            <a:t> 209, 214, 219 and 461</a:t>
          </a:r>
          <a:r>
            <a:rPr lang="en-US" cap="none" sz="1100" b="0" i="0" u="none" baseline="0">
              <a:solidFill>
                <a:srgbClr val="000000"/>
              </a:solidFill>
              <a:latin typeface="Times New Roman"/>
              <a:ea typeface="Times New Roman"/>
              <a:cs typeface="Times New Roman"/>
            </a:rPr>
            <a:t>  to</a:t>
          </a:r>
          <a:r>
            <a:rPr lang="en-US" cap="none" sz="1100" b="0" i="0" u="none" baseline="0">
              <a:solidFill>
                <a:srgbClr val="000000"/>
              </a:solidFill>
              <a:latin typeface="Times New Roman"/>
              <a:ea typeface="Times New Roman"/>
              <a:cs typeface="Times New Roman"/>
            </a:rPr>
            <a:t> Editor </a:t>
          </a:r>
          <a:r>
            <a:rPr lang="en-US" cap="none" sz="1100" b="0" i="0" u="none" baseline="0">
              <a:solidFill>
                <a:srgbClr val="000000"/>
              </a:solidFill>
              <a:latin typeface="Times New Roman"/>
              <a:ea typeface="Times New Roman"/>
              <a:cs typeface="Times New Roman"/>
            </a:rPr>
            <a:t>based on April 12th</a:t>
          </a:r>
          <a:r>
            <a:rPr lang="en-US" cap="none" sz="1100" b="0" i="0" u="none" baseline="0">
              <a:solidFill>
                <a:srgbClr val="000000"/>
              </a:solidFill>
              <a:latin typeface="Times New Roman"/>
              <a:ea typeface="Times New Roman"/>
              <a:cs typeface="Times New Roman"/>
            </a:rPr>
            <a:t> teleconference, as documented in 11-11/0541r0. Other comment assignment changes documented in 11-11/0524r0 and 11-11/0541r0.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r10 changes  many CIDs assigned to Editor have proposed resolutions</a:t>
          </a:r>
          <a:r>
            <a:rPr lang="en-US" cap="none" sz="1100" b="0" i="0" u="none" baseline="0">
              <a:solidFill>
                <a:srgbClr val="000000"/>
              </a:solidFill>
              <a:latin typeface="Times New Roman"/>
              <a:ea typeface="Times New Roman"/>
              <a:cs typeface="Times New Roman"/>
            </a:rPr>
            <a:t> changed to Agree in Principle because of renumbering to match baseline, or to follow 11-09/1034r1 WG Style Guide. Edit Status and Edit Notes updated to reflect preparation of Draft 1.01. Assigned CID 1287 to PHY and 366 to GEN terminology based on April 26th teleconference.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r11</a:t>
          </a:r>
          <a:r>
            <a:rPr lang="en-US" cap="none" sz="1100" b="0" i="0" u="none" baseline="0">
              <a:solidFill>
                <a:srgbClr val="000000"/>
              </a:solidFill>
              <a:latin typeface="Times New Roman"/>
              <a:ea typeface="Times New Roman"/>
              <a:cs typeface="Times New Roman"/>
            </a:rPr>
            <a:t> changes   CPM changes requested by Eunsun Kim </a:t>
          </a:r>
          <a:r>
            <a:rPr lang="en-US" cap="none" sz="1100" b="0" i="0" u="none" baseline="0">
              <a:solidFill>
                <a:srgbClr val="000000"/>
              </a:solidFill>
              <a:latin typeface="Times New Roman"/>
              <a:ea typeface="Times New Roman"/>
              <a:cs typeface="Times New Roman"/>
            </a:rPr>
            <a:t>To CSM: 597, 888;</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GEN: 708;  To EDITOR: 773, 1243, 1247, 1248. CAQ change by Padam Kafle </a:t>
          </a:r>
          <a:r>
            <a:rPr lang="en-US" cap="none" sz="1100" b="0" i="0" u="none" baseline="0">
              <a:solidFill>
                <a:srgbClr val="000000"/>
              </a:solidFill>
              <a:latin typeface="Times New Roman"/>
              <a:ea typeface="Times New Roman"/>
              <a:cs typeface="Times New Roman"/>
            </a:rPr>
            <a:t> to EDITOR: 1165.  TLV changes requested by Peter Ecclesine To EDITOR: 74, 128, 135, 375, 703, 704, 815, 1160, 1162, 1163.  This revision has 408 proposed comment resolutions speculatively included in D1.01. r11 was approved as the working LB171 Comment Resolution spreadsheet May 9, 2011 at Palm Springs.
</a:t>
          </a:r>
          <a:r>
            <a:rPr lang="en-US" cap="none" sz="1100" b="0" i="0" u="none" baseline="0">
              <a:solidFill>
                <a:srgbClr val="000000"/>
              </a:solidFill>
              <a:latin typeface="Times New Roman"/>
              <a:ea typeface="Times New Roman"/>
              <a:cs typeface="Times New Roman"/>
            </a:rPr>
            <a:t>r12 changes   adds Comment Resolutions from May approved submissions 11-11/664r6 multiple location CAQ,  11-11/758r1 CSM, 11-11/717r1 NCC, 11-11/573r2 MIB, 11-11/572r2 MAP ID, 11-11/503r2 WSM, 11-11/789r2 terminology and 11-11/643r2 MLME SAP.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r13 changes  adds proposed comment resolutions from </a:t>
          </a:r>
          <a:r>
            <a:rPr lang="en-US" cap="none" sz="1100" b="0" i="0" u="none" baseline="0">
              <a:solidFill>
                <a:srgbClr val="000000"/>
              </a:solidFill>
              <a:latin typeface="Times New Roman"/>
              <a:ea typeface="Times New Roman"/>
              <a:cs typeface="Times New Roman"/>
            </a:rPr>
            <a:t>submissions 11-11/644r1, 11-11/716r3, 11-11/917r2, 11-11/918r0, 11-11/919r0, and 11-11/921r2 </a:t>
          </a:r>
          <a:r>
            <a:rPr lang="en-US" cap="none" sz="1100" b="0" i="0" u="none" baseline="0">
              <a:solidFill>
                <a:srgbClr val="000000"/>
              </a:solidFill>
              <a:latin typeface="Times New Roman"/>
              <a:ea typeface="Times New Roman"/>
              <a:cs typeface="Times New Roman"/>
            </a:rPr>
            <a:t>July 5th teleconf</a:t>
          </a:r>
          <a:r>
            <a:rPr lang="en-US" cap="none" sz="1100" b="0" i="0" u="none" baseline="0">
              <a:solidFill>
                <a:srgbClr val="000000"/>
              </a:solidFill>
              <a:latin typeface="Times New Roman"/>
              <a:ea typeface="Times New Roman"/>
              <a:cs typeface="Times New Roman"/>
            </a:rPr>
            <a:t> in Ad-hoc Status and Ad-hoc Notes columns. Note that 11-11/716r3,  11-11/918r0 and 11-11/919r0, were not discussed in July 5th teleconf, and proposed resolutions will be changed to Accepted/Revised/Rejected.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r14 changes   After July 12th teleconf. Adds proposed comment resolutions</a:t>
          </a:r>
          <a:r>
            <a:rPr lang="en-US" cap="none" sz="1100" b="0" i="0" u="none" baseline="0">
              <a:solidFill>
                <a:srgbClr val="000000"/>
              </a:solidFill>
              <a:latin typeface="Times New Roman"/>
              <a:ea typeface="Times New Roman"/>
              <a:cs typeface="Times New Roman"/>
            </a:rPr>
            <a:t> in </a:t>
          </a:r>
          <a:r>
            <a:rPr lang="en-US" cap="none" sz="1100" b="0" i="0" u="none" baseline="0">
              <a:solidFill>
                <a:srgbClr val="000000"/>
              </a:solidFill>
              <a:latin typeface="Times New Roman"/>
              <a:ea typeface="Times New Roman"/>
              <a:cs typeface="Times New Roman"/>
            </a:rPr>
            <a:t>11-11/414r4, 11-11/844r1,  11-11</a:t>
          </a:r>
          <a:r>
            <a:rPr lang="en-US" cap="none" sz="1100" b="0" i="0" u="none" baseline="0">
              <a:solidFill>
                <a:srgbClr val="000000"/>
              </a:solidFill>
              <a:latin typeface="Times New Roman"/>
              <a:ea typeface="Times New Roman"/>
              <a:cs typeface="Times New Roman"/>
            </a:rPr>
            <a:t>/917r2, 11-11/918r1, 11-11919r1, 11-11/921r2 and </a:t>
          </a:r>
          <a:r>
            <a:rPr lang="en-US" cap="none" sz="1100" b="0" i="0" u="none" baseline="0">
              <a:solidFill>
                <a:srgbClr val="000000"/>
              </a:solidFill>
              <a:latin typeface="Times New Roman"/>
              <a:ea typeface="Times New Roman"/>
              <a:cs typeface="Times New Roman"/>
            </a:rPr>
            <a:t>11-11/940r1 </a:t>
          </a:r>
          <a:r>
            <a:rPr lang="en-US" cap="none" sz="1100" b="0" i="0" u="none" baseline="0">
              <a:solidFill>
                <a:srgbClr val="000000"/>
              </a:solidFill>
              <a:latin typeface="Times New Roman"/>
              <a:ea typeface="Times New Roman"/>
              <a:cs typeface="Times New Roman"/>
            </a:rPr>
            <a:t>in Ad-hoc Status and Ad-hoc Notes columns. Changes CIDs 1179 and 1180 to CAQ, NCC comment group.  As discussed during July 12th teleconf, transfer CIDs 8 and 951 from Clause 4 to General, 169 from CPM to WSM, 742 from General to OCS, 977 from MIBs to WSM, 1145 from PICs to DSE and 1146 from PICs to NCC.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r15 changes   July San Francisco approved 11-11/844r1, 11-11/917r3, 11-11/921r2,</a:t>
          </a:r>
          <a:r>
            <a:rPr lang="en-US" cap="none" sz="1100" b="0" i="0" u="none" baseline="0">
              <a:solidFill>
                <a:srgbClr val="000000"/>
              </a:solidFill>
              <a:latin typeface="Times New Roman"/>
              <a:ea typeface="Times New Roman"/>
              <a:cs typeface="Times New Roman"/>
            </a:rPr>
            <a:t>  11-11/716r6 (except </a:t>
          </a:r>
          <a:r>
            <a:rPr lang="en-US" cap="none" sz="1100" b="0" i="0" u="none" baseline="0">
              <a:solidFill>
                <a:srgbClr val="000000"/>
              </a:solidFill>
              <a:latin typeface="Times New Roman"/>
              <a:ea typeface="Times New Roman"/>
              <a:cs typeface="Times New Roman"/>
            </a:rPr>
            <a:t>CIDs </a:t>
          </a:r>
          <a:r>
            <a:rPr lang="en-US" cap="none" sz="1100" b="0" i="0" u="none" baseline="0">
              <a:solidFill>
                <a:srgbClr val="000000"/>
              </a:solidFill>
              <a:latin typeface="Times New Roman"/>
              <a:ea typeface="Times New Roman"/>
              <a:cs typeface="Times New Roman"/>
            </a:rPr>
            <a:t>524, 559, 568, 570, 914, 916, 601 and 622</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11-11/918r1, 11-11/919r2 Monday PM1,  11-11/1035r1,  11-11/948r1 Tuesday,  11-11/414r6, 11-11/1029r2, 11-11/1046r0 (except CIDs 457, 1038, 1039), 11-11/943r2, 11-11/644r3 (except CIDs 430, 659, 660),  11-11/940r1 (except CIDs 592, 653, 942, 943) ,  11-11/649r1 (except CIDs 1179, 1180) Wednesday, 11-11/774r2 (excluding CIDs 1188, 1189), 11-11/959r1, 11-11/1077r0 Thursday.
</a:t>
          </a:r>
          <a:r>
            <a:rPr lang="en-US" cap="none" sz="1100" b="0" i="0" u="none" baseline="0">
              <a:solidFill>
                <a:srgbClr val="000000"/>
              </a:solidFill>
              <a:latin typeface="Times New Roman"/>
              <a:ea typeface="Times New Roman"/>
              <a:cs typeface="Times New Roman"/>
            </a:rPr>
            <a:t>r16 changes  transfered comments per teleconferences  August 9 and 16, 2011. Added Editors notes per Draft 1.03-115 for editorial review.
</a:t>
          </a:r>
          <a:r>
            <a:rPr lang="en-US" cap="none" sz="1100" b="0" i="0" u="none" baseline="0">
              <a:solidFill>
                <a:srgbClr val="000000"/>
              </a:solidFill>
              <a:latin typeface="Times New Roman"/>
              <a:ea typeface="Times New Roman"/>
              <a:cs typeface="Times New Roman"/>
            </a:rPr>
            <a:t>r17 changes  transfered comments per August 23, August 30 and September 6 teleconferences. All changes through September 14-16 ad hoc.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r18 September</a:t>
          </a:r>
          <a:r>
            <a:rPr lang="en-US" cap="none" sz="1100" b="0" i="0" u="none" baseline="0">
              <a:solidFill>
                <a:srgbClr val="000000"/>
              </a:solidFill>
              <a:latin typeface="Times New Roman"/>
              <a:ea typeface="Times New Roman"/>
              <a:cs typeface="Times New Roman"/>
            </a:rPr>
            <a:t> Okinawa </a:t>
          </a:r>
          <a:r>
            <a:rPr lang="en-US" cap="none" sz="1100" b="0" i="0" u="none" baseline="0">
              <a:solidFill>
                <a:srgbClr val="000000"/>
              </a:solidFill>
              <a:latin typeface="Times New Roman"/>
              <a:ea typeface="Times New Roman"/>
              <a:cs typeface="Times New Roman"/>
            </a:rPr>
            <a:t>approved </a:t>
          </a:r>
          <a:r>
            <a:rPr lang="en-US" cap="none" sz="1100" b="0" i="0" u="none" baseline="0">
              <a:solidFill>
                <a:srgbClr val="000000"/>
              </a:solidFill>
              <a:latin typeface="Times New Roman"/>
              <a:ea typeface="Times New Roman"/>
              <a:cs typeface="Times New Roman"/>
            </a:rPr>
            <a:t>11-11/1103r2, 11-11/1111r11, 11-11/1153r1, 11-11/1176r3, 11-11/1179r1, 11-11/1187r4, 11-11/1188r2, 11-11/1202r2, 11-11/1203r1, 11-11/1225r0 11-11/1232r8, 11-11/1292r0 and11-11/1312r1. Also reflects October 11 teleconf changing owning ad hoc for CIDs </a:t>
          </a:r>
          <a:r>
            <a:rPr lang="en-US" cap="none" sz="1100" b="0" i="0" u="none" baseline="0">
              <a:solidFill>
                <a:srgbClr val="000000"/>
              </a:solidFill>
              <a:latin typeface="Times New Roman"/>
              <a:ea typeface="Times New Roman"/>
              <a:cs typeface="Times New Roman"/>
            </a:rPr>
            <a:t>34, 174, 387, 394, 1116, 1117 and 1145.
</a:t>
          </a:r>
          <a:r>
            <a:rPr lang="en-US" cap="none" sz="1100" b="0" i="0" u="none" baseline="0">
              <a:solidFill>
                <a:srgbClr val="000000"/>
              </a:solidFill>
              <a:latin typeface="Times New Roman"/>
              <a:ea typeface="Times New Roman"/>
              <a:cs typeface="Times New Roman"/>
            </a:rPr>
            <a:t>r19 changes reflect submissions 11-11/1386r0 and 11-11/1394r0 and proposed ad-hoc owning group transfers before October 25th teleconference.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r20 changes reflect submissions 11-11/1150r3, 11-11/1151r2,  11-11/1186r2, 11-11/1194r1,  11-11/1412r0, 11-11/1420r0 and all proposed ad-hoc owning group transfers approved through November 1 teleconference.
</a:t>
          </a:r>
          <a:r>
            <a:rPr lang="en-US" cap="none" sz="1100" b="0" i="0" u="none" baseline="0">
              <a:solidFill>
                <a:srgbClr val="000000"/>
              </a:solidFill>
              <a:latin typeface="Times New Roman"/>
              <a:ea typeface="Times New Roman"/>
              <a:cs typeface="Times New Roman"/>
            </a:rPr>
            <a:t>r21 changes reflect November 9th Atlanta approved 11-11/1150r3, 11-11/1394r1, 11-11/1412r1, 11-11/1420r0, 11-11/1465r3, 11-11/14662 and 11-11/1522r0.
</a:t>
          </a:r>
          <a:r>
            <a:rPr lang="en-US" cap="none" sz="1100" b="0" i="0" u="none" baseline="0">
              <a:solidFill>
                <a:srgbClr val="000000"/>
              </a:solidFill>
              <a:latin typeface="Times New Roman"/>
              <a:ea typeface="Times New Roman"/>
              <a:cs typeface="Times New Roman"/>
            </a:rPr>
            <a:t>r22 changes reflect November 10th AM1 Atlanta approved 11-11/1151r2, 11-11/1402r2, 11-11/1405r3, 11-11/1435r0, 11-11/1526r1
</a:t>
          </a:r>
          <a:r>
            <a:rPr lang="en-US" cap="none" sz="1100" b="0" i="0" u="none" baseline="0">
              <a:solidFill>
                <a:srgbClr val="000000"/>
              </a:solidFill>
              <a:latin typeface="Times New Roman"/>
              <a:ea typeface="Times New Roman"/>
              <a:cs typeface="Times New Roman"/>
            </a:rPr>
            <a:t>r23 changes reflect November 10th end of session Atlanta approved 11-11/1386r4, 11-11/1421r3, 11-11/1509r0. Added Ah-hoc status MultiProposed for CIDs with more than one proposed resolution and RePHY for some PHY comments. Added "RePHY, under review" to all approved PHY Comment Resoultions. 
</a:t>
          </a:r>
          <a:r>
            <a:rPr lang="en-US" cap="none" sz="1100" b="0" i="0" u="none" baseline="0">
              <a:solidFill>
                <a:srgbClr val="000000"/>
              </a:solidFill>
              <a:latin typeface="Times New Roman"/>
              <a:ea typeface="Times New Roman"/>
              <a:cs typeface="Times New Roman"/>
            </a:rPr>
            <a:t>r24 Revised for CID 543, 612 and 903 based on discussion and editing instructions in 11-11/1465r3.  Posted Nov 30, 2011
</a:t>
          </a:r>
          <a:r>
            <a:rPr lang="en-US" cap="none" sz="1100" b="0" i="0" u="none" baseline="0">
              <a:solidFill>
                <a:srgbClr val="000000"/>
              </a:solidFill>
              <a:latin typeface="Times New Roman"/>
              <a:ea typeface="Times New Roman"/>
              <a:cs typeface="Times New Roman"/>
            </a:rPr>
            <a:t>r25 Revised including all Proposed comment resolution submissions, including the January 10th, 2012 teleconference. Posted Jan 11, 2012
</a:t>
          </a:r>
          <a:r>
            <a:rPr lang="en-US" cap="none" sz="1100" b="0" i="0" u="none" baseline="0">
              <a:solidFill>
                <a:srgbClr val="000000"/>
              </a:solidFill>
              <a:latin typeface="Times New Roman"/>
              <a:ea typeface="Times New Roman"/>
              <a:cs typeface="Times New Roman"/>
            </a:rPr>
            <a:t>r26 January Jacksonville approved 11-11/1540r0, 11-11/1549r1, 11-12/0031r1,  Resolutions to CIDs 642, 643, 644 in 11-11/1558r0, 11-11/1272r6. 
</a:t>
          </a:r>
          <a:r>
            <a:rPr lang="en-US" cap="none" sz="1100" b="0" i="0" u="none" baseline="0">
              <a:solidFill>
                <a:srgbClr val="000000"/>
              </a:solidFill>
              <a:latin typeface="Times New Roman"/>
              <a:ea typeface="Times New Roman"/>
              <a:cs typeface="Times New Roman"/>
            </a:rPr>
            <a:t>r27 March 6th teleconference discussed editor actions in creating P802.11_D1.06 for Waikola meeting
</a:t>
          </a:r>
          <a:r>
            <a:rPr lang="en-US" cap="none" sz="1100" b="0" i="0" u="none" baseline="0">
              <a:solidFill>
                <a:srgbClr val="000000"/>
              </a:solidFill>
              <a:latin typeface="Times New Roman"/>
              <a:ea typeface="Times New Roman"/>
              <a:cs typeface="Times New Roman"/>
            </a:rPr>
            <a:t>r28 July 2012 San Diego with approval of 11-12/0809r3 the PHY is based on TGac PHY, and voted resolutions from r28 for all PHY comments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cclesi@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120" zoomScaleNormal="120" zoomScalePageLayoutView="0" workbookViewId="0" topLeftCell="A40">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3760</v>
      </c>
    </row>
    <row r="4" spans="1:6" ht="18.75">
      <c r="A4" s="2" t="s">
        <v>1</v>
      </c>
      <c r="B4" s="25" t="s">
        <v>2570</v>
      </c>
      <c r="F4" s="8"/>
    </row>
    <row r="5" spans="1:2" ht="15.75">
      <c r="A5" s="2" t="s">
        <v>11</v>
      </c>
      <c r="B5" s="13" t="s">
        <v>2571</v>
      </c>
    </row>
    <row r="6" s="3" customFormat="1" ht="16.5" thickBot="1"/>
    <row r="7" spans="1:2" s="4" customFormat="1" ht="18.75">
      <c r="A7" s="4" t="s">
        <v>4</v>
      </c>
      <c r="B7" s="10" t="s">
        <v>2569</v>
      </c>
    </row>
    <row r="8" spans="1:2" ht="15.75">
      <c r="A8" s="2" t="s">
        <v>14</v>
      </c>
      <c r="B8" s="7" t="s">
        <v>2568</v>
      </c>
    </row>
    <row r="9" spans="1:9" ht="15.75">
      <c r="A9" s="2" t="s">
        <v>5</v>
      </c>
      <c r="B9" s="9" t="s">
        <v>10</v>
      </c>
      <c r="C9" s="9" t="s">
        <v>2572</v>
      </c>
      <c r="D9" s="9"/>
      <c r="E9" s="9"/>
      <c r="F9" s="9"/>
      <c r="G9" s="9"/>
      <c r="H9" s="9"/>
      <c r="I9" s="9"/>
    </row>
    <row r="10" spans="2:9" ht="15.75">
      <c r="B10" s="9" t="s">
        <v>15</v>
      </c>
      <c r="C10" s="9" t="s">
        <v>2573</v>
      </c>
      <c r="D10" s="9"/>
      <c r="E10" s="9"/>
      <c r="F10" s="9"/>
      <c r="G10" s="9"/>
      <c r="H10" s="9"/>
      <c r="I10" s="9"/>
    </row>
    <row r="11" spans="2:9" ht="15.75">
      <c r="B11" s="9" t="s">
        <v>6</v>
      </c>
      <c r="C11" s="9" t="s">
        <v>2574</v>
      </c>
      <c r="D11" s="9"/>
      <c r="E11" s="9"/>
      <c r="F11" s="9"/>
      <c r="G11" s="9"/>
      <c r="H11" s="9"/>
      <c r="I11" s="9"/>
    </row>
    <row r="12" spans="2:9" ht="15.75">
      <c r="B12" s="9" t="s">
        <v>7</v>
      </c>
      <c r="C12" s="9" t="s">
        <v>2575</v>
      </c>
      <c r="D12" s="9"/>
      <c r="E12" s="9"/>
      <c r="F12" s="9"/>
      <c r="G12" s="9"/>
      <c r="H12" s="9"/>
      <c r="I12" s="9"/>
    </row>
    <row r="13" spans="2:9" ht="15.75">
      <c r="B13" s="9" t="s">
        <v>8</v>
      </c>
      <c r="C13" s="9"/>
      <c r="D13" s="9"/>
      <c r="E13" s="9"/>
      <c r="F13" s="9"/>
      <c r="G13" s="9"/>
      <c r="H13" s="9"/>
      <c r="I13" s="9"/>
    </row>
    <row r="14" spans="2:9" ht="15.75">
      <c r="B14" s="9" t="s">
        <v>9</v>
      </c>
      <c r="C14" s="26" t="s">
        <v>2576</v>
      </c>
      <c r="D14" s="9"/>
      <c r="E14" s="9"/>
      <c r="F14" s="9"/>
      <c r="G14" s="9"/>
      <c r="H14" s="9"/>
      <c r="I14" s="9"/>
    </row>
    <row r="15" ht="15.75">
      <c r="A15" s="2" t="s">
        <v>3</v>
      </c>
    </row>
    <row r="27" spans="1:5" ht="15.75" customHeight="1">
      <c r="A27" s="6"/>
      <c r="B27" s="36"/>
      <c r="C27" s="36"/>
      <c r="D27" s="36"/>
      <c r="E27" s="36"/>
    </row>
    <row r="28" spans="1:5" ht="15.75" customHeight="1">
      <c r="A28" s="4"/>
      <c r="B28" s="5"/>
      <c r="C28" s="5"/>
      <c r="D28" s="5"/>
      <c r="E28" s="5"/>
    </row>
    <row r="29" spans="1:5" ht="15.75" customHeight="1">
      <c r="A29" s="4"/>
      <c r="B29" s="35"/>
      <c r="C29" s="35"/>
      <c r="D29" s="35"/>
      <c r="E29" s="35"/>
    </row>
    <row r="30" spans="1:5" ht="15.75" customHeight="1">
      <c r="A30" s="4"/>
      <c r="B30" s="5"/>
      <c r="C30" s="5"/>
      <c r="D30" s="5"/>
      <c r="E30" s="5"/>
    </row>
    <row r="31" spans="1:5" ht="15.75" customHeight="1">
      <c r="A31" s="4"/>
      <c r="B31" s="35"/>
      <c r="C31" s="35"/>
      <c r="D31" s="35"/>
      <c r="E31" s="35"/>
    </row>
    <row r="32" spans="2:5" ht="15.75" customHeight="1">
      <c r="B32" s="35"/>
      <c r="C32" s="35"/>
      <c r="D32" s="35"/>
      <c r="E32" s="35"/>
    </row>
    <row r="33" ht="15.75" customHeight="1"/>
    <row r="34" ht="15.75" customHeight="1"/>
    <row r="35" ht="15.75" customHeight="1"/>
  </sheetData>
  <sheetProtection/>
  <mergeCells count="3">
    <mergeCell ref="B29:E29"/>
    <mergeCell ref="B27:E27"/>
    <mergeCell ref="B31:E32"/>
  </mergeCells>
  <hyperlinks>
    <hyperlink ref="C14" r:id="rId1" display="pecclesi@cisco.com"/>
  </hyperlinks>
  <printOptions/>
  <pageMargins left="0.75" right="0.75" top="1" bottom="1" header="0.5" footer="0.5"/>
  <pageSetup horizontalDpi="600" verticalDpi="600" orientation="portrait" r:id="rId3"/>
  <headerFooter alignWithMargins="0">
    <oddHeader>&amp;LMarch 2011&amp;C&amp;A&amp;Rdoc.: IEEE 802.11-11/0277r8</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AC1332"/>
  <sheetViews>
    <sheetView zoomScale="190" zoomScaleNormal="190" zoomScalePageLayoutView="0" workbookViewId="0" topLeftCell="T1">
      <pane ySplit="1" topLeftCell="A2" activePane="bottomLeft" state="frozen"/>
      <selection pane="topLeft" activeCell="L1" sqref="L1"/>
      <selection pane="bottomLeft" activeCell="T1" sqref="T1"/>
    </sheetView>
  </sheetViews>
  <sheetFormatPr defaultColWidth="9.140625" defaultRowHeight="12.75" outlineLevelCol="1"/>
  <cols>
    <col min="1" max="1" width="5.7109375" style="19" customWidth="1"/>
    <col min="2" max="2" width="14.7109375" style="20" hidden="1" customWidth="1" outlineLevel="1"/>
    <col min="3" max="3" width="4.421875" style="20" hidden="1" customWidth="1" outlineLevel="1"/>
    <col min="4" max="4" width="5.7109375" style="20" hidden="1" customWidth="1" outlineLevel="1"/>
    <col min="5" max="5" width="8.7109375" style="21" hidden="1" customWidth="1" outlineLevel="1"/>
    <col min="6" max="6" width="7.8515625" style="21" hidden="1" customWidth="1" outlineLevel="1"/>
    <col min="7" max="7" width="7.28125" style="21" hidden="1" customWidth="1" outlineLevel="1"/>
    <col min="8" max="8" width="8.421875" style="20" hidden="1" customWidth="1" outlineLevel="1"/>
    <col min="9" max="9" width="8.8515625" style="20" hidden="1" customWidth="1" outlineLevel="1"/>
    <col min="10" max="10" width="7.00390625" style="22" customWidth="1" collapsed="1"/>
    <col min="11" max="11" width="7.7109375" style="21" hidden="1" customWidth="1" outlineLevel="1"/>
    <col min="12" max="12" width="8.7109375" style="21" customWidth="1" collapsed="1"/>
    <col min="13" max="13" width="9.28125" style="20" customWidth="1"/>
    <col min="14" max="14" width="6.7109375" style="20" customWidth="1"/>
    <col min="15" max="16" width="11.7109375" style="20" hidden="1" customWidth="1" outlineLevel="1"/>
    <col min="17" max="17" width="9.7109375" style="19" hidden="1" customWidth="1" outlineLevel="1"/>
    <col min="18" max="18" width="27.421875" style="20" customWidth="1" collapsed="1"/>
    <col min="19" max="20" width="25.7109375" style="20" customWidth="1"/>
    <col min="21" max="21" width="8.7109375" style="20" customWidth="1"/>
    <col min="22" max="22" width="10.7109375" style="20" customWidth="1"/>
    <col min="23" max="23" width="8.57421875" style="20" customWidth="1"/>
    <col min="24" max="24" width="25.7109375" style="20" customWidth="1"/>
    <col min="25" max="25" width="6.7109375" style="20" customWidth="1"/>
    <col min="26" max="26" width="25.7109375" style="20" customWidth="1"/>
    <col min="27" max="27" width="9.7109375" style="20" customWidth="1"/>
    <col min="28" max="28" width="15.7109375" style="23" customWidth="1" outlineLevel="1"/>
    <col min="29" max="29" width="9.7109375" style="20" customWidth="1" outlineLevel="1"/>
    <col min="30" max="16384" width="9.140625" style="20" customWidth="1"/>
  </cols>
  <sheetData>
    <row r="1" spans="1:29" s="15" customFormat="1" ht="37.5" customHeight="1">
      <c r="A1" s="14" t="s">
        <v>16</v>
      </c>
      <c r="B1" s="15" t="s">
        <v>17</v>
      </c>
      <c r="C1" s="15" t="s">
        <v>18</v>
      </c>
      <c r="D1" s="15" t="s">
        <v>19</v>
      </c>
      <c r="E1" s="16" t="s">
        <v>20</v>
      </c>
      <c r="F1" s="16" t="s">
        <v>21</v>
      </c>
      <c r="G1" s="16" t="s">
        <v>22</v>
      </c>
      <c r="H1" s="15" t="s">
        <v>23</v>
      </c>
      <c r="I1" s="15" t="s">
        <v>24</v>
      </c>
      <c r="J1" s="17" t="s">
        <v>25</v>
      </c>
      <c r="K1" s="16" t="s">
        <v>26</v>
      </c>
      <c r="L1" s="16" t="s">
        <v>27</v>
      </c>
      <c r="M1" s="15" t="s">
        <v>28</v>
      </c>
      <c r="N1" s="15" t="s">
        <v>29</v>
      </c>
      <c r="O1" s="15" t="s">
        <v>30</v>
      </c>
      <c r="P1" s="15" t="s">
        <v>0</v>
      </c>
      <c r="Q1" s="14" t="s">
        <v>31</v>
      </c>
      <c r="R1" s="15" t="s">
        <v>32</v>
      </c>
      <c r="S1" s="15" t="s">
        <v>33</v>
      </c>
      <c r="T1" s="15" t="s">
        <v>34</v>
      </c>
      <c r="U1" s="15" t="s">
        <v>35</v>
      </c>
      <c r="V1" s="15" t="s">
        <v>36</v>
      </c>
      <c r="W1" s="15" t="s">
        <v>37</v>
      </c>
      <c r="X1" s="15" t="s">
        <v>38</v>
      </c>
      <c r="Y1" s="15" t="s">
        <v>39</v>
      </c>
      <c r="Z1" s="15" t="s">
        <v>40</v>
      </c>
      <c r="AA1" s="15" t="s">
        <v>41</v>
      </c>
      <c r="AB1" s="18" t="s">
        <v>42</v>
      </c>
      <c r="AC1" s="15" t="s">
        <v>43</v>
      </c>
    </row>
    <row r="2" spans="1:28" ht="114.75">
      <c r="A2" s="19">
        <v>1</v>
      </c>
      <c r="B2" s="20" t="s">
        <v>44</v>
      </c>
      <c r="C2" s="20">
        <v>171</v>
      </c>
      <c r="D2" s="20">
        <v>1</v>
      </c>
      <c r="E2" s="21" t="s">
        <v>45</v>
      </c>
      <c r="F2" s="21" t="s">
        <v>46</v>
      </c>
      <c r="G2" s="21" t="s">
        <v>47</v>
      </c>
      <c r="H2" s="20" t="s">
        <v>48</v>
      </c>
      <c r="I2" s="20" t="s">
        <v>49</v>
      </c>
      <c r="J2" s="22">
        <v>59.349998474121094</v>
      </c>
      <c r="K2" s="21">
        <v>35</v>
      </c>
      <c r="L2" s="21" t="s">
        <v>45</v>
      </c>
      <c r="R2" s="20" t="s">
        <v>50</v>
      </c>
      <c r="S2" s="27" t="s">
        <v>51</v>
      </c>
      <c r="T2" s="20" t="s">
        <v>3621</v>
      </c>
      <c r="U2" s="20" t="s">
        <v>2579</v>
      </c>
      <c r="V2" s="20" t="s">
        <v>2587</v>
      </c>
      <c r="W2" s="27" t="s">
        <v>3453</v>
      </c>
      <c r="X2" s="27" t="s">
        <v>3457</v>
      </c>
      <c r="Y2" s="20" t="s">
        <v>2680</v>
      </c>
      <c r="Z2" s="20" t="s">
        <v>3656</v>
      </c>
      <c r="AB2" s="23">
        <v>40602.385671296295</v>
      </c>
    </row>
    <row r="3" spans="1:28" ht="89.25">
      <c r="A3" s="19">
        <v>2</v>
      </c>
      <c r="B3" s="20" t="s">
        <v>44</v>
      </c>
      <c r="C3" s="20">
        <v>171</v>
      </c>
      <c r="D3" s="20">
        <v>1</v>
      </c>
      <c r="E3" s="21" t="s">
        <v>52</v>
      </c>
      <c r="F3" s="21" t="s">
        <v>53</v>
      </c>
      <c r="G3" s="21" t="s">
        <v>54</v>
      </c>
      <c r="H3" s="20" t="s">
        <v>48</v>
      </c>
      <c r="I3" s="20" t="s">
        <v>49</v>
      </c>
      <c r="J3" s="22">
        <v>66.01000213623047</v>
      </c>
      <c r="K3" s="21">
        <v>1</v>
      </c>
      <c r="L3" s="21" t="s">
        <v>640</v>
      </c>
      <c r="R3" s="20" t="s">
        <v>55</v>
      </c>
      <c r="S3" s="20" t="s">
        <v>56</v>
      </c>
      <c r="T3" s="27" t="s">
        <v>3098</v>
      </c>
      <c r="U3" s="20" t="s">
        <v>2579</v>
      </c>
      <c r="V3" s="20" t="s">
        <v>2662</v>
      </c>
      <c r="W3" s="20" t="s">
        <v>2984</v>
      </c>
      <c r="X3" s="20" t="s">
        <v>3005</v>
      </c>
      <c r="Y3" s="20" t="s">
        <v>76</v>
      </c>
      <c r="Z3" s="20" t="s">
        <v>3150</v>
      </c>
      <c r="AB3" s="23">
        <v>40602.385671296295</v>
      </c>
    </row>
    <row r="4" spans="1:28" ht="76.5">
      <c r="A4" s="19">
        <v>3</v>
      </c>
      <c r="B4" s="20" t="s">
        <v>44</v>
      </c>
      <c r="C4" s="20">
        <v>171</v>
      </c>
      <c r="D4" s="20">
        <v>1</v>
      </c>
      <c r="E4" s="21" t="s">
        <v>57</v>
      </c>
      <c r="F4" s="21" t="s">
        <v>58</v>
      </c>
      <c r="G4" s="21" t="s">
        <v>59</v>
      </c>
      <c r="H4" s="20" t="s">
        <v>48</v>
      </c>
      <c r="I4" s="20" t="s">
        <v>49</v>
      </c>
      <c r="J4" s="22">
        <v>131.27999877929688</v>
      </c>
      <c r="K4" s="21">
        <v>28</v>
      </c>
      <c r="L4" s="21" t="s">
        <v>287</v>
      </c>
      <c r="R4" s="20" t="s">
        <v>60</v>
      </c>
      <c r="S4" s="20" t="s">
        <v>61</v>
      </c>
      <c r="T4" s="20" t="s">
        <v>2985</v>
      </c>
      <c r="U4" s="20" t="s">
        <v>2578</v>
      </c>
      <c r="V4" s="20" t="s">
        <v>2586</v>
      </c>
      <c r="W4" s="20" t="s">
        <v>2984</v>
      </c>
      <c r="X4" s="27" t="s">
        <v>2909</v>
      </c>
      <c r="Y4" s="20" t="s">
        <v>2680</v>
      </c>
      <c r="Z4" s="20" t="s">
        <v>2889</v>
      </c>
      <c r="AB4" s="23">
        <v>40602.385671296295</v>
      </c>
    </row>
    <row r="5" spans="1:28" ht="76.5">
      <c r="A5" s="19">
        <v>4</v>
      </c>
      <c r="B5" s="20" t="s">
        <v>44</v>
      </c>
      <c r="C5" s="20">
        <v>171</v>
      </c>
      <c r="D5" s="20">
        <v>1</v>
      </c>
      <c r="E5" s="21" t="s">
        <v>62</v>
      </c>
      <c r="F5" s="21" t="s">
        <v>63</v>
      </c>
      <c r="G5" s="21" t="s">
        <v>64</v>
      </c>
      <c r="H5" s="20" t="s">
        <v>48</v>
      </c>
      <c r="I5" s="20" t="s">
        <v>49</v>
      </c>
      <c r="J5" s="22">
        <v>58.040000915527344</v>
      </c>
      <c r="K5" s="21">
        <v>4</v>
      </c>
      <c r="L5" s="21" t="s">
        <v>631</v>
      </c>
      <c r="R5" s="20" t="s">
        <v>65</v>
      </c>
      <c r="S5" s="20" t="s">
        <v>66</v>
      </c>
      <c r="T5" s="27" t="s">
        <v>3299</v>
      </c>
      <c r="U5" s="20" t="s">
        <v>2579</v>
      </c>
      <c r="V5" s="20" t="s">
        <v>2584</v>
      </c>
      <c r="W5" s="27" t="s">
        <v>3187</v>
      </c>
      <c r="X5" s="27" t="s">
        <v>3211</v>
      </c>
      <c r="Y5" s="27" t="s">
        <v>2680</v>
      </c>
      <c r="Z5" s="27" t="s">
        <v>3152</v>
      </c>
      <c r="AB5" s="23">
        <v>40602.385671296295</v>
      </c>
    </row>
    <row r="6" spans="1:28" ht="140.25">
      <c r="A6" s="19">
        <v>5</v>
      </c>
      <c r="B6" s="20" t="s">
        <v>44</v>
      </c>
      <c r="C6" s="20">
        <v>171</v>
      </c>
      <c r="D6" s="20">
        <v>1</v>
      </c>
      <c r="E6" s="21" t="s">
        <v>67</v>
      </c>
      <c r="F6" s="21" t="s">
        <v>68</v>
      </c>
      <c r="G6" s="21" t="s">
        <v>69</v>
      </c>
      <c r="H6" s="20" t="s">
        <v>48</v>
      </c>
      <c r="I6" s="20" t="s">
        <v>49</v>
      </c>
      <c r="J6" s="22">
        <v>60</v>
      </c>
      <c r="L6" s="21" t="s">
        <v>67</v>
      </c>
      <c r="R6" s="20" t="s">
        <v>70</v>
      </c>
      <c r="S6" s="20" t="s">
        <v>71</v>
      </c>
      <c r="T6" s="27" t="s">
        <v>3291</v>
      </c>
      <c r="U6" s="20" t="s">
        <v>2579</v>
      </c>
      <c r="V6" s="20" t="s">
        <v>2661</v>
      </c>
      <c r="W6" s="27" t="s">
        <v>3187</v>
      </c>
      <c r="X6" s="27" t="s">
        <v>3205</v>
      </c>
      <c r="Y6" s="27" t="s">
        <v>2680</v>
      </c>
      <c r="Z6" s="27" t="s">
        <v>3251</v>
      </c>
      <c r="AB6" s="23">
        <v>40602.385671296295</v>
      </c>
    </row>
    <row r="7" spans="1:28" ht="51">
      <c r="A7" s="19">
        <v>6</v>
      </c>
      <c r="B7" s="20" t="s">
        <v>44</v>
      </c>
      <c r="C7" s="20">
        <v>171</v>
      </c>
      <c r="D7" s="20">
        <v>1</v>
      </c>
      <c r="E7" s="21" t="s">
        <v>72</v>
      </c>
      <c r="F7" s="21" t="s">
        <v>73</v>
      </c>
      <c r="G7" s="21" t="s">
        <v>74</v>
      </c>
      <c r="H7" s="20" t="s">
        <v>75</v>
      </c>
      <c r="I7" s="20" t="s">
        <v>76</v>
      </c>
      <c r="J7" s="22">
        <v>61</v>
      </c>
      <c r="L7" s="21" t="s">
        <v>72</v>
      </c>
      <c r="R7" s="20" t="s">
        <v>77</v>
      </c>
      <c r="S7" s="20" t="s">
        <v>78</v>
      </c>
      <c r="T7" s="27" t="s">
        <v>3265</v>
      </c>
      <c r="U7" s="20" t="s">
        <v>2579</v>
      </c>
      <c r="V7" s="20" t="s">
        <v>2659</v>
      </c>
      <c r="W7" s="27" t="s">
        <v>3187</v>
      </c>
      <c r="X7" s="27" t="s">
        <v>3196</v>
      </c>
      <c r="Y7" s="27" t="s">
        <v>2680</v>
      </c>
      <c r="Z7" s="27" t="s">
        <v>3153</v>
      </c>
      <c r="AB7" s="23">
        <v>40602.385671296295</v>
      </c>
    </row>
    <row r="8" spans="1:28" ht="127.5">
      <c r="A8" s="19">
        <v>7</v>
      </c>
      <c r="B8" s="20" t="s">
        <v>44</v>
      </c>
      <c r="C8" s="20">
        <v>171</v>
      </c>
      <c r="D8" s="20">
        <v>1</v>
      </c>
      <c r="E8" s="21" t="s">
        <v>79</v>
      </c>
      <c r="F8" s="21" t="s">
        <v>80</v>
      </c>
      <c r="G8" s="21" t="s">
        <v>81</v>
      </c>
      <c r="H8" s="20" t="s">
        <v>75</v>
      </c>
      <c r="I8" s="20" t="s">
        <v>76</v>
      </c>
      <c r="J8" s="22">
        <v>64.55</v>
      </c>
      <c r="L8" s="21" t="s">
        <v>79</v>
      </c>
      <c r="R8" s="20" t="s">
        <v>82</v>
      </c>
      <c r="S8" s="20" t="s">
        <v>83</v>
      </c>
      <c r="T8" s="20" t="s">
        <v>3625</v>
      </c>
      <c r="U8" s="27" t="s">
        <v>2579</v>
      </c>
      <c r="V8" s="20" t="s">
        <v>2591</v>
      </c>
      <c r="W8" s="20" t="s">
        <v>3453</v>
      </c>
      <c r="X8" s="27" t="s">
        <v>3408</v>
      </c>
      <c r="Y8" s="27" t="s">
        <v>2680</v>
      </c>
      <c r="Z8" s="27" t="s">
        <v>3661</v>
      </c>
      <c r="AB8" s="23">
        <v>40602.385671296295</v>
      </c>
    </row>
    <row r="9" spans="1:29" ht="397.5" customHeight="1">
      <c r="A9" s="19">
        <v>8</v>
      </c>
      <c r="B9" s="20" t="s">
        <v>44</v>
      </c>
      <c r="C9" s="20">
        <v>171</v>
      </c>
      <c r="D9" s="20">
        <v>1</v>
      </c>
      <c r="E9" s="21" t="s">
        <v>84</v>
      </c>
      <c r="H9" s="20" t="s">
        <v>48</v>
      </c>
      <c r="I9" s="20" t="s">
        <v>49</v>
      </c>
      <c r="J9" s="22">
        <v>2.47</v>
      </c>
      <c r="L9" s="21" t="s">
        <v>84</v>
      </c>
      <c r="R9" s="20" t="s">
        <v>85</v>
      </c>
      <c r="S9" s="20" t="s">
        <v>86</v>
      </c>
      <c r="T9" s="20" t="s">
        <v>3718</v>
      </c>
      <c r="U9" s="20" t="s">
        <v>2578</v>
      </c>
      <c r="V9" s="20" t="s">
        <v>128</v>
      </c>
      <c r="W9" s="31" t="s">
        <v>3688</v>
      </c>
      <c r="X9" s="31" t="s">
        <v>3720</v>
      </c>
      <c r="Y9" s="20" t="s">
        <v>2730</v>
      </c>
      <c r="Z9" s="31" t="s">
        <v>3724</v>
      </c>
      <c r="AB9" s="23">
        <v>40602.7675</v>
      </c>
      <c r="AC9" s="20" t="s">
        <v>87</v>
      </c>
    </row>
    <row r="10" spans="1:29" ht="244.5" customHeight="1">
      <c r="A10" s="19">
        <v>9</v>
      </c>
      <c r="B10" s="20" t="s">
        <v>44</v>
      </c>
      <c r="C10" s="20">
        <v>171</v>
      </c>
      <c r="D10" s="20">
        <v>1</v>
      </c>
      <c r="E10" s="21" t="s">
        <v>88</v>
      </c>
      <c r="F10" s="21" t="s">
        <v>89</v>
      </c>
      <c r="G10" s="21" t="s">
        <v>90</v>
      </c>
      <c r="H10" s="20" t="s">
        <v>48</v>
      </c>
      <c r="I10" s="20" t="s">
        <v>49</v>
      </c>
      <c r="J10" s="22">
        <v>25.420000076293945</v>
      </c>
      <c r="K10" s="21">
        <v>42</v>
      </c>
      <c r="L10" s="21" t="s">
        <v>88</v>
      </c>
      <c r="R10" s="20" t="s">
        <v>91</v>
      </c>
      <c r="S10" s="20" t="s">
        <v>92</v>
      </c>
      <c r="T10" s="20" t="s">
        <v>3627</v>
      </c>
      <c r="U10" s="20" t="s">
        <v>2579</v>
      </c>
      <c r="V10" s="20" t="s">
        <v>2591</v>
      </c>
      <c r="W10" s="20" t="s">
        <v>3453</v>
      </c>
      <c r="X10" s="20" t="s">
        <v>3412</v>
      </c>
      <c r="Y10" s="27" t="s">
        <v>2680</v>
      </c>
      <c r="Z10" s="20" t="s">
        <v>3661</v>
      </c>
      <c r="AB10" s="23">
        <v>40602.78399305556</v>
      </c>
      <c r="AC10" s="20" t="s">
        <v>87</v>
      </c>
    </row>
    <row r="11" spans="1:28" ht="102">
      <c r="A11" s="19">
        <v>10</v>
      </c>
      <c r="B11" s="20" t="s">
        <v>44</v>
      </c>
      <c r="C11" s="20">
        <v>171</v>
      </c>
      <c r="D11" s="20">
        <v>1</v>
      </c>
      <c r="E11" s="21" t="s">
        <v>93</v>
      </c>
      <c r="F11" s="21" t="s">
        <v>94</v>
      </c>
      <c r="G11" s="21" t="s">
        <v>95</v>
      </c>
      <c r="H11" s="20" t="s">
        <v>48</v>
      </c>
      <c r="I11" s="20" t="s">
        <v>49</v>
      </c>
      <c r="J11" s="22">
        <v>34</v>
      </c>
      <c r="L11" s="21" t="s">
        <v>93</v>
      </c>
      <c r="R11" s="27" t="s">
        <v>96</v>
      </c>
      <c r="S11" s="27" t="s">
        <v>97</v>
      </c>
      <c r="T11" s="20" t="s">
        <v>3549</v>
      </c>
      <c r="U11" s="20" t="s">
        <v>2579</v>
      </c>
      <c r="V11" s="20" t="s">
        <v>2672</v>
      </c>
      <c r="W11" s="27" t="s">
        <v>3453</v>
      </c>
      <c r="X11" s="27" t="s">
        <v>3393</v>
      </c>
      <c r="Y11" s="20" t="s">
        <v>2680</v>
      </c>
      <c r="Z11" s="27" t="s">
        <v>3661</v>
      </c>
      <c r="AB11" s="23">
        <v>40602.385671296295</v>
      </c>
    </row>
    <row r="12" spans="1:28" ht="63.75">
      <c r="A12" s="19">
        <v>11</v>
      </c>
      <c r="B12" s="20" t="s">
        <v>44</v>
      </c>
      <c r="C12" s="20">
        <v>171</v>
      </c>
      <c r="D12" s="20">
        <v>1</v>
      </c>
      <c r="E12" s="21" t="s">
        <v>98</v>
      </c>
      <c r="F12" s="21" t="s">
        <v>99</v>
      </c>
      <c r="G12" s="21" t="s">
        <v>100</v>
      </c>
      <c r="H12" s="20" t="s">
        <v>75</v>
      </c>
      <c r="I12" s="20" t="s">
        <v>76</v>
      </c>
      <c r="J12" s="22">
        <v>49.5</v>
      </c>
      <c r="L12" s="21" t="s">
        <v>98</v>
      </c>
      <c r="N12" s="27" t="s">
        <v>2759</v>
      </c>
      <c r="R12" s="20" t="s">
        <v>101</v>
      </c>
      <c r="S12" s="20" t="s">
        <v>102</v>
      </c>
      <c r="T12" s="27" t="s">
        <v>2728</v>
      </c>
      <c r="U12" s="20" t="s">
        <v>87</v>
      </c>
      <c r="V12" s="20" t="s">
        <v>2585</v>
      </c>
      <c r="W12" s="27" t="s">
        <v>2725</v>
      </c>
      <c r="X12" s="27" t="s">
        <v>2593</v>
      </c>
      <c r="Y12" s="20" t="s">
        <v>2680</v>
      </c>
      <c r="Z12" s="20" t="s">
        <v>2681</v>
      </c>
      <c r="AB12" s="23">
        <v>40602.385671296295</v>
      </c>
    </row>
    <row r="13" spans="1:28" ht="216.75">
      <c r="A13" s="19">
        <v>12</v>
      </c>
      <c r="B13" s="20" t="s">
        <v>44</v>
      </c>
      <c r="C13" s="20">
        <v>171</v>
      </c>
      <c r="D13" s="20">
        <v>1</v>
      </c>
      <c r="E13" s="21" t="s">
        <v>98</v>
      </c>
      <c r="F13" s="21" t="s">
        <v>99</v>
      </c>
      <c r="G13" s="21" t="s">
        <v>103</v>
      </c>
      <c r="H13" s="20" t="s">
        <v>48</v>
      </c>
      <c r="I13" s="20" t="s">
        <v>49</v>
      </c>
      <c r="J13" s="22">
        <v>49.61</v>
      </c>
      <c r="L13" s="21" t="s">
        <v>98</v>
      </c>
      <c r="R13" s="20" t="s">
        <v>104</v>
      </c>
      <c r="S13" s="20" t="s">
        <v>105</v>
      </c>
      <c r="T13" s="20" t="s">
        <v>3488</v>
      </c>
      <c r="U13" s="20" t="s">
        <v>2579</v>
      </c>
      <c r="V13" s="20" t="s">
        <v>2585</v>
      </c>
      <c r="W13" s="20" t="s">
        <v>3453</v>
      </c>
      <c r="X13" s="20" t="s">
        <v>3450</v>
      </c>
      <c r="Y13" s="20" t="s">
        <v>76</v>
      </c>
      <c r="Z13" s="20" t="s">
        <v>3657</v>
      </c>
      <c r="AB13" s="23">
        <v>40602.385671296295</v>
      </c>
    </row>
    <row r="14" spans="1:28" ht="114.75">
      <c r="A14" s="19">
        <v>13</v>
      </c>
      <c r="B14" s="20" t="s">
        <v>44</v>
      </c>
      <c r="C14" s="20">
        <v>171</v>
      </c>
      <c r="D14" s="20">
        <v>1</v>
      </c>
      <c r="E14" s="21" t="s">
        <v>106</v>
      </c>
      <c r="F14" s="21" t="s">
        <v>53</v>
      </c>
      <c r="H14" s="20" t="s">
        <v>48</v>
      </c>
      <c r="I14" s="20" t="s">
        <v>49</v>
      </c>
      <c r="J14" s="22">
        <v>66.07</v>
      </c>
      <c r="L14" s="21" t="s">
        <v>106</v>
      </c>
      <c r="R14" s="20" t="s">
        <v>107</v>
      </c>
      <c r="S14" s="20" t="s">
        <v>108</v>
      </c>
      <c r="T14" s="27" t="s">
        <v>3749</v>
      </c>
      <c r="U14" s="20" t="s">
        <v>2580</v>
      </c>
      <c r="W14" s="31" t="s">
        <v>3750</v>
      </c>
      <c r="X14" s="31" t="s">
        <v>3727</v>
      </c>
      <c r="AB14" s="23">
        <v>40602.385671296295</v>
      </c>
    </row>
    <row r="15" spans="1:28" ht="140.25">
      <c r="A15" s="19">
        <v>14</v>
      </c>
      <c r="B15" s="20" t="s">
        <v>109</v>
      </c>
      <c r="C15" s="20">
        <v>171</v>
      </c>
      <c r="D15" s="20">
        <v>1</v>
      </c>
      <c r="E15" s="21" t="s">
        <v>110</v>
      </c>
      <c r="F15" s="21" t="s">
        <v>53</v>
      </c>
      <c r="G15" s="21" t="s">
        <v>111</v>
      </c>
      <c r="H15" s="20" t="s">
        <v>48</v>
      </c>
      <c r="I15" s="20" t="s">
        <v>49</v>
      </c>
      <c r="J15" s="22">
        <v>66.5</v>
      </c>
      <c r="L15" s="21" t="s">
        <v>110</v>
      </c>
      <c r="R15" s="20" t="s">
        <v>112</v>
      </c>
      <c r="S15" s="20" t="s">
        <v>113</v>
      </c>
      <c r="T15" s="31" t="s">
        <v>3733</v>
      </c>
      <c r="U15" s="20" t="s">
        <v>2580</v>
      </c>
      <c r="W15" s="31" t="s">
        <v>3187</v>
      </c>
      <c r="Y15" s="27" t="s">
        <v>2680</v>
      </c>
      <c r="Z15" s="27" t="s">
        <v>3251</v>
      </c>
      <c r="AB15" s="23">
        <v>40602.385671296295</v>
      </c>
    </row>
    <row r="16" spans="1:28" ht="51">
      <c r="A16" s="19">
        <v>15</v>
      </c>
      <c r="B16" s="20" t="s">
        <v>109</v>
      </c>
      <c r="C16" s="20">
        <v>171</v>
      </c>
      <c r="D16" s="20">
        <v>1</v>
      </c>
      <c r="E16" s="21" t="s">
        <v>114</v>
      </c>
      <c r="H16" s="20" t="s">
        <v>48</v>
      </c>
      <c r="I16" s="20" t="s">
        <v>49</v>
      </c>
      <c r="J16" s="22">
        <v>66.36</v>
      </c>
      <c r="L16" s="21" t="s">
        <v>114</v>
      </c>
      <c r="R16" s="20" t="s">
        <v>115</v>
      </c>
      <c r="S16" s="20" t="s">
        <v>116</v>
      </c>
      <c r="T16" s="31" t="s">
        <v>3733</v>
      </c>
      <c r="U16" s="20" t="s">
        <v>2580</v>
      </c>
      <c r="W16" s="27" t="s">
        <v>3187</v>
      </c>
      <c r="Y16" s="27" t="s">
        <v>2680</v>
      </c>
      <c r="Z16" s="20" t="s">
        <v>3251</v>
      </c>
      <c r="AB16" s="23">
        <v>40602.385671296295</v>
      </c>
    </row>
    <row r="17" spans="1:28" ht="51">
      <c r="A17" s="19">
        <v>16</v>
      </c>
      <c r="B17" s="20" t="s">
        <v>109</v>
      </c>
      <c r="C17" s="20">
        <v>171</v>
      </c>
      <c r="D17" s="20">
        <v>1</v>
      </c>
      <c r="E17" s="21" t="s">
        <v>117</v>
      </c>
      <c r="F17" s="21" t="s">
        <v>118</v>
      </c>
      <c r="G17" s="21" t="s">
        <v>80</v>
      </c>
      <c r="H17" s="20" t="s">
        <v>48</v>
      </c>
      <c r="I17" s="20" t="s">
        <v>49</v>
      </c>
      <c r="J17" s="22">
        <v>71.63999938964844</v>
      </c>
      <c r="K17" s="21">
        <v>64</v>
      </c>
      <c r="L17" s="21" t="s">
        <v>117</v>
      </c>
      <c r="R17" s="20" t="s">
        <v>119</v>
      </c>
      <c r="S17" s="20" t="s">
        <v>120</v>
      </c>
      <c r="T17" s="31" t="s">
        <v>3733</v>
      </c>
      <c r="U17" s="20" t="s">
        <v>2580</v>
      </c>
      <c r="W17" s="27" t="s">
        <v>3187</v>
      </c>
      <c r="Y17" s="27" t="s">
        <v>2680</v>
      </c>
      <c r="Z17" s="20" t="s">
        <v>3251</v>
      </c>
      <c r="AB17" s="23">
        <v>40602.385671296295</v>
      </c>
    </row>
    <row r="18" spans="1:28" ht="51">
      <c r="A18" s="19">
        <v>17</v>
      </c>
      <c r="B18" s="20" t="s">
        <v>109</v>
      </c>
      <c r="C18" s="20">
        <v>171</v>
      </c>
      <c r="D18" s="20">
        <v>1</v>
      </c>
      <c r="E18" s="21" t="s">
        <v>114</v>
      </c>
      <c r="H18" s="20" t="s">
        <v>48</v>
      </c>
      <c r="I18" s="20" t="s">
        <v>49</v>
      </c>
      <c r="J18" s="22">
        <v>66.36</v>
      </c>
      <c r="L18" s="21" t="s">
        <v>114</v>
      </c>
      <c r="R18" s="20" t="s">
        <v>121</v>
      </c>
      <c r="S18" s="20" t="s">
        <v>122</v>
      </c>
      <c r="T18" s="31" t="s">
        <v>3733</v>
      </c>
      <c r="U18" s="20" t="s">
        <v>2580</v>
      </c>
      <c r="W18" s="27" t="s">
        <v>3187</v>
      </c>
      <c r="Y18" s="27" t="s">
        <v>2680</v>
      </c>
      <c r="Z18" s="20" t="s">
        <v>3251</v>
      </c>
      <c r="AB18" s="23">
        <v>40602.385671296295</v>
      </c>
    </row>
    <row r="19" spans="1:28" ht="89.25">
      <c r="A19" s="19">
        <v>18</v>
      </c>
      <c r="B19" s="20" t="s">
        <v>123</v>
      </c>
      <c r="C19" s="20">
        <v>171</v>
      </c>
      <c r="D19" s="20">
        <v>1</v>
      </c>
      <c r="E19" s="21" t="s">
        <v>124</v>
      </c>
      <c r="F19" s="21" t="s">
        <v>53</v>
      </c>
      <c r="G19" s="21" t="s">
        <v>125</v>
      </c>
      <c r="H19" s="20" t="s">
        <v>48</v>
      </c>
      <c r="I19" s="20" t="s">
        <v>49</v>
      </c>
      <c r="J19" s="22">
        <v>66.36000061035156</v>
      </c>
      <c r="K19" s="21">
        <v>36</v>
      </c>
      <c r="L19" s="21" t="s">
        <v>124</v>
      </c>
      <c r="R19" s="20" t="s">
        <v>126</v>
      </c>
      <c r="S19" s="20" t="s">
        <v>127</v>
      </c>
      <c r="T19" s="31" t="s">
        <v>3734</v>
      </c>
      <c r="U19" s="20" t="s">
        <v>2580</v>
      </c>
      <c r="W19" s="27" t="s">
        <v>3187</v>
      </c>
      <c r="Y19" s="27" t="s">
        <v>2680</v>
      </c>
      <c r="Z19" s="20" t="s">
        <v>3251</v>
      </c>
      <c r="AB19" s="23">
        <v>40602.385671296295</v>
      </c>
    </row>
    <row r="20" spans="1:28" ht="89.25">
      <c r="A20" s="19">
        <v>19</v>
      </c>
      <c r="B20" s="20" t="s">
        <v>123</v>
      </c>
      <c r="C20" s="20">
        <v>171</v>
      </c>
      <c r="D20" s="20">
        <v>1</v>
      </c>
      <c r="E20" s="21" t="s">
        <v>128</v>
      </c>
      <c r="F20" s="21" t="s">
        <v>53</v>
      </c>
      <c r="G20" s="21" t="s">
        <v>125</v>
      </c>
      <c r="H20" s="20" t="s">
        <v>48</v>
      </c>
      <c r="I20" s="20" t="s">
        <v>49</v>
      </c>
      <c r="J20" s="22">
        <v>66.03</v>
      </c>
      <c r="K20" s="21">
        <v>36</v>
      </c>
      <c r="L20" s="21" t="s">
        <v>158</v>
      </c>
      <c r="R20" s="20" t="s">
        <v>129</v>
      </c>
      <c r="S20" s="20" t="s">
        <v>130</v>
      </c>
      <c r="T20" s="20" t="s">
        <v>3735</v>
      </c>
      <c r="U20" s="20" t="s">
        <v>2580</v>
      </c>
      <c r="W20" s="27" t="s">
        <v>3187</v>
      </c>
      <c r="Y20" s="27" t="s">
        <v>76</v>
      </c>
      <c r="Z20" s="27" t="s">
        <v>3309</v>
      </c>
      <c r="AB20" s="23">
        <v>40602.385671296295</v>
      </c>
    </row>
    <row r="21" spans="1:28" ht="140.25">
      <c r="A21" s="19">
        <v>20</v>
      </c>
      <c r="B21" s="20" t="s">
        <v>131</v>
      </c>
      <c r="C21" s="20">
        <v>171</v>
      </c>
      <c r="D21" s="20">
        <v>1</v>
      </c>
      <c r="E21" s="21" t="s">
        <v>132</v>
      </c>
      <c r="F21" s="21" t="s">
        <v>54</v>
      </c>
      <c r="G21" s="21" t="s">
        <v>133</v>
      </c>
      <c r="H21" s="20" t="s">
        <v>75</v>
      </c>
      <c r="I21" s="20" t="s">
        <v>76</v>
      </c>
      <c r="J21" s="22">
        <v>1.5299999713897705</v>
      </c>
      <c r="K21" s="21">
        <v>53</v>
      </c>
      <c r="L21" s="21" t="s">
        <v>132</v>
      </c>
      <c r="N21" s="27" t="s">
        <v>2760</v>
      </c>
      <c r="R21" s="20" t="s">
        <v>134</v>
      </c>
      <c r="S21" s="20" t="s">
        <v>135</v>
      </c>
      <c r="T21" s="27" t="s">
        <v>2761</v>
      </c>
      <c r="U21" s="20" t="s">
        <v>87</v>
      </c>
      <c r="V21" s="20" t="s">
        <v>128</v>
      </c>
      <c r="W21" s="20" t="s">
        <v>2725</v>
      </c>
      <c r="X21" s="20" t="s">
        <v>2647</v>
      </c>
      <c r="Y21" s="20" t="s">
        <v>2680</v>
      </c>
      <c r="Z21" s="20" t="s">
        <v>2681</v>
      </c>
      <c r="AB21" s="23">
        <v>40602.385671296295</v>
      </c>
    </row>
    <row r="22" spans="1:28" ht="144" customHeight="1">
      <c r="A22" s="19">
        <v>21</v>
      </c>
      <c r="B22" s="20" t="s">
        <v>131</v>
      </c>
      <c r="C22" s="20">
        <v>171</v>
      </c>
      <c r="D22" s="20">
        <v>1</v>
      </c>
      <c r="E22" s="21" t="s">
        <v>132</v>
      </c>
      <c r="F22" s="21" t="s">
        <v>54</v>
      </c>
      <c r="G22" s="21" t="s">
        <v>133</v>
      </c>
      <c r="H22" s="20" t="s">
        <v>48</v>
      </c>
      <c r="I22" s="20" t="s">
        <v>76</v>
      </c>
      <c r="J22" s="22">
        <v>1.5299999713897705</v>
      </c>
      <c r="K22" s="21">
        <v>53</v>
      </c>
      <c r="L22" s="21" t="s">
        <v>132</v>
      </c>
      <c r="N22" s="27" t="s">
        <v>2760</v>
      </c>
      <c r="R22" s="20" t="s">
        <v>136</v>
      </c>
      <c r="S22" s="20" t="s">
        <v>137</v>
      </c>
      <c r="T22" s="27" t="s">
        <v>2772</v>
      </c>
      <c r="U22" s="20" t="s">
        <v>2578</v>
      </c>
      <c r="V22" s="20" t="s">
        <v>2586</v>
      </c>
      <c r="W22" s="20" t="s">
        <v>2725</v>
      </c>
      <c r="X22" s="20" t="s">
        <v>2727</v>
      </c>
      <c r="Y22" s="20" t="s">
        <v>2680</v>
      </c>
      <c r="Z22" s="20" t="s">
        <v>2726</v>
      </c>
      <c r="AB22" s="23">
        <v>40602.385671296295</v>
      </c>
    </row>
    <row r="23" spans="1:28" ht="38.25">
      <c r="A23" s="19">
        <v>22</v>
      </c>
      <c r="B23" s="20" t="s">
        <v>131</v>
      </c>
      <c r="C23" s="20">
        <v>171</v>
      </c>
      <c r="D23" s="20">
        <v>1</v>
      </c>
      <c r="E23" s="21" t="s">
        <v>138</v>
      </c>
      <c r="F23" s="21" t="s">
        <v>139</v>
      </c>
      <c r="G23" s="21" t="s">
        <v>140</v>
      </c>
      <c r="H23" s="20" t="s">
        <v>75</v>
      </c>
      <c r="I23" s="20" t="s">
        <v>76</v>
      </c>
      <c r="J23" s="22">
        <v>3.619999885559082</v>
      </c>
      <c r="K23" s="21">
        <v>62</v>
      </c>
      <c r="L23" s="21" t="s">
        <v>138</v>
      </c>
      <c r="N23" s="27" t="s">
        <v>2759</v>
      </c>
      <c r="R23" s="20" t="s">
        <v>141</v>
      </c>
      <c r="S23" s="20" t="s">
        <v>142</v>
      </c>
      <c r="T23" s="27" t="s">
        <v>2728</v>
      </c>
      <c r="U23" s="20" t="s">
        <v>87</v>
      </c>
      <c r="V23" s="20" t="s">
        <v>2591</v>
      </c>
      <c r="W23" s="27" t="s">
        <v>2725</v>
      </c>
      <c r="X23" s="27" t="s">
        <v>2593</v>
      </c>
      <c r="Y23" s="20" t="s">
        <v>2680</v>
      </c>
      <c r="Z23" s="20" t="s">
        <v>2681</v>
      </c>
      <c r="AB23" s="23">
        <v>40602.385671296295</v>
      </c>
    </row>
    <row r="24" spans="1:28" ht="38.25">
      <c r="A24" s="19">
        <v>23</v>
      </c>
      <c r="B24" s="20" t="s">
        <v>131</v>
      </c>
      <c r="C24" s="20">
        <v>171</v>
      </c>
      <c r="D24" s="20">
        <v>1</v>
      </c>
      <c r="E24" s="21" t="s">
        <v>143</v>
      </c>
      <c r="F24" s="21" t="s">
        <v>64</v>
      </c>
      <c r="G24" s="21" t="s">
        <v>99</v>
      </c>
      <c r="H24" s="20" t="s">
        <v>75</v>
      </c>
      <c r="I24" s="20" t="s">
        <v>76</v>
      </c>
      <c r="J24" s="22">
        <v>4.489999771118164</v>
      </c>
      <c r="K24" s="21">
        <v>49</v>
      </c>
      <c r="L24" s="21" t="s">
        <v>143</v>
      </c>
      <c r="N24" s="27" t="s">
        <v>2759</v>
      </c>
      <c r="R24" s="20" t="s">
        <v>141</v>
      </c>
      <c r="S24" s="20" t="s">
        <v>142</v>
      </c>
      <c r="T24" s="27" t="s">
        <v>2728</v>
      </c>
      <c r="U24" s="20" t="s">
        <v>87</v>
      </c>
      <c r="V24" s="20" t="s">
        <v>2591</v>
      </c>
      <c r="W24" s="27" t="s">
        <v>2725</v>
      </c>
      <c r="X24" s="27" t="s">
        <v>2593</v>
      </c>
      <c r="Y24" s="20" t="s">
        <v>2680</v>
      </c>
      <c r="Z24" s="20" t="s">
        <v>2681</v>
      </c>
      <c r="AB24" s="23">
        <v>40602.385671296295</v>
      </c>
    </row>
    <row r="25" spans="1:28" ht="76.5">
      <c r="A25" s="19">
        <v>24</v>
      </c>
      <c r="B25" s="20" t="s">
        <v>131</v>
      </c>
      <c r="C25" s="20">
        <v>171</v>
      </c>
      <c r="D25" s="20">
        <v>1</v>
      </c>
      <c r="E25" s="21" t="s">
        <v>144</v>
      </c>
      <c r="F25" s="21" t="s">
        <v>145</v>
      </c>
      <c r="G25" s="21" t="s">
        <v>146</v>
      </c>
      <c r="H25" s="20" t="s">
        <v>48</v>
      </c>
      <c r="I25" s="20" t="s">
        <v>49</v>
      </c>
      <c r="J25" s="22">
        <v>5.179999828338623</v>
      </c>
      <c r="K25" s="21">
        <v>18</v>
      </c>
      <c r="L25" s="21" t="s">
        <v>144</v>
      </c>
      <c r="R25" s="20" t="s">
        <v>147</v>
      </c>
      <c r="S25" s="20" t="s">
        <v>148</v>
      </c>
      <c r="T25" s="20" t="s">
        <v>2986</v>
      </c>
      <c r="U25" s="20" t="s">
        <v>2579</v>
      </c>
      <c r="V25" s="20" t="s">
        <v>2659</v>
      </c>
      <c r="W25" s="20" t="s">
        <v>2984</v>
      </c>
      <c r="X25" s="20" t="s">
        <v>2969</v>
      </c>
      <c r="Y25" s="27" t="s">
        <v>2680</v>
      </c>
      <c r="Z25" s="20" t="s">
        <v>3152</v>
      </c>
      <c r="AB25" s="23">
        <v>40602.385671296295</v>
      </c>
    </row>
    <row r="26" spans="1:28" ht="76.5">
      <c r="A26" s="19">
        <v>25</v>
      </c>
      <c r="B26" s="20" t="s">
        <v>131</v>
      </c>
      <c r="C26" s="20">
        <v>171</v>
      </c>
      <c r="D26" s="20">
        <v>1</v>
      </c>
      <c r="E26" s="21" t="s">
        <v>149</v>
      </c>
      <c r="F26" s="21" t="s">
        <v>150</v>
      </c>
      <c r="G26" s="21" t="s">
        <v>151</v>
      </c>
      <c r="H26" s="20" t="s">
        <v>48</v>
      </c>
      <c r="I26" s="20" t="s">
        <v>49</v>
      </c>
      <c r="J26" s="22">
        <v>9.520000457763672</v>
      </c>
      <c r="K26" s="21">
        <v>52</v>
      </c>
      <c r="L26" s="21" t="s">
        <v>149</v>
      </c>
      <c r="R26" s="27" t="s">
        <v>152</v>
      </c>
      <c r="S26" s="27" t="s">
        <v>148</v>
      </c>
      <c r="T26" s="20" t="s">
        <v>3642</v>
      </c>
      <c r="U26" s="20" t="s">
        <v>2579</v>
      </c>
      <c r="V26" s="20" t="s">
        <v>2585</v>
      </c>
      <c r="W26" s="27" t="s">
        <v>3453</v>
      </c>
      <c r="X26" s="27" t="s">
        <v>3330</v>
      </c>
      <c r="Y26" s="20" t="s">
        <v>76</v>
      </c>
      <c r="Z26" s="20" t="s">
        <v>3657</v>
      </c>
      <c r="AB26" s="23">
        <v>40602.385671296295</v>
      </c>
    </row>
    <row r="27" spans="1:28" ht="63.75">
      <c r="A27" s="19">
        <v>26</v>
      </c>
      <c r="B27" s="20" t="s">
        <v>131</v>
      </c>
      <c r="C27" s="20">
        <v>171</v>
      </c>
      <c r="D27" s="20">
        <v>1</v>
      </c>
      <c r="E27" s="21" t="s">
        <v>153</v>
      </c>
      <c r="F27" s="21" t="s">
        <v>154</v>
      </c>
      <c r="G27" s="21" t="s">
        <v>155</v>
      </c>
      <c r="H27" s="20" t="s">
        <v>48</v>
      </c>
      <c r="I27" s="20" t="s">
        <v>49</v>
      </c>
      <c r="J27" s="22">
        <v>13.4399995803833</v>
      </c>
      <c r="K27" s="21">
        <v>44</v>
      </c>
      <c r="L27" s="21" t="s">
        <v>153</v>
      </c>
      <c r="N27" s="27" t="s">
        <v>2759</v>
      </c>
      <c r="R27" s="20" t="s">
        <v>156</v>
      </c>
      <c r="S27" s="20" t="s">
        <v>148</v>
      </c>
      <c r="T27" s="20" t="s">
        <v>2728</v>
      </c>
      <c r="U27" s="20" t="s">
        <v>2579</v>
      </c>
      <c r="V27" s="20" t="s">
        <v>2661</v>
      </c>
      <c r="W27" s="20" t="s">
        <v>2725</v>
      </c>
      <c r="X27" s="20" t="s">
        <v>2732</v>
      </c>
      <c r="Y27" s="27" t="s">
        <v>2680</v>
      </c>
      <c r="Z27" s="27" t="s">
        <v>2726</v>
      </c>
      <c r="AB27" s="23">
        <v>40602.385671296295</v>
      </c>
    </row>
    <row r="28" spans="1:28" ht="63.75">
      <c r="A28" s="19">
        <v>27</v>
      </c>
      <c r="B28" s="20" t="s">
        <v>131</v>
      </c>
      <c r="C28" s="20">
        <v>171</v>
      </c>
      <c r="D28" s="20">
        <v>1</v>
      </c>
      <c r="E28" s="21" t="s">
        <v>157</v>
      </c>
      <c r="F28" s="21" t="s">
        <v>158</v>
      </c>
      <c r="G28" s="21" t="s">
        <v>159</v>
      </c>
      <c r="H28" s="20" t="s">
        <v>48</v>
      </c>
      <c r="I28" s="20" t="s">
        <v>49</v>
      </c>
      <c r="J28" s="22">
        <v>15.510000228881836</v>
      </c>
      <c r="K28" s="21">
        <v>51</v>
      </c>
      <c r="L28" s="21" t="s">
        <v>157</v>
      </c>
      <c r="N28" s="27" t="s">
        <v>2759</v>
      </c>
      <c r="R28" s="20" t="s">
        <v>160</v>
      </c>
      <c r="S28" s="20" t="s">
        <v>161</v>
      </c>
      <c r="T28" s="20" t="s">
        <v>2728</v>
      </c>
      <c r="U28" s="20" t="s">
        <v>2579</v>
      </c>
      <c r="V28" s="20" t="s">
        <v>2661</v>
      </c>
      <c r="W28" s="20" t="s">
        <v>2725</v>
      </c>
      <c r="X28" s="20" t="s">
        <v>2732</v>
      </c>
      <c r="Y28" s="27" t="s">
        <v>2680</v>
      </c>
      <c r="Z28" s="27" t="s">
        <v>2726</v>
      </c>
      <c r="AB28" s="23">
        <v>40602.385671296295</v>
      </c>
    </row>
    <row r="29" spans="1:28" ht="76.5">
      <c r="A29" s="19">
        <v>28</v>
      </c>
      <c r="B29" s="20" t="s">
        <v>131</v>
      </c>
      <c r="C29" s="20">
        <v>171</v>
      </c>
      <c r="D29" s="20">
        <v>1</v>
      </c>
      <c r="E29" s="21" t="s">
        <v>162</v>
      </c>
      <c r="F29" s="21" t="s">
        <v>163</v>
      </c>
      <c r="G29" s="21" t="s">
        <v>133</v>
      </c>
      <c r="H29" s="20" t="s">
        <v>48</v>
      </c>
      <c r="I29" s="20" t="s">
        <v>49</v>
      </c>
      <c r="J29" s="22">
        <v>2.5299999713897705</v>
      </c>
      <c r="K29" s="21">
        <v>53</v>
      </c>
      <c r="L29" s="21" t="s">
        <v>162</v>
      </c>
      <c r="R29" s="20" t="s">
        <v>164</v>
      </c>
      <c r="S29" s="20" t="s">
        <v>142</v>
      </c>
      <c r="T29" s="20" t="s">
        <v>3028</v>
      </c>
      <c r="U29" s="20" t="s">
        <v>2579</v>
      </c>
      <c r="V29" s="20" t="s">
        <v>2583</v>
      </c>
      <c r="W29" s="20" t="s">
        <v>2984</v>
      </c>
      <c r="X29" s="27" t="s">
        <v>2953</v>
      </c>
      <c r="Y29" s="20" t="s">
        <v>2680</v>
      </c>
      <c r="Z29" s="27" t="s">
        <v>3151</v>
      </c>
      <c r="AB29" s="23">
        <v>40602.385671296295</v>
      </c>
    </row>
    <row r="30" spans="1:28" ht="76.5">
      <c r="A30" s="19">
        <v>29</v>
      </c>
      <c r="B30" s="20" t="s">
        <v>131</v>
      </c>
      <c r="C30" s="20">
        <v>171</v>
      </c>
      <c r="D30" s="20">
        <v>1</v>
      </c>
      <c r="E30" s="21" t="s">
        <v>165</v>
      </c>
      <c r="F30" s="21" t="s">
        <v>166</v>
      </c>
      <c r="G30" s="21" t="s">
        <v>167</v>
      </c>
      <c r="H30" s="20" t="s">
        <v>75</v>
      </c>
      <c r="I30" s="20" t="s">
        <v>49</v>
      </c>
      <c r="J30" s="22">
        <v>27.549999237060547</v>
      </c>
      <c r="K30" s="21">
        <v>55</v>
      </c>
      <c r="L30" s="21" t="s">
        <v>165</v>
      </c>
      <c r="N30" s="27" t="s">
        <v>2759</v>
      </c>
      <c r="R30" s="20" t="s">
        <v>168</v>
      </c>
      <c r="S30" s="20" t="s">
        <v>169</v>
      </c>
      <c r="T30" s="27" t="s">
        <v>2728</v>
      </c>
      <c r="U30" s="20" t="s">
        <v>87</v>
      </c>
      <c r="V30" s="20" t="s">
        <v>2670</v>
      </c>
      <c r="W30" s="27" t="s">
        <v>2725</v>
      </c>
      <c r="X30" s="27" t="s">
        <v>2593</v>
      </c>
      <c r="Y30" s="20" t="s">
        <v>2680</v>
      </c>
      <c r="Z30" s="20" t="s">
        <v>2681</v>
      </c>
      <c r="AB30" s="23">
        <v>40602.385671296295</v>
      </c>
    </row>
    <row r="31" spans="1:28" ht="38.25">
      <c r="A31" s="19">
        <v>30</v>
      </c>
      <c r="B31" s="20" t="s">
        <v>131</v>
      </c>
      <c r="C31" s="20">
        <v>171</v>
      </c>
      <c r="D31" s="20">
        <v>1</v>
      </c>
      <c r="E31" s="21" t="s">
        <v>165</v>
      </c>
      <c r="F31" s="21" t="s">
        <v>59</v>
      </c>
      <c r="G31" s="21" t="s">
        <v>170</v>
      </c>
      <c r="H31" s="20" t="s">
        <v>75</v>
      </c>
      <c r="I31" s="20" t="s">
        <v>49</v>
      </c>
      <c r="J31" s="22">
        <v>28.110000610351562</v>
      </c>
      <c r="K31" s="21">
        <v>11</v>
      </c>
      <c r="L31" s="21" t="s">
        <v>165</v>
      </c>
      <c r="N31" s="27" t="s">
        <v>2759</v>
      </c>
      <c r="R31" s="20" t="s">
        <v>171</v>
      </c>
      <c r="S31" s="20" t="s">
        <v>172</v>
      </c>
      <c r="T31" s="27" t="s">
        <v>2728</v>
      </c>
      <c r="U31" s="20" t="s">
        <v>87</v>
      </c>
      <c r="V31" s="20" t="s">
        <v>2670</v>
      </c>
      <c r="W31" s="27" t="s">
        <v>2725</v>
      </c>
      <c r="X31" s="27" t="s">
        <v>2593</v>
      </c>
      <c r="Y31" s="20" t="s">
        <v>2680</v>
      </c>
      <c r="Z31" s="20" t="s">
        <v>2681</v>
      </c>
      <c r="AB31" s="23">
        <v>40602.385671296295</v>
      </c>
    </row>
    <row r="32" spans="1:28" ht="178.5">
      <c r="A32" s="19">
        <v>31</v>
      </c>
      <c r="B32" s="20" t="s">
        <v>131</v>
      </c>
      <c r="C32" s="20">
        <v>171</v>
      </c>
      <c r="D32" s="20">
        <v>1</v>
      </c>
      <c r="E32" s="21" t="s">
        <v>165</v>
      </c>
      <c r="F32" s="21" t="s">
        <v>59</v>
      </c>
      <c r="G32" s="21" t="s">
        <v>170</v>
      </c>
      <c r="H32" s="20" t="s">
        <v>48</v>
      </c>
      <c r="I32" s="20" t="s">
        <v>49</v>
      </c>
      <c r="J32" s="22">
        <v>28.110000610351562</v>
      </c>
      <c r="K32" s="21">
        <v>11</v>
      </c>
      <c r="L32" s="21" t="s">
        <v>165</v>
      </c>
      <c r="R32" s="20" t="s">
        <v>173</v>
      </c>
      <c r="S32" s="20" t="s">
        <v>174</v>
      </c>
      <c r="T32" s="20" t="s">
        <v>3255</v>
      </c>
      <c r="U32" s="20" t="s">
        <v>2579</v>
      </c>
      <c r="V32" s="20" t="s">
        <v>2670</v>
      </c>
      <c r="W32" s="27" t="s">
        <v>3187</v>
      </c>
      <c r="X32" s="20" t="s">
        <v>3182</v>
      </c>
      <c r="Y32" s="20" t="s">
        <v>2680</v>
      </c>
      <c r="Z32" s="20" t="s">
        <v>3151</v>
      </c>
      <c r="AB32" s="23">
        <v>40602.385671296295</v>
      </c>
    </row>
    <row r="33" spans="1:28" ht="140.25">
      <c r="A33" s="19">
        <v>32</v>
      </c>
      <c r="B33" s="20" t="s">
        <v>131</v>
      </c>
      <c r="C33" s="20">
        <v>171</v>
      </c>
      <c r="D33" s="20">
        <v>1</v>
      </c>
      <c r="E33" s="21" t="s">
        <v>175</v>
      </c>
      <c r="F33" s="21" t="s">
        <v>59</v>
      </c>
      <c r="G33" s="21" t="s">
        <v>176</v>
      </c>
      <c r="H33" s="20" t="s">
        <v>48</v>
      </c>
      <c r="I33" s="20" t="s">
        <v>49</v>
      </c>
      <c r="J33" s="22">
        <v>28.299999237060547</v>
      </c>
      <c r="K33" s="21">
        <v>30</v>
      </c>
      <c r="L33" s="21" t="s">
        <v>175</v>
      </c>
      <c r="R33" s="20" t="s">
        <v>177</v>
      </c>
      <c r="S33" s="20" t="s">
        <v>178</v>
      </c>
      <c r="T33" s="27" t="s">
        <v>3289</v>
      </c>
      <c r="U33" s="20" t="s">
        <v>2579</v>
      </c>
      <c r="V33" s="20" t="s">
        <v>2585</v>
      </c>
      <c r="W33" s="27" t="s">
        <v>3187</v>
      </c>
      <c r="X33" s="27" t="s">
        <v>3225</v>
      </c>
      <c r="Y33" s="27" t="s">
        <v>2680</v>
      </c>
      <c r="Z33" s="27" t="s">
        <v>3251</v>
      </c>
      <c r="AB33" s="23">
        <v>40602.385671296295</v>
      </c>
    </row>
    <row r="34" spans="1:28" ht="63.75">
      <c r="A34" s="19">
        <v>33</v>
      </c>
      <c r="B34" s="20" t="s">
        <v>131</v>
      </c>
      <c r="C34" s="20">
        <v>171</v>
      </c>
      <c r="D34" s="20">
        <v>1</v>
      </c>
      <c r="E34" s="21" t="s">
        <v>175</v>
      </c>
      <c r="F34" s="21" t="s">
        <v>59</v>
      </c>
      <c r="G34" s="21" t="s">
        <v>176</v>
      </c>
      <c r="H34" s="20" t="s">
        <v>75</v>
      </c>
      <c r="I34" s="20" t="s">
        <v>76</v>
      </c>
      <c r="J34" s="22">
        <v>28.299999237060547</v>
      </c>
      <c r="K34" s="21">
        <v>30</v>
      </c>
      <c r="L34" s="21" t="s">
        <v>175</v>
      </c>
      <c r="N34" s="27" t="s">
        <v>2759</v>
      </c>
      <c r="R34" s="20" t="s">
        <v>179</v>
      </c>
      <c r="S34" s="20" t="s">
        <v>180</v>
      </c>
      <c r="T34" s="27" t="s">
        <v>2728</v>
      </c>
      <c r="U34" s="20" t="s">
        <v>87</v>
      </c>
      <c r="V34" s="20" t="s">
        <v>2592</v>
      </c>
      <c r="W34" s="27" t="s">
        <v>2725</v>
      </c>
      <c r="X34" s="27" t="s">
        <v>2593</v>
      </c>
      <c r="Y34" s="20" t="s">
        <v>2680</v>
      </c>
      <c r="Z34" s="27" t="s">
        <v>2681</v>
      </c>
      <c r="AB34" s="23">
        <v>40602.385671296295</v>
      </c>
    </row>
    <row r="35" spans="1:28" ht="114.75">
      <c r="A35" s="19">
        <v>34</v>
      </c>
      <c r="B35" s="20" t="s">
        <v>131</v>
      </c>
      <c r="C35" s="20">
        <v>171</v>
      </c>
      <c r="D35" s="20">
        <v>1</v>
      </c>
      <c r="E35" s="21" t="s">
        <v>181</v>
      </c>
      <c r="F35" s="21" t="s">
        <v>182</v>
      </c>
      <c r="G35" s="21" t="s">
        <v>170</v>
      </c>
      <c r="H35" s="20" t="s">
        <v>48</v>
      </c>
      <c r="I35" s="20" t="s">
        <v>76</v>
      </c>
      <c r="J35" s="22">
        <v>29.110000610351562</v>
      </c>
      <c r="K35" s="21">
        <v>11</v>
      </c>
      <c r="L35" s="21" t="s">
        <v>181</v>
      </c>
      <c r="R35" s="20" t="s">
        <v>183</v>
      </c>
      <c r="S35" s="20" t="s">
        <v>184</v>
      </c>
      <c r="T35" s="20" t="s">
        <v>3452</v>
      </c>
      <c r="U35" s="20" t="s">
        <v>87</v>
      </c>
      <c r="W35" s="20" t="s">
        <v>3453</v>
      </c>
      <c r="X35" s="20" t="s">
        <v>3348</v>
      </c>
      <c r="Y35" s="27" t="s">
        <v>2680</v>
      </c>
      <c r="Z35" s="20" t="s">
        <v>3661</v>
      </c>
      <c r="AB35" s="23">
        <v>40602.385671296295</v>
      </c>
    </row>
    <row r="36" spans="1:28" ht="63.75">
      <c r="A36" s="19">
        <v>35</v>
      </c>
      <c r="B36" s="20" t="s">
        <v>131</v>
      </c>
      <c r="C36" s="20">
        <v>171</v>
      </c>
      <c r="D36" s="20">
        <v>1</v>
      </c>
      <c r="E36" s="21" t="s">
        <v>185</v>
      </c>
      <c r="F36" s="21" t="s">
        <v>182</v>
      </c>
      <c r="G36" s="21" t="s">
        <v>186</v>
      </c>
      <c r="H36" s="20" t="s">
        <v>48</v>
      </c>
      <c r="I36" s="20" t="s">
        <v>49</v>
      </c>
      <c r="J36" s="22">
        <v>29.239999771118164</v>
      </c>
      <c r="K36" s="21">
        <v>24</v>
      </c>
      <c r="L36" s="21" t="s">
        <v>185</v>
      </c>
      <c r="N36" s="27" t="s">
        <v>2759</v>
      </c>
      <c r="R36" s="20" t="s">
        <v>187</v>
      </c>
      <c r="S36" s="20" t="s">
        <v>188</v>
      </c>
      <c r="T36" s="27" t="s">
        <v>2728</v>
      </c>
      <c r="U36" s="20" t="s">
        <v>2579</v>
      </c>
      <c r="V36" s="20" t="s">
        <v>2591</v>
      </c>
      <c r="W36" s="27" t="s">
        <v>2725</v>
      </c>
      <c r="X36" s="27" t="s">
        <v>2745</v>
      </c>
      <c r="Y36" s="27" t="s">
        <v>2680</v>
      </c>
      <c r="Z36" s="27" t="s">
        <v>2726</v>
      </c>
      <c r="AB36" s="23">
        <v>40602.385671296295</v>
      </c>
    </row>
    <row r="37" spans="1:28" ht="127.5">
      <c r="A37" s="19">
        <v>36</v>
      </c>
      <c r="B37" s="20" t="s">
        <v>131</v>
      </c>
      <c r="C37" s="20">
        <v>171</v>
      </c>
      <c r="D37" s="20">
        <v>1</v>
      </c>
      <c r="E37" s="21" t="s">
        <v>185</v>
      </c>
      <c r="F37" s="21" t="s">
        <v>182</v>
      </c>
      <c r="G37" s="21" t="s">
        <v>189</v>
      </c>
      <c r="H37" s="20" t="s">
        <v>48</v>
      </c>
      <c r="I37" s="20" t="s">
        <v>49</v>
      </c>
      <c r="J37" s="22">
        <v>29.459999084472656</v>
      </c>
      <c r="K37" s="21">
        <v>46</v>
      </c>
      <c r="L37" s="21" t="s">
        <v>185</v>
      </c>
      <c r="N37" s="27" t="s">
        <v>2759</v>
      </c>
      <c r="R37" s="20" t="s">
        <v>190</v>
      </c>
      <c r="S37" s="20" t="s">
        <v>191</v>
      </c>
      <c r="T37" s="27" t="s">
        <v>2728</v>
      </c>
      <c r="U37" s="20" t="s">
        <v>2579</v>
      </c>
      <c r="V37" s="20" t="s">
        <v>2591</v>
      </c>
      <c r="W37" s="27" t="s">
        <v>2725</v>
      </c>
      <c r="X37" s="27" t="s">
        <v>2745</v>
      </c>
      <c r="Y37" s="27" t="s">
        <v>2680</v>
      </c>
      <c r="Z37" s="27" t="s">
        <v>2726</v>
      </c>
      <c r="AB37" s="23">
        <v>40602.385671296295</v>
      </c>
    </row>
    <row r="38" spans="1:28" ht="89.25">
      <c r="A38" s="19">
        <v>37</v>
      </c>
      <c r="B38" s="20" t="s">
        <v>131</v>
      </c>
      <c r="C38" s="20">
        <v>171</v>
      </c>
      <c r="D38" s="20">
        <v>1</v>
      </c>
      <c r="E38" s="21" t="s">
        <v>192</v>
      </c>
      <c r="F38" s="21" t="s">
        <v>176</v>
      </c>
      <c r="G38" s="21" t="s">
        <v>64</v>
      </c>
      <c r="H38" s="20" t="s">
        <v>48</v>
      </c>
      <c r="I38" s="20" t="s">
        <v>49</v>
      </c>
      <c r="J38" s="22">
        <v>30.040000915527344</v>
      </c>
      <c r="K38" s="21">
        <v>4</v>
      </c>
      <c r="L38" s="21" t="s">
        <v>192</v>
      </c>
      <c r="N38" s="27" t="s">
        <v>2759</v>
      </c>
      <c r="R38" s="20" t="s">
        <v>193</v>
      </c>
      <c r="S38" s="20" t="s">
        <v>194</v>
      </c>
      <c r="T38" s="27" t="s">
        <v>2728</v>
      </c>
      <c r="U38" s="20" t="s">
        <v>2579</v>
      </c>
      <c r="V38" s="20" t="s">
        <v>2591</v>
      </c>
      <c r="W38" s="27" t="s">
        <v>2725</v>
      </c>
      <c r="X38" s="27" t="s">
        <v>2745</v>
      </c>
      <c r="Y38" s="27" t="s">
        <v>2680</v>
      </c>
      <c r="Z38" s="27" t="s">
        <v>2726</v>
      </c>
      <c r="AB38" s="23">
        <v>40602.385671296295</v>
      </c>
    </row>
    <row r="39" spans="1:28" ht="114.75">
      <c r="A39" s="19">
        <v>38</v>
      </c>
      <c r="B39" s="20" t="s">
        <v>131</v>
      </c>
      <c r="C39" s="20">
        <v>171</v>
      </c>
      <c r="D39" s="20">
        <v>1</v>
      </c>
      <c r="E39" s="21" t="s">
        <v>195</v>
      </c>
      <c r="F39" s="21" t="s">
        <v>176</v>
      </c>
      <c r="G39" s="21" t="s">
        <v>196</v>
      </c>
      <c r="H39" s="20" t="s">
        <v>48</v>
      </c>
      <c r="I39" s="20" t="s">
        <v>49</v>
      </c>
      <c r="J39" s="22">
        <v>30.25</v>
      </c>
      <c r="K39" s="21">
        <v>25</v>
      </c>
      <c r="L39" s="21" t="s">
        <v>195</v>
      </c>
      <c r="R39" s="20" t="s">
        <v>197</v>
      </c>
      <c r="S39" s="20" t="s">
        <v>142</v>
      </c>
      <c r="T39" s="20" t="s">
        <v>3550</v>
      </c>
      <c r="U39" s="20" t="s">
        <v>2579</v>
      </c>
      <c r="V39" s="20" t="s">
        <v>2668</v>
      </c>
      <c r="W39" s="20" t="s">
        <v>3453</v>
      </c>
      <c r="X39" s="20" t="s">
        <v>3431</v>
      </c>
      <c r="Y39" s="20" t="s">
        <v>2680</v>
      </c>
      <c r="Z39" s="20" t="s">
        <v>3661</v>
      </c>
      <c r="AB39" s="23">
        <v>40602.385671296295</v>
      </c>
    </row>
    <row r="40" spans="1:28" ht="102">
      <c r="A40" s="19">
        <v>39</v>
      </c>
      <c r="B40" s="20" t="s">
        <v>131</v>
      </c>
      <c r="C40" s="20">
        <v>171</v>
      </c>
      <c r="D40" s="20">
        <v>1</v>
      </c>
      <c r="E40" s="21" t="s">
        <v>198</v>
      </c>
      <c r="F40" s="21" t="s">
        <v>176</v>
      </c>
      <c r="G40" s="21" t="s">
        <v>199</v>
      </c>
      <c r="H40" s="20" t="s">
        <v>48</v>
      </c>
      <c r="I40" s="20" t="s">
        <v>49</v>
      </c>
      <c r="J40" s="22">
        <v>30.450000762939453</v>
      </c>
      <c r="K40" s="21">
        <v>45</v>
      </c>
      <c r="L40" s="21" t="s">
        <v>198</v>
      </c>
      <c r="R40" s="20" t="s">
        <v>200</v>
      </c>
      <c r="S40" s="20" t="s">
        <v>201</v>
      </c>
      <c r="T40" s="20" t="s">
        <v>3707</v>
      </c>
      <c r="U40" s="20" t="s">
        <v>2579</v>
      </c>
      <c r="V40" s="20" t="s">
        <v>2585</v>
      </c>
      <c r="W40" s="20" t="s">
        <v>3688</v>
      </c>
      <c r="X40" s="27" t="s">
        <v>3170</v>
      </c>
      <c r="Y40" s="20" t="s">
        <v>2680</v>
      </c>
      <c r="Z40" s="20" t="s">
        <v>3721</v>
      </c>
      <c r="AB40" s="23">
        <v>40602.385671296295</v>
      </c>
    </row>
    <row r="41" spans="1:28" ht="165.75">
      <c r="A41" s="19">
        <v>40</v>
      </c>
      <c r="B41" s="20" t="s">
        <v>131</v>
      </c>
      <c r="C41" s="20">
        <v>171</v>
      </c>
      <c r="D41" s="20">
        <v>1</v>
      </c>
      <c r="E41" s="21" t="s">
        <v>198</v>
      </c>
      <c r="F41" s="21" t="s">
        <v>202</v>
      </c>
      <c r="G41" s="21" t="s">
        <v>54</v>
      </c>
      <c r="H41" s="20" t="s">
        <v>48</v>
      </c>
      <c r="I41" s="20" t="s">
        <v>49</v>
      </c>
      <c r="J41" s="22">
        <v>31.010000228881836</v>
      </c>
      <c r="K41" s="21">
        <v>1</v>
      </c>
      <c r="L41" s="21" t="s">
        <v>198</v>
      </c>
      <c r="R41" s="20" t="s">
        <v>203</v>
      </c>
      <c r="S41" s="20" t="s">
        <v>204</v>
      </c>
      <c r="T41" s="20" t="s">
        <v>3710</v>
      </c>
      <c r="U41" s="20" t="s">
        <v>2579</v>
      </c>
      <c r="V41" s="20" t="s">
        <v>2585</v>
      </c>
      <c r="W41" s="20" t="s">
        <v>3688</v>
      </c>
      <c r="X41" s="27" t="s">
        <v>3171</v>
      </c>
      <c r="Y41" s="20" t="s">
        <v>2680</v>
      </c>
      <c r="Z41" s="20" t="s">
        <v>3721</v>
      </c>
      <c r="AB41" s="23">
        <v>40602.385671296295</v>
      </c>
    </row>
    <row r="42" spans="1:28" ht="38.25">
      <c r="A42" s="19">
        <v>41</v>
      </c>
      <c r="B42" s="20" t="s">
        <v>131</v>
      </c>
      <c r="C42" s="20">
        <v>171</v>
      </c>
      <c r="D42" s="20">
        <v>1</v>
      </c>
      <c r="E42" s="21" t="s">
        <v>93</v>
      </c>
      <c r="F42" s="21" t="s">
        <v>94</v>
      </c>
      <c r="G42" s="21" t="s">
        <v>140</v>
      </c>
      <c r="H42" s="20" t="s">
        <v>75</v>
      </c>
      <c r="I42" s="20" t="s">
        <v>49</v>
      </c>
      <c r="J42" s="22">
        <v>34.619998931884766</v>
      </c>
      <c r="K42" s="21">
        <v>62</v>
      </c>
      <c r="L42" s="21" t="s">
        <v>93</v>
      </c>
      <c r="N42" s="27" t="s">
        <v>2759</v>
      </c>
      <c r="R42" s="20" t="s">
        <v>205</v>
      </c>
      <c r="S42" s="20" t="s">
        <v>206</v>
      </c>
      <c r="T42" s="27" t="s">
        <v>2728</v>
      </c>
      <c r="U42" s="20" t="s">
        <v>87</v>
      </c>
      <c r="V42" s="20" t="s">
        <v>2664</v>
      </c>
      <c r="W42" s="27" t="s">
        <v>2725</v>
      </c>
      <c r="X42" s="27" t="s">
        <v>2593</v>
      </c>
      <c r="Y42" s="20" t="s">
        <v>2680</v>
      </c>
      <c r="Z42" s="20" t="s">
        <v>2681</v>
      </c>
      <c r="AB42" s="23">
        <v>40602.385671296295</v>
      </c>
    </row>
    <row r="43" spans="1:28" ht="76.5">
      <c r="A43" s="19">
        <v>42</v>
      </c>
      <c r="B43" s="20" t="s">
        <v>131</v>
      </c>
      <c r="C43" s="20">
        <v>171</v>
      </c>
      <c r="D43" s="20">
        <v>1</v>
      </c>
      <c r="E43" s="21" t="s">
        <v>207</v>
      </c>
      <c r="F43" s="21" t="s">
        <v>125</v>
      </c>
      <c r="G43" s="21" t="s">
        <v>208</v>
      </c>
      <c r="H43" s="20" t="s">
        <v>48</v>
      </c>
      <c r="I43" s="20" t="s">
        <v>49</v>
      </c>
      <c r="J43" s="22">
        <v>36.220001220703125</v>
      </c>
      <c r="K43" s="21">
        <v>22</v>
      </c>
      <c r="L43" s="21" t="s">
        <v>207</v>
      </c>
      <c r="R43" s="20" t="s">
        <v>209</v>
      </c>
      <c r="S43" s="20" t="s">
        <v>210</v>
      </c>
      <c r="T43" s="20" t="s">
        <v>3644</v>
      </c>
      <c r="U43" s="20" t="s">
        <v>2579</v>
      </c>
      <c r="V43" s="20" t="s">
        <v>2584</v>
      </c>
      <c r="W43" s="20" t="s">
        <v>3453</v>
      </c>
      <c r="X43" s="20" t="s">
        <v>3437</v>
      </c>
      <c r="Y43" s="27" t="s">
        <v>2680</v>
      </c>
      <c r="Z43" s="20" t="s">
        <v>3661</v>
      </c>
      <c r="AB43" s="23">
        <v>40602.385671296295</v>
      </c>
    </row>
    <row r="44" spans="1:28" ht="51">
      <c r="A44" s="19">
        <v>43</v>
      </c>
      <c r="B44" s="20" t="s">
        <v>131</v>
      </c>
      <c r="C44" s="20">
        <v>171</v>
      </c>
      <c r="D44" s="20">
        <v>1</v>
      </c>
      <c r="E44" s="21" t="s">
        <v>211</v>
      </c>
      <c r="F44" s="21" t="s">
        <v>212</v>
      </c>
      <c r="G44" s="21" t="s">
        <v>213</v>
      </c>
      <c r="H44" s="20" t="s">
        <v>75</v>
      </c>
      <c r="I44" s="20" t="s">
        <v>49</v>
      </c>
      <c r="J44" s="22">
        <v>38.13999938964844</v>
      </c>
      <c r="K44" s="21">
        <v>14</v>
      </c>
      <c r="L44" s="21" t="s">
        <v>211</v>
      </c>
      <c r="N44" s="27" t="s">
        <v>2760</v>
      </c>
      <c r="R44" s="20" t="s">
        <v>214</v>
      </c>
      <c r="S44" s="20" t="s">
        <v>215</v>
      </c>
      <c r="T44" s="27" t="s">
        <v>2762</v>
      </c>
      <c r="U44" s="20" t="s">
        <v>87</v>
      </c>
      <c r="V44" s="20" t="s">
        <v>2668</v>
      </c>
      <c r="W44" s="27" t="s">
        <v>2725</v>
      </c>
      <c r="X44" s="27" t="s">
        <v>2648</v>
      </c>
      <c r="Y44" s="20" t="s">
        <v>2680</v>
      </c>
      <c r="Z44" s="20" t="s">
        <v>2681</v>
      </c>
      <c r="AB44" s="23">
        <v>40602.385671296295</v>
      </c>
    </row>
    <row r="45" spans="1:28" ht="63.75">
      <c r="A45" s="19">
        <v>44</v>
      </c>
      <c r="B45" s="20" t="s">
        <v>131</v>
      </c>
      <c r="C45" s="20">
        <v>171</v>
      </c>
      <c r="D45" s="20">
        <v>1</v>
      </c>
      <c r="E45" s="21" t="s">
        <v>211</v>
      </c>
      <c r="F45" s="21" t="s">
        <v>212</v>
      </c>
      <c r="G45" s="21" t="s">
        <v>216</v>
      </c>
      <c r="H45" s="20" t="s">
        <v>48</v>
      </c>
      <c r="I45" s="20" t="s">
        <v>49</v>
      </c>
      <c r="J45" s="22">
        <v>38.20000076293945</v>
      </c>
      <c r="K45" s="21">
        <v>20</v>
      </c>
      <c r="L45" s="21" t="s">
        <v>211</v>
      </c>
      <c r="R45" s="20" t="s">
        <v>217</v>
      </c>
      <c r="S45" s="20" t="s">
        <v>218</v>
      </c>
      <c r="T45" s="27" t="s">
        <v>3079</v>
      </c>
      <c r="U45" s="20" t="s">
        <v>2579</v>
      </c>
      <c r="V45" s="20" t="s">
        <v>2668</v>
      </c>
      <c r="W45" s="20" t="s">
        <v>2984</v>
      </c>
      <c r="X45" s="20" t="s">
        <v>3009</v>
      </c>
      <c r="Y45" s="20" t="s">
        <v>2680</v>
      </c>
      <c r="Z45" s="20" t="s">
        <v>3153</v>
      </c>
      <c r="AB45" s="23">
        <v>40602.385671296295</v>
      </c>
    </row>
    <row r="46" spans="1:28" ht="89.25">
      <c r="A46" s="19">
        <v>45</v>
      </c>
      <c r="B46" s="20" t="s">
        <v>131</v>
      </c>
      <c r="C46" s="20">
        <v>171</v>
      </c>
      <c r="D46" s="20">
        <v>1</v>
      </c>
      <c r="E46" s="21" t="s">
        <v>219</v>
      </c>
      <c r="F46" s="21" t="s">
        <v>220</v>
      </c>
      <c r="G46" s="21" t="s">
        <v>221</v>
      </c>
      <c r="H46" s="20" t="s">
        <v>48</v>
      </c>
      <c r="I46" s="20" t="s">
        <v>49</v>
      </c>
      <c r="J46" s="22">
        <v>43.209999084472656</v>
      </c>
      <c r="K46" s="21">
        <v>21</v>
      </c>
      <c r="L46" s="21" t="s">
        <v>219</v>
      </c>
      <c r="R46" s="20" t="s">
        <v>222</v>
      </c>
      <c r="S46" s="20" t="s">
        <v>223</v>
      </c>
      <c r="T46" s="20" t="s">
        <v>3609</v>
      </c>
      <c r="U46" s="20" t="s">
        <v>2579</v>
      </c>
      <c r="V46" s="20" t="s">
        <v>2668</v>
      </c>
      <c r="W46" s="20" t="s">
        <v>3453</v>
      </c>
      <c r="X46" s="20" t="s">
        <v>3318</v>
      </c>
      <c r="Y46" s="27" t="s">
        <v>2680</v>
      </c>
      <c r="Z46" s="20" t="s">
        <v>3661</v>
      </c>
      <c r="AB46" s="23">
        <v>40602.385671296295</v>
      </c>
    </row>
    <row r="47" spans="1:28" ht="178.5">
      <c r="A47" s="19">
        <v>46</v>
      </c>
      <c r="B47" s="20" t="s">
        <v>131</v>
      </c>
      <c r="C47" s="20">
        <v>171</v>
      </c>
      <c r="D47" s="20">
        <v>1</v>
      </c>
      <c r="E47" s="21" t="s">
        <v>219</v>
      </c>
      <c r="F47" s="21" t="s">
        <v>220</v>
      </c>
      <c r="G47" s="21" t="s">
        <v>46</v>
      </c>
      <c r="H47" s="20" t="s">
        <v>48</v>
      </c>
      <c r="I47" s="20" t="s">
        <v>49</v>
      </c>
      <c r="J47" s="22">
        <v>43.59000015258789</v>
      </c>
      <c r="K47" s="21">
        <v>59</v>
      </c>
      <c r="L47" s="21" t="s">
        <v>219</v>
      </c>
      <c r="R47" s="20" t="s">
        <v>173</v>
      </c>
      <c r="S47" s="20" t="s">
        <v>174</v>
      </c>
      <c r="T47" s="20" t="s">
        <v>3610</v>
      </c>
      <c r="U47" s="20" t="s">
        <v>2579</v>
      </c>
      <c r="V47" s="20" t="s">
        <v>2668</v>
      </c>
      <c r="W47" s="20" t="s">
        <v>3453</v>
      </c>
      <c r="X47" s="20" t="s">
        <v>3319</v>
      </c>
      <c r="Y47" s="27" t="s">
        <v>2680</v>
      </c>
      <c r="Z47" s="20" t="s">
        <v>3661</v>
      </c>
      <c r="AB47" s="23">
        <v>40602.385671296295</v>
      </c>
    </row>
    <row r="48" spans="1:28" ht="38.25">
      <c r="A48" s="19">
        <v>47</v>
      </c>
      <c r="B48" s="20" t="s">
        <v>131</v>
      </c>
      <c r="C48" s="20">
        <v>171</v>
      </c>
      <c r="D48" s="20">
        <v>1</v>
      </c>
      <c r="E48" s="21" t="s">
        <v>224</v>
      </c>
      <c r="F48" s="21" t="s">
        <v>155</v>
      </c>
      <c r="G48" s="21" t="s">
        <v>225</v>
      </c>
      <c r="H48" s="20" t="s">
        <v>75</v>
      </c>
      <c r="I48" s="20" t="s">
        <v>49</v>
      </c>
      <c r="J48" s="22">
        <v>44.060001373291016</v>
      </c>
      <c r="K48" s="21">
        <v>6</v>
      </c>
      <c r="L48" s="21" t="s">
        <v>224</v>
      </c>
      <c r="N48" s="27" t="s">
        <v>2763</v>
      </c>
      <c r="R48" s="20" t="s">
        <v>226</v>
      </c>
      <c r="S48" s="20" t="s">
        <v>227</v>
      </c>
      <c r="T48" s="27" t="s">
        <v>2764</v>
      </c>
      <c r="U48" s="20" t="s">
        <v>87</v>
      </c>
      <c r="V48" s="20" t="s">
        <v>2592</v>
      </c>
      <c r="W48" s="27" t="s">
        <v>2725</v>
      </c>
      <c r="X48" s="27" t="s">
        <v>2682</v>
      </c>
      <c r="Y48" s="20" t="s">
        <v>76</v>
      </c>
      <c r="Z48" s="27" t="s">
        <v>2726</v>
      </c>
      <c r="AB48" s="23">
        <v>40602.385671296295</v>
      </c>
    </row>
    <row r="49" spans="1:28" ht="38.25">
      <c r="A49" s="19">
        <v>48</v>
      </c>
      <c r="B49" s="20" t="s">
        <v>131</v>
      </c>
      <c r="C49" s="20">
        <v>171</v>
      </c>
      <c r="D49" s="20">
        <v>1</v>
      </c>
      <c r="E49" s="21" t="s">
        <v>228</v>
      </c>
      <c r="F49" s="21" t="s">
        <v>155</v>
      </c>
      <c r="G49" s="21" t="s">
        <v>94</v>
      </c>
      <c r="H49" s="20" t="s">
        <v>75</v>
      </c>
      <c r="I49" s="20" t="s">
        <v>49</v>
      </c>
      <c r="J49" s="22">
        <v>44.34000015258789</v>
      </c>
      <c r="K49" s="21">
        <v>34</v>
      </c>
      <c r="L49" s="21" t="s">
        <v>228</v>
      </c>
      <c r="N49" s="27" t="s">
        <v>2763</v>
      </c>
      <c r="R49" s="20" t="s">
        <v>226</v>
      </c>
      <c r="S49" s="20" t="s">
        <v>229</v>
      </c>
      <c r="T49" s="20" t="s">
        <v>2764</v>
      </c>
      <c r="U49" s="20" t="s">
        <v>87</v>
      </c>
      <c r="V49" s="20" t="s">
        <v>2592</v>
      </c>
      <c r="W49" s="27" t="s">
        <v>2725</v>
      </c>
      <c r="X49" s="27" t="s">
        <v>2682</v>
      </c>
      <c r="Y49" s="20" t="s">
        <v>76</v>
      </c>
      <c r="Z49" s="27" t="s">
        <v>2726</v>
      </c>
      <c r="AB49" s="23">
        <v>40602.385671296295</v>
      </c>
    </row>
    <row r="50" spans="1:28" ht="114.75">
      <c r="A50" s="19">
        <v>49</v>
      </c>
      <c r="B50" s="20" t="s">
        <v>131</v>
      </c>
      <c r="C50" s="20">
        <v>171</v>
      </c>
      <c r="D50" s="20">
        <v>1</v>
      </c>
      <c r="E50" s="21" t="s">
        <v>228</v>
      </c>
      <c r="F50" s="21" t="s">
        <v>155</v>
      </c>
      <c r="G50" s="21" t="s">
        <v>167</v>
      </c>
      <c r="H50" s="20" t="s">
        <v>48</v>
      </c>
      <c r="I50" s="20" t="s">
        <v>49</v>
      </c>
      <c r="J50" s="22">
        <v>44.54999923706055</v>
      </c>
      <c r="K50" s="21">
        <v>55</v>
      </c>
      <c r="L50" s="21" t="s">
        <v>228</v>
      </c>
      <c r="R50" s="20" t="s">
        <v>230</v>
      </c>
      <c r="S50" s="20" t="s">
        <v>231</v>
      </c>
      <c r="T50" s="27" t="s">
        <v>3264</v>
      </c>
      <c r="U50" s="20" t="s">
        <v>2579</v>
      </c>
      <c r="V50" s="20" t="s">
        <v>2659</v>
      </c>
      <c r="W50" s="27" t="s">
        <v>3187</v>
      </c>
      <c r="X50" s="27" t="s">
        <v>3200</v>
      </c>
      <c r="Y50" s="27" t="s">
        <v>76</v>
      </c>
      <c r="Z50" s="27" t="s">
        <v>3309</v>
      </c>
      <c r="AB50" s="23">
        <v>40602.385671296295</v>
      </c>
    </row>
    <row r="51" spans="1:28" ht="114.75">
      <c r="A51" s="19">
        <v>50</v>
      </c>
      <c r="B51" s="20" t="s">
        <v>131</v>
      </c>
      <c r="C51" s="20">
        <v>171</v>
      </c>
      <c r="D51" s="20">
        <v>1</v>
      </c>
      <c r="E51" s="21" t="s">
        <v>228</v>
      </c>
      <c r="F51" s="21" t="s">
        <v>155</v>
      </c>
      <c r="G51" s="21" t="s">
        <v>46</v>
      </c>
      <c r="H51" s="20" t="s">
        <v>48</v>
      </c>
      <c r="I51" s="20" t="s">
        <v>49</v>
      </c>
      <c r="J51" s="22">
        <v>44.59000015258789</v>
      </c>
      <c r="K51" s="21">
        <v>59</v>
      </c>
      <c r="L51" s="21" t="s">
        <v>228</v>
      </c>
      <c r="R51" s="20" t="s">
        <v>232</v>
      </c>
      <c r="S51" s="20" t="s">
        <v>233</v>
      </c>
      <c r="T51" s="27" t="s">
        <v>3264</v>
      </c>
      <c r="U51" s="20" t="s">
        <v>2579</v>
      </c>
      <c r="V51" s="20" t="s">
        <v>2659</v>
      </c>
      <c r="W51" s="27" t="s">
        <v>3187</v>
      </c>
      <c r="X51" s="27" t="s">
        <v>3201</v>
      </c>
      <c r="Y51" s="27" t="s">
        <v>76</v>
      </c>
      <c r="Z51" s="27" t="s">
        <v>3309</v>
      </c>
      <c r="AB51" s="23">
        <v>40602.385671296295</v>
      </c>
    </row>
    <row r="52" spans="1:28" ht="38.25">
      <c r="A52" s="19">
        <v>51</v>
      </c>
      <c r="B52" s="20" t="s">
        <v>131</v>
      </c>
      <c r="C52" s="20">
        <v>171</v>
      </c>
      <c r="D52" s="20">
        <v>1</v>
      </c>
      <c r="E52" s="21" t="s">
        <v>234</v>
      </c>
      <c r="F52" s="21" t="s">
        <v>199</v>
      </c>
      <c r="G52" s="21" t="s">
        <v>235</v>
      </c>
      <c r="H52" s="20" t="s">
        <v>75</v>
      </c>
      <c r="I52" s="20" t="s">
        <v>49</v>
      </c>
      <c r="J52" s="22">
        <v>45.5</v>
      </c>
      <c r="K52" s="21">
        <v>50</v>
      </c>
      <c r="L52" s="21" t="s">
        <v>234</v>
      </c>
      <c r="N52" s="27" t="s">
        <v>2763</v>
      </c>
      <c r="R52" s="20" t="s">
        <v>226</v>
      </c>
      <c r="S52" s="20" t="s">
        <v>229</v>
      </c>
      <c r="T52" s="20" t="s">
        <v>2764</v>
      </c>
      <c r="U52" s="20" t="s">
        <v>87</v>
      </c>
      <c r="V52" s="20" t="s">
        <v>2592</v>
      </c>
      <c r="W52" s="27" t="s">
        <v>2725</v>
      </c>
      <c r="X52" s="27" t="s">
        <v>2682</v>
      </c>
      <c r="Y52" s="20" t="s">
        <v>76</v>
      </c>
      <c r="Z52" s="27" t="s">
        <v>2726</v>
      </c>
      <c r="AB52" s="23">
        <v>40602.385671296295</v>
      </c>
    </row>
    <row r="53" spans="1:28" ht="38.25">
      <c r="A53" s="19">
        <v>52</v>
      </c>
      <c r="B53" s="20" t="s">
        <v>131</v>
      </c>
      <c r="C53" s="20">
        <v>171</v>
      </c>
      <c r="D53" s="20">
        <v>1</v>
      </c>
      <c r="E53" s="21" t="s">
        <v>236</v>
      </c>
      <c r="F53" s="21" t="s">
        <v>189</v>
      </c>
      <c r="G53" s="21" t="s">
        <v>68</v>
      </c>
      <c r="H53" s="20" t="s">
        <v>75</v>
      </c>
      <c r="I53" s="20" t="s">
        <v>49</v>
      </c>
      <c r="J53" s="22">
        <v>46.599998474121094</v>
      </c>
      <c r="K53" s="21">
        <v>60</v>
      </c>
      <c r="L53" s="21" t="s">
        <v>236</v>
      </c>
      <c r="N53" s="27" t="s">
        <v>2763</v>
      </c>
      <c r="R53" s="20" t="s">
        <v>226</v>
      </c>
      <c r="S53" s="20" t="s">
        <v>229</v>
      </c>
      <c r="T53" s="20" t="s">
        <v>2764</v>
      </c>
      <c r="U53" s="20" t="s">
        <v>87</v>
      </c>
      <c r="V53" s="20" t="s">
        <v>2673</v>
      </c>
      <c r="W53" s="27" t="s">
        <v>2725</v>
      </c>
      <c r="X53" s="27" t="s">
        <v>2682</v>
      </c>
      <c r="Y53" s="20" t="s">
        <v>76</v>
      </c>
      <c r="Z53" s="27" t="s">
        <v>2726</v>
      </c>
      <c r="AB53" s="23">
        <v>40602.385671296295</v>
      </c>
    </row>
    <row r="54" spans="1:28" ht="38.25">
      <c r="A54" s="19">
        <v>53</v>
      </c>
      <c r="B54" s="20" t="s">
        <v>131</v>
      </c>
      <c r="C54" s="20">
        <v>171</v>
      </c>
      <c r="D54" s="20">
        <v>1</v>
      </c>
      <c r="E54" s="21" t="s">
        <v>237</v>
      </c>
      <c r="F54" s="21" t="s">
        <v>238</v>
      </c>
      <c r="G54" s="21" t="s">
        <v>68</v>
      </c>
      <c r="H54" s="20" t="s">
        <v>75</v>
      </c>
      <c r="I54" s="20" t="s">
        <v>49</v>
      </c>
      <c r="J54" s="22">
        <v>47.599998474121094</v>
      </c>
      <c r="K54" s="21">
        <v>60</v>
      </c>
      <c r="L54" s="21" t="s">
        <v>237</v>
      </c>
      <c r="N54" s="27" t="s">
        <v>2763</v>
      </c>
      <c r="R54" s="20" t="s">
        <v>226</v>
      </c>
      <c r="S54" s="20" t="s">
        <v>229</v>
      </c>
      <c r="T54" s="20" t="s">
        <v>2764</v>
      </c>
      <c r="U54" s="20" t="s">
        <v>87</v>
      </c>
      <c r="V54" s="20" t="s">
        <v>2664</v>
      </c>
      <c r="W54" s="27" t="s">
        <v>2725</v>
      </c>
      <c r="X54" s="27" t="s">
        <v>2682</v>
      </c>
      <c r="Y54" s="20" t="s">
        <v>76</v>
      </c>
      <c r="Z54" s="27" t="s">
        <v>2726</v>
      </c>
      <c r="AB54" s="23">
        <v>40602.385671296295</v>
      </c>
    </row>
    <row r="55" spans="1:28" ht="102">
      <c r="A55" s="19">
        <v>54</v>
      </c>
      <c r="B55" s="20" t="s">
        <v>131</v>
      </c>
      <c r="C55" s="20">
        <v>171</v>
      </c>
      <c r="D55" s="20">
        <v>1</v>
      </c>
      <c r="E55" s="21" t="s">
        <v>239</v>
      </c>
      <c r="F55" s="21" t="s">
        <v>159</v>
      </c>
      <c r="G55" s="21" t="s">
        <v>145</v>
      </c>
      <c r="H55" s="20" t="s">
        <v>48</v>
      </c>
      <c r="I55" s="20" t="s">
        <v>49</v>
      </c>
      <c r="J55" s="22">
        <v>51.04999923706055</v>
      </c>
      <c r="K55" s="21">
        <v>5</v>
      </c>
      <c r="L55" s="21" t="s">
        <v>239</v>
      </c>
      <c r="R55" s="20" t="s">
        <v>240</v>
      </c>
      <c r="S55" s="20" t="s">
        <v>241</v>
      </c>
      <c r="T55" s="20" t="s">
        <v>3489</v>
      </c>
      <c r="U55" s="20" t="s">
        <v>2579</v>
      </c>
      <c r="V55" s="20" t="s">
        <v>2585</v>
      </c>
      <c r="W55" s="20" t="s">
        <v>3453</v>
      </c>
      <c r="X55" s="20" t="s">
        <v>3374</v>
      </c>
      <c r="Y55" s="20" t="s">
        <v>2680</v>
      </c>
      <c r="Z55" s="20" t="s">
        <v>3657</v>
      </c>
      <c r="AB55" s="23">
        <v>40602.385671296295</v>
      </c>
    </row>
    <row r="56" spans="1:28" ht="63.75">
      <c r="A56" s="19">
        <v>55</v>
      </c>
      <c r="B56" s="20" t="s">
        <v>131</v>
      </c>
      <c r="C56" s="20">
        <v>171</v>
      </c>
      <c r="D56" s="20">
        <v>1</v>
      </c>
      <c r="E56" s="21" t="s">
        <v>239</v>
      </c>
      <c r="F56" s="21" t="s">
        <v>159</v>
      </c>
      <c r="G56" s="21" t="s">
        <v>158</v>
      </c>
      <c r="H56" s="20" t="s">
        <v>48</v>
      </c>
      <c r="I56" s="20" t="s">
        <v>49</v>
      </c>
      <c r="J56" s="22">
        <v>51.150001525878906</v>
      </c>
      <c r="K56" s="21">
        <v>15</v>
      </c>
      <c r="L56" s="21" t="s">
        <v>239</v>
      </c>
      <c r="R56" s="20" t="s">
        <v>242</v>
      </c>
      <c r="S56" s="20" t="s">
        <v>243</v>
      </c>
      <c r="T56" s="20" t="s">
        <v>3490</v>
      </c>
      <c r="U56" s="20" t="s">
        <v>2579</v>
      </c>
      <c r="V56" s="20" t="s">
        <v>2585</v>
      </c>
      <c r="W56" s="20" t="s">
        <v>3453</v>
      </c>
      <c r="X56" s="20" t="s">
        <v>3369</v>
      </c>
      <c r="Y56" s="20" t="s">
        <v>2680</v>
      </c>
      <c r="Z56" s="20" t="s">
        <v>3657</v>
      </c>
      <c r="AB56" s="23">
        <v>40602.385671296295</v>
      </c>
    </row>
    <row r="57" spans="1:28" ht="114.75">
      <c r="A57" s="19">
        <v>56</v>
      </c>
      <c r="B57" s="20" t="s">
        <v>131</v>
      </c>
      <c r="C57" s="20">
        <v>171</v>
      </c>
      <c r="D57" s="20">
        <v>1</v>
      </c>
      <c r="E57" s="21" t="s">
        <v>244</v>
      </c>
      <c r="F57" s="21" t="s">
        <v>159</v>
      </c>
      <c r="G57" s="21" t="s">
        <v>47</v>
      </c>
      <c r="H57" s="20" t="s">
        <v>48</v>
      </c>
      <c r="I57" s="20" t="s">
        <v>49</v>
      </c>
      <c r="J57" s="22">
        <v>51.349998474121094</v>
      </c>
      <c r="K57" s="21">
        <v>35</v>
      </c>
      <c r="L57" s="21" t="s">
        <v>244</v>
      </c>
      <c r="R57" s="20" t="s">
        <v>245</v>
      </c>
      <c r="S57" s="20" t="s">
        <v>194</v>
      </c>
      <c r="T57" s="20" t="s">
        <v>3491</v>
      </c>
      <c r="U57" s="20" t="s">
        <v>2579</v>
      </c>
      <c r="V57" s="20" t="s">
        <v>2585</v>
      </c>
      <c r="W57" s="20" t="s">
        <v>3453</v>
      </c>
      <c r="X57" s="20" t="s">
        <v>3373</v>
      </c>
      <c r="Y57" s="20" t="s">
        <v>2680</v>
      </c>
      <c r="Z57" s="20" t="s">
        <v>3657</v>
      </c>
      <c r="AB57" s="23">
        <v>40602.385671296295</v>
      </c>
    </row>
    <row r="58" spans="1:28" ht="78.75" customHeight="1">
      <c r="A58" s="19">
        <v>57</v>
      </c>
      <c r="B58" s="20" t="s">
        <v>131</v>
      </c>
      <c r="C58" s="20">
        <v>171</v>
      </c>
      <c r="D58" s="20">
        <v>1</v>
      </c>
      <c r="E58" s="21" t="s">
        <v>246</v>
      </c>
      <c r="F58" s="21" t="s">
        <v>151</v>
      </c>
      <c r="G58" s="21" t="s">
        <v>182</v>
      </c>
      <c r="H58" s="20" t="s">
        <v>48</v>
      </c>
      <c r="I58" s="20" t="s">
        <v>49</v>
      </c>
      <c r="J58" s="22">
        <v>52.290000915527344</v>
      </c>
      <c r="K58" s="21">
        <v>29</v>
      </c>
      <c r="L58" s="21" t="s">
        <v>246</v>
      </c>
      <c r="R58" s="20" t="s">
        <v>242</v>
      </c>
      <c r="S58" s="20" t="s">
        <v>243</v>
      </c>
      <c r="T58" s="20" t="s">
        <v>3490</v>
      </c>
      <c r="U58" s="20" t="s">
        <v>2579</v>
      </c>
      <c r="V58" s="20" t="s">
        <v>2585</v>
      </c>
      <c r="W58" s="20" t="s">
        <v>3453</v>
      </c>
      <c r="X58" s="20" t="s">
        <v>3369</v>
      </c>
      <c r="Y58" s="20" t="s">
        <v>2680</v>
      </c>
      <c r="Z58" s="20" t="s">
        <v>3657</v>
      </c>
      <c r="AB58" s="23">
        <v>40602.385671296295</v>
      </c>
    </row>
    <row r="59" spans="1:28" ht="102">
      <c r="A59" s="19">
        <v>58</v>
      </c>
      <c r="B59" s="20" t="s">
        <v>131</v>
      </c>
      <c r="C59" s="20">
        <v>171</v>
      </c>
      <c r="D59" s="20">
        <v>1</v>
      </c>
      <c r="E59" s="21" t="s">
        <v>247</v>
      </c>
      <c r="F59" s="21" t="s">
        <v>133</v>
      </c>
      <c r="G59" s="21" t="s">
        <v>145</v>
      </c>
      <c r="H59" s="20" t="s">
        <v>48</v>
      </c>
      <c r="I59" s="20" t="s">
        <v>49</v>
      </c>
      <c r="J59" s="22">
        <v>53.04999923706055</v>
      </c>
      <c r="K59" s="21">
        <v>5</v>
      </c>
      <c r="L59" s="21" t="s">
        <v>247</v>
      </c>
      <c r="R59" s="20" t="s">
        <v>240</v>
      </c>
      <c r="S59" s="20" t="s">
        <v>248</v>
      </c>
      <c r="T59" s="20" t="s">
        <v>3492</v>
      </c>
      <c r="U59" s="20" t="s">
        <v>2579</v>
      </c>
      <c r="V59" s="20" t="s">
        <v>2585</v>
      </c>
      <c r="W59" s="27" t="s">
        <v>3453</v>
      </c>
      <c r="X59" s="27" t="s">
        <v>3381</v>
      </c>
      <c r="Y59" s="20" t="s">
        <v>2680</v>
      </c>
      <c r="Z59" s="20" t="s">
        <v>3657</v>
      </c>
      <c r="AB59" s="23">
        <v>40602.385671296295</v>
      </c>
    </row>
    <row r="60" spans="1:28" ht="38.25">
      <c r="A60" s="19">
        <v>59</v>
      </c>
      <c r="B60" s="20" t="s">
        <v>131</v>
      </c>
      <c r="C60" s="20">
        <v>171</v>
      </c>
      <c r="D60" s="20">
        <v>1</v>
      </c>
      <c r="E60" s="21" t="s">
        <v>249</v>
      </c>
      <c r="F60" s="21" t="s">
        <v>133</v>
      </c>
      <c r="G60" s="21" t="s">
        <v>250</v>
      </c>
      <c r="H60" s="20" t="s">
        <v>75</v>
      </c>
      <c r="I60" s="20" t="s">
        <v>76</v>
      </c>
      <c r="J60" s="22">
        <v>53.47999954223633</v>
      </c>
      <c r="K60" s="21">
        <v>48</v>
      </c>
      <c r="L60" s="21" t="s">
        <v>249</v>
      </c>
      <c r="N60" s="27" t="s">
        <v>2759</v>
      </c>
      <c r="R60" s="20" t="s">
        <v>251</v>
      </c>
      <c r="S60" s="20" t="s">
        <v>252</v>
      </c>
      <c r="T60" s="27" t="s">
        <v>2728</v>
      </c>
      <c r="U60" s="20" t="s">
        <v>87</v>
      </c>
      <c r="V60" s="20" t="s">
        <v>2585</v>
      </c>
      <c r="W60" s="27" t="s">
        <v>2725</v>
      </c>
      <c r="X60" s="27" t="s">
        <v>2593</v>
      </c>
      <c r="Y60" s="27" t="s">
        <v>2680</v>
      </c>
      <c r="Z60" s="20" t="s">
        <v>2681</v>
      </c>
      <c r="AB60" s="23">
        <v>40602.385671296295</v>
      </c>
    </row>
    <row r="61" spans="1:28" ht="102">
      <c r="A61" s="19">
        <v>60</v>
      </c>
      <c r="B61" s="20" t="s">
        <v>131</v>
      </c>
      <c r="C61" s="20">
        <v>171</v>
      </c>
      <c r="D61" s="20">
        <v>1</v>
      </c>
      <c r="E61" s="21" t="s">
        <v>249</v>
      </c>
      <c r="F61" s="21" t="s">
        <v>133</v>
      </c>
      <c r="G61" s="21" t="s">
        <v>253</v>
      </c>
      <c r="H61" s="20" t="s">
        <v>48</v>
      </c>
      <c r="I61" s="20" t="s">
        <v>49</v>
      </c>
      <c r="J61" s="22">
        <v>53.56999969482422</v>
      </c>
      <c r="K61" s="21">
        <v>57</v>
      </c>
      <c r="L61" s="21" t="s">
        <v>249</v>
      </c>
      <c r="R61" s="20" t="s">
        <v>254</v>
      </c>
      <c r="S61" s="20" t="s">
        <v>255</v>
      </c>
      <c r="T61" s="20" t="s">
        <v>3493</v>
      </c>
      <c r="U61" s="20" t="s">
        <v>2579</v>
      </c>
      <c r="V61" s="20" t="s">
        <v>2585</v>
      </c>
      <c r="W61" s="27" t="s">
        <v>3453</v>
      </c>
      <c r="X61" s="27" t="s">
        <v>3385</v>
      </c>
      <c r="Y61" s="20" t="s">
        <v>2680</v>
      </c>
      <c r="Z61" s="20" t="s">
        <v>3657</v>
      </c>
      <c r="AB61" s="23">
        <v>40602.385671296295</v>
      </c>
    </row>
    <row r="62" spans="1:28" ht="140.25">
      <c r="A62" s="19">
        <v>61</v>
      </c>
      <c r="B62" s="20" t="s">
        <v>131</v>
      </c>
      <c r="C62" s="20">
        <v>171</v>
      </c>
      <c r="D62" s="20">
        <v>1</v>
      </c>
      <c r="E62" s="21" t="s">
        <v>256</v>
      </c>
      <c r="F62" s="21" t="s">
        <v>257</v>
      </c>
      <c r="G62" s="21" t="s">
        <v>258</v>
      </c>
      <c r="H62" s="20" t="s">
        <v>75</v>
      </c>
      <c r="I62" s="20" t="s">
        <v>49</v>
      </c>
      <c r="J62" s="22">
        <v>54.38999938964844</v>
      </c>
      <c r="K62" s="21">
        <v>39</v>
      </c>
      <c r="L62" s="21" t="s">
        <v>256</v>
      </c>
      <c r="R62" s="20" t="s">
        <v>259</v>
      </c>
      <c r="S62" s="27" t="s">
        <v>260</v>
      </c>
      <c r="T62" s="20" t="s">
        <v>2987</v>
      </c>
      <c r="U62" s="27" t="s">
        <v>2579</v>
      </c>
      <c r="V62" s="20" t="s">
        <v>2664</v>
      </c>
      <c r="W62" s="27" t="s">
        <v>2984</v>
      </c>
      <c r="X62" s="27" t="s">
        <v>2940</v>
      </c>
      <c r="Y62" s="20" t="s">
        <v>2680</v>
      </c>
      <c r="Z62" s="20" t="s">
        <v>3153</v>
      </c>
      <c r="AB62" s="23">
        <v>40602.385671296295</v>
      </c>
    </row>
    <row r="63" spans="1:28" ht="409.5">
      <c r="A63" s="19">
        <v>62</v>
      </c>
      <c r="B63" s="20" t="s">
        <v>131</v>
      </c>
      <c r="C63" s="20">
        <v>171</v>
      </c>
      <c r="D63" s="20">
        <v>1</v>
      </c>
      <c r="E63" s="21" t="s">
        <v>256</v>
      </c>
      <c r="F63" s="21" t="s">
        <v>257</v>
      </c>
      <c r="G63" s="21" t="s">
        <v>46</v>
      </c>
      <c r="H63" s="20" t="s">
        <v>75</v>
      </c>
      <c r="I63" s="20" t="s">
        <v>49</v>
      </c>
      <c r="J63" s="22">
        <v>54.59000015258789</v>
      </c>
      <c r="K63" s="21">
        <v>59</v>
      </c>
      <c r="L63" s="21" t="s">
        <v>256</v>
      </c>
      <c r="N63" s="27" t="s">
        <v>2759</v>
      </c>
      <c r="R63" s="20" t="s">
        <v>261</v>
      </c>
      <c r="S63" s="27" t="s">
        <v>262</v>
      </c>
      <c r="T63" s="27" t="s">
        <v>2728</v>
      </c>
      <c r="U63" s="20" t="s">
        <v>87</v>
      </c>
      <c r="V63" s="20" t="s">
        <v>2664</v>
      </c>
      <c r="W63" s="27" t="s">
        <v>2725</v>
      </c>
      <c r="X63" s="27" t="s">
        <v>2593</v>
      </c>
      <c r="Y63" s="20" t="s">
        <v>2680</v>
      </c>
      <c r="Z63" s="27" t="s">
        <v>2681</v>
      </c>
      <c r="AB63" s="23">
        <v>40602.385671296295</v>
      </c>
    </row>
    <row r="64" spans="1:28" ht="38.25">
      <c r="A64" s="19">
        <v>63</v>
      </c>
      <c r="B64" s="20" t="s">
        <v>131</v>
      </c>
      <c r="C64" s="20">
        <v>171</v>
      </c>
      <c r="D64" s="20">
        <v>1</v>
      </c>
      <c r="E64" s="21" t="s">
        <v>72</v>
      </c>
      <c r="F64" s="21" t="s">
        <v>68</v>
      </c>
      <c r="G64" s="21" t="s">
        <v>263</v>
      </c>
      <c r="H64" s="20" t="s">
        <v>48</v>
      </c>
      <c r="I64" s="20" t="s">
        <v>49</v>
      </c>
      <c r="J64" s="22">
        <v>60.560001373291016</v>
      </c>
      <c r="K64" s="21">
        <v>56</v>
      </c>
      <c r="L64" s="21" t="s">
        <v>72</v>
      </c>
      <c r="R64" s="20" t="s">
        <v>264</v>
      </c>
      <c r="S64" s="20" t="s">
        <v>265</v>
      </c>
      <c r="T64" s="27" t="s">
        <v>3266</v>
      </c>
      <c r="U64" s="20" t="s">
        <v>2579</v>
      </c>
      <c r="V64" s="20" t="s">
        <v>2659</v>
      </c>
      <c r="W64" s="27" t="s">
        <v>3187</v>
      </c>
      <c r="X64" s="27" t="s">
        <v>3195</v>
      </c>
      <c r="Y64" s="27" t="s">
        <v>2680</v>
      </c>
      <c r="Z64" s="27" t="s">
        <v>3153</v>
      </c>
      <c r="AB64" s="23">
        <v>40602.385671296295</v>
      </c>
    </row>
    <row r="65" spans="1:28" ht="51">
      <c r="A65" s="19">
        <v>64</v>
      </c>
      <c r="B65" s="20" t="s">
        <v>131</v>
      </c>
      <c r="C65" s="20">
        <v>171</v>
      </c>
      <c r="D65" s="20">
        <v>1</v>
      </c>
      <c r="E65" s="21" t="s">
        <v>72</v>
      </c>
      <c r="F65" s="21" t="s">
        <v>73</v>
      </c>
      <c r="G65" s="21" t="s">
        <v>154</v>
      </c>
      <c r="H65" s="20" t="s">
        <v>48</v>
      </c>
      <c r="I65" s="20" t="s">
        <v>49</v>
      </c>
      <c r="J65" s="22">
        <v>61.130001068115234</v>
      </c>
      <c r="K65" s="21">
        <v>13</v>
      </c>
      <c r="L65" s="21" t="s">
        <v>72</v>
      </c>
      <c r="R65" s="20" t="s">
        <v>266</v>
      </c>
      <c r="S65" s="20" t="s">
        <v>267</v>
      </c>
      <c r="T65" s="27" t="s">
        <v>3265</v>
      </c>
      <c r="U65" s="20" t="s">
        <v>2579</v>
      </c>
      <c r="V65" s="20" t="s">
        <v>2659</v>
      </c>
      <c r="W65" s="27" t="s">
        <v>3187</v>
      </c>
      <c r="X65" s="27" t="s">
        <v>3196</v>
      </c>
      <c r="Y65" s="27" t="s">
        <v>2680</v>
      </c>
      <c r="Z65" s="20" t="s">
        <v>3153</v>
      </c>
      <c r="AB65" s="23">
        <v>40602.385671296295</v>
      </c>
    </row>
    <row r="66" spans="1:28" ht="51">
      <c r="A66" s="19">
        <v>65</v>
      </c>
      <c r="B66" s="20" t="s">
        <v>131</v>
      </c>
      <c r="C66" s="20">
        <v>171</v>
      </c>
      <c r="D66" s="20">
        <v>1</v>
      </c>
      <c r="E66" s="21" t="s">
        <v>268</v>
      </c>
      <c r="F66" s="21" t="s">
        <v>80</v>
      </c>
      <c r="G66" s="21" t="s">
        <v>90</v>
      </c>
      <c r="H66" s="20" t="s">
        <v>75</v>
      </c>
      <c r="I66" s="20" t="s">
        <v>49</v>
      </c>
      <c r="J66" s="22">
        <v>64.41999816894531</v>
      </c>
      <c r="K66" s="21">
        <v>42</v>
      </c>
      <c r="L66" s="21" t="s">
        <v>79</v>
      </c>
      <c r="N66" s="27" t="s">
        <v>2760</v>
      </c>
      <c r="R66" s="20" t="s">
        <v>269</v>
      </c>
      <c r="S66" s="20" t="s">
        <v>270</v>
      </c>
      <c r="T66" s="27" t="s">
        <v>2774</v>
      </c>
      <c r="U66" s="20" t="s">
        <v>87</v>
      </c>
      <c r="V66" s="20" t="s">
        <v>2591</v>
      </c>
      <c r="W66" s="27" t="s">
        <v>2725</v>
      </c>
      <c r="X66" s="27" t="s">
        <v>2683</v>
      </c>
      <c r="Y66" s="20" t="s">
        <v>2680</v>
      </c>
      <c r="Z66" s="20" t="s">
        <v>2681</v>
      </c>
      <c r="AB66" s="23">
        <v>40602.385671296295</v>
      </c>
    </row>
    <row r="67" spans="1:28" ht="76.5">
      <c r="A67" s="19">
        <v>66</v>
      </c>
      <c r="B67" s="20" t="s">
        <v>131</v>
      </c>
      <c r="C67" s="20">
        <v>171</v>
      </c>
      <c r="D67" s="20">
        <v>1</v>
      </c>
      <c r="E67" s="21" t="s">
        <v>268</v>
      </c>
      <c r="F67" s="21" t="s">
        <v>80</v>
      </c>
      <c r="G67" s="21" t="s">
        <v>63</v>
      </c>
      <c r="H67" s="20" t="s">
        <v>75</v>
      </c>
      <c r="I67" s="20" t="s">
        <v>49</v>
      </c>
      <c r="J67" s="22">
        <v>64.58000183105469</v>
      </c>
      <c r="K67" s="21">
        <v>58</v>
      </c>
      <c r="L67" s="21" t="s">
        <v>79</v>
      </c>
      <c r="R67" s="20" t="s">
        <v>271</v>
      </c>
      <c r="S67" s="20" t="s">
        <v>272</v>
      </c>
      <c r="T67" s="20" t="s">
        <v>3625</v>
      </c>
      <c r="U67" s="20" t="s">
        <v>2579</v>
      </c>
      <c r="V67" s="20" t="s">
        <v>2591</v>
      </c>
      <c r="W67" s="20" t="s">
        <v>3453</v>
      </c>
      <c r="X67" s="20" t="s">
        <v>3409</v>
      </c>
      <c r="Y67" s="27" t="s">
        <v>2680</v>
      </c>
      <c r="Z67" s="20" t="s">
        <v>3661</v>
      </c>
      <c r="AB67" s="23">
        <v>40602.385671296295</v>
      </c>
    </row>
    <row r="68" spans="1:28" ht="283.5" customHeight="1">
      <c r="A68" s="19">
        <v>67</v>
      </c>
      <c r="B68" s="20" t="s">
        <v>131</v>
      </c>
      <c r="C68" s="20">
        <v>171</v>
      </c>
      <c r="D68" s="20">
        <v>1</v>
      </c>
      <c r="E68" s="21" t="s">
        <v>268</v>
      </c>
      <c r="F68" s="21" t="s">
        <v>273</v>
      </c>
      <c r="G68" s="21" t="s">
        <v>54</v>
      </c>
      <c r="H68" s="20" t="s">
        <v>75</v>
      </c>
      <c r="I68" s="20" t="s">
        <v>49</v>
      </c>
      <c r="J68" s="22">
        <v>65.01000213623047</v>
      </c>
      <c r="K68" s="21">
        <v>1</v>
      </c>
      <c r="L68" s="21" t="s">
        <v>79</v>
      </c>
      <c r="N68" s="27" t="s">
        <v>2759</v>
      </c>
      <c r="R68" s="20" t="s">
        <v>274</v>
      </c>
      <c r="S68" s="27" t="s">
        <v>275</v>
      </c>
      <c r="T68" s="27" t="s">
        <v>2728</v>
      </c>
      <c r="U68" s="20" t="s">
        <v>87</v>
      </c>
      <c r="V68" s="20" t="s">
        <v>2591</v>
      </c>
      <c r="W68" s="27" t="s">
        <v>2725</v>
      </c>
      <c r="X68" s="27" t="s">
        <v>2593</v>
      </c>
      <c r="Y68" s="20" t="s">
        <v>2680</v>
      </c>
      <c r="Z68" s="20" t="s">
        <v>2681</v>
      </c>
      <c r="AB68" s="23">
        <v>40602.385671296295</v>
      </c>
    </row>
    <row r="69" spans="1:28" ht="38.25">
      <c r="A69" s="19">
        <v>68</v>
      </c>
      <c r="B69" s="20" t="s">
        <v>131</v>
      </c>
      <c r="C69" s="20">
        <v>171</v>
      </c>
      <c r="D69" s="20">
        <v>1</v>
      </c>
      <c r="E69" s="21" t="s">
        <v>268</v>
      </c>
      <c r="F69" s="21" t="s">
        <v>273</v>
      </c>
      <c r="G69" s="21" t="s">
        <v>213</v>
      </c>
      <c r="H69" s="20" t="s">
        <v>48</v>
      </c>
      <c r="I69" s="20" t="s">
        <v>49</v>
      </c>
      <c r="J69" s="22">
        <v>65.13999938964844</v>
      </c>
      <c r="K69" s="21">
        <v>14</v>
      </c>
      <c r="L69" s="21" t="s">
        <v>79</v>
      </c>
      <c r="N69" s="27" t="s">
        <v>2759</v>
      </c>
      <c r="R69" s="20" t="s">
        <v>276</v>
      </c>
      <c r="S69" s="20" t="s">
        <v>194</v>
      </c>
      <c r="T69" s="27" t="s">
        <v>2728</v>
      </c>
      <c r="U69" s="20" t="s">
        <v>2579</v>
      </c>
      <c r="V69" s="20" t="s">
        <v>2591</v>
      </c>
      <c r="W69" s="27" t="s">
        <v>2725</v>
      </c>
      <c r="X69" s="27" t="s">
        <v>2746</v>
      </c>
      <c r="Y69" s="27" t="s">
        <v>2680</v>
      </c>
      <c r="Z69" s="27" t="s">
        <v>2726</v>
      </c>
      <c r="AB69" s="23">
        <v>40602.385671296295</v>
      </c>
    </row>
    <row r="70" spans="1:28" ht="38.25">
      <c r="A70" s="19">
        <v>69</v>
      </c>
      <c r="B70" s="20" t="s">
        <v>131</v>
      </c>
      <c r="C70" s="20">
        <v>171</v>
      </c>
      <c r="D70" s="20">
        <v>1</v>
      </c>
      <c r="E70" s="21" t="s">
        <v>268</v>
      </c>
      <c r="F70" s="21" t="s">
        <v>273</v>
      </c>
      <c r="G70" s="21" t="s">
        <v>154</v>
      </c>
      <c r="H70" s="20" t="s">
        <v>75</v>
      </c>
      <c r="I70" s="20" t="s">
        <v>49</v>
      </c>
      <c r="J70" s="22">
        <v>65.12999725341797</v>
      </c>
      <c r="K70" s="21">
        <v>13</v>
      </c>
      <c r="L70" s="21" t="s">
        <v>79</v>
      </c>
      <c r="N70" s="27" t="s">
        <v>2759</v>
      </c>
      <c r="R70" s="20" t="s">
        <v>277</v>
      </c>
      <c r="S70" s="20" t="s">
        <v>278</v>
      </c>
      <c r="T70" s="27" t="s">
        <v>2728</v>
      </c>
      <c r="U70" s="20" t="s">
        <v>87</v>
      </c>
      <c r="V70" s="20" t="s">
        <v>2591</v>
      </c>
      <c r="W70" s="27" t="s">
        <v>2725</v>
      </c>
      <c r="X70" s="27" t="s">
        <v>2593</v>
      </c>
      <c r="Y70" s="20" t="s">
        <v>2680</v>
      </c>
      <c r="Z70" s="20" t="s">
        <v>2681</v>
      </c>
      <c r="AB70" s="23">
        <v>40602.385671296295</v>
      </c>
    </row>
    <row r="71" spans="1:28" ht="38.25">
      <c r="A71" s="19">
        <v>70</v>
      </c>
      <c r="B71" s="20" t="s">
        <v>131</v>
      </c>
      <c r="C71" s="20">
        <v>171</v>
      </c>
      <c r="D71" s="20">
        <v>1</v>
      </c>
      <c r="E71" s="21" t="s">
        <v>268</v>
      </c>
      <c r="F71" s="21" t="s">
        <v>273</v>
      </c>
      <c r="G71" s="21" t="s">
        <v>279</v>
      </c>
      <c r="H71" s="20" t="s">
        <v>75</v>
      </c>
      <c r="I71" s="20" t="s">
        <v>49</v>
      </c>
      <c r="J71" s="22">
        <v>65.06999969482422</v>
      </c>
      <c r="K71" s="21">
        <v>7</v>
      </c>
      <c r="L71" s="21" t="s">
        <v>79</v>
      </c>
      <c r="N71" s="27" t="s">
        <v>2760</v>
      </c>
      <c r="R71" s="20" t="s">
        <v>280</v>
      </c>
      <c r="S71" s="20" t="s">
        <v>281</v>
      </c>
      <c r="T71" s="27" t="s">
        <v>2773</v>
      </c>
      <c r="U71" s="20" t="s">
        <v>87</v>
      </c>
      <c r="V71" s="20" t="s">
        <v>2591</v>
      </c>
      <c r="W71" s="27" t="s">
        <v>2725</v>
      </c>
      <c r="X71" s="27" t="s">
        <v>2684</v>
      </c>
      <c r="Y71" s="20" t="s">
        <v>2680</v>
      </c>
      <c r="Z71" s="20" t="s">
        <v>2681</v>
      </c>
      <c r="AB71" s="23">
        <v>40602.385671296295</v>
      </c>
    </row>
    <row r="72" spans="1:28" ht="191.25">
      <c r="A72" s="19">
        <v>71</v>
      </c>
      <c r="B72" s="20" t="s">
        <v>131</v>
      </c>
      <c r="C72" s="20">
        <v>171</v>
      </c>
      <c r="D72" s="20">
        <v>1</v>
      </c>
      <c r="E72" s="21" t="s">
        <v>268</v>
      </c>
      <c r="F72" s="21" t="s">
        <v>273</v>
      </c>
      <c r="G72" s="21" t="s">
        <v>46</v>
      </c>
      <c r="H72" s="20" t="s">
        <v>48</v>
      </c>
      <c r="I72" s="20" t="s">
        <v>49</v>
      </c>
      <c r="J72" s="22">
        <v>65.58999633789062</v>
      </c>
      <c r="K72" s="21">
        <v>59</v>
      </c>
      <c r="L72" s="21" t="s">
        <v>79</v>
      </c>
      <c r="R72" s="20" t="s">
        <v>282</v>
      </c>
      <c r="S72" s="20" t="s">
        <v>283</v>
      </c>
      <c r="T72" s="28" t="s">
        <v>3674</v>
      </c>
      <c r="U72" s="20" t="s">
        <v>2579</v>
      </c>
      <c r="V72" s="20" t="s">
        <v>2591</v>
      </c>
      <c r="W72" s="20" t="s">
        <v>3453</v>
      </c>
      <c r="X72" s="20" t="s">
        <v>3485</v>
      </c>
      <c r="Y72" s="20" t="s">
        <v>2680</v>
      </c>
      <c r="Z72" s="20" t="s">
        <v>3661</v>
      </c>
      <c r="AB72" s="23">
        <v>40602.385671296295</v>
      </c>
    </row>
    <row r="73" spans="1:28" ht="38.25">
      <c r="A73" s="19">
        <v>72</v>
      </c>
      <c r="B73" s="20" t="s">
        <v>131</v>
      </c>
      <c r="C73" s="20">
        <v>171</v>
      </c>
      <c r="D73" s="20">
        <v>1</v>
      </c>
      <c r="E73" s="21" t="s">
        <v>284</v>
      </c>
      <c r="F73" s="21" t="s">
        <v>285</v>
      </c>
      <c r="G73" s="21" t="s">
        <v>213</v>
      </c>
      <c r="H73" s="20" t="s">
        <v>75</v>
      </c>
      <c r="I73" s="20" t="s">
        <v>49</v>
      </c>
      <c r="J73" s="22">
        <v>81.13999938964844</v>
      </c>
      <c r="K73" s="21">
        <v>14</v>
      </c>
      <c r="L73" s="21" t="s">
        <v>284</v>
      </c>
      <c r="N73" s="27" t="s">
        <v>2759</v>
      </c>
      <c r="R73" s="20" t="s">
        <v>286</v>
      </c>
      <c r="S73" s="20" t="s">
        <v>142</v>
      </c>
      <c r="T73" s="27" t="s">
        <v>2728</v>
      </c>
      <c r="U73" s="20" t="s">
        <v>87</v>
      </c>
      <c r="V73" s="20" t="s">
        <v>2580</v>
      </c>
      <c r="W73" s="27" t="s">
        <v>2725</v>
      </c>
      <c r="X73" s="27" t="s">
        <v>2593</v>
      </c>
      <c r="Y73" s="20" t="s">
        <v>2680</v>
      </c>
      <c r="Z73" s="20" t="s">
        <v>2681</v>
      </c>
      <c r="AB73" s="23">
        <v>40602.385671296295</v>
      </c>
    </row>
    <row r="74" spans="1:28" ht="63.75">
      <c r="A74" s="19">
        <v>73</v>
      </c>
      <c r="B74" s="20" t="s">
        <v>131</v>
      </c>
      <c r="C74" s="20">
        <v>171</v>
      </c>
      <c r="D74" s="20">
        <v>1</v>
      </c>
      <c r="E74" s="21" t="s">
        <v>287</v>
      </c>
      <c r="F74" s="21" t="s">
        <v>58</v>
      </c>
      <c r="G74" s="21" t="s">
        <v>155</v>
      </c>
      <c r="H74" s="20" t="s">
        <v>48</v>
      </c>
      <c r="I74" s="20" t="s">
        <v>49</v>
      </c>
      <c r="J74" s="22">
        <v>131.44000244140625</v>
      </c>
      <c r="K74" s="21">
        <v>44</v>
      </c>
      <c r="L74" s="21" t="s">
        <v>287</v>
      </c>
      <c r="R74" s="20" t="s">
        <v>288</v>
      </c>
      <c r="S74" s="20" t="s">
        <v>289</v>
      </c>
      <c r="T74" s="20" t="s">
        <v>2988</v>
      </c>
      <c r="U74" s="20" t="s">
        <v>2578</v>
      </c>
      <c r="V74" s="20" t="s">
        <v>2586</v>
      </c>
      <c r="W74" s="20" t="s">
        <v>2984</v>
      </c>
      <c r="X74" s="27" t="s">
        <v>2912</v>
      </c>
      <c r="Y74" s="20" t="s">
        <v>2680</v>
      </c>
      <c r="Z74" s="20" t="s">
        <v>3153</v>
      </c>
      <c r="AB74" s="23">
        <v>40602.385671296295</v>
      </c>
    </row>
    <row r="75" spans="1:28" ht="76.5">
      <c r="A75" s="19">
        <v>74</v>
      </c>
      <c r="B75" s="20" t="s">
        <v>131</v>
      </c>
      <c r="C75" s="20">
        <v>171</v>
      </c>
      <c r="D75" s="20">
        <v>1</v>
      </c>
      <c r="E75" s="21" t="s">
        <v>290</v>
      </c>
      <c r="F75" s="21" t="s">
        <v>291</v>
      </c>
      <c r="G75" s="21" t="s">
        <v>196</v>
      </c>
      <c r="H75" s="20" t="s">
        <v>48</v>
      </c>
      <c r="I75" s="20" t="s">
        <v>76</v>
      </c>
      <c r="J75" s="22">
        <v>133.25</v>
      </c>
      <c r="K75" s="21">
        <v>25</v>
      </c>
      <c r="L75" s="21" t="s">
        <v>290</v>
      </c>
      <c r="R75" s="20" t="s">
        <v>292</v>
      </c>
      <c r="S75" s="20" t="s">
        <v>293</v>
      </c>
      <c r="T75" s="20" t="s">
        <v>2989</v>
      </c>
      <c r="U75" s="20" t="s">
        <v>2579</v>
      </c>
      <c r="V75" s="20" t="s">
        <v>2675</v>
      </c>
      <c r="W75" s="20" t="s">
        <v>2984</v>
      </c>
      <c r="X75" s="27" t="s">
        <v>2913</v>
      </c>
      <c r="Y75" s="20" t="s">
        <v>2680</v>
      </c>
      <c r="Z75" s="20" t="s">
        <v>2879</v>
      </c>
      <c r="AB75" s="23">
        <v>40602.385671296295</v>
      </c>
    </row>
    <row r="76" spans="1:28" ht="51">
      <c r="A76" s="19">
        <v>75</v>
      </c>
      <c r="B76" s="20" t="s">
        <v>131</v>
      </c>
      <c r="C76" s="20">
        <v>171</v>
      </c>
      <c r="D76" s="20">
        <v>1</v>
      </c>
      <c r="E76" s="21" t="s">
        <v>294</v>
      </c>
      <c r="F76" s="21" t="s">
        <v>295</v>
      </c>
      <c r="G76" s="21" t="s">
        <v>296</v>
      </c>
      <c r="H76" s="20" t="s">
        <v>48</v>
      </c>
      <c r="I76" s="20" t="s">
        <v>49</v>
      </c>
      <c r="J76" s="22">
        <v>138.1699981689453</v>
      </c>
      <c r="K76" s="21">
        <v>17</v>
      </c>
      <c r="L76" s="21" t="s">
        <v>294</v>
      </c>
      <c r="R76" s="20" t="s">
        <v>297</v>
      </c>
      <c r="S76" s="20" t="s">
        <v>298</v>
      </c>
      <c r="T76" s="27" t="s">
        <v>3087</v>
      </c>
      <c r="U76" s="20" t="s">
        <v>2579</v>
      </c>
      <c r="V76" s="20" t="s">
        <v>2591</v>
      </c>
      <c r="W76" s="20" t="s">
        <v>2984</v>
      </c>
      <c r="X76" s="20" t="s">
        <v>3006</v>
      </c>
      <c r="Y76" s="27" t="s">
        <v>2680</v>
      </c>
      <c r="Z76" s="20" t="s">
        <v>3151</v>
      </c>
      <c r="AB76" s="23">
        <v>40602.385671296295</v>
      </c>
    </row>
    <row r="77" spans="1:28" ht="114.75">
      <c r="A77" s="19">
        <v>76</v>
      </c>
      <c r="B77" s="20" t="s">
        <v>299</v>
      </c>
      <c r="C77" s="20">
        <v>171</v>
      </c>
      <c r="D77" s="20">
        <v>1</v>
      </c>
      <c r="E77" s="21" t="s">
        <v>124</v>
      </c>
      <c r="F77" s="21" t="s">
        <v>53</v>
      </c>
      <c r="G77" s="21" t="s">
        <v>159</v>
      </c>
      <c r="H77" s="20" t="s">
        <v>48</v>
      </c>
      <c r="I77" s="20" t="s">
        <v>49</v>
      </c>
      <c r="J77" s="22">
        <v>66.51000213623047</v>
      </c>
      <c r="K77" s="21">
        <v>51</v>
      </c>
      <c r="L77" s="21" t="s">
        <v>110</v>
      </c>
      <c r="R77" s="20" t="s">
        <v>300</v>
      </c>
      <c r="S77" s="20" t="s">
        <v>301</v>
      </c>
      <c r="T77" s="31" t="s">
        <v>3733</v>
      </c>
      <c r="U77" s="20" t="s">
        <v>2580</v>
      </c>
      <c r="W77" s="27" t="s">
        <v>3187</v>
      </c>
      <c r="Y77" s="27" t="s">
        <v>2680</v>
      </c>
      <c r="Z77" s="20" t="s">
        <v>3251</v>
      </c>
      <c r="AB77" s="23">
        <v>40602.385671296295</v>
      </c>
    </row>
    <row r="78" spans="1:28" ht="51">
      <c r="A78" s="19">
        <v>77</v>
      </c>
      <c r="B78" s="20" t="s">
        <v>302</v>
      </c>
      <c r="C78" s="20">
        <v>171</v>
      </c>
      <c r="D78" s="20">
        <v>1</v>
      </c>
      <c r="E78" s="21" t="s">
        <v>303</v>
      </c>
      <c r="F78" s="21" t="s">
        <v>54</v>
      </c>
      <c r="G78" s="21" t="s">
        <v>273</v>
      </c>
      <c r="H78" s="20" t="s">
        <v>75</v>
      </c>
      <c r="I78" s="20" t="s">
        <v>76</v>
      </c>
      <c r="J78" s="22">
        <v>1.649999976158142</v>
      </c>
      <c r="K78" s="21">
        <v>65</v>
      </c>
      <c r="L78" s="21" t="s">
        <v>303</v>
      </c>
      <c r="N78" s="27" t="s">
        <v>2763</v>
      </c>
      <c r="R78" s="20" t="s">
        <v>304</v>
      </c>
      <c r="S78" s="20" t="s">
        <v>305</v>
      </c>
      <c r="T78" s="27" t="s">
        <v>2765</v>
      </c>
      <c r="U78" s="20" t="s">
        <v>87</v>
      </c>
      <c r="V78" s="20" t="s">
        <v>2592</v>
      </c>
      <c r="W78" s="20" t="s">
        <v>2725</v>
      </c>
      <c r="X78" s="27" t="s">
        <v>2599</v>
      </c>
      <c r="Y78" s="20" t="s">
        <v>76</v>
      </c>
      <c r="Z78" s="27" t="s">
        <v>2726</v>
      </c>
      <c r="AB78" s="23">
        <v>40602.385671296295</v>
      </c>
    </row>
    <row r="79" spans="1:28" ht="114.75">
      <c r="A79" s="19">
        <v>78</v>
      </c>
      <c r="B79" s="20" t="s">
        <v>302</v>
      </c>
      <c r="C79" s="20">
        <v>171</v>
      </c>
      <c r="D79" s="20">
        <v>1</v>
      </c>
      <c r="E79" s="21" t="s">
        <v>306</v>
      </c>
      <c r="F79" s="21" t="s">
        <v>163</v>
      </c>
      <c r="G79" s="21" t="s">
        <v>258</v>
      </c>
      <c r="H79" s="20" t="s">
        <v>48</v>
      </c>
      <c r="I79" s="20" t="s">
        <v>49</v>
      </c>
      <c r="J79" s="22">
        <v>2.390000104904175</v>
      </c>
      <c r="K79" s="21">
        <v>39</v>
      </c>
      <c r="L79" s="21" t="s">
        <v>306</v>
      </c>
      <c r="R79" s="20" t="s">
        <v>307</v>
      </c>
      <c r="S79" s="20" t="s">
        <v>308</v>
      </c>
      <c r="T79" s="31" t="s">
        <v>3733</v>
      </c>
      <c r="U79" s="27" t="s">
        <v>2580</v>
      </c>
      <c r="W79" s="27" t="s">
        <v>3187</v>
      </c>
      <c r="X79" s="27" t="s">
        <v>3157</v>
      </c>
      <c r="Y79" s="27" t="s">
        <v>2680</v>
      </c>
      <c r="Z79" s="20" t="s">
        <v>3251</v>
      </c>
      <c r="AB79" s="23">
        <v>40602.385671296295</v>
      </c>
    </row>
    <row r="80" spans="1:28" ht="51">
      <c r="A80" s="19">
        <v>79</v>
      </c>
      <c r="B80" s="20" t="s">
        <v>302</v>
      </c>
      <c r="C80" s="20">
        <v>171</v>
      </c>
      <c r="D80" s="20">
        <v>1</v>
      </c>
      <c r="E80" s="21" t="s">
        <v>306</v>
      </c>
      <c r="F80" s="21" t="s">
        <v>163</v>
      </c>
      <c r="G80" s="21" t="s">
        <v>258</v>
      </c>
      <c r="H80" s="20" t="s">
        <v>48</v>
      </c>
      <c r="I80" s="20" t="s">
        <v>49</v>
      </c>
      <c r="J80" s="22">
        <v>66.03</v>
      </c>
      <c r="K80" s="21">
        <v>39</v>
      </c>
      <c r="L80" s="21" t="s">
        <v>306</v>
      </c>
      <c r="R80" s="20" t="s">
        <v>309</v>
      </c>
      <c r="S80" s="20" t="s">
        <v>310</v>
      </c>
      <c r="T80" s="20" t="s">
        <v>3735</v>
      </c>
      <c r="U80" s="20" t="s">
        <v>2580</v>
      </c>
      <c r="W80" s="27" t="s">
        <v>3187</v>
      </c>
      <c r="Y80" s="27" t="s">
        <v>76</v>
      </c>
      <c r="Z80" s="27" t="s">
        <v>3309</v>
      </c>
      <c r="AB80" s="23">
        <v>40602.385671296295</v>
      </c>
    </row>
    <row r="81" spans="1:28" ht="114.75">
      <c r="A81" s="19">
        <v>80</v>
      </c>
      <c r="B81" s="20" t="s">
        <v>302</v>
      </c>
      <c r="C81" s="20">
        <v>171</v>
      </c>
      <c r="D81" s="20">
        <v>1</v>
      </c>
      <c r="E81" s="21" t="s">
        <v>311</v>
      </c>
      <c r="F81" s="21" t="s">
        <v>118</v>
      </c>
      <c r="G81" s="21" t="s">
        <v>189</v>
      </c>
      <c r="H81" s="20" t="s">
        <v>48</v>
      </c>
      <c r="I81" s="20" t="s">
        <v>49</v>
      </c>
      <c r="J81" s="22">
        <v>71.45999908447266</v>
      </c>
      <c r="K81" s="21">
        <v>46</v>
      </c>
      <c r="L81" s="21" t="s">
        <v>311</v>
      </c>
      <c r="R81" s="20" t="s">
        <v>312</v>
      </c>
      <c r="S81" s="20" t="s">
        <v>313</v>
      </c>
      <c r="T81" s="31" t="s">
        <v>3733</v>
      </c>
      <c r="U81" s="20" t="s">
        <v>2580</v>
      </c>
      <c r="W81" s="27" t="s">
        <v>3187</v>
      </c>
      <c r="Y81" s="27" t="s">
        <v>2680</v>
      </c>
      <c r="Z81" s="20" t="s">
        <v>3251</v>
      </c>
      <c r="AB81" s="23">
        <v>40602.385671296295</v>
      </c>
    </row>
    <row r="82" spans="1:28" ht="76.5">
      <c r="A82" s="19">
        <v>81</v>
      </c>
      <c r="B82" s="20" t="s">
        <v>302</v>
      </c>
      <c r="C82" s="20">
        <v>171</v>
      </c>
      <c r="D82" s="20">
        <v>1</v>
      </c>
      <c r="E82" s="21" t="s">
        <v>314</v>
      </c>
      <c r="F82" s="21" t="s">
        <v>315</v>
      </c>
      <c r="G82" s="21" t="s">
        <v>124</v>
      </c>
      <c r="H82" s="20" t="s">
        <v>48</v>
      </c>
      <c r="I82" s="20" t="s">
        <v>49</v>
      </c>
      <c r="J82" s="22">
        <v>80.19000244140625</v>
      </c>
      <c r="K82" s="21">
        <v>19</v>
      </c>
      <c r="L82" s="21" t="s">
        <v>314</v>
      </c>
      <c r="R82" s="20" t="s">
        <v>316</v>
      </c>
      <c r="S82" s="20" t="s">
        <v>317</v>
      </c>
      <c r="T82" s="20" t="s">
        <v>3736</v>
      </c>
      <c r="U82" s="20" t="s">
        <v>2580</v>
      </c>
      <c r="W82" s="20" t="s">
        <v>2984</v>
      </c>
      <c r="X82" s="20" t="s">
        <v>2886</v>
      </c>
      <c r="Y82" s="20" t="s">
        <v>2680</v>
      </c>
      <c r="Z82" s="20" t="s">
        <v>3153</v>
      </c>
      <c r="AB82" s="23">
        <v>40602.385671296295</v>
      </c>
    </row>
    <row r="83" spans="1:28" ht="193.5" customHeight="1">
      <c r="A83" s="19">
        <v>82</v>
      </c>
      <c r="B83" s="20" t="s">
        <v>302</v>
      </c>
      <c r="C83" s="20">
        <v>171</v>
      </c>
      <c r="D83" s="20">
        <v>1</v>
      </c>
      <c r="E83" s="21" t="s">
        <v>318</v>
      </c>
      <c r="F83" s="21" t="s">
        <v>235</v>
      </c>
      <c r="G83" s="21" t="s">
        <v>167</v>
      </c>
      <c r="H83" s="20" t="s">
        <v>75</v>
      </c>
      <c r="I83" s="20" t="s">
        <v>76</v>
      </c>
      <c r="J83" s="22">
        <v>50.54999923706055</v>
      </c>
      <c r="K83" s="21">
        <v>55</v>
      </c>
      <c r="L83" s="21" t="s">
        <v>318</v>
      </c>
      <c r="R83" s="20" t="s">
        <v>319</v>
      </c>
      <c r="S83" s="27" t="s">
        <v>320</v>
      </c>
      <c r="T83" s="20" t="s">
        <v>3494</v>
      </c>
      <c r="U83" s="27" t="s">
        <v>2579</v>
      </c>
      <c r="V83" s="20" t="s">
        <v>2585</v>
      </c>
      <c r="W83" s="27" t="s">
        <v>3453</v>
      </c>
      <c r="X83" s="27" t="s">
        <v>3366</v>
      </c>
      <c r="Y83" s="20" t="s">
        <v>2680</v>
      </c>
      <c r="Z83" s="20" t="s">
        <v>3657</v>
      </c>
      <c r="AB83" s="23">
        <v>40602.385671296295</v>
      </c>
    </row>
    <row r="84" spans="1:28" ht="219.75" customHeight="1">
      <c r="A84" s="19">
        <v>83</v>
      </c>
      <c r="B84" s="20" t="s">
        <v>302</v>
      </c>
      <c r="C84" s="20">
        <v>171</v>
      </c>
      <c r="D84" s="20">
        <v>1</v>
      </c>
      <c r="E84" s="21" t="s">
        <v>321</v>
      </c>
      <c r="F84" s="21" t="s">
        <v>159</v>
      </c>
      <c r="G84" s="21" t="s">
        <v>151</v>
      </c>
      <c r="H84" s="20" t="s">
        <v>75</v>
      </c>
      <c r="I84" s="20" t="s">
        <v>76</v>
      </c>
      <c r="J84" s="22">
        <v>51.52000045776367</v>
      </c>
      <c r="K84" s="21">
        <v>52</v>
      </c>
      <c r="L84" s="21" t="s">
        <v>321</v>
      </c>
      <c r="R84" s="20" t="s">
        <v>322</v>
      </c>
      <c r="S84" s="20" t="s">
        <v>323</v>
      </c>
      <c r="T84" s="20" t="s">
        <v>3495</v>
      </c>
      <c r="U84" s="27" t="s">
        <v>2579</v>
      </c>
      <c r="V84" s="20" t="s">
        <v>2585</v>
      </c>
      <c r="W84" s="27" t="s">
        <v>3453</v>
      </c>
      <c r="X84" s="20" t="s">
        <v>3375</v>
      </c>
      <c r="Y84" s="20" t="s">
        <v>2680</v>
      </c>
      <c r="Z84" s="20" t="s">
        <v>3657</v>
      </c>
      <c r="AB84" s="23">
        <v>40602.385671296295</v>
      </c>
    </row>
    <row r="85" spans="1:28" ht="38.25">
      <c r="A85" s="19">
        <v>84</v>
      </c>
      <c r="B85" s="20" t="s">
        <v>324</v>
      </c>
      <c r="C85" s="20">
        <v>171</v>
      </c>
      <c r="D85" s="20">
        <v>1</v>
      </c>
      <c r="E85" s="21" t="s">
        <v>325</v>
      </c>
      <c r="F85" s="21" t="s">
        <v>326</v>
      </c>
      <c r="G85" s="21" t="s">
        <v>94</v>
      </c>
      <c r="H85" s="20" t="s">
        <v>75</v>
      </c>
      <c r="I85" s="20" t="s">
        <v>76</v>
      </c>
      <c r="J85" s="22">
        <v>134.33999633789062</v>
      </c>
      <c r="K85" s="21">
        <v>34</v>
      </c>
      <c r="L85" s="21" t="s">
        <v>325</v>
      </c>
      <c r="N85" s="27" t="s">
        <v>2759</v>
      </c>
      <c r="R85" s="20" t="s">
        <v>327</v>
      </c>
      <c r="S85" s="20" t="s">
        <v>328</v>
      </c>
      <c r="T85" s="27" t="s">
        <v>2728</v>
      </c>
      <c r="U85" s="20" t="s">
        <v>87</v>
      </c>
      <c r="V85" s="20" t="s">
        <v>2661</v>
      </c>
      <c r="W85" s="27" t="s">
        <v>2725</v>
      </c>
      <c r="X85" s="27" t="s">
        <v>2593</v>
      </c>
      <c r="Y85" s="20" t="s">
        <v>2680</v>
      </c>
      <c r="Z85" s="20" t="s">
        <v>2681</v>
      </c>
      <c r="AB85" s="23">
        <v>40602.385671296295</v>
      </c>
    </row>
    <row r="86" spans="1:28" ht="140.25">
      <c r="A86" s="19">
        <v>85</v>
      </c>
      <c r="B86" s="20" t="s">
        <v>324</v>
      </c>
      <c r="C86" s="20">
        <v>171</v>
      </c>
      <c r="D86" s="20">
        <v>1</v>
      </c>
      <c r="E86" s="21" t="s">
        <v>128</v>
      </c>
      <c r="H86" s="20" t="s">
        <v>48</v>
      </c>
      <c r="I86" s="20" t="s">
        <v>49</v>
      </c>
      <c r="L86" s="21" t="s">
        <v>128</v>
      </c>
      <c r="N86" s="27" t="s">
        <v>2760</v>
      </c>
      <c r="R86" s="20" t="s">
        <v>329</v>
      </c>
      <c r="S86" s="20" t="s">
        <v>330</v>
      </c>
      <c r="T86" s="27" t="s">
        <v>2772</v>
      </c>
      <c r="U86" s="20" t="s">
        <v>2578</v>
      </c>
      <c r="V86" s="20" t="s">
        <v>2586</v>
      </c>
      <c r="W86" s="20" t="s">
        <v>2725</v>
      </c>
      <c r="X86" s="20" t="s">
        <v>2727</v>
      </c>
      <c r="Y86" s="20" t="s">
        <v>2680</v>
      </c>
      <c r="Z86" s="20" t="s">
        <v>2726</v>
      </c>
      <c r="AB86" s="23">
        <v>40602.385671296295</v>
      </c>
    </row>
    <row r="87" spans="1:29" ht="38.25">
      <c r="A87" s="19">
        <v>86</v>
      </c>
      <c r="B87" s="20" t="s">
        <v>324</v>
      </c>
      <c r="C87" s="20">
        <v>171</v>
      </c>
      <c r="D87" s="20">
        <v>1</v>
      </c>
      <c r="F87" s="21" t="s">
        <v>58</v>
      </c>
      <c r="G87" s="21" t="s">
        <v>202</v>
      </c>
      <c r="H87" s="20" t="s">
        <v>75</v>
      </c>
      <c r="I87" s="20" t="s">
        <v>76</v>
      </c>
      <c r="J87" s="22">
        <v>131.30999755859375</v>
      </c>
      <c r="K87" s="21">
        <v>31</v>
      </c>
      <c r="L87" s="21" t="s">
        <v>287</v>
      </c>
      <c r="N87" s="27" t="s">
        <v>2759</v>
      </c>
      <c r="R87" s="20" t="s">
        <v>331</v>
      </c>
      <c r="S87" s="20" t="s">
        <v>332</v>
      </c>
      <c r="T87" s="27" t="s">
        <v>2728</v>
      </c>
      <c r="U87" s="20" t="s">
        <v>87</v>
      </c>
      <c r="V87" s="20" t="s">
        <v>128</v>
      </c>
      <c r="W87" s="27" t="s">
        <v>2725</v>
      </c>
      <c r="X87" s="27" t="s">
        <v>2593</v>
      </c>
      <c r="Y87" s="20" t="s">
        <v>2680</v>
      </c>
      <c r="Z87" s="20" t="s">
        <v>2681</v>
      </c>
      <c r="AB87" s="23">
        <v>40602.76969907407</v>
      </c>
      <c r="AC87" s="20" t="s">
        <v>87</v>
      </c>
    </row>
    <row r="88" spans="1:28" ht="118.5" customHeight="1">
      <c r="A88" s="19">
        <v>87</v>
      </c>
      <c r="B88" s="20" t="s">
        <v>324</v>
      </c>
      <c r="C88" s="20">
        <v>171</v>
      </c>
      <c r="D88" s="20">
        <v>1</v>
      </c>
      <c r="E88" s="21" t="s">
        <v>268</v>
      </c>
      <c r="F88" s="21" t="s">
        <v>80</v>
      </c>
      <c r="G88" s="21" t="s">
        <v>235</v>
      </c>
      <c r="H88" s="20" t="s">
        <v>75</v>
      </c>
      <c r="I88" s="20" t="s">
        <v>76</v>
      </c>
      <c r="J88" s="22">
        <v>64.5</v>
      </c>
      <c r="K88" s="21">
        <v>50</v>
      </c>
      <c r="L88" s="21" t="s">
        <v>79</v>
      </c>
      <c r="R88" s="20" t="s">
        <v>333</v>
      </c>
      <c r="S88" s="20" t="s">
        <v>334</v>
      </c>
      <c r="T88" s="20" t="s">
        <v>2990</v>
      </c>
      <c r="U88" s="27" t="s">
        <v>2578</v>
      </c>
      <c r="V88" s="20" t="s">
        <v>2586</v>
      </c>
      <c r="W88" s="20" t="s">
        <v>2984</v>
      </c>
      <c r="X88" s="20" t="s">
        <v>2903</v>
      </c>
      <c r="Y88" s="20" t="s">
        <v>2680</v>
      </c>
      <c r="Z88" s="20" t="s">
        <v>2889</v>
      </c>
      <c r="AB88" s="23">
        <v>40602.385671296295</v>
      </c>
    </row>
    <row r="89" spans="1:29" ht="38.25">
      <c r="A89" s="19">
        <v>88</v>
      </c>
      <c r="B89" s="20" t="s">
        <v>324</v>
      </c>
      <c r="C89" s="20">
        <v>171</v>
      </c>
      <c r="D89" s="20">
        <v>1</v>
      </c>
      <c r="F89" s="21" t="s">
        <v>335</v>
      </c>
      <c r="G89" s="21" t="s">
        <v>199</v>
      </c>
      <c r="H89" s="20" t="s">
        <v>75</v>
      </c>
      <c r="I89" s="20" t="s">
        <v>76</v>
      </c>
      <c r="J89" s="22">
        <v>137.4499969482422</v>
      </c>
      <c r="K89" s="21">
        <v>45</v>
      </c>
      <c r="L89" s="21" t="s">
        <v>294</v>
      </c>
      <c r="N89" s="27" t="s">
        <v>2759</v>
      </c>
      <c r="R89" s="20" t="s">
        <v>336</v>
      </c>
      <c r="S89" s="20" t="s">
        <v>337</v>
      </c>
      <c r="T89" s="27" t="s">
        <v>2728</v>
      </c>
      <c r="U89" s="20" t="s">
        <v>87</v>
      </c>
      <c r="V89" s="20" t="s">
        <v>2591</v>
      </c>
      <c r="W89" s="27" t="s">
        <v>2725</v>
      </c>
      <c r="X89" s="27" t="s">
        <v>2593</v>
      </c>
      <c r="Y89" s="20" t="s">
        <v>2680</v>
      </c>
      <c r="Z89" s="20" t="s">
        <v>2681</v>
      </c>
      <c r="AB89" s="23">
        <v>40602.7683912037</v>
      </c>
      <c r="AC89" s="20" t="s">
        <v>87</v>
      </c>
    </row>
    <row r="90" spans="1:28" ht="321" customHeight="1">
      <c r="A90" s="19">
        <v>89</v>
      </c>
      <c r="B90" s="20" t="s">
        <v>338</v>
      </c>
      <c r="C90" s="20">
        <v>171</v>
      </c>
      <c r="D90" s="20">
        <v>1</v>
      </c>
      <c r="E90" s="21" t="s">
        <v>124</v>
      </c>
      <c r="F90" s="21" t="s">
        <v>53</v>
      </c>
      <c r="G90" s="21" t="s">
        <v>159</v>
      </c>
      <c r="H90" s="20" t="s">
        <v>48</v>
      </c>
      <c r="I90" s="20" t="s">
        <v>49</v>
      </c>
      <c r="J90" s="22">
        <v>66.51000213623047</v>
      </c>
      <c r="K90" s="21">
        <v>51</v>
      </c>
      <c r="L90" s="21" t="s">
        <v>110</v>
      </c>
      <c r="R90" s="20" t="s">
        <v>339</v>
      </c>
      <c r="S90" s="20" t="s">
        <v>340</v>
      </c>
      <c r="T90" s="31" t="s">
        <v>3733</v>
      </c>
      <c r="U90" s="20" t="s">
        <v>2580</v>
      </c>
      <c r="W90" s="27" t="s">
        <v>3187</v>
      </c>
      <c r="Y90" s="27" t="s">
        <v>2680</v>
      </c>
      <c r="Z90" s="20" t="s">
        <v>3251</v>
      </c>
      <c r="AB90" s="23">
        <v>40602.385671296295</v>
      </c>
    </row>
    <row r="91" spans="1:28" ht="38.25">
      <c r="A91" s="19">
        <v>90</v>
      </c>
      <c r="B91" s="20" t="s">
        <v>341</v>
      </c>
      <c r="C91" s="20">
        <v>171</v>
      </c>
      <c r="D91" s="20">
        <v>1</v>
      </c>
      <c r="E91" s="21" t="s">
        <v>342</v>
      </c>
      <c r="F91" s="21" t="s">
        <v>163</v>
      </c>
      <c r="G91" s="21" t="s">
        <v>170</v>
      </c>
      <c r="H91" s="20" t="s">
        <v>75</v>
      </c>
      <c r="I91" s="20" t="s">
        <v>76</v>
      </c>
      <c r="J91" s="22">
        <v>2.109999895095825</v>
      </c>
      <c r="K91" s="21">
        <v>11</v>
      </c>
      <c r="L91" s="21" t="s">
        <v>342</v>
      </c>
      <c r="N91" s="27" t="s">
        <v>2759</v>
      </c>
      <c r="R91" s="20" t="s">
        <v>343</v>
      </c>
      <c r="S91" s="20" t="s">
        <v>344</v>
      </c>
      <c r="T91" s="27" t="s">
        <v>2728</v>
      </c>
      <c r="U91" s="20" t="s">
        <v>87</v>
      </c>
      <c r="V91" s="20" t="s">
        <v>2668</v>
      </c>
      <c r="W91" s="20" t="s">
        <v>2725</v>
      </c>
      <c r="X91" s="20" t="s">
        <v>2593</v>
      </c>
      <c r="Y91" s="20" t="s">
        <v>2680</v>
      </c>
      <c r="Z91" s="20" t="s">
        <v>2681</v>
      </c>
      <c r="AB91" s="23">
        <v>40602.385671296295</v>
      </c>
    </row>
    <row r="92" spans="1:29" ht="76.5">
      <c r="A92" s="19">
        <v>91</v>
      </c>
      <c r="B92" s="20" t="s">
        <v>345</v>
      </c>
      <c r="C92" s="20">
        <v>171</v>
      </c>
      <c r="D92" s="20">
        <v>1</v>
      </c>
      <c r="E92" s="21" t="s">
        <v>346</v>
      </c>
      <c r="H92" s="20" t="s">
        <v>48</v>
      </c>
      <c r="I92" s="20" t="s">
        <v>49</v>
      </c>
      <c r="J92" s="22">
        <v>5.059999942779541</v>
      </c>
      <c r="L92" s="21" t="s">
        <v>346</v>
      </c>
      <c r="R92" s="20" t="s">
        <v>347</v>
      </c>
      <c r="S92" s="20" t="s">
        <v>348</v>
      </c>
      <c r="T92" s="20" t="s">
        <v>2991</v>
      </c>
      <c r="U92" s="20" t="s">
        <v>2579</v>
      </c>
      <c r="V92" s="20" t="s">
        <v>2659</v>
      </c>
      <c r="W92" s="20" t="s">
        <v>2984</v>
      </c>
      <c r="X92" s="28" t="s">
        <v>2970</v>
      </c>
      <c r="Y92" s="20" t="s">
        <v>76</v>
      </c>
      <c r="Z92" s="20" t="s">
        <v>3150</v>
      </c>
      <c r="AB92" s="23">
        <v>40602.78173611111</v>
      </c>
      <c r="AC92" s="20" t="s">
        <v>87</v>
      </c>
    </row>
    <row r="93" spans="1:29" ht="114.75">
      <c r="A93" s="19">
        <v>92</v>
      </c>
      <c r="B93" s="20" t="s">
        <v>345</v>
      </c>
      <c r="C93" s="20">
        <v>171</v>
      </c>
      <c r="D93" s="20">
        <v>1</v>
      </c>
      <c r="E93" s="21" t="s">
        <v>349</v>
      </c>
      <c r="H93" s="20" t="s">
        <v>48</v>
      </c>
      <c r="I93" s="20" t="s">
        <v>49</v>
      </c>
      <c r="J93" s="22">
        <v>9.34000015258789</v>
      </c>
      <c r="L93" s="21" t="s">
        <v>349</v>
      </c>
      <c r="R93" s="27" t="s">
        <v>347</v>
      </c>
      <c r="S93" s="27" t="s">
        <v>348</v>
      </c>
      <c r="T93" s="20" t="s">
        <v>3496</v>
      </c>
      <c r="U93" s="20" t="s">
        <v>2579</v>
      </c>
      <c r="V93" s="20" t="s">
        <v>2585</v>
      </c>
      <c r="W93" s="27" t="s">
        <v>3453</v>
      </c>
      <c r="X93" s="27" t="s">
        <v>3329</v>
      </c>
      <c r="Y93" s="20" t="s">
        <v>76</v>
      </c>
      <c r="Z93" s="20" t="s">
        <v>3657</v>
      </c>
      <c r="AB93" s="23">
        <v>40602.789143518516</v>
      </c>
      <c r="AC93" s="20" t="s">
        <v>87</v>
      </c>
    </row>
    <row r="94" spans="1:29" ht="102">
      <c r="A94" s="19">
        <v>93</v>
      </c>
      <c r="B94" s="20" t="s">
        <v>345</v>
      </c>
      <c r="C94" s="20">
        <v>171</v>
      </c>
      <c r="D94" s="20">
        <v>1</v>
      </c>
      <c r="E94" s="21" t="s">
        <v>350</v>
      </c>
      <c r="H94" s="20" t="s">
        <v>48</v>
      </c>
      <c r="I94" s="20" t="s">
        <v>49</v>
      </c>
      <c r="J94" s="22">
        <v>16.34000015258789</v>
      </c>
      <c r="L94" s="21" t="s">
        <v>350</v>
      </c>
      <c r="N94" s="27" t="s">
        <v>2763</v>
      </c>
      <c r="R94" s="20" t="s">
        <v>347</v>
      </c>
      <c r="S94" s="20" t="s">
        <v>348</v>
      </c>
      <c r="T94" s="27" t="s">
        <v>2736</v>
      </c>
      <c r="U94" s="20" t="s">
        <v>2579</v>
      </c>
      <c r="V94" s="20" t="s">
        <v>2661</v>
      </c>
      <c r="W94" s="20" t="s">
        <v>2725</v>
      </c>
      <c r="X94" s="20" t="s">
        <v>2733</v>
      </c>
      <c r="Y94" s="20" t="s">
        <v>76</v>
      </c>
      <c r="Z94" s="27" t="s">
        <v>2726</v>
      </c>
      <c r="AB94" s="23">
        <v>40602.79546296296</v>
      </c>
      <c r="AC94" s="20" t="s">
        <v>87</v>
      </c>
    </row>
    <row r="95" spans="1:29" ht="140.25">
      <c r="A95" s="19">
        <v>94</v>
      </c>
      <c r="B95" s="20" t="s">
        <v>345</v>
      </c>
      <c r="C95" s="20">
        <v>171</v>
      </c>
      <c r="D95" s="20">
        <v>1</v>
      </c>
      <c r="E95" s="21" t="s">
        <v>351</v>
      </c>
      <c r="H95" s="20" t="s">
        <v>48</v>
      </c>
      <c r="I95" s="20" t="s">
        <v>49</v>
      </c>
      <c r="J95" s="22">
        <v>17.360000610351562</v>
      </c>
      <c r="L95" s="21" t="s">
        <v>351</v>
      </c>
      <c r="R95" s="20" t="s">
        <v>347</v>
      </c>
      <c r="S95" s="20" t="s">
        <v>348</v>
      </c>
      <c r="T95" s="20" t="s">
        <v>2992</v>
      </c>
      <c r="U95" s="20" t="s">
        <v>2579</v>
      </c>
      <c r="V95" s="20" t="s">
        <v>2664</v>
      </c>
      <c r="W95" s="20" t="s">
        <v>2984</v>
      </c>
      <c r="X95" s="20" t="s">
        <v>2941</v>
      </c>
      <c r="Y95" s="20" t="s">
        <v>76</v>
      </c>
      <c r="Z95" s="20" t="s">
        <v>3150</v>
      </c>
      <c r="AB95" s="23">
        <v>40602.795115740744</v>
      </c>
      <c r="AC95" s="20" t="s">
        <v>87</v>
      </c>
    </row>
    <row r="96" spans="1:28" ht="38.25">
      <c r="A96" s="19">
        <v>95</v>
      </c>
      <c r="B96" s="20" t="s">
        <v>345</v>
      </c>
      <c r="C96" s="20">
        <v>171</v>
      </c>
      <c r="D96" s="20">
        <v>1</v>
      </c>
      <c r="E96" s="21" t="s">
        <v>352</v>
      </c>
      <c r="F96" s="21" t="s">
        <v>186</v>
      </c>
      <c r="G96" s="21" t="s">
        <v>353</v>
      </c>
      <c r="H96" s="20" t="s">
        <v>75</v>
      </c>
      <c r="I96" s="20" t="s">
        <v>49</v>
      </c>
      <c r="J96" s="22">
        <v>24.1200008392334</v>
      </c>
      <c r="K96" s="21">
        <v>12</v>
      </c>
      <c r="L96" s="21" t="s">
        <v>352</v>
      </c>
      <c r="N96" s="27" t="s">
        <v>2759</v>
      </c>
      <c r="R96" s="20" t="s">
        <v>354</v>
      </c>
      <c r="S96" s="20" t="s">
        <v>355</v>
      </c>
      <c r="T96" s="27" t="s">
        <v>2728</v>
      </c>
      <c r="U96" s="20" t="s">
        <v>87</v>
      </c>
      <c r="V96" s="20" t="s">
        <v>2662</v>
      </c>
      <c r="W96" s="27" t="s">
        <v>2725</v>
      </c>
      <c r="X96" s="27" t="s">
        <v>2593</v>
      </c>
      <c r="Y96" s="20" t="s">
        <v>2680</v>
      </c>
      <c r="Z96" s="20" t="s">
        <v>2681</v>
      </c>
      <c r="AB96" s="23">
        <v>40602.385671296295</v>
      </c>
    </row>
    <row r="97" spans="1:28" ht="38.25">
      <c r="A97" s="19">
        <v>96</v>
      </c>
      <c r="B97" s="20" t="s">
        <v>345</v>
      </c>
      <c r="C97" s="20">
        <v>171</v>
      </c>
      <c r="D97" s="20">
        <v>1</v>
      </c>
      <c r="E97" s="21" t="s">
        <v>185</v>
      </c>
      <c r="F97" s="21" t="s">
        <v>182</v>
      </c>
      <c r="G97" s="21" t="s">
        <v>186</v>
      </c>
      <c r="H97" s="20" t="s">
        <v>75</v>
      </c>
      <c r="I97" s="20" t="s">
        <v>49</v>
      </c>
      <c r="J97" s="22">
        <v>29.239999771118164</v>
      </c>
      <c r="K97" s="21">
        <v>24</v>
      </c>
      <c r="L97" s="21" t="s">
        <v>185</v>
      </c>
      <c r="N97" s="27" t="s">
        <v>2760</v>
      </c>
      <c r="R97" s="20" t="s">
        <v>356</v>
      </c>
      <c r="S97" s="20" t="s">
        <v>357</v>
      </c>
      <c r="T97" s="27" t="s">
        <v>2771</v>
      </c>
      <c r="U97" s="20" t="s">
        <v>87</v>
      </c>
      <c r="V97" s="20" t="s">
        <v>2591</v>
      </c>
      <c r="W97" s="27" t="s">
        <v>2725</v>
      </c>
      <c r="X97" s="27" t="s">
        <v>2685</v>
      </c>
      <c r="Y97" s="20" t="s">
        <v>2680</v>
      </c>
      <c r="Z97" s="20" t="s">
        <v>2681</v>
      </c>
      <c r="AB97" s="23">
        <v>40602.385671296295</v>
      </c>
    </row>
    <row r="98" spans="1:28" ht="38.25">
      <c r="A98" s="19">
        <v>97</v>
      </c>
      <c r="B98" s="20" t="s">
        <v>345</v>
      </c>
      <c r="C98" s="20">
        <v>171</v>
      </c>
      <c r="D98" s="20">
        <v>1</v>
      </c>
      <c r="E98" s="21" t="s">
        <v>358</v>
      </c>
      <c r="F98" s="21" t="s">
        <v>125</v>
      </c>
      <c r="G98" s="21" t="s">
        <v>90</v>
      </c>
      <c r="H98" s="20" t="s">
        <v>75</v>
      </c>
      <c r="I98" s="20" t="s">
        <v>49</v>
      </c>
      <c r="J98" s="22">
        <v>36.41999816894531</v>
      </c>
      <c r="K98" s="21">
        <v>42</v>
      </c>
      <c r="L98" s="21" t="s">
        <v>358</v>
      </c>
      <c r="N98" s="27" t="s">
        <v>2759</v>
      </c>
      <c r="R98" s="20" t="s">
        <v>359</v>
      </c>
      <c r="S98" s="20" t="s">
        <v>360</v>
      </c>
      <c r="T98" s="27" t="s">
        <v>2728</v>
      </c>
      <c r="U98" s="20" t="s">
        <v>87</v>
      </c>
      <c r="V98" s="20" t="s">
        <v>2662</v>
      </c>
      <c r="W98" s="27" t="s">
        <v>2725</v>
      </c>
      <c r="X98" s="27" t="s">
        <v>2593</v>
      </c>
      <c r="Y98" s="20" t="s">
        <v>2680</v>
      </c>
      <c r="Z98" s="20" t="s">
        <v>2681</v>
      </c>
      <c r="AB98" s="23">
        <v>40602.385671296295</v>
      </c>
    </row>
    <row r="99" spans="1:28" ht="51">
      <c r="A99" s="19">
        <v>98</v>
      </c>
      <c r="B99" s="20" t="s">
        <v>345</v>
      </c>
      <c r="C99" s="20">
        <v>171</v>
      </c>
      <c r="D99" s="20">
        <v>1</v>
      </c>
      <c r="E99" s="21" t="s">
        <v>219</v>
      </c>
      <c r="F99" s="21" t="s">
        <v>220</v>
      </c>
      <c r="G99" s="21" t="s">
        <v>90</v>
      </c>
      <c r="H99" s="20" t="s">
        <v>48</v>
      </c>
      <c r="I99" s="20" t="s">
        <v>49</v>
      </c>
      <c r="J99" s="22">
        <v>43.41999816894531</v>
      </c>
      <c r="K99" s="21">
        <v>42</v>
      </c>
      <c r="L99" s="21" t="s">
        <v>219</v>
      </c>
      <c r="R99" s="20" t="s">
        <v>361</v>
      </c>
      <c r="S99" s="20" t="s">
        <v>362</v>
      </c>
      <c r="T99" s="20" t="s">
        <v>3609</v>
      </c>
      <c r="U99" s="20" t="s">
        <v>2579</v>
      </c>
      <c r="V99" s="20" t="s">
        <v>2668</v>
      </c>
      <c r="W99" s="20" t="s">
        <v>3453</v>
      </c>
      <c r="X99" s="20" t="s">
        <v>3318</v>
      </c>
      <c r="Y99" s="27" t="s">
        <v>2680</v>
      </c>
      <c r="Z99" s="20" t="s">
        <v>3661</v>
      </c>
      <c r="AB99" s="23">
        <v>40602.385671296295</v>
      </c>
    </row>
    <row r="100" spans="1:29" ht="51">
      <c r="A100" s="19">
        <v>99</v>
      </c>
      <c r="B100" s="20" t="s">
        <v>345</v>
      </c>
      <c r="C100" s="20">
        <v>171</v>
      </c>
      <c r="D100" s="20">
        <v>1</v>
      </c>
      <c r="F100" s="21" t="s">
        <v>238</v>
      </c>
      <c r="G100" s="21" t="s">
        <v>80</v>
      </c>
      <c r="H100" s="20" t="s">
        <v>75</v>
      </c>
      <c r="I100" s="20" t="s">
        <v>49</v>
      </c>
      <c r="J100" s="22">
        <v>47.63999938964844</v>
      </c>
      <c r="K100" s="21">
        <v>64</v>
      </c>
      <c r="L100" s="21" t="s">
        <v>237</v>
      </c>
      <c r="N100" s="27" t="s">
        <v>2759</v>
      </c>
      <c r="R100" s="20" t="s">
        <v>363</v>
      </c>
      <c r="S100" s="20" t="s">
        <v>364</v>
      </c>
      <c r="T100" s="27" t="s">
        <v>2728</v>
      </c>
      <c r="U100" s="20" t="s">
        <v>87</v>
      </c>
      <c r="V100" s="20" t="s">
        <v>2664</v>
      </c>
      <c r="W100" s="27" t="s">
        <v>2725</v>
      </c>
      <c r="X100" s="27" t="s">
        <v>2593</v>
      </c>
      <c r="Y100" s="20" t="s">
        <v>2680</v>
      </c>
      <c r="Z100" s="20" t="s">
        <v>2681</v>
      </c>
      <c r="AB100" s="23">
        <v>40602.772673611114</v>
      </c>
      <c r="AC100" s="20" t="s">
        <v>87</v>
      </c>
    </row>
    <row r="101" spans="1:29" ht="51">
      <c r="A101" s="19">
        <v>100</v>
      </c>
      <c r="B101" s="20" t="s">
        <v>345</v>
      </c>
      <c r="C101" s="20">
        <v>171</v>
      </c>
      <c r="D101" s="20">
        <v>1</v>
      </c>
      <c r="F101" s="21" t="s">
        <v>273</v>
      </c>
      <c r="G101" s="21" t="s">
        <v>158</v>
      </c>
      <c r="H101" s="20" t="s">
        <v>48</v>
      </c>
      <c r="I101" s="20" t="s">
        <v>49</v>
      </c>
      <c r="J101" s="22">
        <v>65.1500015258789</v>
      </c>
      <c r="K101" s="21">
        <v>15</v>
      </c>
      <c r="L101" s="21" t="s">
        <v>79</v>
      </c>
      <c r="N101" s="27" t="s">
        <v>2759</v>
      </c>
      <c r="R101" s="20" t="s">
        <v>365</v>
      </c>
      <c r="S101" s="20" t="s">
        <v>366</v>
      </c>
      <c r="T101" s="27" t="s">
        <v>2728</v>
      </c>
      <c r="U101" s="20" t="s">
        <v>2579</v>
      </c>
      <c r="V101" s="20" t="s">
        <v>2591</v>
      </c>
      <c r="W101" s="27" t="s">
        <v>2725</v>
      </c>
      <c r="X101" s="27" t="s">
        <v>2746</v>
      </c>
      <c r="Y101" s="27" t="s">
        <v>2680</v>
      </c>
      <c r="Z101" s="20" t="s">
        <v>2726</v>
      </c>
      <c r="AB101" s="23">
        <v>40602.77170138889</v>
      </c>
      <c r="AC101" s="20" t="s">
        <v>87</v>
      </c>
    </row>
    <row r="102" spans="1:29" ht="89.25">
      <c r="A102" s="19">
        <v>101</v>
      </c>
      <c r="B102" s="20" t="s">
        <v>345</v>
      </c>
      <c r="C102" s="20">
        <v>171</v>
      </c>
      <c r="D102" s="20">
        <v>1</v>
      </c>
      <c r="F102" s="21" t="s">
        <v>273</v>
      </c>
      <c r="G102" s="21" t="s">
        <v>238</v>
      </c>
      <c r="H102" s="20" t="s">
        <v>75</v>
      </c>
      <c r="I102" s="20" t="s">
        <v>49</v>
      </c>
      <c r="J102" s="22">
        <v>65.47000122070312</v>
      </c>
      <c r="K102" s="21">
        <v>47</v>
      </c>
      <c r="L102" s="21" t="s">
        <v>640</v>
      </c>
      <c r="N102" s="27" t="s">
        <v>2760</v>
      </c>
      <c r="R102" s="20" t="s">
        <v>367</v>
      </c>
      <c r="S102" s="27" t="s">
        <v>368</v>
      </c>
      <c r="T102" s="27" t="s">
        <v>2767</v>
      </c>
      <c r="U102" s="20" t="s">
        <v>87</v>
      </c>
      <c r="V102" s="20" t="s">
        <v>2662</v>
      </c>
      <c r="W102" s="27" t="s">
        <v>2725</v>
      </c>
      <c r="X102" s="27" t="s">
        <v>2618</v>
      </c>
      <c r="Y102" s="20" t="s">
        <v>2680</v>
      </c>
      <c r="Z102" s="20" t="s">
        <v>2681</v>
      </c>
      <c r="AB102" s="23">
        <v>40602.772002314814</v>
      </c>
      <c r="AC102" s="20" t="s">
        <v>87</v>
      </c>
    </row>
    <row r="103" spans="1:29" ht="38.25">
      <c r="A103" s="19">
        <v>102</v>
      </c>
      <c r="B103" s="20" t="s">
        <v>345</v>
      </c>
      <c r="C103" s="20">
        <v>171</v>
      </c>
      <c r="D103" s="20">
        <v>1</v>
      </c>
      <c r="F103" s="21" t="s">
        <v>369</v>
      </c>
      <c r="G103" s="21" t="s">
        <v>176</v>
      </c>
      <c r="H103" s="20" t="s">
        <v>75</v>
      </c>
      <c r="I103" s="20" t="s">
        <v>49</v>
      </c>
      <c r="J103" s="22">
        <v>73.30000305175781</v>
      </c>
      <c r="K103" s="21">
        <v>30</v>
      </c>
      <c r="L103" s="21" t="s">
        <v>370</v>
      </c>
      <c r="N103" s="27" t="s">
        <v>2759</v>
      </c>
      <c r="R103" s="20" t="s">
        <v>371</v>
      </c>
      <c r="S103" s="20" t="s">
        <v>372</v>
      </c>
      <c r="T103" s="27" t="s">
        <v>2728</v>
      </c>
      <c r="U103" s="20" t="s">
        <v>87</v>
      </c>
      <c r="V103" s="20" t="s">
        <v>2580</v>
      </c>
      <c r="W103" s="27" t="s">
        <v>2725</v>
      </c>
      <c r="X103" s="27" t="s">
        <v>2600</v>
      </c>
      <c r="Y103" s="20" t="s">
        <v>2680</v>
      </c>
      <c r="Z103" s="20" t="s">
        <v>2681</v>
      </c>
      <c r="AB103" s="23">
        <v>40602.77042824074</v>
      </c>
      <c r="AC103" s="20" t="s">
        <v>87</v>
      </c>
    </row>
    <row r="104" spans="1:28" ht="267.75">
      <c r="A104" s="19">
        <v>103</v>
      </c>
      <c r="B104" s="20" t="s">
        <v>373</v>
      </c>
      <c r="C104" s="20">
        <v>171</v>
      </c>
      <c r="D104" s="20">
        <v>1</v>
      </c>
      <c r="E104" s="21" t="s">
        <v>110</v>
      </c>
      <c r="F104" s="21" t="s">
        <v>53</v>
      </c>
      <c r="G104" s="21" t="s">
        <v>159</v>
      </c>
      <c r="H104" s="20" t="s">
        <v>48</v>
      </c>
      <c r="I104" s="20" t="s">
        <v>49</v>
      </c>
      <c r="J104" s="22">
        <v>66.51000213623047</v>
      </c>
      <c r="K104" s="21">
        <v>51</v>
      </c>
      <c r="L104" s="21" t="s">
        <v>110</v>
      </c>
      <c r="R104" s="20" t="s">
        <v>374</v>
      </c>
      <c r="S104" s="20" t="s">
        <v>375</v>
      </c>
      <c r="T104" s="31" t="s">
        <v>3733</v>
      </c>
      <c r="U104" s="20" t="s">
        <v>2580</v>
      </c>
      <c r="W104" s="27" t="s">
        <v>3187</v>
      </c>
      <c r="Y104" s="27" t="s">
        <v>2680</v>
      </c>
      <c r="Z104" s="20" t="s">
        <v>3251</v>
      </c>
      <c r="AB104" s="23">
        <v>40602.385671296295</v>
      </c>
    </row>
    <row r="105" spans="1:28" ht="38.25">
      <c r="A105" s="19">
        <v>104</v>
      </c>
      <c r="B105" s="20" t="s">
        <v>373</v>
      </c>
      <c r="C105" s="20">
        <v>171</v>
      </c>
      <c r="D105" s="20">
        <v>1</v>
      </c>
      <c r="E105" s="21" t="s">
        <v>195</v>
      </c>
      <c r="F105" s="21" t="s">
        <v>176</v>
      </c>
      <c r="G105" s="21" t="s">
        <v>196</v>
      </c>
      <c r="H105" s="20" t="s">
        <v>75</v>
      </c>
      <c r="I105" s="20" t="s">
        <v>76</v>
      </c>
      <c r="J105" s="22">
        <v>30.25</v>
      </c>
      <c r="K105" s="21">
        <v>25</v>
      </c>
      <c r="L105" s="21" t="s">
        <v>195</v>
      </c>
      <c r="N105" s="27" t="s">
        <v>2759</v>
      </c>
      <c r="R105" s="20" t="s">
        <v>376</v>
      </c>
      <c r="S105" s="20" t="s">
        <v>377</v>
      </c>
      <c r="T105" s="27" t="s">
        <v>2728</v>
      </c>
      <c r="U105" s="20" t="s">
        <v>87</v>
      </c>
      <c r="V105" s="20" t="s">
        <v>2668</v>
      </c>
      <c r="W105" s="27" t="s">
        <v>2725</v>
      </c>
      <c r="X105" s="27" t="s">
        <v>2593</v>
      </c>
      <c r="Y105" s="20" t="s">
        <v>2680</v>
      </c>
      <c r="Z105" s="20" t="s">
        <v>2681</v>
      </c>
      <c r="AB105" s="23">
        <v>40602.385671296295</v>
      </c>
    </row>
    <row r="106" spans="1:28" ht="127.5">
      <c r="A106" s="19">
        <v>105</v>
      </c>
      <c r="B106" s="20" t="s">
        <v>373</v>
      </c>
      <c r="C106" s="20">
        <v>171</v>
      </c>
      <c r="D106" s="20">
        <v>1</v>
      </c>
      <c r="E106" s="21" t="s">
        <v>198</v>
      </c>
      <c r="F106" s="21" t="s">
        <v>176</v>
      </c>
      <c r="G106" s="21" t="s">
        <v>199</v>
      </c>
      <c r="H106" s="20" t="s">
        <v>48</v>
      </c>
      <c r="I106" s="20" t="s">
        <v>49</v>
      </c>
      <c r="J106" s="22">
        <v>30.450000762939453</v>
      </c>
      <c r="K106" s="21">
        <v>45</v>
      </c>
      <c r="L106" s="21" t="s">
        <v>198</v>
      </c>
      <c r="R106" s="20" t="s">
        <v>378</v>
      </c>
      <c r="S106" s="20" t="s">
        <v>375</v>
      </c>
      <c r="T106" s="20" t="s">
        <v>3707</v>
      </c>
      <c r="U106" s="20" t="s">
        <v>2579</v>
      </c>
      <c r="V106" s="20" t="s">
        <v>2585</v>
      </c>
      <c r="W106" s="20" t="s">
        <v>3688</v>
      </c>
      <c r="X106" s="27" t="s">
        <v>3401</v>
      </c>
      <c r="Y106" s="20" t="s">
        <v>2680</v>
      </c>
      <c r="Z106" s="20" t="s">
        <v>3721</v>
      </c>
      <c r="AB106" s="23">
        <v>40602.385671296295</v>
      </c>
    </row>
    <row r="107" spans="1:28" ht="89.25">
      <c r="A107" s="19">
        <v>106</v>
      </c>
      <c r="B107" s="20" t="s">
        <v>373</v>
      </c>
      <c r="C107" s="20">
        <v>171</v>
      </c>
      <c r="D107" s="20">
        <v>1</v>
      </c>
      <c r="E107" s="21" t="s">
        <v>239</v>
      </c>
      <c r="F107" s="21" t="s">
        <v>159</v>
      </c>
      <c r="G107" s="21" t="s">
        <v>379</v>
      </c>
      <c r="H107" s="20" t="s">
        <v>48</v>
      </c>
      <c r="I107" s="20" t="s">
        <v>49</v>
      </c>
      <c r="J107" s="22">
        <v>51.08000183105469</v>
      </c>
      <c r="K107" s="21">
        <v>8</v>
      </c>
      <c r="L107" s="21" t="s">
        <v>239</v>
      </c>
      <c r="R107" s="20" t="s">
        <v>380</v>
      </c>
      <c r="S107" s="20" t="s">
        <v>375</v>
      </c>
      <c r="T107" s="20" t="s">
        <v>3497</v>
      </c>
      <c r="U107" s="20" t="s">
        <v>2579</v>
      </c>
      <c r="V107" s="20" t="s">
        <v>2585</v>
      </c>
      <c r="W107" s="20" t="s">
        <v>3453</v>
      </c>
      <c r="X107" s="20" t="s">
        <v>3368</v>
      </c>
      <c r="Y107" s="20" t="s">
        <v>2680</v>
      </c>
      <c r="Z107" s="20" t="s">
        <v>3657</v>
      </c>
      <c r="AB107" s="23">
        <v>40602.385671296295</v>
      </c>
    </row>
    <row r="108" spans="1:28" ht="89.25">
      <c r="A108" s="19">
        <v>107</v>
      </c>
      <c r="B108" s="20" t="s">
        <v>373</v>
      </c>
      <c r="C108" s="20">
        <v>171</v>
      </c>
      <c r="D108" s="20">
        <v>1</v>
      </c>
      <c r="E108" s="21" t="s">
        <v>246</v>
      </c>
      <c r="F108" s="21" t="s">
        <v>151</v>
      </c>
      <c r="G108" s="21" t="s">
        <v>158</v>
      </c>
      <c r="H108" s="20" t="s">
        <v>48</v>
      </c>
      <c r="I108" s="20" t="s">
        <v>49</v>
      </c>
      <c r="J108" s="22">
        <v>52.150001525878906</v>
      </c>
      <c r="K108" s="21">
        <v>15</v>
      </c>
      <c r="L108" s="21" t="s">
        <v>246</v>
      </c>
      <c r="R108" s="20" t="s">
        <v>380</v>
      </c>
      <c r="S108" s="20" t="s">
        <v>375</v>
      </c>
      <c r="T108" s="20" t="s">
        <v>3497</v>
      </c>
      <c r="U108" s="20" t="s">
        <v>2579</v>
      </c>
      <c r="V108" s="20" t="s">
        <v>2585</v>
      </c>
      <c r="W108" s="20" t="s">
        <v>3453</v>
      </c>
      <c r="X108" s="20" t="s">
        <v>3368</v>
      </c>
      <c r="Y108" s="20" t="s">
        <v>2680</v>
      </c>
      <c r="Z108" s="20" t="s">
        <v>3657</v>
      </c>
      <c r="AB108" s="23">
        <v>40602.385671296295</v>
      </c>
    </row>
    <row r="109" spans="1:28" ht="143.25" customHeight="1">
      <c r="A109" s="19">
        <v>108</v>
      </c>
      <c r="B109" s="20" t="s">
        <v>373</v>
      </c>
      <c r="C109" s="20">
        <v>171</v>
      </c>
      <c r="D109" s="20">
        <v>1</v>
      </c>
      <c r="E109" s="21" t="s">
        <v>144</v>
      </c>
      <c r="F109" s="21" t="s">
        <v>145</v>
      </c>
      <c r="G109" s="21" t="s">
        <v>213</v>
      </c>
      <c r="H109" s="20" t="s">
        <v>48</v>
      </c>
      <c r="I109" s="20" t="s">
        <v>49</v>
      </c>
      <c r="J109" s="22">
        <v>5.139999866485596</v>
      </c>
      <c r="K109" s="21">
        <v>14</v>
      </c>
      <c r="L109" s="21" t="s">
        <v>144</v>
      </c>
      <c r="R109" s="20" t="s">
        <v>381</v>
      </c>
      <c r="S109" s="20" t="s">
        <v>382</v>
      </c>
      <c r="T109" s="20" t="s">
        <v>2986</v>
      </c>
      <c r="U109" s="20" t="s">
        <v>2579</v>
      </c>
      <c r="V109" s="20" t="s">
        <v>2660</v>
      </c>
      <c r="W109" s="20" t="s">
        <v>2984</v>
      </c>
      <c r="X109" s="20" t="s">
        <v>2969</v>
      </c>
      <c r="Y109" s="27" t="s">
        <v>2680</v>
      </c>
      <c r="Z109" s="20" t="s">
        <v>3152</v>
      </c>
      <c r="AB109" s="23">
        <v>40602.385671296295</v>
      </c>
    </row>
    <row r="110" spans="1:28" ht="278.25" customHeight="1">
      <c r="A110" s="19">
        <v>109</v>
      </c>
      <c r="B110" s="20" t="s">
        <v>373</v>
      </c>
      <c r="C110" s="20">
        <v>171</v>
      </c>
      <c r="D110" s="20">
        <v>1</v>
      </c>
      <c r="E110" s="21" t="s">
        <v>383</v>
      </c>
      <c r="F110" s="21" t="s">
        <v>384</v>
      </c>
      <c r="G110" s="21" t="s">
        <v>64</v>
      </c>
      <c r="H110" s="20" t="s">
        <v>48</v>
      </c>
      <c r="I110" s="20" t="s">
        <v>49</v>
      </c>
      <c r="J110" s="22">
        <v>37.040000915527344</v>
      </c>
      <c r="K110" s="21">
        <v>4</v>
      </c>
      <c r="L110" s="21" t="s">
        <v>383</v>
      </c>
      <c r="R110" s="27" t="s">
        <v>385</v>
      </c>
      <c r="S110" s="27" t="s">
        <v>386</v>
      </c>
      <c r="T110" s="20" t="s">
        <v>3551</v>
      </c>
      <c r="U110" s="20" t="s">
        <v>2579</v>
      </c>
      <c r="V110" s="20" t="s">
        <v>2672</v>
      </c>
      <c r="W110" s="27" t="s">
        <v>3453</v>
      </c>
      <c r="X110" s="27" t="s">
        <v>3394</v>
      </c>
      <c r="Y110" s="20" t="s">
        <v>2680</v>
      </c>
      <c r="Z110" s="27" t="s">
        <v>3661</v>
      </c>
      <c r="AB110" s="23">
        <v>40602.385671296295</v>
      </c>
    </row>
    <row r="111" spans="1:28" ht="114.75">
      <c r="A111" s="19">
        <v>110</v>
      </c>
      <c r="B111" s="20" t="s">
        <v>387</v>
      </c>
      <c r="C111" s="20">
        <v>171</v>
      </c>
      <c r="D111" s="20">
        <v>1</v>
      </c>
      <c r="E111" s="21" t="s">
        <v>303</v>
      </c>
      <c r="F111" s="21" t="s">
        <v>54</v>
      </c>
      <c r="G111" s="21" t="s">
        <v>140</v>
      </c>
      <c r="H111" s="20" t="s">
        <v>75</v>
      </c>
      <c r="I111" s="20" t="s">
        <v>49</v>
      </c>
      <c r="J111" s="22">
        <v>1.6200000047683716</v>
      </c>
      <c r="K111" s="21">
        <v>62</v>
      </c>
      <c r="L111" s="21" t="s">
        <v>303</v>
      </c>
      <c r="R111" s="20" t="s">
        <v>388</v>
      </c>
      <c r="S111" s="20" t="s">
        <v>389</v>
      </c>
      <c r="T111" s="20" t="s">
        <v>2993</v>
      </c>
      <c r="U111" s="27" t="s">
        <v>2578</v>
      </c>
      <c r="V111" s="20" t="s">
        <v>2586</v>
      </c>
      <c r="W111" s="20" t="s">
        <v>2984</v>
      </c>
      <c r="X111" s="20" t="s">
        <v>2894</v>
      </c>
      <c r="Y111" s="20" t="s">
        <v>2680</v>
      </c>
      <c r="Z111" s="20" t="s">
        <v>2889</v>
      </c>
      <c r="AB111" s="23">
        <v>40602.385671296295</v>
      </c>
    </row>
    <row r="112" spans="1:28" ht="114.75">
      <c r="A112" s="19">
        <v>111</v>
      </c>
      <c r="B112" s="20" t="s">
        <v>387</v>
      </c>
      <c r="C112" s="20">
        <v>171</v>
      </c>
      <c r="D112" s="20">
        <v>1</v>
      </c>
      <c r="E112" s="21" t="s">
        <v>162</v>
      </c>
      <c r="F112" s="21" t="s">
        <v>163</v>
      </c>
      <c r="G112" s="21" t="s">
        <v>390</v>
      </c>
      <c r="H112" s="20" t="s">
        <v>75</v>
      </c>
      <c r="I112" s="20" t="s">
        <v>49</v>
      </c>
      <c r="J112" s="22">
        <v>2.62</v>
      </c>
      <c r="K112" s="21" t="s">
        <v>140</v>
      </c>
      <c r="L112" s="21" t="s">
        <v>1090</v>
      </c>
      <c r="R112" s="20" t="s">
        <v>391</v>
      </c>
      <c r="S112" s="20" t="s">
        <v>392</v>
      </c>
      <c r="T112" s="20" t="s">
        <v>3498</v>
      </c>
      <c r="U112" s="20" t="s">
        <v>2579</v>
      </c>
      <c r="V112" s="20" t="s">
        <v>2663</v>
      </c>
      <c r="W112" s="20" t="s">
        <v>3453</v>
      </c>
      <c r="X112" s="20" t="s">
        <v>3405</v>
      </c>
      <c r="Y112" s="20" t="s">
        <v>76</v>
      </c>
      <c r="Z112" s="20" t="s">
        <v>3657</v>
      </c>
      <c r="AB112" s="23">
        <v>40602.385671296295</v>
      </c>
    </row>
    <row r="113" spans="1:28" ht="38.25">
      <c r="A113" s="19">
        <v>112</v>
      </c>
      <c r="B113" s="20" t="s">
        <v>387</v>
      </c>
      <c r="C113" s="20">
        <v>171</v>
      </c>
      <c r="D113" s="20">
        <v>1</v>
      </c>
      <c r="E113" s="21" t="s">
        <v>393</v>
      </c>
      <c r="F113" s="21" t="s">
        <v>225</v>
      </c>
      <c r="G113" s="21" t="s">
        <v>64</v>
      </c>
      <c r="H113" s="20" t="s">
        <v>75</v>
      </c>
      <c r="I113" s="20" t="s">
        <v>49</v>
      </c>
      <c r="J113" s="22">
        <v>6.039999961853027</v>
      </c>
      <c r="K113" s="21">
        <v>4</v>
      </c>
      <c r="L113" s="21" t="s">
        <v>1105</v>
      </c>
      <c r="N113" s="27" t="s">
        <v>2759</v>
      </c>
      <c r="R113" s="20" t="s">
        <v>394</v>
      </c>
      <c r="S113" s="20" t="s">
        <v>395</v>
      </c>
      <c r="T113" s="27" t="s">
        <v>2728</v>
      </c>
      <c r="U113" s="20" t="s">
        <v>87</v>
      </c>
      <c r="V113" s="20" t="s">
        <v>2659</v>
      </c>
      <c r="W113" s="27" t="s">
        <v>2725</v>
      </c>
      <c r="X113" s="27" t="s">
        <v>2593</v>
      </c>
      <c r="Y113" s="20" t="s">
        <v>2680</v>
      </c>
      <c r="Z113" s="20" t="s">
        <v>2681</v>
      </c>
      <c r="AB113" s="23">
        <v>40602.385671296295</v>
      </c>
    </row>
    <row r="114" spans="1:28" ht="38.25">
      <c r="A114" s="19">
        <v>113</v>
      </c>
      <c r="B114" s="20" t="s">
        <v>387</v>
      </c>
      <c r="C114" s="20">
        <v>171</v>
      </c>
      <c r="D114" s="20">
        <v>1</v>
      </c>
      <c r="E114" s="21" t="s">
        <v>396</v>
      </c>
      <c r="F114" s="21" t="s">
        <v>397</v>
      </c>
      <c r="G114" s="21" t="s">
        <v>182</v>
      </c>
      <c r="H114" s="20" t="s">
        <v>75</v>
      </c>
      <c r="I114" s="20" t="s">
        <v>49</v>
      </c>
      <c r="J114" s="22">
        <v>10.289999961853027</v>
      </c>
      <c r="K114" s="21">
        <v>29</v>
      </c>
      <c r="L114" s="21" t="s">
        <v>2093</v>
      </c>
      <c r="N114" s="27" t="s">
        <v>2759</v>
      </c>
      <c r="R114" s="20" t="s">
        <v>398</v>
      </c>
      <c r="S114" s="20" t="s">
        <v>399</v>
      </c>
      <c r="T114" s="27" t="s">
        <v>2728</v>
      </c>
      <c r="U114" s="20" t="s">
        <v>87</v>
      </c>
      <c r="V114" s="20" t="s">
        <v>2585</v>
      </c>
      <c r="W114" s="27" t="s">
        <v>2725</v>
      </c>
      <c r="X114" s="27" t="s">
        <v>2593</v>
      </c>
      <c r="Y114" s="20" t="s">
        <v>2680</v>
      </c>
      <c r="Z114" s="20" t="s">
        <v>2681</v>
      </c>
      <c r="AB114" s="23">
        <v>40602.385671296295</v>
      </c>
    </row>
    <row r="115" spans="1:28" ht="127.5">
      <c r="A115" s="19">
        <v>114</v>
      </c>
      <c r="B115" s="20" t="s">
        <v>387</v>
      </c>
      <c r="C115" s="20">
        <v>171</v>
      </c>
      <c r="D115" s="20">
        <v>1</v>
      </c>
      <c r="E115" s="21" t="s">
        <v>153</v>
      </c>
      <c r="F115" s="21" t="s">
        <v>154</v>
      </c>
      <c r="G115" s="21" t="s">
        <v>99</v>
      </c>
      <c r="H115" s="20" t="s">
        <v>48</v>
      </c>
      <c r="I115" s="20" t="s">
        <v>49</v>
      </c>
      <c r="J115" s="22">
        <v>13.489999771118164</v>
      </c>
      <c r="K115" s="21">
        <v>49</v>
      </c>
      <c r="L115" s="21" t="s">
        <v>153</v>
      </c>
      <c r="N115" s="27" t="s">
        <v>2763</v>
      </c>
      <c r="R115" s="20" t="s">
        <v>400</v>
      </c>
      <c r="S115" s="20" t="s">
        <v>401</v>
      </c>
      <c r="T115" s="27" t="s">
        <v>2766</v>
      </c>
      <c r="U115" s="20" t="s">
        <v>2579</v>
      </c>
      <c r="V115" s="20" t="s">
        <v>2661</v>
      </c>
      <c r="W115" s="27" t="s">
        <v>2725</v>
      </c>
      <c r="X115" s="27" t="s">
        <v>2733</v>
      </c>
      <c r="Y115" s="27" t="s">
        <v>76</v>
      </c>
      <c r="Z115" s="27" t="s">
        <v>2726</v>
      </c>
      <c r="AB115" s="23">
        <v>40602.385671296295</v>
      </c>
    </row>
    <row r="116" spans="1:28" ht="38.25">
      <c r="A116" s="19">
        <v>115</v>
      </c>
      <c r="B116" s="20" t="s">
        <v>387</v>
      </c>
      <c r="C116" s="20">
        <v>171</v>
      </c>
      <c r="D116" s="20">
        <v>1</v>
      </c>
      <c r="E116" s="21" t="s">
        <v>402</v>
      </c>
      <c r="F116" s="21" t="s">
        <v>216</v>
      </c>
      <c r="G116" s="21" t="s">
        <v>182</v>
      </c>
      <c r="H116" s="20" t="s">
        <v>75</v>
      </c>
      <c r="I116" s="20" t="s">
        <v>49</v>
      </c>
      <c r="J116" s="22">
        <v>20.290000915527344</v>
      </c>
      <c r="K116" s="21">
        <v>29</v>
      </c>
      <c r="L116" s="21" t="s">
        <v>402</v>
      </c>
      <c r="N116" s="27" t="s">
        <v>2759</v>
      </c>
      <c r="R116" s="20" t="s">
        <v>403</v>
      </c>
      <c r="S116" s="20" t="s">
        <v>403</v>
      </c>
      <c r="T116" s="27" t="s">
        <v>2768</v>
      </c>
      <c r="U116" s="20" t="s">
        <v>87</v>
      </c>
      <c r="V116" s="20" t="s">
        <v>2664</v>
      </c>
      <c r="W116" s="27" t="s">
        <v>2725</v>
      </c>
      <c r="X116" s="27" t="s">
        <v>2686</v>
      </c>
      <c r="Y116" s="20" t="s">
        <v>2680</v>
      </c>
      <c r="Z116" s="20" t="s">
        <v>2681</v>
      </c>
      <c r="AB116" s="23">
        <v>40602.385671296295</v>
      </c>
    </row>
    <row r="117" spans="1:29" ht="153">
      <c r="A117" s="19">
        <v>116</v>
      </c>
      <c r="B117" s="20" t="s">
        <v>387</v>
      </c>
      <c r="C117" s="20">
        <v>171</v>
      </c>
      <c r="D117" s="20">
        <v>1</v>
      </c>
      <c r="E117" s="21" t="s">
        <v>404</v>
      </c>
      <c r="F117" s="21" t="s">
        <v>405</v>
      </c>
      <c r="G117" s="21" t="s">
        <v>406</v>
      </c>
      <c r="H117" s="20" t="s">
        <v>75</v>
      </c>
      <c r="I117" s="20" t="s">
        <v>49</v>
      </c>
      <c r="J117" s="22">
        <v>22.100000381469727</v>
      </c>
      <c r="L117" s="21" t="s">
        <v>404</v>
      </c>
      <c r="R117" s="20" t="s">
        <v>391</v>
      </c>
      <c r="S117" s="20" t="s">
        <v>392</v>
      </c>
      <c r="T117" s="34" t="s">
        <v>3670</v>
      </c>
      <c r="U117" s="20" t="s">
        <v>2579</v>
      </c>
      <c r="V117" s="20" t="s">
        <v>2662</v>
      </c>
      <c r="W117" s="20" t="s">
        <v>3453</v>
      </c>
      <c r="X117" s="20" t="s">
        <v>3468</v>
      </c>
      <c r="Y117" s="31" t="s">
        <v>76</v>
      </c>
      <c r="Z117" s="31" t="s">
        <v>3661</v>
      </c>
      <c r="AB117" s="23">
        <v>40602.77736111111</v>
      </c>
      <c r="AC117" s="20" t="s">
        <v>87</v>
      </c>
    </row>
    <row r="118" spans="1:28" ht="409.5">
      <c r="A118" s="19">
        <v>117</v>
      </c>
      <c r="B118" s="20" t="s">
        <v>387</v>
      </c>
      <c r="C118" s="20">
        <v>171</v>
      </c>
      <c r="D118" s="20">
        <v>1</v>
      </c>
      <c r="E118" s="21" t="s">
        <v>350</v>
      </c>
      <c r="F118" s="21" t="s">
        <v>154</v>
      </c>
      <c r="G118" s="21" t="s">
        <v>186</v>
      </c>
      <c r="H118" s="20" t="s">
        <v>48</v>
      </c>
      <c r="I118" s="20" t="s">
        <v>49</v>
      </c>
      <c r="J118" s="22">
        <v>13.239999771118164</v>
      </c>
      <c r="K118" s="21">
        <v>24</v>
      </c>
      <c r="L118" s="21" t="s">
        <v>350</v>
      </c>
      <c r="N118" s="27" t="s">
        <v>2760</v>
      </c>
      <c r="R118" s="20" t="s">
        <v>407</v>
      </c>
      <c r="S118" s="20" t="s">
        <v>408</v>
      </c>
      <c r="T118" s="20" t="s">
        <v>2758</v>
      </c>
      <c r="U118" s="20" t="s">
        <v>2579</v>
      </c>
      <c r="V118" s="20" t="s">
        <v>2661</v>
      </c>
      <c r="W118" s="20" t="s">
        <v>2725</v>
      </c>
      <c r="X118" s="20" t="s">
        <v>2757</v>
      </c>
      <c r="Y118" s="27" t="s">
        <v>2680</v>
      </c>
      <c r="Z118" s="20" t="s">
        <v>2726</v>
      </c>
      <c r="AB118" s="23">
        <v>40602.385671296295</v>
      </c>
    </row>
    <row r="119" spans="1:28" ht="89.25">
      <c r="A119" s="19">
        <v>118</v>
      </c>
      <c r="B119" s="20" t="s">
        <v>387</v>
      </c>
      <c r="C119" s="20">
        <v>171</v>
      </c>
      <c r="D119" s="20">
        <v>1</v>
      </c>
      <c r="E119" s="21" t="s">
        <v>409</v>
      </c>
      <c r="F119" s="21" t="s">
        <v>213</v>
      </c>
      <c r="G119" s="21" t="s">
        <v>167</v>
      </c>
      <c r="H119" s="20" t="s">
        <v>48</v>
      </c>
      <c r="I119" s="20" t="s">
        <v>49</v>
      </c>
      <c r="J119" s="22">
        <v>14.550000190734863</v>
      </c>
      <c r="K119" s="21">
        <v>55</v>
      </c>
      <c r="L119" s="21" t="s">
        <v>409</v>
      </c>
      <c r="N119" s="27" t="s">
        <v>2760</v>
      </c>
      <c r="R119" s="20" t="s">
        <v>410</v>
      </c>
      <c r="S119" s="20" t="s">
        <v>411</v>
      </c>
      <c r="T119" s="27" t="s">
        <v>2740</v>
      </c>
      <c r="U119" s="20" t="s">
        <v>2579</v>
      </c>
      <c r="V119" s="20" t="s">
        <v>2661</v>
      </c>
      <c r="W119" s="27" t="s">
        <v>2725</v>
      </c>
      <c r="X119" s="27" t="s">
        <v>2734</v>
      </c>
      <c r="Y119" s="27" t="s">
        <v>2680</v>
      </c>
      <c r="Z119" s="27" t="s">
        <v>2726</v>
      </c>
      <c r="AB119" s="23">
        <v>40602.385671296295</v>
      </c>
    </row>
    <row r="120" spans="1:28" ht="76.5">
      <c r="A120" s="19">
        <v>119</v>
      </c>
      <c r="B120" s="20" t="s">
        <v>387</v>
      </c>
      <c r="C120" s="20">
        <v>171</v>
      </c>
      <c r="D120" s="20">
        <v>1</v>
      </c>
      <c r="E120" s="21" t="s">
        <v>412</v>
      </c>
      <c r="F120" s="21" t="s">
        <v>166</v>
      </c>
      <c r="G120" s="21" t="s">
        <v>189</v>
      </c>
      <c r="H120" s="20" t="s">
        <v>48</v>
      </c>
      <c r="I120" s="20" t="s">
        <v>49</v>
      </c>
      <c r="J120" s="22">
        <v>27.459999084472656</v>
      </c>
      <c r="K120" s="21">
        <v>46</v>
      </c>
      <c r="L120" s="21" t="s">
        <v>412</v>
      </c>
      <c r="N120" s="27" t="s">
        <v>2760</v>
      </c>
      <c r="R120" s="20" t="s">
        <v>413</v>
      </c>
      <c r="S120" s="20" t="s">
        <v>414</v>
      </c>
      <c r="T120" s="20" t="s">
        <v>2758</v>
      </c>
      <c r="U120" s="20" t="s">
        <v>2579</v>
      </c>
      <c r="V120" s="20" t="s">
        <v>2661</v>
      </c>
      <c r="W120" s="20" t="s">
        <v>2725</v>
      </c>
      <c r="X120" s="20" t="s">
        <v>2757</v>
      </c>
      <c r="Y120" s="27" t="s">
        <v>2680</v>
      </c>
      <c r="Z120" s="20" t="s">
        <v>2726</v>
      </c>
      <c r="AB120" s="23">
        <v>40602.385671296295</v>
      </c>
    </row>
    <row r="121" spans="1:28" ht="76.5">
      <c r="A121" s="19">
        <v>120</v>
      </c>
      <c r="B121" s="20" t="s">
        <v>387</v>
      </c>
      <c r="C121" s="20">
        <v>171</v>
      </c>
      <c r="D121" s="20">
        <v>1</v>
      </c>
      <c r="E121" s="21" t="s">
        <v>175</v>
      </c>
      <c r="F121" s="21" t="s">
        <v>59</v>
      </c>
      <c r="G121" s="21" t="s">
        <v>90</v>
      </c>
      <c r="H121" s="20" t="s">
        <v>48</v>
      </c>
      <c r="I121" s="20" t="s">
        <v>49</v>
      </c>
      <c r="J121" s="22">
        <v>28.420000076293945</v>
      </c>
      <c r="K121" s="21">
        <v>42</v>
      </c>
      <c r="L121" s="21" t="s">
        <v>175</v>
      </c>
      <c r="N121" s="27" t="s">
        <v>2760</v>
      </c>
      <c r="R121" s="20" t="s">
        <v>415</v>
      </c>
      <c r="S121" s="20" t="s">
        <v>416</v>
      </c>
      <c r="T121" s="20" t="s">
        <v>2758</v>
      </c>
      <c r="U121" s="20" t="s">
        <v>2579</v>
      </c>
      <c r="V121" s="20" t="s">
        <v>2661</v>
      </c>
      <c r="W121" s="20" t="s">
        <v>2725</v>
      </c>
      <c r="X121" s="20" t="s">
        <v>2757</v>
      </c>
      <c r="Y121" s="27" t="s">
        <v>2680</v>
      </c>
      <c r="Z121" s="20" t="s">
        <v>2726</v>
      </c>
      <c r="AB121" s="23">
        <v>40602.385671296295</v>
      </c>
    </row>
    <row r="122" spans="1:28" ht="89.25">
      <c r="A122" s="19">
        <v>121</v>
      </c>
      <c r="B122" s="20" t="s">
        <v>387</v>
      </c>
      <c r="C122" s="20">
        <v>171</v>
      </c>
      <c r="D122" s="20">
        <v>1</v>
      </c>
      <c r="E122" s="21" t="s">
        <v>417</v>
      </c>
      <c r="F122" s="21" t="s">
        <v>125</v>
      </c>
      <c r="H122" s="20" t="s">
        <v>48</v>
      </c>
      <c r="I122" s="20" t="s">
        <v>49</v>
      </c>
      <c r="J122" s="22">
        <v>27.19</v>
      </c>
      <c r="L122" s="21" t="s">
        <v>417</v>
      </c>
      <c r="N122" s="27" t="s">
        <v>2760</v>
      </c>
      <c r="R122" s="20" t="s">
        <v>418</v>
      </c>
      <c r="S122" s="20" t="s">
        <v>419</v>
      </c>
      <c r="T122" s="20" t="s">
        <v>2758</v>
      </c>
      <c r="U122" s="20" t="s">
        <v>2579</v>
      </c>
      <c r="V122" s="20" t="s">
        <v>2661</v>
      </c>
      <c r="W122" s="20" t="s">
        <v>2725</v>
      </c>
      <c r="X122" s="20" t="s">
        <v>2757</v>
      </c>
      <c r="Y122" s="27" t="s">
        <v>2680</v>
      </c>
      <c r="Z122" s="20" t="s">
        <v>2726</v>
      </c>
      <c r="AB122" s="23">
        <v>40602.385671296295</v>
      </c>
    </row>
    <row r="123" spans="1:28" ht="127.5">
      <c r="A123" s="19">
        <v>122</v>
      </c>
      <c r="B123" s="20" t="s">
        <v>387</v>
      </c>
      <c r="C123" s="20">
        <v>171</v>
      </c>
      <c r="D123" s="20">
        <v>1</v>
      </c>
      <c r="E123" s="21" t="s">
        <v>383</v>
      </c>
      <c r="F123" s="21" t="s">
        <v>384</v>
      </c>
      <c r="G123" s="21" t="s">
        <v>263</v>
      </c>
      <c r="H123" s="20" t="s">
        <v>48</v>
      </c>
      <c r="I123" s="20" t="s">
        <v>49</v>
      </c>
      <c r="J123" s="22">
        <v>37.560001373291016</v>
      </c>
      <c r="K123" s="21">
        <v>56</v>
      </c>
      <c r="L123" s="21" t="s">
        <v>383</v>
      </c>
      <c r="N123" s="27" t="s">
        <v>2760</v>
      </c>
      <c r="R123" s="20" t="s">
        <v>420</v>
      </c>
      <c r="S123" s="20" t="s">
        <v>421</v>
      </c>
      <c r="T123" s="20" t="s">
        <v>2758</v>
      </c>
      <c r="U123" s="20" t="s">
        <v>2579</v>
      </c>
      <c r="V123" s="20" t="s">
        <v>2661</v>
      </c>
      <c r="W123" s="20" t="s">
        <v>2725</v>
      </c>
      <c r="X123" s="20" t="s">
        <v>2757</v>
      </c>
      <c r="Y123" s="27" t="s">
        <v>2680</v>
      </c>
      <c r="Z123" s="20" t="s">
        <v>2726</v>
      </c>
      <c r="AB123" s="23">
        <v>40602.385671296295</v>
      </c>
    </row>
    <row r="124" spans="1:28" ht="127.5">
      <c r="A124" s="19">
        <v>123</v>
      </c>
      <c r="B124" s="20" t="s">
        <v>387</v>
      </c>
      <c r="C124" s="20">
        <v>171</v>
      </c>
      <c r="D124" s="20">
        <v>1</v>
      </c>
      <c r="E124" s="21" t="s">
        <v>422</v>
      </c>
      <c r="F124" s="21" t="s">
        <v>90</v>
      </c>
      <c r="G124" s="21" t="s">
        <v>250</v>
      </c>
      <c r="H124" s="20" t="s">
        <v>48</v>
      </c>
      <c r="I124" s="20" t="s">
        <v>49</v>
      </c>
      <c r="J124" s="22">
        <v>42.47999954223633</v>
      </c>
      <c r="K124" s="21">
        <v>48</v>
      </c>
      <c r="L124" s="21" t="s">
        <v>869</v>
      </c>
      <c r="N124" s="27" t="s">
        <v>2760</v>
      </c>
      <c r="R124" s="20" t="s">
        <v>423</v>
      </c>
      <c r="S124" s="20" t="s">
        <v>424</v>
      </c>
      <c r="T124" s="20" t="s">
        <v>2758</v>
      </c>
      <c r="U124" s="20" t="s">
        <v>2579</v>
      </c>
      <c r="V124" s="20" t="s">
        <v>2661</v>
      </c>
      <c r="W124" s="20" t="s">
        <v>2725</v>
      </c>
      <c r="X124" s="20" t="s">
        <v>2757</v>
      </c>
      <c r="Y124" s="27" t="s">
        <v>2680</v>
      </c>
      <c r="Z124" s="20" t="s">
        <v>2726</v>
      </c>
      <c r="AB124" s="23">
        <v>40602.385671296295</v>
      </c>
    </row>
    <row r="125" spans="1:28" ht="140.25">
      <c r="A125" s="19">
        <v>124</v>
      </c>
      <c r="B125" s="20" t="s">
        <v>387</v>
      </c>
      <c r="C125" s="20">
        <v>171</v>
      </c>
      <c r="D125" s="20">
        <v>1</v>
      </c>
      <c r="E125" s="21" t="s">
        <v>425</v>
      </c>
      <c r="F125" s="21" t="s">
        <v>250</v>
      </c>
      <c r="G125" s="21" t="s">
        <v>151</v>
      </c>
      <c r="H125" s="20" t="s">
        <v>48</v>
      </c>
      <c r="I125" s="20" t="s">
        <v>49</v>
      </c>
      <c r="J125" s="22">
        <v>48.52000045776367</v>
      </c>
      <c r="K125" s="21">
        <v>52</v>
      </c>
      <c r="L125" s="21" t="s">
        <v>425</v>
      </c>
      <c r="N125" s="27" t="s">
        <v>2760</v>
      </c>
      <c r="R125" s="20" t="s">
        <v>426</v>
      </c>
      <c r="S125" s="20" t="s">
        <v>427</v>
      </c>
      <c r="T125" s="20" t="s">
        <v>2758</v>
      </c>
      <c r="U125" s="20" t="s">
        <v>2579</v>
      </c>
      <c r="V125" s="20" t="s">
        <v>2661</v>
      </c>
      <c r="W125" s="20" t="s">
        <v>2725</v>
      </c>
      <c r="X125" s="20" t="s">
        <v>2757</v>
      </c>
      <c r="Y125" s="27" t="s">
        <v>2680</v>
      </c>
      <c r="Z125" s="20" t="s">
        <v>2726</v>
      </c>
      <c r="AB125" s="23">
        <v>40602.385671296295</v>
      </c>
    </row>
    <row r="126" spans="1:29" ht="63.75">
      <c r="A126" s="19">
        <v>125</v>
      </c>
      <c r="B126" s="20" t="s">
        <v>387</v>
      </c>
      <c r="C126" s="20">
        <v>171</v>
      </c>
      <c r="D126" s="20">
        <v>1</v>
      </c>
      <c r="E126" s="21" t="s">
        <v>428</v>
      </c>
      <c r="H126" s="20" t="s">
        <v>48</v>
      </c>
      <c r="I126" s="20" t="s">
        <v>49</v>
      </c>
      <c r="J126" s="22">
        <v>59.31999969482422</v>
      </c>
      <c r="L126" s="21" t="s">
        <v>429</v>
      </c>
      <c r="N126" s="27" t="s">
        <v>2760</v>
      </c>
      <c r="R126" s="20" t="s">
        <v>430</v>
      </c>
      <c r="S126" s="20" t="s">
        <v>431</v>
      </c>
      <c r="T126" s="20" t="s">
        <v>2758</v>
      </c>
      <c r="U126" s="20" t="s">
        <v>2579</v>
      </c>
      <c r="V126" s="20" t="s">
        <v>2661</v>
      </c>
      <c r="W126" s="20" t="s">
        <v>2725</v>
      </c>
      <c r="X126" s="20" t="s">
        <v>2757</v>
      </c>
      <c r="Y126" s="27" t="s">
        <v>2680</v>
      </c>
      <c r="Z126" s="20" t="s">
        <v>2726</v>
      </c>
      <c r="AB126" s="23">
        <v>40602.78108796296</v>
      </c>
      <c r="AC126" s="20" t="s">
        <v>87</v>
      </c>
    </row>
    <row r="127" spans="1:28" ht="38.25">
      <c r="A127" s="19">
        <v>126</v>
      </c>
      <c r="B127" s="20" t="s">
        <v>387</v>
      </c>
      <c r="C127" s="20">
        <v>171</v>
      </c>
      <c r="D127" s="20">
        <v>1</v>
      </c>
      <c r="E127" s="21" t="s">
        <v>432</v>
      </c>
      <c r="F127" s="21" t="s">
        <v>68</v>
      </c>
      <c r="G127" s="21" t="s">
        <v>216</v>
      </c>
      <c r="H127" s="20" t="s">
        <v>75</v>
      </c>
      <c r="I127" s="20" t="s">
        <v>49</v>
      </c>
      <c r="J127" s="22">
        <v>60.20000076293945</v>
      </c>
      <c r="K127" s="21">
        <v>20</v>
      </c>
      <c r="L127" s="21" t="s">
        <v>432</v>
      </c>
      <c r="N127" s="27" t="s">
        <v>2760</v>
      </c>
      <c r="R127" s="20" t="s">
        <v>433</v>
      </c>
      <c r="S127" s="20" t="s">
        <v>434</v>
      </c>
      <c r="T127" s="27" t="s">
        <v>2769</v>
      </c>
      <c r="U127" s="20" t="s">
        <v>87</v>
      </c>
      <c r="V127" s="20" t="s">
        <v>2661</v>
      </c>
      <c r="W127" s="27" t="s">
        <v>2725</v>
      </c>
      <c r="X127" s="27" t="s">
        <v>2601</v>
      </c>
      <c r="Y127" s="20" t="s">
        <v>2680</v>
      </c>
      <c r="Z127" s="20" t="s">
        <v>2681</v>
      </c>
      <c r="AB127" s="23">
        <v>40602.385671296295</v>
      </c>
    </row>
    <row r="128" spans="1:28" ht="51">
      <c r="A128" s="19">
        <v>127</v>
      </c>
      <c r="B128" s="20" t="s">
        <v>435</v>
      </c>
      <c r="C128" s="20">
        <v>171</v>
      </c>
      <c r="D128" s="20">
        <v>1</v>
      </c>
      <c r="E128" s="21" t="s">
        <v>370</v>
      </c>
      <c r="F128" s="21" t="s">
        <v>369</v>
      </c>
      <c r="G128" s="21" t="s">
        <v>202</v>
      </c>
      <c r="H128" s="20" t="s">
        <v>75</v>
      </c>
      <c r="I128" s="20" t="s">
        <v>76</v>
      </c>
      <c r="J128" s="22">
        <v>73.30999755859375</v>
      </c>
      <c r="K128" s="21">
        <v>31</v>
      </c>
      <c r="L128" s="21" t="s">
        <v>370</v>
      </c>
      <c r="N128" s="27" t="s">
        <v>2759</v>
      </c>
      <c r="R128" s="20" t="s">
        <v>436</v>
      </c>
      <c r="S128" s="20" t="s">
        <v>437</v>
      </c>
      <c r="T128" s="27" t="s">
        <v>2728</v>
      </c>
      <c r="U128" s="20" t="s">
        <v>87</v>
      </c>
      <c r="V128" s="20" t="s">
        <v>2592</v>
      </c>
      <c r="W128" s="27" t="s">
        <v>2725</v>
      </c>
      <c r="X128" s="27" t="s">
        <v>2593</v>
      </c>
      <c r="Y128" s="20" t="s">
        <v>2680</v>
      </c>
      <c r="Z128" s="27" t="s">
        <v>2681</v>
      </c>
      <c r="AB128" s="23">
        <v>40602.385671296295</v>
      </c>
    </row>
    <row r="129" spans="1:28" ht="63.75">
      <c r="A129" s="19">
        <v>128</v>
      </c>
      <c r="B129" s="20" t="s">
        <v>435</v>
      </c>
      <c r="C129" s="20">
        <v>171</v>
      </c>
      <c r="D129" s="20">
        <v>1</v>
      </c>
      <c r="E129" s="21" t="s">
        <v>290</v>
      </c>
      <c r="F129" s="21" t="s">
        <v>291</v>
      </c>
      <c r="G129" s="21" t="s">
        <v>221</v>
      </c>
      <c r="H129" s="20" t="s">
        <v>48</v>
      </c>
      <c r="I129" s="20" t="s">
        <v>76</v>
      </c>
      <c r="J129" s="22">
        <v>133.2100067138672</v>
      </c>
      <c r="K129" s="21">
        <v>21</v>
      </c>
      <c r="L129" s="21" t="s">
        <v>290</v>
      </c>
      <c r="N129" s="27" t="s">
        <v>2760</v>
      </c>
      <c r="R129" s="20" t="s">
        <v>438</v>
      </c>
      <c r="S129" s="20" t="s">
        <v>437</v>
      </c>
      <c r="T129" s="27" t="s">
        <v>2770</v>
      </c>
      <c r="U129" s="20" t="s">
        <v>2579</v>
      </c>
      <c r="V129" s="20" t="s">
        <v>2675</v>
      </c>
      <c r="W129" s="20" t="s">
        <v>2725</v>
      </c>
      <c r="X129" s="27" t="s">
        <v>2723</v>
      </c>
      <c r="Y129" s="27" t="s">
        <v>2680</v>
      </c>
      <c r="Z129" s="20" t="s">
        <v>2681</v>
      </c>
      <c r="AB129" s="23">
        <v>40602.385671296295</v>
      </c>
    </row>
    <row r="130" spans="1:28" ht="127.5">
      <c r="A130" s="19">
        <v>129</v>
      </c>
      <c r="B130" s="20" t="s">
        <v>435</v>
      </c>
      <c r="C130" s="20">
        <v>171</v>
      </c>
      <c r="D130" s="20">
        <v>1</v>
      </c>
      <c r="E130" s="21" t="s">
        <v>439</v>
      </c>
      <c r="F130" s="21" t="s">
        <v>440</v>
      </c>
      <c r="G130" s="21" t="s">
        <v>154</v>
      </c>
      <c r="H130" s="20" t="s">
        <v>48</v>
      </c>
      <c r="I130" s="20" t="s">
        <v>76</v>
      </c>
      <c r="J130" s="22">
        <v>124.12999725341797</v>
      </c>
      <c r="K130" s="21">
        <v>13</v>
      </c>
      <c r="L130" s="21" t="s">
        <v>439</v>
      </c>
      <c r="R130" s="20" t="s">
        <v>441</v>
      </c>
      <c r="S130" s="20" t="s">
        <v>442</v>
      </c>
      <c r="T130" s="20" t="s">
        <v>3186</v>
      </c>
      <c r="U130" s="27" t="s">
        <v>87</v>
      </c>
      <c r="W130" s="27" t="s">
        <v>3187</v>
      </c>
      <c r="X130" s="27" t="s">
        <v>3165</v>
      </c>
      <c r="Y130" s="27" t="s">
        <v>2680</v>
      </c>
      <c r="Z130" s="27" t="s">
        <v>3153</v>
      </c>
      <c r="AB130" s="23">
        <v>40602.385671296295</v>
      </c>
    </row>
    <row r="131" spans="1:28" ht="178.5">
      <c r="A131" s="19">
        <v>130</v>
      </c>
      <c r="B131" s="20" t="s">
        <v>435</v>
      </c>
      <c r="C131" s="20">
        <v>171</v>
      </c>
      <c r="D131" s="20">
        <v>1</v>
      </c>
      <c r="E131" s="21" t="s">
        <v>439</v>
      </c>
      <c r="F131" s="21" t="s">
        <v>440</v>
      </c>
      <c r="G131" s="21" t="s">
        <v>158</v>
      </c>
      <c r="H131" s="20" t="s">
        <v>48</v>
      </c>
      <c r="I131" s="20" t="s">
        <v>76</v>
      </c>
      <c r="J131" s="22">
        <v>124.1500015258789</v>
      </c>
      <c r="K131" s="21">
        <v>15</v>
      </c>
      <c r="L131" s="21" t="s">
        <v>439</v>
      </c>
      <c r="R131" s="20" t="s">
        <v>443</v>
      </c>
      <c r="S131" s="20" t="s">
        <v>444</v>
      </c>
      <c r="T131" s="20" t="s">
        <v>2994</v>
      </c>
      <c r="U131" s="20" t="s">
        <v>2578</v>
      </c>
      <c r="V131" s="20" t="s">
        <v>2592</v>
      </c>
      <c r="W131" s="20" t="s">
        <v>2984</v>
      </c>
      <c r="X131" s="20" t="s">
        <v>2936</v>
      </c>
      <c r="Y131" s="20" t="s">
        <v>2680</v>
      </c>
      <c r="Z131" s="20" t="s">
        <v>2889</v>
      </c>
      <c r="AB131" s="23">
        <v>40602.385671296295</v>
      </c>
    </row>
    <row r="132" spans="1:28" ht="92.25" customHeight="1">
      <c r="A132" s="19">
        <v>131</v>
      </c>
      <c r="B132" s="20" t="s">
        <v>435</v>
      </c>
      <c r="C132" s="20">
        <v>171</v>
      </c>
      <c r="D132" s="20">
        <v>1</v>
      </c>
      <c r="E132" s="21" t="s">
        <v>439</v>
      </c>
      <c r="F132" s="21" t="s">
        <v>440</v>
      </c>
      <c r="G132" s="21" t="s">
        <v>353</v>
      </c>
      <c r="H132" s="20" t="s">
        <v>48</v>
      </c>
      <c r="I132" s="20" t="s">
        <v>76</v>
      </c>
      <c r="J132" s="22">
        <v>124.12000274658203</v>
      </c>
      <c r="K132" s="21">
        <v>12</v>
      </c>
      <c r="L132" s="21" t="s">
        <v>439</v>
      </c>
      <c r="R132" s="20" t="s">
        <v>445</v>
      </c>
      <c r="S132" s="20" t="s">
        <v>446</v>
      </c>
      <c r="T132" s="20" t="s">
        <v>2994</v>
      </c>
      <c r="U132" s="20" t="s">
        <v>2578</v>
      </c>
      <c r="V132" s="20" t="s">
        <v>2592</v>
      </c>
      <c r="W132" s="20" t="s">
        <v>2984</v>
      </c>
      <c r="X132" s="20" t="s">
        <v>2937</v>
      </c>
      <c r="Y132" s="20" t="s">
        <v>2680</v>
      </c>
      <c r="Z132" s="20" t="s">
        <v>2889</v>
      </c>
      <c r="AB132" s="23">
        <v>40602.385671296295</v>
      </c>
    </row>
    <row r="133" spans="1:28" ht="102">
      <c r="A133" s="19">
        <v>132</v>
      </c>
      <c r="B133" s="20" t="s">
        <v>435</v>
      </c>
      <c r="C133" s="20">
        <v>171</v>
      </c>
      <c r="D133" s="20">
        <v>1</v>
      </c>
      <c r="E133" s="21" t="s">
        <v>439</v>
      </c>
      <c r="F133" s="21" t="s">
        <v>440</v>
      </c>
      <c r="G133" s="21" t="s">
        <v>213</v>
      </c>
      <c r="H133" s="20" t="s">
        <v>48</v>
      </c>
      <c r="I133" s="20" t="s">
        <v>76</v>
      </c>
      <c r="J133" s="22">
        <v>124.13999938964844</v>
      </c>
      <c r="K133" s="21">
        <v>14</v>
      </c>
      <c r="L133" s="21" t="s">
        <v>439</v>
      </c>
      <c r="R133" s="20" t="s">
        <v>447</v>
      </c>
      <c r="S133" s="20" t="s">
        <v>448</v>
      </c>
      <c r="T133" s="20" t="s">
        <v>2994</v>
      </c>
      <c r="U133" s="20" t="s">
        <v>2578</v>
      </c>
      <c r="V133" s="20" t="s">
        <v>2592</v>
      </c>
      <c r="W133" s="20" t="s">
        <v>2984</v>
      </c>
      <c r="X133" s="20" t="s">
        <v>2936</v>
      </c>
      <c r="Y133" s="20" t="s">
        <v>2680</v>
      </c>
      <c r="Z133" s="20" t="s">
        <v>2889</v>
      </c>
      <c r="AB133" s="23">
        <v>40602.385671296295</v>
      </c>
    </row>
    <row r="134" spans="1:28" ht="102">
      <c r="A134" s="19">
        <v>133</v>
      </c>
      <c r="B134" s="20" t="s">
        <v>435</v>
      </c>
      <c r="C134" s="20">
        <v>171</v>
      </c>
      <c r="D134" s="20">
        <v>1</v>
      </c>
      <c r="E134" s="21" t="s">
        <v>449</v>
      </c>
      <c r="F134" s="21" t="s">
        <v>450</v>
      </c>
      <c r="G134" s="21" t="s">
        <v>151</v>
      </c>
      <c r="H134" s="20" t="s">
        <v>48</v>
      </c>
      <c r="I134" s="20" t="s">
        <v>76</v>
      </c>
      <c r="J134" s="22">
        <v>122.5199966430664</v>
      </c>
      <c r="K134" s="21">
        <v>52</v>
      </c>
      <c r="L134" s="21" t="s">
        <v>449</v>
      </c>
      <c r="R134" s="20" t="s">
        <v>451</v>
      </c>
      <c r="S134" s="20" t="s">
        <v>452</v>
      </c>
      <c r="T134" s="20" t="s">
        <v>2994</v>
      </c>
      <c r="U134" s="20" t="s">
        <v>2578</v>
      </c>
      <c r="V134" s="20" t="s">
        <v>2592</v>
      </c>
      <c r="W134" s="20" t="s">
        <v>2984</v>
      </c>
      <c r="X134" s="27" t="s">
        <v>2937</v>
      </c>
      <c r="Y134" s="20" t="s">
        <v>2680</v>
      </c>
      <c r="Z134" s="20" t="s">
        <v>2889</v>
      </c>
      <c r="AB134" s="23">
        <v>40602.385671296295</v>
      </c>
    </row>
    <row r="135" spans="1:28" ht="89.25">
      <c r="A135" s="19">
        <v>134</v>
      </c>
      <c r="B135" s="20" t="s">
        <v>435</v>
      </c>
      <c r="C135" s="20">
        <v>171</v>
      </c>
      <c r="D135" s="20">
        <v>1</v>
      </c>
      <c r="E135" s="21" t="s">
        <v>132</v>
      </c>
      <c r="F135" s="21" t="s">
        <v>54</v>
      </c>
      <c r="G135" s="21" t="s">
        <v>199</v>
      </c>
      <c r="H135" s="20" t="s">
        <v>48</v>
      </c>
      <c r="I135" s="20" t="s">
        <v>76</v>
      </c>
      <c r="J135" s="22">
        <v>1.4500000476837158</v>
      </c>
      <c r="K135" s="21">
        <v>45</v>
      </c>
      <c r="L135" s="21" t="s">
        <v>132</v>
      </c>
      <c r="R135" s="20" t="s">
        <v>453</v>
      </c>
      <c r="S135" s="20" t="s">
        <v>437</v>
      </c>
      <c r="T135" s="20" t="s">
        <v>2995</v>
      </c>
      <c r="U135" s="20" t="s">
        <v>2578</v>
      </c>
      <c r="V135" s="20" t="s">
        <v>2586</v>
      </c>
      <c r="W135" s="20" t="s">
        <v>2984</v>
      </c>
      <c r="X135" s="27" t="s">
        <v>2921</v>
      </c>
      <c r="Y135" s="20" t="s">
        <v>2680</v>
      </c>
      <c r="Z135" s="20" t="s">
        <v>3153</v>
      </c>
      <c r="AB135" s="23">
        <v>40602.385671296295</v>
      </c>
    </row>
    <row r="136" spans="1:28" ht="117.75" customHeight="1">
      <c r="A136" s="19">
        <v>135</v>
      </c>
      <c r="B136" s="20" t="s">
        <v>435</v>
      </c>
      <c r="C136" s="20">
        <v>171</v>
      </c>
      <c r="D136" s="20">
        <v>1</v>
      </c>
      <c r="E136" s="21" t="s">
        <v>454</v>
      </c>
      <c r="F136" s="21" t="s">
        <v>326</v>
      </c>
      <c r="G136" s="21" t="s">
        <v>397</v>
      </c>
      <c r="H136" s="20" t="s">
        <v>48</v>
      </c>
      <c r="I136" s="20" t="s">
        <v>76</v>
      </c>
      <c r="J136" s="22">
        <v>134.10000610351562</v>
      </c>
      <c r="K136" s="21">
        <v>10</v>
      </c>
      <c r="L136" s="21" t="s">
        <v>939</v>
      </c>
      <c r="R136" s="20" t="s">
        <v>455</v>
      </c>
      <c r="S136" s="20" t="s">
        <v>437</v>
      </c>
      <c r="T136" s="20" t="s">
        <v>2989</v>
      </c>
      <c r="U136" s="20" t="s">
        <v>2579</v>
      </c>
      <c r="V136" s="20" t="s">
        <v>2675</v>
      </c>
      <c r="W136" s="20" t="s">
        <v>2984</v>
      </c>
      <c r="X136" s="27" t="s">
        <v>2913</v>
      </c>
      <c r="Y136" s="20" t="s">
        <v>2680</v>
      </c>
      <c r="Z136" s="20" t="s">
        <v>2879</v>
      </c>
      <c r="AB136" s="23">
        <v>40602.385671296295</v>
      </c>
    </row>
    <row r="137" spans="1:28" ht="76.5">
      <c r="A137" s="19">
        <v>136</v>
      </c>
      <c r="B137" s="20" t="s">
        <v>435</v>
      </c>
      <c r="C137" s="20">
        <v>171</v>
      </c>
      <c r="D137" s="20">
        <v>1</v>
      </c>
      <c r="E137" s="21" t="s">
        <v>456</v>
      </c>
      <c r="F137" s="21" t="s">
        <v>263</v>
      </c>
      <c r="G137" s="21" t="s">
        <v>155</v>
      </c>
      <c r="H137" s="20" t="s">
        <v>48</v>
      </c>
      <c r="I137" s="20" t="s">
        <v>76</v>
      </c>
      <c r="J137" s="22">
        <v>56.439998626708984</v>
      </c>
      <c r="K137" s="21">
        <v>44</v>
      </c>
      <c r="L137" s="21" t="s">
        <v>456</v>
      </c>
      <c r="R137" s="20" t="s">
        <v>457</v>
      </c>
      <c r="S137" s="20" t="s">
        <v>458</v>
      </c>
      <c r="T137" s="20" t="s">
        <v>2996</v>
      </c>
      <c r="U137" s="20" t="s">
        <v>2579</v>
      </c>
      <c r="V137" s="20" t="s">
        <v>2586</v>
      </c>
      <c r="W137" s="20" t="s">
        <v>2984</v>
      </c>
      <c r="X137" s="20" t="s">
        <v>2899</v>
      </c>
      <c r="Y137" s="20" t="s">
        <v>2680</v>
      </c>
      <c r="Z137" s="20" t="s">
        <v>3153</v>
      </c>
      <c r="AB137" s="23">
        <v>40602.385671296295</v>
      </c>
    </row>
    <row r="138" spans="1:28" ht="127.5">
      <c r="A138" s="19">
        <v>137</v>
      </c>
      <c r="B138" s="20" t="s">
        <v>435</v>
      </c>
      <c r="C138" s="20">
        <v>171</v>
      </c>
      <c r="D138" s="20">
        <v>1</v>
      </c>
      <c r="E138" s="21" t="s">
        <v>459</v>
      </c>
      <c r="F138" s="21" t="s">
        <v>163</v>
      </c>
      <c r="G138" s="21" t="s">
        <v>189</v>
      </c>
      <c r="H138" s="20" t="s">
        <v>48</v>
      </c>
      <c r="I138" s="20" t="s">
        <v>76</v>
      </c>
      <c r="J138" s="22">
        <v>2.4600000381469727</v>
      </c>
      <c r="K138" s="21">
        <v>46</v>
      </c>
      <c r="L138" s="21" t="s">
        <v>459</v>
      </c>
      <c r="R138" s="20" t="s">
        <v>460</v>
      </c>
      <c r="S138" s="20" t="s">
        <v>437</v>
      </c>
      <c r="T138" s="20" t="s">
        <v>3623</v>
      </c>
      <c r="U138" s="20" t="s">
        <v>2578</v>
      </c>
      <c r="V138" s="20" t="s">
        <v>2587</v>
      </c>
      <c r="W138" s="20" t="s">
        <v>3453</v>
      </c>
      <c r="X138" s="20" t="s">
        <v>3403</v>
      </c>
      <c r="Y138" s="20" t="s">
        <v>2680</v>
      </c>
      <c r="Z138" s="20" t="s">
        <v>3656</v>
      </c>
      <c r="AB138" s="23">
        <v>40602.385671296295</v>
      </c>
    </row>
    <row r="139" spans="1:28" ht="76.5">
      <c r="A139" s="19">
        <v>138</v>
      </c>
      <c r="B139" s="20" t="s">
        <v>435</v>
      </c>
      <c r="C139" s="20">
        <v>171</v>
      </c>
      <c r="D139" s="20">
        <v>1</v>
      </c>
      <c r="E139" s="21" t="s">
        <v>456</v>
      </c>
      <c r="F139" s="21" t="s">
        <v>253</v>
      </c>
      <c r="G139" s="21" t="s">
        <v>279</v>
      </c>
      <c r="H139" s="20" t="s">
        <v>48</v>
      </c>
      <c r="I139" s="20" t="s">
        <v>76</v>
      </c>
      <c r="J139" s="22">
        <v>57.06999969482422</v>
      </c>
      <c r="K139" s="21">
        <v>7</v>
      </c>
      <c r="L139" s="21" t="s">
        <v>456</v>
      </c>
      <c r="R139" s="20" t="s">
        <v>457</v>
      </c>
      <c r="S139" s="20" t="s">
        <v>461</v>
      </c>
      <c r="T139" s="20" t="s">
        <v>2996</v>
      </c>
      <c r="U139" s="20" t="s">
        <v>2579</v>
      </c>
      <c r="V139" s="20" t="s">
        <v>2586</v>
      </c>
      <c r="W139" s="20" t="s">
        <v>2984</v>
      </c>
      <c r="X139" s="20" t="s">
        <v>2899</v>
      </c>
      <c r="Y139" s="20" t="s">
        <v>2680</v>
      </c>
      <c r="Z139" s="20" t="s">
        <v>3153</v>
      </c>
      <c r="AB139" s="23">
        <v>40602.385671296295</v>
      </c>
    </row>
    <row r="140" spans="1:28" ht="102">
      <c r="A140" s="19">
        <v>139</v>
      </c>
      <c r="B140" s="20" t="s">
        <v>435</v>
      </c>
      <c r="C140" s="20">
        <v>171</v>
      </c>
      <c r="D140" s="20">
        <v>1</v>
      </c>
      <c r="E140" s="21" t="s">
        <v>462</v>
      </c>
      <c r="F140" s="21" t="s">
        <v>253</v>
      </c>
      <c r="G140" s="21" t="s">
        <v>155</v>
      </c>
      <c r="H140" s="20" t="s">
        <v>48</v>
      </c>
      <c r="I140" s="20" t="s">
        <v>76</v>
      </c>
      <c r="J140" s="22">
        <v>57.439998626708984</v>
      </c>
      <c r="K140" s="21">
        <v>44</v>
      </c>
      <c r="L140" s="21" t="s">
        <v>462</v>
      </c>
      <c r="R140" s="20" t="s">
        <v>463</v>
      </c>
      <c r="S140" s="20" t="s">
        <v>464</v>
      </c>
      <c r="T140" s="27" t="s">
        <v>3300</v>
      </c>
      <c r="U140" s="20" t="s">
        <v>2579</v>
      </c>
      <c r="V140" s="20" t="s">
        <v>2584</v>
      </c>
      <c r="W140" s="27" t="s">
        <v>3187</v>
      </c>
      <c r="X140" s="27" t="s">
        <v>3212</v>
      </c>
      <c r="Y140" s="27" t="s">
        <v>2680</v>
      </c>
      <c r="Z140" s="27" t="s">
        <v>3251</v>
      </c>
      <c r="AB140" s="23">
        <v>40602.385671296295</v>
      </c>
    </row>
    <row r="141" spans="1:28" ht="140.25">
      <c r="A141" s="19">
        <v>140</v>
      </c>
      <c r="B141" s="20" t="s">
        <v>435</v>
      </c>
      <c r="C141" s="20">
        <v>171</v>
      </c>
      <c r="D141" s="20">
        <v>1</v>
      </c>
      <c r="E141" s="21" t="s">
        <v>351</v>
      </c>
      <c r="F141" s="21" t="s">
        <v>296</v>
      </c>
      <c r="G141" s="21" t="s">
        <v>47</v>
      </c>
      <c r="H141" s="20" t="s">
        <v>48</v>
      </c>
      <c r="I141" s="20" t="s">
        <v>76</v>
      </c>
      <c r="J141" s="22">
        <v>17.350000381469727</v>
      </c>
      <c r="K141" s="21">
        <v>35</v>
      </c>
      <c r="L141" s="21" t="s">
        <v>351</v>
      </c>
      <c r="R141" s="20" t="s">
        <v>465</v>
      </c>
      <c r="S141" s="20" t="s">
        <v>466</v>
      </c>
      <c r="T141" s="27" t="s">
        <v>3270</v>
      </c>
      <c r="U141" s="20" t="s">
        <v>2579</v>
      </c>
      <c r="V141" s="20" t="s">
        <v>2664</v>
      </c>
      <c r="W141" s="27" t="s">
        <v>3187</v>
      </c>
      <c r="X141" s="27" t="s">
        <v>3269</v>
      </c>
      <c r="Y141" s="27" t="s">
        <v>2680</v>
      </c>
      <c r="Z141" s="27" t="s">
        <v>3251</v>
      </c>
      <c r="AB141" s="23">
        <v>40602.385671296295</v>
      </c>
    </row>
    <row r="142" spans="1:28" ht="51">
      <c r="A142" s="19">
        <v>141</v>
      </c>
      <c r="B142" s="20" t="s">
        <v>435</v>
      </c>
      <c r="C142" s="20">
        <v>171</v>
      </c>
      <c r="D142" s="20">
        <v>1</v>
      </c>
      <c r="E142" s="21" t="s">
        <v>412</v>
      </c>
      <c r="F142" s="21" t="s">
        <v>166</v>
      </c>
      <c r="G142" s="21" t="s">
        <v>467</v>
      </c>
      <c r="H142" s="20" t="s">
        <v>75</v>
      </c>
      <c r="I142" s="20" t="s">
        <v>76</v>
      </c>
      <c r="J142" s="22">
        <v>27.329999923706055</v>
      </c>
      <c r="K142" s="21">
        <v>33</v>
      </c>
      <c r="L142" s="21" t="s">
        <v>412</v>
      </c>
      <c r="N142" s="27" t="s">
        <v>2759</v>
      </c>
      <c r="R142" s="20" t="s">
        <v>468</v>
      </c>
      <c r="S142" s="20" t="s">
        <v>437</v>
      </c>
      <c r="T142" s="27" t="s">
        <v>2728</v>
      </c>
      <c r="U142" s="20" t="s">
        <v>87</v>
      </c>
      <c r="V142" s="20" t="s">
        <v>128</v>
      </c>
      <c r="W142" s="20" t="s">
        <v>2725</v>
      </c>
      <c r="X142" s="20" t="s">
        <v>2593</v>
      </c>
      <c r="Y142" s="20" t="s">
        <v>2680</v>
      </c>
      <c r="Z142" s="20" t="s">
        <v>2681</v>
      </c>
      <c r="AB142" s="23">
        <v>40602.385671296295</v>
      </c>
    </row>
    <row r="143" spans="1:28" ht="76.5">
      <c r="A143" s="19">
        <v>142</v>
      </c>
      <c r="B143" s="20" t="s">
        <v>435</v>
      </c>
      <c r="C143" s="20">
        <v>171</v>
      </c>
      <c r="D143" s="20">
        <v>1</v>
      </c>
      <c r="E143" s="21" t="s">
        <v>469</v>
      </c>
      <c r="F143" s="21" t="s">
        <v>166</v>
      </c>
      <c r="G143" s="21" t="s">
        <v>99</v>
      </c>
      <c r="H143" s="20" t="s">
        <v>48</v>
      </c>
      <c r="I143" s="20" t="s">
        <v>76</v>
      </c>
      <c r="J143" s="22">
        <v>27.489999771118164</v>
      </c>
      <c r="K143" s="21">
        <v>49</v>
      </c>
      <c r="L143" s="21" t="s">
        <v>469</v>
      </c>
      <c r="R143" s="20" t="s">
        <v>470</v>
      </c>
      <c r="S143" s="20" t="s">
        <v>471</v>
      </c>
      <c r="T143" s="20" t="s">
        <v>3256</v>
      </c>
      <c r="U143" s="20" t="s">
        <v>2579</v>
      </c>
      <c r="V143" s="20" t="s">
        <v>2670</v>
      </c>
      <c r="W143" s="27" t="s">
        <v>3187</v>
      </c>
      <c r="X143" s="27" t="s">
        <v>3248</v>
      </c>
      <c r="Y143" s="20" t="s">
        <v>76</v>
      </c>
      <c r="Z143" s="27" t="s">
        <v>3309</v>
      </c>
      <c r="AB143" s="23">
        <v>40602.385671296295</v>
      </c>
    </row>
    <row r="144" spans="1:28" ht="76.5">
      <c r="A144" s="19">
        <v>143</v>
      </c>
      <c r="B144" s="20" t="s">
        <v>435</v>
      </c>
      <c r="C144" s="20">
        <v>171</v>
      </c>
      <c r="D144" s="20">
        <v>1</v>
      </c>
      <c r="E144" s="21" t="s">
        <v>219</v>
      </c>
      <c r="F144" s="21" t="s">
        <v>90</v>
      </c>
      <c r="G144" s="21" t="s">
        <v>140</v>
      </c>
      <c r="H144" s="20" t="s">
        <v>48</v>
      </c>
      <c r="I144" s="20" t="s">
        <v>76</v>
      </c>
      <c r="J144" s="22">
        <v>42.619998931884766</v>
      </c>
      <c r="K144" s="21">
        <v>62</v>
      </c>
      <c r="L144" s="21" t="s">
        <v>219</v>
      </c>
      <c r="R144" s="20" t="s">
        <v>472</v>
      </c>
      <c r="S144" s="20" t="s">
        <v>473</v>
      </c>
      <c r="T144" s="20" t="s">
        <v>3017</v>
      </c>
      <c r="U144" s="20" t="s">
        <v>2579</v>
      </c>
      <c r="V144" s="20" t="s">
        <v>2668</v>
      </c>
      <c r="W144" s="20" t="s">
        <v>2984</v>
      </c>
      <c r="Y144" s="20" t="s">
        <v>76</v>
      </c>
      <c r="Z144" s="20" t="s">
        <v>3150</v>
      </c>
      <c r="AB144" s="23">
        <v>40602.385671296295</v>
      </c>
    </row>
    <row r="145" spans="1:28" ht="140.25">
      <c r="A145" s="19">
        <v>144</v>
      </c>
      <c r="B145" s="20" t="s">
        <v>435</v>
      </c>
      <c r="C145" s="20">
        <v>171</v>
      </c>
      <c r="D145" s="20">
        <v>1</v>
      </c>
      <c r="E145" s="21" t="s">
        <v>237</v>
      </c>
      <c r="F145" s="21" t="s">
        <v>238</v>
      </c>
      <c r="G145" s="21" t="s">
        <v>47</v>
      </c>
      <c r="H145" s="20" t="s">
        <v>48</v>
      </c>
      <c r="I145" s="20" t="s">
        <v>76</v>
      </c>
      <c r="J145" s="22">
        <v>47.349998474121094</v>
      </c>
      <c r="K145" s="21">
        <v>35</v>
      </c>
      <c r="L145" s="21" t="s">
        <v>237</v>
      </c>
      <c r="R145" s="20" t="s">
        <v>474</v>
      </c>
      <c r="S145" s="20" t="s">
        <v>466</v>
      </c>
      <c r="T145" s="27" t="s">
        <v>3270</v>
      </c>
      <c r="U145" s="20" t="s">
        <v>2579</v>
      </c>
      <c r="V145" s="20" t="s">
        <v>2664</v>
      </c>
      <c r="W145" s="27" t="s">
        <v>3187</v>
      </c>
      <c r="X145" s="27" t="s">
        <v>3226</v>
      </c>
      <c r="Y145" s="27" t="s">
        <v>2680</v>
      </c>
      <c r="Z145" s="27" t="s">
        <v>3251</v>
      </c>
      <c r="AB145" s="23">
        <v>40602.385671296295</v>
      </c>
    </row>
    <row r="146" spans="1:28" ht="140.25">
      <c r="A146" s="19">
        <v>145</v>
      </c>
      <c r="B146" s="20" t="s">
        <v>435</v>
      </c>
      <c r="C146" s="20">
        <v>171</v>
      </c>
      <c r="D146" s="20">
        <v>1</v>
      </c>
      <c r="E146" s="21" t="s">
        <v>256</v>
      </c>
      <c r="F146" s="21" t="s">
        <v>167</v>
      </c>
      <c r="G146" s="21" t="s">
        <v>154</v>
      </c>
      <c r="H146" s="20" t="s">
        <v>48</v>
      </c>
      <c r="I146" s="20" t="s">
        <v>76</v>
      </c>
      <c r="J146" s="22">
        <v>55.130001068115234</v>
      </c>
      <c r="K146" s="21">
        <v>13</v>
      </c>
      <c r="L146" s="21" t="s">
        <v>256</v>
      </c>
      <c r="R146" s="20" t="s">
        <v>474</v>
      </c>
      <c r="S146" s="20" t="s">
        <v>475</v>
      </c>
      <c r="T146" s="27" t="s">
        <v>3271</v>
      </c>
      <c r="U146" s="20" t="s">
        <v>2579</v>
      </c>
      <c r="V146" s="20" t="s">
        <v>2664</v>
      </c>
      <c r="W146" s="27" t="s">
        <v>3187</v>
      </c>
      <c r="X146" s="27" t="s">
        <v>3227</v>
      </c>
      <c r="Y146" s="27" t="s">
        <v>2680</v>
      </c>
      <c r="Z146" s="27" t="s">
        <v>3251</v>
      </c>
      <c r="AB146" s="23">
        <v>40602.385671296295</v>
      </c>
    </row>
    <row r="147" spans="1:28" ht="114.75">
      <c r="A147" s="19">
        <v>146</v>
      </c>
      <c r="B147" s="20" t="s">
        <v>435</v>
      </c>
      <c r="C147" s="20">
        <v>171</v>
      </c>
      <c r="D147" s="20">
        <v>1</v>
      </c>
      <c r="E147" s="21" t="s">
        <v>72</v>
      </c>
      <c r="F147" s="21" t="s">
        <v>73</v>
      </c>
      <c r="G147" s="21" t="s">
        <v>154</v>
      </c>
      <c r="H147" s="20" t="s">
        <v>48</v>
      </c>
      <c r="I147" s="20" t="s">
        <v>76</v>
      </c>
      <c r="J147" s="22">
        <v>61.130001068115234</v>
      </c>
      <c r="K147" s="21">
        <v>13</v>
      </c>
      <c r="L147" s="21" t="s">
        <v>72</v>
      </c>
      <c r="R147" s="20" t="s">
        <v>476</v>
      </c>
      <c r="S147" s="20" t="s">
        <v>477</v>
      </c>
      <c r="T147" s="27" t="s">
        <v>3265</v>
      </c>
      <c r="U147" s="20" t="s">
        <v>2579</v>
      </c>
      <c r="V147" s="20" t="s">
        <v>2659</v>
      </c>
      <c r="W147" s="27" t="s">
        <v>3187</v>
      </c>
      <c r="X147" s="27" t="s">
        <v>3196</v>
      </c>
      <c r="Y147" s="27" t="s">
        <v>2680</v>
      </c>
      <c r="Z147" s="20" t="s">
        <v>3153</v>
      </c>
      <c r="AB147" s="23">
        <v>40602.385671296295</v>
      </c>
    </row>
    <row r="148" spans="1:28" ht="127.5">
      <c r="A148" s="19">
        <v>147</v>
      </c>
      <c r="B148" s="20" t="s">
        <v>435</v>
      </c>
      <c r="C148" s="20">
        <v>171</v>
      </c>
      <c r="D148" s="20">
        <v>1</v>
      </c>
      <c r="E148" s="21" t="s">
        <v>478</v>
      </c>
      <c r="F148" s="21" t="s">
        <v>479</v>
      </c>
      <c r="G148" s="21" t="s">
        <v>176</v>
      </c>
      <c r="H148" s="20" t="s">
        <v>48</v>
      </c>
      <c r="I148" s="20" t="s">
        <v>76</v>
      </c>
      <c r="J148" s="22">
        <v>103.30000305175781</v>
      </c>
      <c r="K148" s="21">
        <v>30</v>
      </c>
      <c r="L148" s="21" t="s">
        <v>478</v>
      </c>
      <c r="R148" s="20" t="s">
        <v>480</v>
      </c>
      <c r="S148" s="20" t="s">
        <v>437</v>
      </c>
      <c r="T148" s="20" t="s">
        <v>2997</v>
      </c>
      <c r="U148" s="20" t="s">
        <v>2578</v>
      </c>
      <c r="V148" s="20" t="s">
        <v>2586</v>
      </c>
      <c r="W148" s="20" t="s">
        <v>2984</v>
      </c>
      <c r="X148" s="20" t="s">
        <v>2904</v>
      </c>
      <c r="Y148" s="20" t="s">
        <v>2680</v>
      </c>
      <c r="Z148" s="20" t="s">
        <v>2889</v>
      </c>
      <c r="AB148" s="23">
        <v>40602.385671296295</v>
      </c>
    </row>
    <row r="149" spans="1:28" ht="51">
      <c r="A149" s="19">
        <v>148</v>
      </c>
      <c r="B149" s="20" t="s">
        <v>435</v>
      </c>
      <c r="C149" s="20">
        <v>171</v>
      </c>
      <c r="D149" s="20">
        <v>1</v>
      </c>
      <c r="E149" s="21" t="s">
        <v>478</v>
      </c>
      <c r="F149" s="21" t="s">
        <v>481</v>
      </c>
      <c r="G149" s="21" t="s">
        <v>273</v>
      </c>
      <c r="H149" s="20" t="s">
        <v>75</v>
      </c>
      <c r="I149" s="20" t="s">
        <v>76</v>
      </c>
      <c r="J149" s="22">
        <v>120.6500015258789</v>
      </c>
      <c r="K149" s="21">
        <v>65</v>
      </c>
      <c r="L149" s="21" t="s">
        <v>478</v>
      </c>
      <c r="N149" s="27" t="s">
        <v>2759</v>
      </c>
      <c r="R149" s="20" t="s">
        <v>482</v>
      </c>
      <c r="S149" s="20" t="s">
        <v>483</v>
      </c>
      <c r="T149" s="27" t="s">
        <v>2728</v>
      </c>
      <c r="U149" s="20" t="s">
        <v>87</v>
      </c>
      <c r="V149" s="20" t="s">
        <v>2592</v>
      </c>
      <c r="W149" s="20" t="s">
        <v>2725</v>
      </c>
      <c r="X149" s="20" t="s">
        <v>2593</v>
      </c>
      <c r="Y149" s="20" t="s">
        <v>2680</v>
      </c>
      <c r="Z149" s="20" t="s">
        <v>2681</v>
      </c>
      <c r="AB149" s="23">
        <v>40602.385671296295</v>
      </c>
    </row>
    <row r="150" spans="1:28" ht="76.5">
      <c r="A150" s="19">
        <v>149</v>
      </c>
      <c r="B150" s="20" t="s">
        <v>435</v>
      </c>
      <c r="C150" s="20">
        <v>171</v>
      </c>
      <c r="D150" s="20">
        <v>1</v>
      </c>
      <c r="E150" s="21" t="s">
        <v>287</v>
      </c>
      <c r="F150" s="21" t="s">
        <v>58</v>
      </c>
      <c r="G150" s="21" t="s">
        <v>125</v>
      </c>
      <c r="H150" s="20" t="s">
        <v>48</v>
      </c>
      <c r="I150" s="20" t="s">
        <v>76</v>
      </c>
      <c r="J150" s="22">
        <v>131.36000061035156</v>
      </c>
      <c r="K150" s="21">
        <v>36</v>
      </c>
      <c r="L150" s="21" t="s">
        <v>287</v>
      </c>
      <c r="R150" s="20" t="s">
        <v>484</v>
      </c>
      <c r="S150" s="20" t="s">
        <v>485</v>
      </c>
      <c r="T150" s="20" t="s">
        <v>2998</v>
      </c>
      <c r="U150" s="20" t="s">
        <v>2578</v>
      </c>
      <c r="V150" s="20" t="s">
        <v>2586</v>
      </c>
      <c r="W150" s="20" t="s">
        <v>2984</v>
      </c>
      <c r="X150" s="27" t="s">
        <v>2910</v>
      </c>
      <c r="Y150" s="20" t="s">
        <v>2680</v>
      </c>
      <c r="Z150" s="20" t="s">
        <v>3153</v>
      </c>
      <c r="AB150" s="23">
        <v>40602.385671296295</v>
      </c>
    </row>
    <row r="151" spans="1:28" ht="102">
      <c r="A151" s="19">
        <v>150</v>
      </c>
      <c r="B151" s="20" t="s">
        <v>435</v>
      </c>
      <c r="C151" s="20">
        <v>171</v>
      </c>
      <c r="D151" s="20">
        <v>1</v>
      </c>
      <c r="E151" s="21" t="s">
        <v>198</v>
      </c>
      <c r="F151" s="21" t="s">
        <v>467</v>
      </c>
      <c r="G151" s="21" t="s">
        <v>250</v>
      </c>
      <c r="H151" s="20" t="s">
        <v>48</v>
      </c>
      <c r="I151" s="20" t="s">
        <v>76</v>
      </c>
      <c r="J151" s="22">
        <v>33.47999954223633</v>
      </c>
      <c r="K151" s="21">
        <v>48</v>
      </c>
      <c r="L151" s="21" t="s">
        <v>198</v>
      </c>
      <c r="R151" s="20" t="s">
        <v>486</v>
      </c>
      <c r="S151" s="20" t="s">
        <v>437</v>
      </c>
      <c r="T151" s="31" t="s">
        <v>3717</v>
      </c>
      <c r="U151" s="20" t="s">
        <v>2579</v>
      </c>
      <c r="V151" s="20" t="s">
        <v>2585</v>
      </c>
      <c r="W151" s="31" t="s">
        <v>3688</v>
      </c>
      <c r="X151" s="31" t="s">
        <v>3691</v>
      </c>
      <c r="Y151" s="20" t="s">
        <v>2680</v>
      </c>
      <c r="Z151" s="20" t="s">
        <v>3721</v>
      </c>
      <c r="AB151" s="23">
        <v>40602.385671296295</v>
      </c>
    </row>
    <row r="152" spans="1:28" ht="76.5">
      <c r="A152" s="19">
        <v>151</v>
      </c>
      <c r="B152" s="20" t="s">
        <v>435</v>
      </c>
      <c r="C152" s="20">
        <v>171</v>
      </c>
      <c r="D152" s="20">
        <v>1</v>
      </c>
      <c r="E152" s="21" t="s">
        <v>439</v>
      </c>
      <c r="F152" s="21" t="s">
        <v>440</v>
      </c>
      <c r="G152" s="21" t="s">
        <v>487</v>
      </c>
      <c r="H152" s="20" t="s">
        <v>48</v>
      </c>
      <c r="I152" s="20" t="s">
        <v>76</v>
      </c>
      <c r="J152" s="22">
        <v>124.16000366210938</v>
      </c>
      <c r="K152" s="21">
        <v>16</v>
      </c>
      <c r="L152" s="21" t="s">
        <v>439</v>
      </c>
      <c r="R152" s="20" t="s">
        <v>488</v>
      </c>
      <c r="S152" s="20" t="s">
        <v>489</v>
      </c>
      <c r="T152" s="20" t="s">
        <v>2994</v>
      </c>
      <c r="U152" s="20" t="s">
        <v>2578</v>
      </c>
      <c r="V152" s="20" t="s">
        <v>2592</v>
      </c>
      <c r="W152" s="20" t="s">
        <v>2984</v>
      </c>
      <c r="X152" s="20" t="s">
        <v>2937</v>
      </c>
      <c r="Y152" s="20" t="s">
        <v>2680</v>
      </c>
      <c r="Z152" s="20" t="s">
        <v>2889</v>
      </c>
      <c r="AB152" s="23">
        <v>40602.385671296295</v>
      </c>
    </row>
    <row r="153" spans="1:28" ht="38.25">
      <c r="A153" s="19">
        <v>152</v>
      </c>
      <c r="B153" s="20" t="s">
        <v>435</v>
      </c>
      <c r="C153" s="20">
        <v>171</v>
      </c>
      <c r="D153" s="20">
        <v>1</v>
      </c>
      <c r="E153" s="21" t="s">
        <v>128</v>
      </c>
      <c r="H153" s="20" t="s">
        <v>75</v>
      </c>
      <c r="I153" s="20" t="s">
        <v>76</v>
      </c>
      <c r="J153" s="22">
        <v>1.01</v>
      </c>
      <c r="L153" s="21" t="s">
        <v>128</v>
      </c>
      <c r="N153" s="27" t="s">
        <v>2759</v>
      </c>
      <c r="R153" s="20" t="s">
        <v>490</v>
      </c>
      <c r="S153" s="20" t="s">
        <v>491</v>
      </c>
      <c r="T153" s="27" t="s">
        <v>2728</v>
      </c>
      <c r="U153" s="20" t="s">
        <v>87</v>
      </c>
      <c r="V153" s="20" t="s">
        <v>2592</v>
      </c>
      <c r="W153" s="20" t="s">
        <v>2725</v>
      </c>
      <c r="X153" s="20" t="s">
        <v>2593</v>
      </c>
      <c r="Y153" s="20" t="s">
        <v>2680</v>
      </c>
      <c r="Z153" s="20" t="s">
        <v>2681</v>
      </c>
      <c r="AB153" s="23">
        <v>40602.385671296295</v>
      </c>
    </row>
    <row r="154" spans="1:28" ht="102">
      <c r="A154" s="19">
        <v>153</v>
      </c>
      <c r="B154" s="20" t="s">
        <v>435</v>
      </c>
      <c r="C154" s="20">
        <v>171</v>
      </c>
      <c r="D154" s="20">
        <v>1</v>
      </c>
      <c r="E154" s="21" t="s">
        <v>492</v>
      </c>
      <c r="F154" s="21" t="s">
        <v>54</v>
      </c>
      <c r="G154" s="21" t="s">
        <v>133</v>
      </c>
      <c r="H154" s="20" t="s">
        <v>48</v>
      </c>
      <c r="I154" s="20" t="s">
        <v>76</v>
      </c>
      <c r="J154" s="22">
        <v>1.5299999713897705</v>
      </c>
      <c r="K154" s="21">
        <v>53</v>
      </c>
      <c r="L154" s="21" t="s">
        <v>132</v>
      </c>
      <c r="N154" s="27" t="s">
        <v>2759</v>
      </c>
      <c r="R154" s="20" t="s">
        <v>493</v>
      </c>
      <c r="S154" s="20" t="s">
        <v>494</v>
      </c>
      <c r="T154" s="27" t="s">
        <v>2868</v>
      </c>
      <c r="U154" s="20" t="s">
        <v>2578</v>
      </c>
      <c r="V154" s="20" t="s">
        <v>2586</v>
      </c>
      <c r="W154" s="20" t="s">
        <v>2725</v>
      </c>
      <c r="X154" s="20" t="s">
        <v>2593</v>
      </c>
      <c r="Y154" s="20" t="s">
        <v>2680</v>
      </c>
      <c r="Z154" s="27" t="s">
        <v>2726</v>
      </c>
      <c r="AB154" s="23">
        <v>40602.385671296295</v>
      </c>
    </row>
    <row r="155" spans="1:28" ht="409.5">
      <c r="A155" s="19">
        <v>154</v>
      </c>
      <c r="B155" s="20" t="s">
        <v>495</v>
      </c>
      <c r="C155" s="20">
        <v>171</v>
      </c>
      <c r="D155" s="20">
        <v>1</v>
      </c>
      <c r="E155" s="21" t="s">
        <v>496</v>
      </c>
      <c r="F155" s="21" t="s">
        <v>497</v>
      </c>
      <c r="G155" s="21" t="s">
        <v>498</v>
      </c>
      <c r="H155" s="20" t="s">
        <v>48</v>
      </c>
      <c r="I155" s="20" t="s">
        <v>49</v>
      </c>
      <c r="J155" s="22">
        <v>82</v>
      </c>
      <c r="L155" s="21" t="s">
        <v>496</v>
      </c>
      <c r="R155" s="20" t="s">
        <v>499</v>
      </c>
      <c r="S155" s="20" t="s">
        <v>500</v>
      </c>
      <c r="T155" s="31" t="s">
        <v>3733</v>
      </c>
      <c r="U155" s="20" t="s">
        <v>2580</v>
      </c>
      <c r="W155" s="31" t="s">
        <v>3683</v>
      </c>
      <c r="X155" s="31" t="s">
        <v>3682</v>
      </c>
      <c r="Y155" s="27" t="s">
        <v>2680</v>
      </c>
      <c r="Z155" s="20" t="s">
        <v>3251</v>
      </c>
      <c r="AB155" s="23">
        <v>40602.385671296295</v>
      </c>
    </row>
    <row r="156" spans="1:28" ht="409.5">
      <c r="A156" s="19">
        <v>155</v>
      </c>
      <c r="B156" s="20" t="s">
        <v>495</v>
      </c>
      <c r="C156" s="20">
        <v>171</v>
      </c>
      <c r="D156" s="20">
        <v>1</v>
      </c>
      <c r="E156" s="21" t="s">
        <v>501</v>
      </c>
      <c r="F156" s="21" t="s">
        <v>497</v>
      </c>
      <c r="G156" s="21" t="s">
        <v>502</v>
      </c>
      <c r="H156" s="20" t="s">
        <v>48</v>
      </c>
      <c r="I156" s="20" t="s">
        <v>49</v>
      </c>
      <c r="J156" s="22">
        <v>82</v>
      </c>
      <c r="L156" s="21" t="s">
        <v>501</v>
      </c>
      <c r="R156" s="20" t="s">
        <v>503</v>
      </c>
      <c r="S156" s="20" t="s">
        <v>504</v>
      </c>
      <c r="T156" s="31" t="s">
        <v>3733</v>
      </c>
      <c r="U156" s="20" t="s">
        <v>2580</v>
      </c>
      <c r="W156" s="31" t="s">
        <v>3683</v>
      </c>
      <c r="X156" s="31" t="s">
        <v>3682</v>
      </c>
      <c r="Y156" s="27" t="s">
        <v>2680</v>
      </c>
      <c r="Z156" s="20" t="s">
        <v>3251</v>
      </c>
      <c r="AB156" s="23">
        <v>40602.385671296295</v>
      </c>
    </row>
    <row r="157" spans="1:28" ht="293.25">
      <c r="A157" s="19">
        <v>156</v>
      </c>
      <c r="B157" s="20" t="s">
        <v>495</v>
      </c>
      <c r="C157" s="20">
        <v>171</v>
      </c>
      <c r="D157" s="20">
        <v>1</v>
      </c>
      <c r="E157" s="21" t="s">
        <v>496</v>
      </c>
      <c r="F157" s="21" t="s">
        <v>497</v>
      </c>
      <c r="G157" s="21" t="s">
        <v>498</v>
      </c>
      <c r="H157" s="20" t="s">
        <v>48</v>
      </c>
      <c r="I157" s="20" t="s">
        <v>49</v>
      </c>
      <c r="J157" s="22">
        <v>82</v>
      </c>
      <c r="L157" s="21" t="s">
        <v>496</v>
      </c>
      <c r="R157" s="20" t="s">
        <v>505</v>
      </c>
      <c r="S157" s="20" t="s">
        <v>506</v>
      </c>
      <c r="T157" s="31" t="s">
        <v>3733</v>
      </c>
      <c r="U157" s="20" t="s">
        <v>2580</v>
      </c>
      <c r="W157" s="31" t="s">
        <v>3683</v>
      </c>
      <c r="X157" s="31" t="s">
        <v>3682</v>
      </c>
      <c r="Y157" s="27" t="s">
        <v>2680</v>
      </c>
      <c r="Z157" s="20" t="s">
        <v>3251</v>
      </c>
      <c r="AB157" s="23">
        <v>40602.385671296295</v>
      </c>
    </row>
    <row r="158" spans="1:28" ht="89.25">
      <c r="A158" s="19">
        <v>157</v>
      </c>
      <c r="B158" s="20" t="s">
        <v>495</v>
      </c>
      <c r="C158" s="20">
        <v>171</v>
      </c>
      <c r="D158" s="20">
        <v>1</v>
      </c>
      <c r="E158" s="21" t="s">
        <v>132</v>
      </c>
      <c r="F158" s="21" t="s">
        <v>54</v>
      </c>
      <c r="G158" s="21" t="s">
        <v>100</v>
      </c>
      <c r="H158" s="20" t="s">
        <v>75</v>
      </c>
      <c r="I158" s="20" t="s">
        <v>49</v>
      </c>
      <c r="J158" s="22">
        <v>1</v>
      </c>
      <c r="L158" s="21" t="s">
        <v>132</v>
      </c>
      <c r="N158" s="27" t="s">
        <v>2763</v>
      </c>
      <c r="R158" s="20" t="s">
        <v>507</v>
      </c>
      <c r="S158" s="20" t="s">
        <v>508</v>
      </c>
      <c r="T158" s="27" t="s">
        <v>2775</v>
      </c>
      <c r="U158" s="20" t="s">
        <v>87</v>
      </c>
      <c r="V158" s="20" t="s">
        <v>2592</v>
      </c>
      <c r="W158" s="20" t="s">
        <v>2725</v>
      </c>
      <c r="X158" s="27" t="s">
        <v>2595</v>
      </c>
      <c r="Y158" s="20" t="s">
        <v>76</v>
      </c>
      <c r="Z158" s="27" t="s">
        <v>2726</v>
      </c>
      <c r="AB158" s="23">
        <v>40602.385671296295</v>
      </c>
    </row>
    <row r="159" spans="1:28" ht="63.75">
      <c r="A159" s="19">
        <v>158</v>
      </c>
      <c r="B159" s="20" t="s">
        <v>495</v>
      </c>
      <c r="C159" s="20">
        <v>171</v>
      </c>
      <c r="D159" s="20">
        <v>1</v>
      </c>
      <c r="E159" s="21" t="s">
        <v>219</v>
      </c>
      <c r="F159" s="21" t="s">
        <v>220</v>
      </c>
      <c r="G159" s="21" t="s">
        <v>159</v>
      </c>
      <c r="H159" s="20" t="s">
        <v>75</v>
      </c>
      <c r="I159" s="20" t="s">
        <v>49</v>
      </c>
      <c r="J159" s="22">
        <v>43.5099983215332</v>
      </c>
      <c r="K159" s="21">
        <v>51</v>
      </c>
      <c r="L159" s="21" t="s">
        <v>219</v>
      </c>
      <c r="N159" s="27" t="s">
        <v>2759</v>
      </c>
      <c r="R159" s="20" t="s">
        <v>509</v>
      </c>
      <c r="S159" s="20" t="s">
        <v>510</v>
      </c>
      <c r="T159" s="27" t="s">
        <v>2728</v>
      </c>
      <c r="U159" s="20" t="s">
        <v>87</v>
      </c>
      <c r="V159" s="20" t="s">
        <v>2668</v>
      </c>
      <c r="W159" s="27" t="s">
        <v>2725</v>
      </c>
      <c r="X159" s="27" t="s">
        <v>2593</v>
      </c>
      <c r="Y159" s="20" t="s">
        <v>2680</v>
      </c>
      <c r="Z159" s="20" t="s">
        <v>2681</v>
      </c>
      <c r="AB159" s="23">
        <v>40602.385671296295</v>
      </c>
    </row>
    <row r="160" spans="1:28" ht="76.5">
      <c r="A160" s="19">
        <v>159</v>
      </c>
      <c r="B160" s="20" t="s">
        <v>495</v>
      </c>
      <c r="C160" s="20">
        <v>171</v>
      </c>
      <c r="D160" s="20">
        <v>1</v>
      </c>
      <c r="E160" s="21" t="s">
        <v>219</v>
      </c>
      <c r="F160" s="21" t="s">
        <v>220</v>
      </c>
      <c r="G160" s="21" t="s">
        <v>263</v>
      </c>
      <c r="H160" s="20" t="s">
        <v>75</v>
      </c>
      <c r="I160" s="20" t="s">
        <v>49</v>
      </c>
      <c r="J160" s="22">
        <v>43.560001373291016</v>
      </c>
      <c r="K160" s="21">
        <v>56</v>
      </c>
      <c r="L160" s="21" t="s">
        <v>219</v>
      </c>
      <c r="N160" s="27" t="s">
        <v>2759</v>
      </c>
      <c r="R160" s="20" t="s">
        <v>511</v>
      </c>
      <c r="S160" s="20" t="s">
        <v>510</v>
      </c>
      <c r="T160" s="27" t="s">
        <v>2728</v>
      </c>
      <c r="U160" s="20" t="s">
        <v>87</v>
      </c>
      <c r="V160" s="20" t="s">
        <v>2668</v>
      </c>
      <c r="W160" s="27" t="s">
        <v>2725</v>
      </c>
      <c r="X160" s="27" t="s">
        <v>2593</v>
      </c>
      <c r="Y160" s="20" t="s">
        <v>2680</v>
      </c>
      <c r="Z160" s="20" t="s">
        <v>2681</v>
      </c>
      <c r="AB160" s="23">
        <v>40602.385671296295</v>
      </c>
    </row>
    <row r="161" spans="1:28" ht="89.25">
      <c r="A161" s="19">
        <v>160</v>
      </c>
      <c r="B161" s="20" t="s">
        <v>495</v>
      </c>
      <c r="C161" s="20">
        <v>171</v>
      </c>
      <c r="D161" s="20">
        <v>1</v>
      </c>
      <c r="E161" s="21" t="s">
        <v>219</v>
      </c>
      <c r="F161" s="21" t="s">
        <v>220</v>
      </c>
      <c r="G161" s="21" t="s">
        <v>212</v>
      </c>
      <c r="H161" s="20" t="s">
        <v>75</v>
      </c>
      <c r="I161" s="20" t="s">
        <v>49</v>
      </c>
      <c r="J161" s="22">
        <v>43.380001068115234</v>
      </c>
      <c r="K161" s="21">
        <v>38</v>
      </c>
      <c r="L161" s="21" t="s">
        <v>219</v>
      </c>
      <c r="N161" s="27" t="s">
        <v>2759</v>
      </c>
      <c r="R161" s="20" t="s">
        <v>512</v>
      </c>
      <c r="S161" s="20" t="s">
        <v>510</v>
      </c>
      <c r="T161" s="27" t="s">
        <v>2728</v>
      </c>
      <c r="U161" s="20" t="s">
        <v>87</v>
      </c>
      <c r="V161" s="20" t="s">
        <v>2668</v>
      </c>
      <c r="W161" s="27" t="s">
        <v>2725</v>
      </c>
      <c r="X161" s="27" t="s">
        <v>2593</v>
      </c>
      <c r="Y161" s="20" t="s">
        <v>2680</v>
      </c>
      <c r="Z161" s="20" t="s">
        <v>2681</v>
      </c>
      <c r="AB161" s="23">
        <v>40602.385671296295</v>
      </c>
    </row>
    <row r="162" spans="1:29" ht="38.25">
      <c r="A162" s="19">
        <v>161</v>
      </c>
      <c r="B162" s="20" t="s">
        <v>513</v>
      </c>
      <c r="C162" s="20">
        <v>171</v>
      </c>
      <c r="D162" s="20">
        <v>1</v>
      </c>
      <c r="F162" s="21" t="s">
        <v>273</v>
      </c>
      <c r="G162" s="21" t="s">
        <v>273</v>
      </c>
      <c r="H162" s="20" t="s">
        <v>48</v>
      </c>
      <c r="I162" s="20" t="s">
        <v>49</v>
      </c>
      <c r="J162" s="22">
        <v>65.6500015258789</v>
      </c>
      <c r="K162" s="21">
        <v>65</v>
      </c>
      <c r="L162" s="21" t="s">
        <v>640</v>
      </c>
      <c r="N162" s="27" t="s">
        <v>2759</v>
      </c>
      <c r="R162" s="20" t="s">
        <v>514</v>
      </c>
      <c r="S162" s="20" t="s">
        <v>515</v>
      </c>
      <c r="T162" s="27" t="s">
        <v>2749</v>
      </c>
      <c r="U162" s="20" t="s">
        <v>2579</v>
      </c>
      <c r="V162" s="20" t="s">
        <v>2662</v>
      </c>
      <c r="W162" s="27" t="s">
        <v>2725</v>
      </c>
      <c r="X162" s="27" t="s">
        <v>2747</v>
      </c>
      <c r="Y162" s="27" t="s">
        <v>2680</v>
      </c>
      <c r="Z162" s="27" t="s">
        <v>2726</v>
      </c>
      <c r="AB162" s="23">
        <v>40602.77074074074</v>
      </c>
      <c r="AC162" s="20" t="s">
        <v>87</v>
      </c>
    </row>
    <row r="163" spans="1:29" ht="127.5">
      <c r="A163" s="19">
        <v>162</v>
      </c>
      <c r="B163" s="20" t="s">
        <v>513</v>
      </c>
      <c r="C163" s="20">
        <v>171</v>
      </c>
      <c r="D163" s="20">
        <v>1</v>
      </c>
      <c r="F163" s="21" t="s">
        <v>63</v>
      </c>
      <c r="G163" s="21" t="s">
        <v>155</v>
      </c>
      <c r="H163" s="20" t="s">
        <v>48</v>
      </c>
      <c r="I163" s="20" t="s">
        <v>49</v>
      </c>
      <c r="J163" s="22">
        <v>58.439998626708984</v>
      </c>
      <c r="K163" s="21">
        <v>44</v>
      </c>
      <c r="L163" s="21" t="s">
        <v>516</v>
      </c>
      <c r="R163" s="20" t="s">
        <v>517</v>
      </c>
      <c r="S163" s="20" t="s">
        <v>518</v>
      </c>
      <c r="T163" s="27" t="s">
        <v>3086</v>
      </c>
      <c r="U163" s="20" t="s">
        <v>2579</v>
      </c>
      <c r="V163" s="20" t="s">
        <v>2662</v>
      </c>
      <c r="W163" s="27" t="s">
        <v>2984</v>
      </c>
      <c r="X163" s="27" t="s">
        <v>3008</v>
      </c>
      <c r="Y163" s="20" t="s">
        <v>2680</v>
      </c>
      <c r="Z163" s="20" t="s">
        <v>3153</v>
      </c>
      <c r="AB163" s="23">
        <v>40602.77230324074</v>
      </c>
      <c r="AC163" s="20" t="s">
        <v>87</v>
      </c>
    </row>
    <row r="164" spans="1:28" ht="89.25">
      <c r="A164" s="19">
        <v>163</v>
      </c>
      <c r="B164" s="20" t="s">
        <v>519</v>
      </c>
      <c r="C164" s="20">
        <v>171</v>
      </c>
      <c r="D164" s="20">
        <v>1</v>
      </c>
      <c r="E164" s="21" t="s">
        <v>132</v>
      </c>
      <c r="F164" s="21" t="s">
        <v>54</v>
      </c>
      <c r="G164" s="21" t="s">
        <v>238</v>
      </c>
      <c r="H164" s="20" t="s">
        <v>48</v>
      </c>
      <c r="I164" s="20" t="s">
        <v>49</v>
      </c>
      <c r="J164" s="22">
        <v>1.4700000286102295</v>
      </c>
      <c r="K164" s="21">
        <v>47</v>
      </c>
      <c r="L164" s="21" t="s">
        <v>132</v>
      </c>
      <c r="R164" s="20" t="s">
        <v>520</v>
      </c>
      <c r="S164" s="20" t="s">
        <v>521</v>
      </c>
      <c r="T164" s="20" t="s">
        <v>2999</v>
      </c>
      <c r="U164" s="20" t="s">
        <v>2578</v>
      </c>
      <c r="V164" s="20" t="s">
        <v>2586</v>
      </c>
      <c r="W164" s="20" t="s">
        <v>2984</v>
      </c>
      <c r="X164" s="20" t="s">
        <v>2890</v>
      </c>
      <c r="Y164" s="20" t="s">
        <v>2680</v>
      </c>
      <c r="Z164" s="20" t="s">
        <v>3153</v>
      </c>
      <c r="AB164" s="23">
        <v>40602.385671296295</v>
      </c>
    </row>
    <row r="165" spans="1:28" ht="178.5">
      <c r="A165" s="19">
        <v>164</v>
      </c>
      <c r="B165" s="20" t="s">
        <v>519</v>
      </c>
      <c r="C165" s="20">
        <v>171</v>
      </c>
      <c r="D165" s="20">
        <v>1</v>
      </c>
      <c r="E165" s="21" t="s">
        <v>138</v>
      </c>
      <c r="F165" s="21" t="s">
        <v>139</v>
      </c>
      <c r="G165" s="21" t="s">
        <v>63</v>
      </c>
      <c r="H165" s="20" t="s">
        <v>48</v>
      </c>
      <c r="I165" s="20" t="s">
        <v>49</v>
      </c>
      <c r="J165" s="22">
        <v>3.5799999237060547</v>
      </c>
      <c r="K165" s="21">
        <v>58</v>
      </c>
      <c r="L165" s="21" t="s">
        <v>138</v>
      </c>
      <c r="R165" s="20" t="s">
        <v>522</v>
      </c>
      <c r="S165" s="20" t="s">
        <v>523</v>
      </c>
      <c r="T165" s="27" t="s">
        <v>3071</v>
      </c>
      <c r="U165" s="20" t="s">
        <v>2579</v>
      </c>
      <c r="V165" s="20" t="s">
        <v>2591</v>
      </c>
      <c r="W165" s="20" t="s">
        <v>2984</v>
      </c>
      <c r="X165" s="20" t="s">
        <v>3010</v>
      </c>
      <c r="Y165" s="20" t="s">
        <v>76</v>
      </c>
      <c r="Z165" s="20" t="s">
        <v>3150</v>
      </c>
      <c r="AB165" s="23">
        <v>40602.385671296295</v>
      </c>
    </row>
    <row r="166" spans="1:28" ht="38.25">
      <c r="A166" s="19">
        <v>165</v>
      </c>
      <c r="B166" s="20" t="s">
        <v>519</v>
      </c>
      <c r="C166" s="20">
        <v>171</v>
      </c>
      <c r="D166" s="20">
        <v>1</v>
      </c>
      <c r="E166" s="21" t="s">
        <v>143</v>
      </c>
      <c r="F166" s="21" t="s">
        <v>64</v>
      </c>
      <c r="G166" s="21" t="s">
        <v>155</v>
      </c>
      <c r="H166" s="20" t="s">
        <v>48</v>
      </c>
      <c r="I166" s="20" t="s">
        <v>49</v>
      </c>
      <c r="J166" s="22">
        <v>4.440000057220459</v>
      </c>
      <c r="K166" s="21">
        <v>44</v>
      </c>
      <c r="L166" s="21" t="s">
        <v>143</v>
      </c>
      <c r="R166" s="20" t="s">
        <v>524</v>
      </c>
      <c r="S166" s="20" t="s">
        <v>525</v>
      </c>
      <c r="T166" s="27" t="s">
        <v>3071</v>
      </c>
      <c r="U166" s="20" t="s">
        <v>2579</v>
      </c>
      <c r="V166" s="20" t="s">
        <v>2591</v>
      </c>
      <c r="W166" s="20" t="s">
        <v>2984</v>
      </c>
      <c r="X166" s="20" t="s">
        <v>3010</v>
      </c>
      <c r="Y166" s="20" t="s">
        <v>76</v>
      </c>
      <c r="Z166" s="20" t="s">
        <v>3150</v>
      </c>
      <c r="AB166" s="23">
        <v>40602.385671296295</v>
      </c>
    </row>
    <row r="167" spans="1:28" ht="51">
      <c r="A167" s="19">
        <v>166</v>
      </c>
      <c r="B167" s="20" t="s">
        <v>519</v>
      </c>
      <c r="C167" s="20">
        <v>171</v>
      </c>
      <c r="D167" s="20">
        <v>1</v>
      </c>
      <c r="E167" s="21" t="s">
        <v>143</v>
      </c>
      <c r="F167" s="21" t="s">
        <v>64</v>
      </c>
      <c r="G167" s="21" t="s">
        <v>155</v>
      </c>
      <c r="H167" s="20" t="s">
        <v>48</v>
      </c>
      <c r="I167" s="20" t="s">
        <v>49</v>
      </c>
      <c r="J167" s="22">
        <v>4.440000057220459</v>
      </c>
      <c r="K167" s="21">
        <v>44</v>
      </c>
      <c r="L167" s="21" t="s">
        <v>143</v>
      </c>
      <c r="R167" s="20" t="s">
        <v>526</v>
      </c>
      <c r="S167" s="20" t="s">
        <v>527</v>
      </c>
      <c r="T167" s="27" t="s">
        <v>3072</v>
      </c>
      <c r="U167" s="20" t="s">
        <v>2579</v>
      </c>
      <c r="V167" s="20" t="s">
        <v>2591</v>
      </c>
      <c r="W167" s="20" t="s">
        <v>2984</v>
      </c>
      <c r="X167" s="20" t="s">
        <v>3010</v>
      </c>
      <c r="Y167" s="20" t="s">
        <v>2680</v>
      </c>
      <c r="Z167" s="20" t="s">
        <v>3153</v>
      </c>
      <c r="AB167" s="23">
        <v>40602.385671296295</v>
      </c>
    </row>
    <row r="168" spans="1:28" ht="51">
      <c r="A168" s="19">
        <v>167</v>
      </c>
      <c r="B168" s="20" t="s">
        <v>519</v>
      </c>
      <c r="C168" s="20">
        <v>171</v>
      </c>
      <c r="D168" s="20">
        <v>1</v>
      </c>
      <c r="E168" s="21" t="s">
        <v>88</v>
      </c>
      <c r="F168" s="21" t="s">
        <v>196</v>
      </c>
      <c r="G168" s="21" t="s">
        <v>235</v>
      </c>
      <c r="H168" s="20" t="s">
        <v>48</v>
      </c>
      <c r="I168" s="20" t="s">
        <v>49</v>
      </c>
      <c r="J168" s="22">
        <v>25.5</v>
      </c>
      <c r="K168" s="21">
        <v>50</v>
      </c>
      <c r="L168" s="21" t="s">
        <v>88</v>
      </c>
      <c r="R168" s="20" t="s">
        <v>528</v>
      </c>
      <c r="S168" s="20" t="s">
        <v>529</v>
      </c>
      <c r="T168" s="27" t="s">
        <v>3326</v>
      </c>
      <c r="U168" s="20" t="s">
        <v>2579</v>
      </c>
      <c r="V168" s="20" t="s">
        <v>2585</v>
      </c>
      <c r="W168" s="27" t="s">
        <v>3187</v>
      </c>
      <c r="X168" s="27" t="s">
        <v>3324</v>
      </c>
      <c r="Y168" s="27" t="s">
        <v>2680</v>
      </c>
      <c r="Z168" s="27" t="s">
        <v>3251</v>
      </c>
      <c r="AB168" s="23">
        <v>40602.385671296295</v>
      </c>
    </row>
    <row r="169" spans="1:28" ht="51">
      <c r="A169" s="19">
        <v>168</v>
      </c>
      <c r="B169" s="20" t="s">
        <v>519</v>
      </c>
      <c r="C169" s="20">
        <v>171</v>
      </c>
      <c r="D169" s="20">
        <v>1</v>
      </c>
      <c r="E169" s="21" t="s">
        <v>530</v>
      </c>
      <c r="F169" s="21" t="s">
        <v>166</v>
      </c>
      <c r="G169" s="21" t="s">
        <v>150</v>
      </c>
      <c r="H169" s="20" t="s">
        <v>48</v>
      </c>
      <c r="I169" s="20" t="s">
        <v>49</v>
      </c>
      <c r="J169" s="22">
        <v>27.09000015258789</v>
      </c>
      <c r="K169" s="21">
        <v>9</v>
      </c>
      <c r="L169" s="21" t="s">
        <v>530</v>
      </c>
      <c r="R169" s="20" t="s">
        <v>528</v>
      </c>
      <c r="S169" s="20" t="s">
        <v>529</v>
      </c>
      <c r="T169" s="27" t="s">
        <v>3326</v>
      </c>
      <c r="U169" s="20" t="s">
        <v>2579</v>
      </c>
      <c r="V169" s="20" t="s">
        <v>2585</v>
      </c>
      <c r="W169" s="27" t="s">
        <v>3187</v>
      </c>
      <c r="X169" s="27" t="s">
        <v>3324</v>
      </c>
      <c r="Y169" s="27" t="s">
        <v>2680</v>
      </c>
      <c r="Z169" s="27" t="s">
        <v>3251</v>
      </c>
      <c r="AB169" s="23">
        <v>40602.385671296295</v>
      </c>
    </row>
    <row r="170" spans="1:28" ht="114.75">
      <c r="A170" s="19">
        <v>169</v>
      </c>
      <c r="B170" s="20" t="s">
        <v>519</v>
      </c>
      <c r="C170" s="20">
        <v>171</v>
      </c>
      <c r="D170" s="20">
        <v>1</v>
      </c>
      <c r="E170" s="21" t="s">
        <v>412</v>
      </c>
      <c r="F170" s="21" t="s">
        <v>531</v>
      </c>
      <c r="G170" s="21" t="s">
        <v>166</v>
      </c>
      <c r="H170" s="20" t="s">
        <v>48</v>
      </c>
      <c r="I170" s="20" t="s">
        <v>49</v>
      </c>
      <c r="J170" s="22">
        <v>32.27000045776367</v>
      </c>
      <c r="K170" s="21">
        <v>27</v>
      </c>
      <c r="L170" s="21" t="s">
        <v>412</v>
      </c>
      <c r="R170" s="20" t="s">
        <v>532</v>
      </c>
      <c r="S170" s="20" t="s">
        <v>533</v>
      </c>
      <c r="T170" s="27" t="s">
        <v>3090</v>
      </c>
      <c r="U170" s="20" t="s">
        <v>2579</v>
      </c>
      <c r="V170" s="20" t="s">
        <v>2591</v>
      </c>
      <c r="W170" s="20" t="s">
        <v>2984</v>
      </c>
      <c r="X170" s="20" t="s">
        <v>3007</v>
      </c>
      <c r="Y170" s="27" t="s">
        <v>2680</v>
      </c>
      <c r="Z170" s="20" t="s">
        <v>3151</v>
      </c>
      <c r="AB170" s="23">
        <v>40602.385671296295</v>
      </c>
    </row>
    <row r="171" spans="1:28" ht="38.25">
      <c r="A171" s="19">
        <v>170</v>
      </c>
      <c r="B171" s="20" t="s">
        <v>519</v>
      </c>
      <c r="C171" s="20">
        <v>171</v>
      </c>
      <c r="D171" s="20">
        <v>1</v>
      </c>
      <c r="E171" s="21" t="s">
        <v>185</v>
      </c>
      <c r="F171" s="21" t="s">
        <v>182</v>
      </c>
      <c r="G171" s="21" t="s">
        <v>186</v>
      </c>
      <c r="H171" s="20" t="s">
        <v>75</v>
      </c>
      <c r="I171" s="20" t="s">
        <v>76</v>
      </c>
      <c r="J171" s="22">
        <v>29.239999771118164</v>
      </c>
      <c r="K171" s="21">
        <v>24</v>
      </c>
      <c r="L171" s="21" t="s">
        <v>185</v>
      </c>
      <c r="N171" s="27" t="s">
        <v>2760</v>
      </c>
      <c r="R171" s="20" t="s">
        <v>534</v>
      </c>
      <c r="S171" s="20" t="s">
        <v>535</v>
      </c>
      <c r="T171" s="27" t="s">
        <v>2771</v>
      </c>
      <c r="U171" s="20" t="s">
        <v>87</v>
      </c>
      <c r="V171" s="20" t="s">
        <v>2591</v>
      </c>
      <c r="W171" s="27" t="s">
        <v>2725</v>
      </c>
      <c r="X171" s="27" t="s">
        <v>2685</v>
      </c>
      <c r="Y171" s="20" t="s">
        <v>2680</v>
      </c>
      <c r="Z171" s="20" t="s">
        <v>2681</v>
      </c>
      <c r="AB171" s="23">
        <v>40602.385671296295</v>
      </c>
    </row>
    <row r="172" spans="1:28" ht="127.5">
      <c r="A172" s="19">
        <v>171</v>
      </c>
      <c r="B172" s="20" t="s">
        <v>519</v>
      </c>
      <c r="C172" s="20">
        <v>171</v>
      </c>
      <c r="D172" s="20">
        <v>1</v>
      </c>
      <c r="E172" s="21" t="s">
        <v>185</v>
      </c>
      <c r="F172" s="21" t="s">
        <v>182</v>
      </c>
      <c r="G172" s="21" t="s">
        <v>90</v>
      </c>
      <c r="H172" s="20" t="s">
        <v>48</v>
      </c>
      <c r="I172" s="20" t="s">
        <v>49</v>
      </c>
      <c r="J172" s="22">
        <v>29.420000076293945</v>
      </c>
      <c r="K172" s="21">
        <v>42</v>
      </c>
      <c r="L172" s="21" t="s">
        <v>185</v>
      </c>
      <c r="R172" s="20" t="s">
        <v>536</v>
      </c>
      <c r="S172" s="20" t="s">
        <v>537</v>
      </c>
      <c r="T172" s="27" t="s">
        <v>3091</v>
      </c>
      <c r="U172" s="20" t="s">
        <v>2579</v>
      </c>
      <c r="V172" s="20" t="s">
        <v>2591</v>
      </c>
      <c r="W172" s="20" t="s">
        <v>2984</v>
      </c>
      <c r="X172" s="20" t="s">
        <v>3006</v>
      </c>
      <c r="Y172" s="27" t="s">
        <v>2680</v>
      </c>
      <c r="Z172" s="20" t="s">
        <v>3151</v>
      </c>
      <c r="AB172" s="23">
        <v>40602.385671296295</v>
      </c>
    </row>
    <row r="173" spans="1:28" ht="114.75">
      <c r="A173" s="19">
        <v>172</v>
      </c>
      <c r="B173" s="20" t="s">
        <v>519</v>
      </c>
      <c r="C173" s="20">
        <v>171</v>
      </c>
      <c r="D173" s="20">
        <v>1</v>
      </c>
      <c r="E173" s="21" t="s">
        <v>412</v>
      </c>
      <c r="F173" s="21" t="s">
        <v>531</v>
      </c>
      <c r="G173" s="21" t="s">
        <v>94</v>
      </c>
      <c r="H173" s="20" t="s">
        <v>48</v>
      </c>
      <c r="I173" s="20" t="s">
        <v>49</v>
      </c>
      <c r="J173" s="22">
        <v>32.34000015258789</v>
      </c>
      <c r="K173" s="21">
        <v>34</v>
      </c>
      <c r="L173" s="21" t="s">
        <v>412</v>
      </c>
      <c r="R173" s="20" t="s">
        <v>538</v>
      </c>
      <c r="S173" s="20" t="s">
        <v>539</v>
      </c>
      <c r="T173" s="20" t="s">
        <v>3552</v>
      </c>
      <c r="U173" s="20" t="s">
        <v>2579</v>
      </c>
      <c r="V173" s="20" t="s">
        <v>2585</v>
      </c>
      <c r="W173" s="20" t="s">
        <v>3453</v>
      </c>
      <c r="X173" s="20" t="s">
        <v>3431</v>
      </c>
      <c r="Y173" s="20" t="s">
        <v>2680</v>
      </c>
      <c r="Z173" s="20" t="s">
        <v>3661</v>
      </c>
      <c r="AB173" s="23">
        <v>40602.385671296295</v>
      </c>
    </row>
    <row r="174" spans="1:28" ht="63.75">
      <c r="A174" s="19">
        <v>173</v>
      </c>
      <c r="B174" s="20" t="s">
        <v>519</v>
      </c>
      <c r="C174" s="20">
        <v>171</v>
      </c>
      <c r="D174" s="20">
        <v>1</v>
      </c>
      <c r="E174" s="21" t="s">
        <v>412</v>
      </c>
      <c r="F174" s="21" t="s">
        <v>531</v>
      </c>
      <c r="G174" s="21" t="s">
        <v>125</v>
      </c>
      <c r="H174" s="20" t="s">
        <v>48</v>
      </c>
      <c r="I174" s="20" t="s">
        <v>49</v>
      </c>
      <c r="J174" s="22">
        <v>32.36000061035156</v>
      </c>
      <c r="K174" s="21">
        <v>36</v>
      </c>
      <c r="L174" s="21" t="s">
        <v>412</v>
      </c>
      <c r="R174" s="20" t="s">
        <v>540</v>
      </c>
      <c r="S174" s="20" t="s">
        <v>541</v>
      </c>
      <c r="T174" s="27" t="s">
        <v>3261</v>
      </c>
      <c r="U174" s="20" t="s">
        <v>2579</v>
      </c>
      <c r="V174" s="20" t="s">
        <v>2585</v>
      </c>
      <c r="W174" s="27" t="s">
        <v>3187</v>
      </c>
      <c r="X174" s="20" t="s">
        <v>3183</v>
      </c>
      <c r="Y174" s="27" t="s">
        <v>2680</v>
      </c>
      <c r="Z174" s="27" t="s">
        <v>3251</v>
      </c>
      <c r="AB174" s="23">
        <v>40602.385671296295</v>
      </c>
    </row>
    <row r="175" spans="1:28" ht="102">
      <c r="A175" s="19">
        <v>174</v>
      </c>
      <c r="B175" s="20" t="s">
        <v>519</v>
      </c>
      <c r="C175" s="20">
        <v>171</v>
      </c>
      <c r="D175" s="20">
        <v>1</v>
      </c>
      <c r="E175" s="21" t="s">
        <v>412</v>
      </c>
      <c r="F175" s="21" t="s">
        <v>531</v>
      </c>
      <c r="G175" s="21" t="s">
        <v>542</v>
      </c>
      <c r="H175" s="20" t="s">
        <v>48</v>
      </c>
      <c r="I175" s="20" t="s">
        <v>49</v>
      </c>
      <c r="J175" s="22">
        <v>32.400001525878906</v>
      </c>
      <c r="K175" s="21">
        <v>40</v>
      </c>
      <c r="L175" s="21" t="s">
        <v>412</v>
      </c>
      <c r="R175" s="20" t="s">
        <v>543</v>
      </c>
      <c r="S175" s="20" t="s">
        <v>544</v>
      </c>
      <c r="T175" s="20" t="s">
        <v>3454</v>
      </c>
      <c r="U175" s="20" t="s">
        <v>87</v>
      </c>
      <c r="W175" s="20" t="s">
        <v>3453</v>
      </c>
      <c r="X175" s="20" t="s">
        <v>3349</v>
      </c>
      <c r="Y175" s="27" t="s">
        <v>2680</v>
      </c>
      <c r="Z175" s="20" t="s">
        <v>3661</v>
      </c>
      <c r="AB175" s="23">
        <v>40602.385671296295</v>
      </c>
    </row>
    <row r="176" spans="1:28" ht="178.5">
      <c r="A176" s="19">
        <v>175</v>
      </c>
      <c r="B176" s="20" t="s">
        <v>519</v>
      </c>
      <c r="C176" s="20">
        <v>171</v>
      </c>
      <c r="D176" s="20">
        <v>1</v>
      </c>
      <c r="E176" s="21" t="s">
        <v>93</v>
      </c>
      <c r="F176" s="21" t="s">
        <v>125</v>
      </c>
      <c r="G176" s="21" t="s">
        <v>146</v>
      </c>
      <c r="H176" s="20" t="s">
        <v>48</v>
      </c>
      <c r="I176" s="20" t="s">
        <v>49</v>
      </c>
      <c r="J176" s="22">
        <v>36.18000030517578</v>
      </c>
      <c r="K176" s="21">
        <v>18</v>
      </c>
      <c r="L176" s="21" t="s">
        <v>93</v>
      </c>
      <c r="R176" s="20" t="s">
        <v>545</v>
      </c>
      <c r="S176" s="20" t="s">
        <v>546</v>
      </c>
      <c r="T176" s="27" t="s">
        <v>3070</v>
      </c>
      <c r="U176" s="20" t="s">
        <v>2579</v>
      </c>
      <c r="V176" s="20" t="s">
        <v>2664</v>
      </c>
      <c r="W176" s="27" t="s">
        <v>2984</v>
      </c>
      <c r="X176" s="27" t="s">
        <v>3011</v>
      </c>
      <c r="Y176" s="20" t="s">
        <v>2680</v>
      </c>
      <c r="Z176" s="20" t="s">
        <v>3153</v>
      </c>
      <c r="AB176" s="23">
        <v>40602.385671296295</v>
      </c>
    </row>
    <row r="177" spans="1:28" ht="102">
      <c r="A177" s="19">
        <v>176</v>
      </c>
      <c r="B177" s="20" t="s">
        <v>519</v>
      </c>
      <c r="C177" s="20">
        <v>171</v>
      </c>
      <c r="D177" s="20">
        <v>1</v>
      </c>
      <c r="E177" s="21" t="s">
        <v>93</v>
      </c>
      <c r="F177" s="21" t="s">
        <v>125</v>
      </c>
      <c r="G177" s="21" t="s">
        <v>216</v>
      </c>
      <c r="H177" s="20" t="s">
        <v>48</v>
      </c>
      <c r="I177" s="20" t="s">
        <v>49</v>
      </c>
      <c r="J177" s="22">
        <v>36.20000076293945</v>
      </c>
      <c r="K177" s="21">
        <v>20</v>
      </c>
      <c r="L177" s="21" t="s">
        <v>93</v>
      </c>
      <c r="R177" s="20" t="s">
        <v>547</v>
      </c>
      <c r="S177" s="20" t="s">
        <v>548</v>
      </c>
      <c r="T177" s="20" t="s">
        <v>3051</v>
      </c>
      <c r="U177" s="20" t="s">
        <v>2579</v>
      </c>
      <c r="V177" s="20" t="s">
        <v>2664</v>
      </c>
      <c r="W177" s="20" t="s">
        <v>2984</v>
      </c>
      <c r="X177" s="27" t="s">
        <v>3011</v>
      </c>
      <c r="Y177" s="20" t="s">
        <v>2680</v>
      </c>
      <c r="Z177" s="20" t="s">
        <v>3153</v>
      </c>
      <c r="AB177" s="23">
        <v>40602.385671296295</v>
      </c>
    </row>
    <row r="178" spans="1:28" ht="127.5">
      <c r="A178" s="19">
        <v>177</v>
      </c>
      <c r="B178" s="20" t="s">
        <v>519</v>
      </c>
      <c r="C178" s="20">
        <v>171</v>
      </c>
      <c r="D178" s="20">
        <v>1</v>
      </c>
      <c r="E178" s="21" t="s">
        <v>165</v>
      </c>
      <c r="F178" s="21" t="s">
        <v>166</v>
      </c>
      <c r="H178" s="20" t="s">
        <v>48</v>
      </c>
      <c r="I178" s="20" t="s">
        <v>76</v>
      </c>
      <c r="J178" s="22">
        <v>27.52</v>
      </c>
      <c r="L178" s="21" t="s">
        <v>165</v>
      </c>
      <c r="R178" s="20" t="s">
        <v>549</v>
      </c>
      <c r="S178" s="20" t="s">
        <v>550</v>
      </c>
      <c r="T178" s="20" t="s">
        <v>3018</v>
      </c>
      <c r="U178" s="20" t="s">
        <v>2579</v>
      </c>
      <c r="V178" s="20" t="s">
        <v>2670</v>
      </c>
      <c r="W178" s="20" t="s">
        <v>2984</v>
      </c>
      <c r="Y178" s="20" t="s">
        <v>76</v>
      </c>
      <c r="Z178" s="20" t="s">
        <v>3150</v>
      </c>
      <c r="AB178" s="23">
        <v>40602.385671296295</v>
      </c>
    </row>
    <row r="179" spans="1:28" ht="51">
      <c r="A179" s="19">
        <v>178</v>
      </c>
      <c r="B179" s="20" t="s">
        <v>519</v>
      </c>
      <c r="C179" s="20">
        <v>171</v>
      </c>
      <c r="D179" s="20">
        <v>1</v>
      </c>
      <c r="E179" s="21" t="s">
        <v>294</v>
      </c>
      <c r="F179" s="21" t="s">
        <v>551</v>
      </c>
      <c r="G179" s="21" t="s">
        <v>63</v>
      </c>
      <c r="H179" s="20" t="s">
        <v>48</v>
      </c>
      <c r="I179" s="20" t="s">
        <v>49</v>
      </c>
      <c r="J179" s="22">
        <v>136.5800018310547</v>
      </c>
      <c r="K179" s="21">
        <v>58</v>
      </c>
      <c r="L179" s="21" t="s">
        <v>294</v>
      </c>
      <c r="N179" s="27" t="s">
        <v>2759</v>
      </c>
      <c r="R179" s="20" t="s">
        <v>552</v>
      </c>
      <c r="S179" s="20" t="s">
        <v>553</v>
      </c>
      <c r="T179" s="27" t="s">
        <v>2728</v>
      </c>
      <c r="U179" s="20" t="s">
        <v>2579</v>
      </c>
      <c r="V179" s="20" t="s">
        <v>2591</v>
      </c>
      <c r="W179" s="27" t="s">
        <v>2725</v>
      </c>
      <c r="X179" s="27" t="s">
        <v>2745</v>
      </c>
      <c r="Y179" s="27" t="s">
        <v>2680</v>
      </c>
      <c r="Z179" s="27" t="s">
        <v>2726</v>
      </c>
      <c r="AB179" s="23">
        <v>40602.385671296295</v>
      </c>
    </row>
    <row r="180" spans="1:28" ht="195" customHeight="1">
      <c r="A180" s="19">
        <v>179</v>
      </c>
      <c r="B180" s="20" t="s">
        <v>519</v>
      </c>
      <c r="C180" s="20">
        <v>171</v>
      </c>
      <c r="D180" s="20">
        <v>1</v>
      </c>
      <c r="E180" s="21" t="s">
        <v>294</v>
      </c>
      <c r="F180" s="21" t="s">
        <v>551</v>
      </c>
      <c r="G180" s="21" t="s">
        <v>554</v>
      </c>
      <c r="H180" s="20" t="s">
        <v>48</v>
      </c>
      <c r="I180" s="20" t="s">
        <v>49</v>
      </c>
      <c r="J180" s="22">
        <v>136.6300048828125</v>
      </c>
      <c r="K180" s="21">
        <v>63</v>
      </c>
      <c r="L180" s="21" t="s">
        <v>294</v>
      </c>
      <c r="R180" s="20" t="s">
        <v>555</v>
      </c>
      <c r="S180" s="20" t="s">
        <v>556</v>
      </c>
      <c r="T180" s="27" t="s">
        <v>3092</v>
      </c>
      <c r="U180" s="20" t="s">
        <v>2579</v>
      </c>
      <c r="V180" s="20" t="s">
        <v>2591</v>
      </c>
      <c r="W180" s="20" t="s">
        <v>2984</v>
      </c>
      <c r="X180" s="20" t="s">
        <v>3006</v>
      </c>
      <c r="Y180" s="27" t="s">
        <v>2680</v>
      </c>
      <c r="Z180" s="20" t="s">
        <v>3151</v>
      </c>
      <c r="AB180" s="23">
        <v>40602.385671296295</v>
      </c>
    </row>
    <row r="181" spans="1:28" ht="51">
      <c r="A181" s="19">
        <v>180</v>
      </c>
      <c r="B181" s="20" t="s">
        <v>519</v>
      </c>
      <c r="C181" s="20">
        <v>171</v>
      </c>
      <c r="D181" s="20">
        <v>1</v>
      </c>
      <c r="E181" s="21" t="s">
        <v>294</v>
      </c>
      <c r="F181" s="21" t="s">
        <v>295</v>
      </c>
      <c r="G181" s="21" t="s">
        <v>467</v>
      </c>
      <c r="H181" s="20" t="s">
        <v>75</v>
      </c>
      <c r="I181" s="20" t="s">
        <v>49</v>
      </c>
      <c r="J181" s="22">
        <v>138.3300018310547</v>
      </c>
      <c r="K181" s="21">
        <v>33</v>
      </c>
      <c r="L181" s="21" t="s">
        <v>294</v>
      </c>
      <c r="N181" s="27" t="s">
        <v>2759</v>
      </c>
      <c r="R181" s="20" t="s">
        <v>557</v>
      </c>
      <c r="S181" s="20" t="s">
        <v>558</v>
      </c>
      <c r="T181" s="27" t="s">
        <v>2728</v>
      </c>
      <c r="U181" s="20" t="s">
        <v>87</v>
      </c>
      <c r="V181" s="20" t="s">
        <v>2591</v>
      </c>
      <c r="W181" s="20" t="s">
        <v>2725</v>
      </c>
      <c r="X181" s="20" t="s">
        <v>2593</v>
      </c>
      <c r="Y181" s="20" t="s">
        <v>2680</v>
      </c>
      <c r="Z181" s="20" t="s">
        <v>2681</v>
      </c>
      <c r="AB181" s="23">
        <v>40602.385671296295</v>
      </c>
    </row>
    <row r="182" spans="1:28" ht="89.25">
      <c r="A182" s="19">
        <v>181</v>
      </c>
      <c r="B182" s="20" t="s">
        <v>519</v>
      </c>
      <c r="C182" s="20">
        <v>171</v>
      </c>
      <c r="D182" s="20">
        <v>1</v>
      </c>
      <c r="E182" s="21" t="s">
        <v>294</v>
      </c>
      <c r="F182" s="21" t="s">
        <v>295</v>
      </c>
      <c r="G182" s="21" t="s">
        <v>296</v>
      </c>
      <c r="H182" s="20" t="s">
        <v>48</v>
      </c>
      <c r="I182" s="20" t="s">
        <v>49</v>
      </c>
      <c r="J182" s="22">
        <v>138.1699981689453</v>
      </c>
      <c r="K182" s="21">
        <v>17</v>
      </c>
      <c r="L182" s="21" t="s">
        <v>294</v>
      </c>
      <c r="N182" s="27" t="s">
        <v>2759</v>
      </c>
      <c r="R182" s="20" t="s">
        <v>559</v>
      </c>
      <c r="S182" s="20" t="s">
        <v>560</v>
      </c>
      <c r="T182" s="27" t="s">
        <v>2728</v>
      </c>
      <c r="U182" s="20" t="s">
        <v>2579</v>
      </c>
      <c r="V182" s="20" t="s">
        <v>2591</v>
      </c>
      <c r="W182" s="27" t="s">
        <v>2725</v>
      </c>
      <c r="X182" s="27" t="s">
        <v>2746</v>
      </c>
      <c r="Y182" s="27" t="s">
        <v>2680</v>
      </c>
      <c r="Z182" s="27" t="s">
        <v>2726</v>
      </c>
      <c r="AB182" s="23">
        <v>40602.385671296295</v>
      </c>
    </row>
    <row r="183" spans="1:28" ht="127.5">
      <c r="A183" s="19">
        <v>182</v>
      </c>
      <c r="B183" s="20" t="s">
        <v>519</v>
      </c>
      <c r="C183" s="20">
        <v>171</v>
      </c>
      <c r="D183" s="20">
        <v>1</v>
      </c>
      <c r="E183" s="21" t="s">
        <v>294</v>
      </c>
      <c r="F183" s="21" t="s">
        <v>295</v>
      </c>
      <c r="G183" s="21" t="s">
        <v>125</v>
      </c>
      <c r="H183" s="20" t="s">
        <v>48</v>
      </c>
      <c r="I183" s="20" t="s">
        <v>49</v>
      </c>
      <c r="J183" s="22">
        <v>138.36000061035156</v>
      </c>
      <c r="K183" s="21">
        <v>36</v>
      </c>
      <c r="L183" s="21" t="s">
        <v>294</v>
      </c>
      <c r="R183" s="20" t="s">
        <v>561</v>
      </c>
      <c r="S183" s="20" t="s">
        <v>562</v>
      </c>
      <c r="T183" s="20" t="s">
        <v>3499</v>
      </c>
      <c r="U183" s="20" t="s">
        <v>2578</v>
      </c>
      <c r="V183" s="20" t="s">
        <v>128</v>
      </c>
      <c r="W183" s="20" t="s">
        <v>3453</v>
      </c>
      <c r="X183" s="20" t="s">
        <v>3440</v>
      </c>
      <c r="Y183" s="20" t="s">
        <v>2680</v>
      </c>
      <c r="Z183" s="20" t="s">
        <v>3657</v>
      </c>
      <c r="AB183" s="23">
        <v>40602.385671296295</v>
      </c>
    </row>
    <row r="184" spans="1:28" ht="178.5">
      <c r="A184" s="19">
        <v>183</v>
      </c>
      <c r="B184" s="20" t="s">
        <v>519</v>
      </c>
      <c r="C184" s="20">
        <v>171</v>
      </c>
      <c r="D184" s="20">
        <v>1</v>
      </c>
      <c r="E184" s="21" t="s">
        <v>195</v>
      </c>
      <c r="F184" s="21" t="s">
        <v>176</v>
      </c>
      <c r="G184" s="21" t="s">
        <v>202</v>
      </c>
      <c r="H184" s="20" t="s">
        <v>48</v>
      </c>
      <c r="I184" s="20" t="s">
        <v>49</v>
      </c>
      <c r="J184" s="22">
        <v>30.309999465942383</v>
      </c>
      <c r="K184" s="21">
        <v>31</v>
      </c>
      <c r="L184" s="21" t="s">
        <v>195</v>
      </c>
      <c r="R184" s="20" t="s">
        <v>563</v>
      </c>
      <c r="S184" s="20" t="s">
        <v>564</v>
      </c>
      <c r="T184" s="20" t="s">
        <v>3550</v>
      </c>
      <c r="U184" s="20" t="s">
        <v>2579</v>
      </c>
      <c r="V184" s="20" t="s">
        <v>2668</v>
      </c>
      <c r="W184" s="27" t="s">
        <v>3453</v>
      </c>
      <c r="X184" s="27" t="s">
        <v>3431</v>
      </c>
      <c r="Y184" s="20" t="s">
        <v>2680</v>
      </c>
      <c r="Z184" s="20" t="s">
        <v>3661</v>
      </c>
      <c r="AB184" s="23">
        <v>40602.385671296295</v>
      </c>
    </row>
    <row r="185" spans="1:28" ht="165.75">
      <c r="A185" s="19">
        <v>184</v>
      </c>
      <c r="B185" s="20" t="s">
        <v>519</v>
      </c>
      <c r="C185" s="20">
        <v>171</v>
      </c>
      <c r="D185" s="20">
        <v>1</v>
      </c>
      <c r="E185" s="21" t="s">
        <v>198</v>
      </c>
      <c r="F185" s="21" t="s">
        <v>531</v>
      </c>
      <c r="G185" s="21" t="s">
        <v>54</v>
      </c>
      <c r="H185" s="20" t="s">
        <v>48</v>
      </c>
      <c r="I185" s="20" t="s">
        <v>49</v>
      </c>
      <c r="J185" s="22">
        <v>32.0099983215332</v>
      </c>
      <c r="K185" s="21">
        <v>1</v>
      </c>
      <c r="L185" s="21" t="s">
        <v>198</v>
      </c>
      <c r="R185" s="20" t="s">
        <v>565</v>
      </c>
      <c r="S185" s="20" t="s">
        <v>566</v>
      </c>
      <c r="T185" s="20" t="s">
        <v>3710</v>
      </c>
      <c r="U185" s="20" t="s">
        <v>2579</v>
      </c>
      <c r="V185" s="20" t="s">
        <v>2585</v>
      </c>
      <c r="W185" s="20" t="s">
        <v>3688</v>
      </c>
      <c r="X185" s="27" t="s">
        <v>3171</v>
      </c>
      <c r="Y185" s="20" t="s">
        <v>2680</v>
      </c>
      <c r="Z185" s="20" t="s">
        <v>3721</v>
      </c>
      <c r="AB185" s="23">
        <v>40602.385671296295</v>
      </c>
    </row>
    <row r="186" spans="1:28" ht="38.25">
      <c r="A186" s="19">
        <v>185</v>
      </c>
      <c r="B186" s="20" t="s">
        <v>519</v>
      </c>
      <c r="C186" s="20">
        <v>171</v>
      </c>
      <c r="D186" s="20">
        <v>1</v>
      </c>
      <c r="E186" s="21" t="s">
        <v>198</v>
      </c>
      <c r="F186" s="21" t="s">
        <v>467</v>
      </c>
      <c r="G186" s="21" t="s">
        <v>90</v>
      </c>
      <c r="H186" s="20" t="s">
        <v>75</v>
      </c>
      <c r="I186" s="20" t="s">
        <v>76</v>
      </c>
      <c r="J186" s="22">
        <v>33.41999816894531</v>
      </c>
      <c r="K186" s="21">
        <v>42</v>
      </c>
      <c r="L186" s="21" t="s">
        <v>198</v>
      </c>
      <c r="N186" s="27" t="s">
        <v>2760</v>
      </c>
      <c r="R186" s="20" t="s">
        <v>567</v>
      </c>
      <c r="S186" s="20" t="s">
        <v>568</v>
      </c>
      <c r="T186" s="27" t="s">
        <v>2776</v>
      </c>
      <c r="U186" s="20" t="s">
        <v>87</v>
      </c>
      <c r="V186" s="20" t="s">
        <v>2585</v>
      </c>
      <c r="W186" s="27" t="s">
        <v>2725</v>
      </c>
      <c r="X186" s="27" t="s">
        <v>2649</v>
      </c>
      <c r="Y186" s="20" t="s">
        <v>2680</v>
      </c>
      <c r="Z186" s="20" t="s">
        <v>2681</v>
      </c>
      <c r="AB186" s="23">
        <v>40602.385671296295</v>
      </c>
    </row>
    <row r="187" spans="1:28" ht="38.25">
      <c r="A187" s="19">
        <v>186</v>
      </c>
      <c r="B187" s="20" t="s">
        <v>519</v>
      </c>
      <c r="C187" s="20">
        <v>171</v>
      </c>
      <c r="D187" s="20">
        <v>1</v>
      </c>
      <c r="E187" s="21" t="s">
        <v>198</v>
      </c>
      <c r="F187" s="21" t="s">
        <v>467</v>
      </c>
      <c r="G187" s="21" t="s">
        <v>189</v>
      </c>
      <c r="H187" s="20" t="s">
        <v>75</v>
      </c>
      <c r="I187" s="20" t="s">
        <v>76</v>
      </c>
      <c r="J187" s="22">
        <v>33.459999084472656</v>
      </c>
      <c r="K187" s="21">
        <v>46</v>
      </c>
      <c r="L187" s="21" t="s">
        <v>198</v>
      </c>
      <c r="N187" s="27" t="s">
        <v>2760</v>
      </c>
      <c r="R187" s="20" t="s">
        <v>567</v>
      </c>
      <c r="S187" s="20" t="s">
        <v>568</v>
      </c>
      <c r="T187" s="27" t="s">
        <v>2776</v>
      </c>
      <c r="U187" s="20" t="s">
        <v>87</v>
      </c>
      <c r="V187" s="20" t="s">
        <v>2585</v>
      </c>
      <c r="W187" s="27" t="s">
        <v>2725</v>
      </c>
      <c r="X187" s="20" t="s">
        <v>2649</v>
      </c>
      <c r="Y187" s="20" t="s">
        <v>2680</v>
      </c>
      <c r="Z187" s="20" t="s">
        <v>2681</v>
      </c>
      <c r="AB187" s="23">
        <v>40602.385671296295</v>
      </c>
    </row>
    <row r="188" spans="1:28" ht="63.75">
      <c r="A188" s="19">
        <v>187</v>
      </c>
      <c r="B188" s="20" t="s">
        <v>519</v>
      </c>
      <c r="C188" s="20">
        <v>171</v>
      </c>
      <c r="D188" s="20">
        <v>1</v>
      </c>
      <c r="E188" s="21" t="s">
        <v>93</v>
      </c>
      <c r="F188" s="21" t="s">
        <v>467</v>
      </c>
      <c r="G188" s="21" t="s">
        <v>257</v>
      </c>
      <c r="H188" s="20" t="s">
        <v>48</v>
      </c>
      <c r="I188" s="20" t="s">
        <v>49</v>
      </c>
      <c r="J188" s="22">
        <v>33.540000915527344</v>
      </c>
      <c r="K188" s="21">
        <v>54</v>
      </c>
      <c r="L188" s="21" t="s">
        <v>93</v>
      </c>
      <c r="R188" s="20" t="s">
        <v>569</v>
      </c>
      <c r="S188" s="20" t="s">
        <v>570</v>
      </c>
      <c r="T188" s="20" t="s">
        <v>3047</v>
      </c>
      <c r="U188" s="20" t="s">
        <v>2579</v>
      </c>
      <c r="V188" s="20" t="s">
        <v>2664</v>
      </c>
      <c r="W188" s="20" t="s">
        <v>2984</v>
      </c>
      <c r="X188" s="20" t="s">
        <v>3011</v>
      </c>
      <c r="Y188" s="20" t="s">
        <v>2680</v>
      </c>
      <c r="Z188" s="20" t="s">
        <v>3153</v>
      </c>
      <c r="AB188" s="23">
        <v>40602.385671296295</v>
      </c>
    </row>
    <row r="189" spans="1:28" ht="51">
      <c r="A189" s="19">
        <v>188</v>
      </c>
      <c r="B189" s="20" t="s">
        <v>519</v>
      </c>
      <c r="C189" s="20">
        <v>171</v>
      </c>
      <c r="D189" s="20">
        <v>1</v>
      </c>
      <c r="E189" s="21" t="s">
        <v>93</v>
      </c>
      <c r="F189" s="21" t="s">
        <v>94</v>
      </c>
      <c r="G189" s="21" t="s">
        <v>182</v>
      </c>
      <c r="H189" s="20" t="s">
        <v>48</v>
      </c>
      <c r="I189" s="20" t="s">
        <v>49</v>
      </c>
      <c r="J189" s="22">
        <v>34.290000915527344</v>
      </c>
      <c r="K189" s="21">
        <v>29</v>
      </c>
      <c r="L189" s="21" t="s">
        <v>93</v>
      </c>
      <c r="R189" s="20" t="s">
        <v>571</v>
      </c>
      <c r="S189" s="20" t="s">
        <v>572</v>
      </c>
      <c r="T189" s="20" t="s">
        <v>3055</v>
      </c>
      <c r="U189" s="20" t="s">
        <v>2579</v>
      </c>
      <c r="V189" s="20" t="s">
        <v>2664</v>
      </c>
      <c r="W189" s="20" t="s">
        <v>2984</v>
      </c>
      <c r="X189" s="20" t="s">
        <v>3011</v>
      </c>
      <c r="Y189" s="20" t="s">
        <v>2680</v>
      </c>
      <c r="Z189" s="20" t="s">
        <v>3153</v>
      </c>
      <c r="AB189" s="23">
        <v>40602.385671296295</v>
      </c>
    </row>
    <row r="190" spans="1:28" ht="38.25">
      <c r="A190" s="19">
        <v>189</v>
      </c>
      <c r="B190" s="20" t="s">
        <v>519</v>
      </c>
      <c r="C190" s="20">
        <v>171</v>
      </c>
      <c r="D190" s="20">
        <v>1</v>
      </c>
      <c r="E190" s="21" t="s">
        <v>93</v>
      </c>
      <c r="F190" s="21" t="s">
        <v>47</v>
      </c>
      <c r="G190" s="21" t="s">
        <v>158</v>
      </c>
      <c r="H190" s="20" t="s">
        <v>75</v>
      </c>
      <c r="I190" s="20" t="s">
        <v>76</v>
      </c>
      <c r="J190" s="22">
        <v>35.150001525878906</v>
      </c>
      <c r="K190" s="21">
        <v>15</v>
      </c>
      <c r="L190" s="21" t="s">
        <v>93</v>
      </c>
      <c r="N190" s="27" t="s">
        <v>2760</v>
      </c>
      <c r="R190" s="20" t="s">
        <v>567</v>
      </c>
      <c r="S190" s="20" t="s">
        <v>568</v>
      </c>
      <c r="T190" s="27" t="s">
        <v>2777</v>
      </c>
      <c r="U190" s="20" t="s">
        <v>87</v>
      </c>
      <c r="V190" s="20" t="s">
        <v>2664</v>
      </c>
      <c r="W190" s="27" t="s">
        <v>2725</v>
      </c>
      <c r="X190" s="27" t="s">
        <v>2649</v>
      </c>
      <c r="Y190" s="20" t="s">
        <v>2680</v>
      </c>
      <c r="Z190" s="20" t="s">
        <v>2681</v>
      </c>
      <c r="AB190" s="23">
        <v>40602.385671296295</v>
      </c>
    </row>
    <row r="191" spans="1:28" ht="38.25">
      <c r="A191" s="19">
        <v>190</v>
      </c>
      <c r="B191" s="20" t="s">
        <v>519</v>
      </c>
      <c r="C191" s="20">
        <v>171</v>
      </c>
      <c r="D191" s="20">
        <v>1</v>
      </c>
      <c r="E191" s="21" t="s">
        <v>93</v>
      </c>
      <c r="F191" s="21" t="s">
        <v>125</v>
      </c>
      <c r="G191" s="21" t="s">
        <v>124</v>
      </c>
      <c r="H191" s="20" t="s">
        <v>75</v>
      </c>
      <c r="I191" s="20" t="s">
        <v>76</v>
      </c>
      <c r="J191" s="22">
        <v>36.189998626708984</v>
      </c>
      <c r="K191" s="21">
        <v>19</v>
      </c>
      <c r="L191" s="21" t="s">
        <v>93</v>
      </c>
      <c r="N191" s="27" t="s">
        <v>2760</v>
      </c>
      <c r="R191" s="20" t="s">
        <v>573</v>
      </c>
      <c r="S191" s="20" t="s">
        <v>574</v>
      </c>
      <c r="T191" s="27" t="s">
        <v>2778</v>
      </c>
      <c r="U191" s="20" t="s">
        <v>87</v>
      </c>
      <c r="V191" s="20" t="s">
        <v>2664</v>
      </c>
      <c r="W191" s="27" t="s">
        <v>2725</v>
      </c>
      <c r="X191" s="27" t="s">
        <v>2650</v>
      </c>
      <c r="Y191" s="20" t="s">
        <v>2680</v>
      </c>
      <c r="Z191" s="20" t="s">
        <v>2681</v>
      </c>
      <c r="AB191" s="23">
        <v>40602.385671296295</v>
      </c>
    </row>
    <row r="192" spans="1:28" ht="51">
      <c r="A192" s="19">
        <v>191</v>
      </c>
      <c r="B192" s="20" t="s">
        <v>519</v>
      </c>
      <c r="C192" s="20">
        <v>171</v>
      </c>
      <c r="D192" s="20">
        <v>1</v>
      </c>
      <c r="E192" s="21" t="s">
        <v>383</v>
      </c>
      <c r="F192" s="21" t="s">
        <v>384</v>
      </c>
      <c r="G192" s="21" t="s">
        <v>238</v>
      </c>
      <c r="H192" s="20" t="s">
        <v>75</v>
      </c>
      <c r="I192" s="20" t="s">
        <v>49</v>
      </c>
      <c r="J192" s="22">
        <v>37.470001220703125</v>
      </c>
      <c r="K192" s="21">
        <v>47</v>
      </c>
      <c r="L192" s="21" t="s">
        <v>383</v>
      </c>
      <c r="N192" s="27" t="s">
        <v>2760</v>
      </c>
      <c r="R192" s="20" t="s">
        <v>575</v>
      </c>
      <c r="S192" s="20" t="s">
        <v>576</v>
      </c>
      <c r="T192" s="27" t="s">
        <v>2779</v>
      </c>
      <c r="U192" s="20" t="s">
        <v>87</v>
      </c>
      <c r="V192" s="20" t="s">
        <v>2672</v>
      </c>
      <c r="W192" s="27" t="s">
        <v>2725</v>
      </c>
      <c r="X192" s="27" t="s">
        <v>2687</v>
      </c>
      <c r="Y192" s="20" t="s">
        <v>2680</v>
      </c>
      <c r="Z192" s="20" t="s">
        <v>2681</v>
      </c>
      <c r="AB192" s="23">
        <v>40602.385671296295</v>
      </c>
    </row>
    <row r="193" spans="1:28" ht="38.25">
      <c r="A193" s="19">
        <v>192</v>
      </c>
      <c r="B193" s="20" t="s">
        <v>519</v>
      </c>
      <c r="C193" s="20">
        <v>171</v>
      </c>
      <c r="D193" s="20">
        <v>1</v>
      </c>
      <c r="E193" s="21" t="s">
        <v>383</v>
      </c>
      <c r="F193" s="21" t="s">
        <v>384</v>
      </c>
      <c r="G193" s="21" t="s">
        <v>199</v>
      </c>
      <c r="H193" s="20" t="s">
        <v>75</v>
      </c>
      <c r="I193" s="20" t="s">
        <v>49</v>
      </c>
      <c r="J193" s="22">
        <v>37.45000076293945</v>
      </c>
      <c r="K193" s="21">
        <v>45</v>
      </c>
      <c r="L193" s="21" t="s">
        <v>383</v>
      </c>
      <c r="N193" s="27" t="s">
        <v>2759</v>
      </c>
      <c r="R193" s="20" t="s">
        <v>577</v>
      </c>
      <c r="S193" s="20" t="s">
        <v>578</v>
      </c>
      <c r="T193" s="27" t="s">
        <v>2728</v>
      </c>
      <c r="U193" s="20" t="s">
        <v>87</v>
      </c>
      <c r="V193" s="20" t="s">
        <v>2672</v>
      </c>
      <c r="W193" s="27" t="s">
        <v>2725</v>
      </c>
      <c r="X193" s="27" t="s">
        <v>2593</v>
      </c>
      <c r="Y193" s="20" t="s">
        <v>2680</v>
      </c>
      <c r="Z193" s="20" t="s">
        <v>2681</v>
      </c>
      <c r="AB193" s="23">
        <v>40602.385671296295</v>
      </c>
    </row>
    <row r="194" spans="1:28" ht="117.75" customHeight="1">
      <c r="A194" s="19">
        <v>193</v>
      </c>
      <c r="B194" s="20" t="s">
        <v>519</v>
      </c>
      <c r="C194" s="20">
        <v>171</v>
      </c>
      <c r="D194" s="20">
        <v>1</v>
      </c>
      <c r="E194" s="21" t="s">
        <v>211</v>
      </c>
      <c r="F194" s="21" t="s">
        <v>212</v>
      </c>
      <c r="G194" s="21" t="s">
        <v>221</v>
      </c>
      <c r="H194" s="20" t="s">
        <v>48</v>
      </c>
      <c r="I194" s="20" t="s">
        <v>49</v>
      </c>
      <c r="J194" s="22">
        <v>38.209999084472656</v>
      </c>
      <c r="K194" s="21">
        <v>21</v>
      </c>
      <c r="L194" s="21" t="s">
        <v>211</v>
      </c>
      <c r="R194" s="20" t="s">
        <v>579</v>
      </c>
      <c r="S194" s="20" t="s">
        <v>580</v>
      </c>
      <c r="T194" s="27" t="s">
        <v>3079</v>
      </c>
      <c r="U194" s="20" t="s">
        <v>2579</v>
      </c>
      <c r="V194" s="20" t="s">
        <v>2668</v>
      </c>
      <c r="W194" s="20" t="s">
        <v>2984</v>
      </c>
      <c r="X194" s="20" t="s">
        <v>3009</v>
      </c>
      <c r="Y194" s="20" t="s">
        <v>2680</v>
      </c>
      <c r="Z194" s="20" t="s">
        <v>3153</v>
      </c>
      <c r="AB194" s="23">
        <v>40602.385671296295</v>
      </c>
    </row>
    <row r="195" spans="1:28" ht="63.75">
      <c r="A195" s="19">
        <v>194</v>
      </c>
      <c r="B195" s="20" t="s">
        <v>519</v>
      </c>
      <c r="C195" s="20">
        <v>171</v>
      </c>
      <c r="D195" s="20">
        <v>1</v>
      </c>
      <c r="E195" s="21" t="s">
        <v>211</v>
      </c>
      <c r="F195" s="21" t="s">
        <v>212</v>
      </c>
      <c r="G195" s="21" t="s">
        <v>581</v>
      </c>
      <c r="H195" s="20" t="s">
        <v>48</v>
      </c>
      <c r="I195" s="20" t="s">
        <v>49</v>
      </c>
      <c r="J195" s="22">
        <v>38.22999954223633</v>
      </c>
      <c r="K195" s="21">
        <v>23</v>
      </c>
      <c r="L195" s="21" t="s">
        <v>211</v>
      </c>
      <c r="R195" s="20" t="s">
        <v>582</v>
      </c>
      <c r="S195" s="20" t="s">
        <v>583</v>
      </c>
      <c r="T195" s="27" t="s">
        <v>3082</v>
      </c>
      <c r="U195" s="20" t="s">
        <v>2579</v>
      </c>
      <c r="V195" s="20" t="s">
        <v>2668</v>
      </c>
      <c r="W195" s="20" t="s">
        <v>2984</v>
      </c>
      <c r="X195" s="20" t="s">
        <v>3009</v>
      </c>
      <c r="Y195" s="20" t="s">
        <v>2680</v>
      </c>
      <c r="Z195" s="20" t="s">
        <v>3153</v>
      </c>
      <c r="AB195" s="23">
        <v>40602.385671296295</v>
      </c>
    </row>
    <row r="196" spans="1:28" ht="89.25">
      <c r="A196" s="19">
        <v>195</v>
      </c>
      <c r="B196" s="20" t="s">
        <v>519</v>
      </c>
      <c r="C196" s="20">
        <v>171</v>
      </c>
      <c r="D196" s="20">
        <v>1</v>
      </c>
      <c r="E196" s="21" t="s">
        <v>584</v>
      </c>
      <c r="F196" s="21" t="s">
        <v>258</v>
      </c>
      <c r="G196" s="21" t="s">
        <v>139</v>
      </c>
      <c r="H196" s="20" t="s">
        <v>75</v>
      </c>
      <c r="I196" s="20" t="s">
        <v>49</v>
      </c>
      <c r="J196" s="22">
        <v>39.029998779296875</v>
      </c>
      <c r="K196" s="21">
        <v>3</v>
      </c>
      <c r="L196" s="21" t="s">
        <v>584</v>
      </c>
      <c r="N196" s="27" t="s">
        <v>2760</v>
      </c>
      <c r="R196" s="20" t="s">
        <v>585</v>
      </c>
      <c r="S196" s="20" t="s">
        <v>586</v>
      </c>
      <c r="T196" s="27" t="s">
        <v>2780</v>
      </c>
      <c r="U196" s="20" t="s">
        <v>87</v>
      </c>
      <c r="V196" s="20" t="s">
        <v>2661</v>
      </c>
      <c r="W196" s="20" t="s">
        <v>2725</v>
      </c>
      <c r="X196" s="27" t="s">
        <v>2643</v>
      </c>
      <c r="Y196" s="20" t="s">
        <v>2680</v>
      </c>
      <c r="Z196" s="20" t="s">
        <v>2681</v>
      </c>
      <c r="AB196" s="23">
        <v>40602.385671296295</v>
      </c>
    </row>
    <row r="197" spans="1:28" ht="51">
      <c r="A197" s="19">
        <v>196</v>
      </c>
      <c r="B197" s="20" t="s">
        <v>519</v>
      </c>
      <c r="C197" s="20">
        <v>171</v>
      </c>
      <c r="D197" s="20">
        <v>1</v>
      </c>
      <c r="E197" s="21" t="s">
        <v>587</v>
      </c>
      <c r="F197" s="21" t="s">
        <v>588</v>
      </c>
      <c r="G197" s="21" t="s">
        <v>213</v>
      </c>
      <c r="H197" s="20" t="s">
        <v>48</v>
      </c>
      <c r="I197" s="20" t="s">
        <v>49</v>
      </c>
      <c r="J197" s="22">
        <v>41.13999938964844</v>
      </c>
      <c r="K197" s="21">
        <v>14</v>
      </c>
      <c r="L197" s="21" t="s">
        <v>587</v>
      </c>
      <c r="N197" s="27" t="s">
        <v>2760</v>
      </c>
      <c r="R197" s="20" t="s">
        <v>589</v>
      </c>
      <c r="S197" s="20" t="s">
        <v>590</v>
      </c>
      <c r="T197" s="27" t="s">
        <v>2820</v>
      </c>
      <c r="U197" s="20" t="s">
        <v>2579</v>
      </c>
      <c r="V197" s="20" t="s">
        <v>2659</v>
      </c>
      <c r="W197" s="20" t="s">
        <v>2725</v>
      </c>
      <c r="X197" s="20" t="s">
        <v>2753</v>
      </c>
      <c r="Y197" s="20" t="s">
        <v>2680</v>
      </c>
      <c r="Z197" s="20" t="s">
        <v>2726</v>
      </c>
      <c r="AB197" s="23">
        <v>40602.385671296295</v>
      </c>
    </row>
    <row r="198" spans="1:28" ht="153">
      <c r="A198" s="19">
        <v>197</v>
      </c>
      <c r="B198" s="20" t="s">
        <v>519</v>
      </c>
      <c r="C198" s="20">
        <v>171</v>
      </c>
      <c r="D198" s="20">
        <v>1</v>
      </c>
      <c r="E198" s="21" t="s">
        <v>587</v>
      </c>
      <c r="F198" s="21" t="s">
        <v>588</v>
      </c>
      <c r="G198" s="21" t="s">
        <v>296</v>
      </c>
      <c r="H198" s="20" t="s">
        <v>48</v>
      </c>
      <c r="I198" s="20" t="s">
        <v>49</v>
      </c>
      <c r="J198" s="22">
        <v>41.16999816894531</v>
      </c>
      <c r="K198" s="21">
        <v>17</v>
      </c>
      <c r="L198" s="21" t="s">
        <v>587</v>
      </c>
      <c r="R198" s="20" t="s">
        <v>591</v>
      </c>
      <c r="S198" s="20" t="s">
        <v>592</v>
      </c>
      <c r="T198" s="20" t="s">
        <v>3000</v>
      </c>
      <c r="U198" s="20" t="s">
        <v>2579</v>
      </c>
      <c r="V198" s="20" t="s">
        <v>2659</v>
      </c>
      <c r="W198" s="20" t="s">
        <v>2984</v>
      </c>
      <c r="X198" s="27" t="s">
        <v>2971</v>
      </c>
      <c r="Y198" s="20" t="s">
        <v>76</v>
      </c>
      <c r="Z198" s="20" t="s">
        <v>3153</v>
      </c>
      <c r="AB198" s="23">
        <v>40602.385671296295</v>
      </c>
    </row>
    <row r="199" spans="1:28" ht="63.75">
      <c r="A199" s="19">
        <v>198</v>
      </c>
      <c r="B199" s="20" t="s">
        <v>519</v>
      </c>
      <c r="C199" s="20">
        <v>171</v>
      </c>
      <c r="D199" s="20">
        <v>1</v>
      </c>
      <c r="E199" s="21" t="s">
        <v>219</v>
      </c>
      <c r="F199" s="21" t="s">
        <v>220</v>
      </c>
      <c r="G199" s="21" t="s">
        <v>253</v>
      </c>
      <c r="H199" s="20" t="s">
        <v>48</v>
      </c>
      <c r="I199" s="20" t="s">
        <v>49</v>
      </c>
      <c r="J199" s="22">
        <v>43.56999969482422</v>
      </c>
      <c r="K199" s="21">
        <v>57</v>
      </c>
      <c r="L199" s="21" t="s">
        <v>219</v>
      </c>
      <c r="R199" s="20" t="s">
        <v>593</v>
      </c>
      <c r="S199" s="20" t="s">
        <v>594</v>
      </c>
      <c r="T199" s="20" t="s">
        <v>3609</v>
      </c>
      <c r="U199" s="20" t="s">
        <v>2579</v>
      </c>
      <c r="V199" s="20" t="s">
        <v>2668</v>
      </c>
      <c r="W199" s="20" t="s">
        <v>3453</v>
      </c>
      <c r="X199" s="20" t="s">
        <v>3318</v>
      </c>
      <c r="Y199" s="27" t="s">
        <v>2680</v>
      </c>
      <c r="Z199" s="20" t="s">
        <v>3661</v>
      </c>
      <c r="AB199" s="23">
        <v>40602.385671296295</v>
      </c>
    </row>
    <row r="200" spans="1:28" ht="89.25">
      <c r="A200" s="19">
        <v>199</v>
      </c>
      <c r="B200" s="20" t="s">
        <v>519</v>
      </c>
      <c r="C200" s="20">
        <v>171</v>
      </c>
      <c r="D200" s="20">
        <v>1</v>
      </c>
      <c r="E200" s="21" t="s">
        <v>224</v>
      </c>
      <c r="F200" s="21" t="s">
        <v>155</v>
      </c>
      <c r="G200" s="21" t="s">
        <v>225</v>
      </c>
      <c r="H200" s="20" t="s">
        <v>75</v>
      </c>
      <c r="I200" s="20" t="s">
        <v>49</v>
      </c>
      <c r="J200" s="22">
        <v>44.060001373291016</v>
      </c>
      <c r="K200" s="21">
        <v>6</v>
      </c>
      <c r="L200" s="21" t="s">
        <v>224</v>
      </c>
      <c r="N200" s="27" t="s">
        <v>2760</v>
      </c>
      <c r="R200" s="20" t="s">
        <v>595</v>
      </c>
      <c r="S200" s="20" t="s">
        <v>586</v>
      </c>
      <c r="T200" s="27" t="s">
        <v>2869</v>
      </c>
      <c r="U200" s="20" t="s">
        <v>87</v>
      </c>
      <c r="V200" s="20" t="s">
        <v>2591</v>
      </c>
      <c r="W200" s="20" t="s">
        <v>2725</v>
      </c>
      <c r="X200" s="27" t="s">
        <v>2643</v>
      </c>
      <c r="Y200" s="20" t="s">
        <v>2680</v>
      </c>
      <c r="Z200" s="20" t="s">
        <v>2681</v>
      </c>
      <c r="AB200" s="23">
        <v>40602.385671296295</v>
      </c>
    </row>
    <row r="201" spans="1:28" ht="38.25">
      <c r="A201" s="19">
        <v>200</v>
      </c>
      <c r="B201" s="20" t="s">
        <v>519</v>
      </c>
      <c r="C201" s="20">
        <v>171</v>
      </c>
      <c r="D201" s="20">
        <v>1</v>
      </c>
      <c r="E201" s="21" t="s">
        <v>228</v>
      </c>
      <c r="F201" s="21" t="s">
        <v>155</v>
      </c>
      <c r="G201" s="21" t="s">
        <v>94</v>
      </c>
      <c r="H201" s="20" t="s">
        <v>75</v>
      </c>
      <c r="I201" s="20" t="s">
        <v>49</v>
      </c>
      <c r="J201" s="22">
        <v>44.34000015258789</v>
      </c>
      <c r="K201" s="21">
        <v>34</v>
      </c>
      <c r="L201" s="21" t="s">
        <v>228</v>
      </c>
      <c r="N201" s="27" t="s">
        <v>2759</v>
      </c>
      <c r="R201" s="20" t="s">
        <v>596</v>
      </c>
      <c r="S201" s="20" t="s">
        <v>597</v>
      </c>
      <c r="T201" s="27" t="s">
        <v>2728</v>
      </c>
      <c r="U201" s="20" t="s">
        <v>87</v>
      </c>
      <c r="V201" s="20" t="s">
        <v>2659</v>
      </c>
      <c r="W201" s="20" t="s">
        <v>2725</v>
      </c>
      <c r="X201" s="27" t="s">
        <v>2593</v>
      </c>
      <c r="Y201" s="20" t="s">
        <v>2680</v>
      </c>
      <c r="Z201" s="20" t="s">
        <v>2681</v>
      </c>
      <c r="AB201" s="23">
        <v>40602.385671296295</v>
      </c>
    </row>
    <row r="202" spans="1:28" ht="102">
      <c r="A202" s="19">
        <v>201</v>
      </c>
      <c r="B202" s="20" t="s">
        <v>519</v>
      </c>
      <c r="C202" s="20">
        <v>171</v>
      </c>
      <c r="D202" s="20">
        <v>1</v>
      </c>
      <c r="E202" s="21" t="s">
        <v>228</v>
      </c>
      <c r="F202" s="21" t="s">
        <v>155</v>
      </c>
      <c r="G202" s="21" t="s">
        <v>199</v>
      </c>
      <c r="H202" s="20" t="s">
        <v>48</v>
      </c>
      <c r="I202" s="20" t="s">
        <v>49</v>
      </c>
      <c r="J202" s="22">
        <v>44.45000076293945</v>
      </c>
      <c r="K202" s="21">
        <v>45</v>
      </c>
      <c r="L202" s="21" t="s">
        <v>228</v>
      </c>
      <c r="N202" s="27" t="s">
        <v>2760</v>
      </c>
      <c r="R202" s="20" t="s">
        <v>598</v>
      </c>
      <c r="S202" s="20" t="s">
        <v>599</v>
      </c>
      <c r="T202" s="27" t="s">
        <v>2781</v>
      </c>
      <c r="U202" s="20" t="s">
        <v>2579</v>
      </c>
      <c r="V202" s="20" t="s">
        <v>2659</v>
      </c>
      <c r="W202" s="20" t="s">
        <v>2725</v>
      </c>
      <c r="X202" s="27" t="s">
        <v>2688</v>
      </c>
      <c r="Y202" s="20" t="s">
        <v>2680</v>
      </c>
      <c r="Z202" s="20" t="s">
        <v>2681</v>
      </c>
      <c r="AB202" s="23">
        <v>40602.385671296295</v>
      </c>
    </row>
    <row r="203" spans="1:28" ht="51">
      <c r="A203" s="19">
        <v>202</v>
      </c>
      <c r="B203" s="20" t="s">
        <v>519</v>
      </c>
      <c r="C203" s="20">
        <v>171</v>
      </c>
      <c r="D203" s="20">
        <v>1</v>
      </c>
      <c r="E203" s="21" t="s">
        <v>228</v>
      </c>
      <c r="F203" s="21" t="s">
        <v>155</v>
      </c>
      <c r="G203" s="21" t="s">
        <v>273</v>
      </c>
      <c r="H203" s="20" t="s">
        <v>48</v>
      </c>
      <c r="I203" s="20" t="s">
        <v>49</v>
      </c>
      <c r="J203" s="22">
        <v>44.650001525878906</v>
      </c>
      <c r="K203" s="21">
        <v>65</v>
      </c>
      <c r="L203" s="21" t="s">
        <v>228</v>
      </c>
      <c r="N203" s="27" t="s">
        <v>2760</v>
      </c>
      <c r="R203" s="20" t="s">
        <v>589</v>
      </c>
      <c r="S203" s="20" t="s">
        <v>590</v>
      </c>
      <c r="T203" s="27" t="s">
        <v>2820</v>
      </c>
      <c r="U203" s="20" t="s">
        <v>2579</v>
      </c>
      <c r="V203" s="20" t="s">
        <v>2659</v>
      </c>
      <c r="W203" s="20" t="s">
        <v>2725</v>
      </c>
      <c r="X203" s="20" t="s">
        <v>2753</v>
      </c>
      <c r="Y203" s="20" t="s">
        <v>2680</v>
      </c>
      <c r="Z203" s="20" t="s">
        <v>2726</v>
      </c>
      <c r="AB203" s="23">
        <v>40602.385671296295</v>
      </c>
    </row>
    <row r="204" spans="1:28" ht="76.5">
      <c r="A204" s="19">
        <v>203</v>
      </c>
      <c r="B204" s="20" t="s">
        <v>519</v>
      </c>
      <c r="C204" s="20">
        <v>171</v>
      </c>
      <c r="D204" s="20">
        <v>1</v>
      </c>
      <c r="E204" s="21" t="s">
        <v>228</v>
      </c>
      <c r="F204" s="21" t="s">
        <v>199</v>
      </c>
      <c r="G204" s="21" t="s">
        <v>54</v>
      </c>
      <c r="H204" s="20" t="s">
        <v>48</v>
      </c>
      <c r="I204" s="20" t="s">
        <v>49</v>
      </c>
      <c r="J204" s="22">
        <v>45.0099983215332</v>
      </c>
      <c r="K204" s="21">
        <v>1</v>
      </c>
      <c r="L204" s="21" t="s">
        <v>228</v>
      </c>
      <c r="R204" s="20" t="s">
        <v>591</v>
      </c>
      <c r="S204" s="20" t="s">
        <v>592</v>
      </c>
      <c r="T204" s="20" t="s">
        <v>3000</v>
      </c>
      <c r="U204" s="20" t="s">
        <v>2579</v>
      </c>
      <c r="V204" s="20" t="s">
        <v>2659</v>
      </c>
      <c r="W204" s="20" t="s">
        <v>2984</v>
      </c>
      <c r="X204" s="27" t="s">
        <v>2972</v>
      </c>
      <c r="Y204" s="20" t="s">
        <v>76</v>
      </c>
      <c r="Z204" s="20" t="s">
        <v>3153</v>
      </c>
      <c r="AB204" s="23">
        <v>40602.385671296295</v>
      </c>
    </row>
    <row r="205" spans="1:28" ht="38.25">
      <c r="A205" s="19">
        <v>204</v>
      </c>
      <c r="B205" s="20" t="s">
        <v>519</v>
      </c>
      <c r="C205" s="20">
        <v>171</v>
      </c>
      <c r="D205" s="20">
        <v>1</v>
      </c>
      <c r="E205" s="21" t="s">
        <v>234</v>
      </c>
      <c r="F205" s="21" t="s">
        <v>199</v>
      </c>
      <c r="G205" s="21" t="s">
        <v>581</v>
      </c>
      <c r="H205" s="20" t="s">
        <v>75</v>
      </c>
      <c r="I205" s="20" t="s">
        <v>49</v>
      </c>
      <c r="J205" s="22">
        <v>45.22999954223633</v>
      </c>
      <c r="K205" s="21">
        <v>23</v>
      </c>
      <c r="L205" s="21" t="s">
        <v>234</v>
      </c>
      <c r="N205" s="27" t="s">
        <v>2759</v>
      </c>
      <c r="R205" s="20" t="s">
        <v>600</v>
      </c>
      <c r="S205" s="20" t="s">
        <v>601</v>
      </c>
      <c r="T205" s="27" t="s">
        <v>2728</v>
      </c>
      <c r="U205" s="20" t="s">
        <v>87</v>
      </c>
      <c r="V205" s="20" t="s">
        <v>2585</v>
      </c>
      <c r="W205" s="20" t="s">
        <v>2725</v>
      </c>
      <c r="X205" s="27" t="s">
        <v>2593</v>
      </c>
      <c r="Y205" s="20" t="s">
        <v>2680</v>
      </c>
      <c r="Z205" s="20" t="s">
        <v>2681</v>
      </c>
      <c r="AB205" s="23">
        <v>40602.385671296295</v>
      </c>
    </row>
    <row r="206" spans="1:28" ht="76.5">
      <c r="A206" s="19">
        <v>205</v>
      </c>
      <c r="B206" s="20" t="s">
        <v>519</v>
      </c>
      <c r="C206" s="20">
        <v>171</v>
      </c>
      <c r="D206" s="20">
        <v>1</v>
      </c>
      <c r="E206" s="21" t="s">
        <v>234</v>
      </c>
      <c r="F206" s="21" t="s">
        <v>199</v>
      </c>
      <c r="G206" s="21" t="s">
        <v>189</v>
      </c>
      <c r="H206" s="20" t="s">
        <v>48</v>
      </c>
      <c r="I206" s="20" t="s">
        <v>49</v>
      </c>
      <c r="J206" s="22">
        <v>45.459999084472656</v>
      </c>
      <c r="K206" s="21">
        <v>46</v>
      </c>
      <c r="L206" s="21" t="s">
        <v>234</v>
      </c>
      <c r="N206" s="27" t="s">
        <v>2760</v>
      </c>
      <c r="R206" s="20" t="s">
        <v>598</v>
      </c>
      <c r="S206" s="20" t="s">
        <v>599</v>
      </c>
      <c r="T206" s="20" t="s">
        <v>2781</v>
      </c>
      <c r="U206" s="20" t="s">
        <v>2579</v>
      </c>
      <c r="V206" s="20" t="s">
        <v>2585</v>
      </c>
      <c r="W206" s="20" t="s">
        <v>2725</v>
      </c>
      <c r="X206" s="20" t="s">
        <v>2689</v>
      </c>
      <c r="Y206" s="20" t="s">
        <v>2680</v>
      </c>
      <c r="Z206" s="20" t="s">
        <v>2681</v>
      </c>
      <c r="AB206" s="23">
        <v>40602.385671296295</v>
      </c>
    </row>
    <row r="207" spans="1:28" ht="76.5">
      <c r="A207" s="19">
        <v>206</v>
      </c>
      <c r="B207" s="20" t="s">
        <v>519</v>
      </c>
      <c r="C207" s="20">
        <v>171</v>
      </c>
      <c r="D207" s="20">
        <v>1</v>
      </c>
      <c r="E207" s="21" t="s">
        <v>602</v>
      </c>
      <c r="F207" s="21" t="s">
        <v>189</v>
      </c>
      <c r="G207" s="21" t="s">
        <v>221</v>
      </c>
      <c r="H207" s="20" t="s">
        <v>48</v>
      </c>
      <c r="I207" s="20" t="s">
        <v>49</v>
      </c>
      <c r="J207" s="22">
        <v>46.209999084472656</v>
      </c>
      <c r="K207" s="21">
        <v>21</v>
      </c>
      <c r="L207" s="21" t="s">
        <v>602</v>
      </c>
      <c r="N207" s="27" t="s">
        <v>2760</v>
      </c>
      <c r="R207" s="20" t="s">
        <v>598</v>
      </c>
      <c r="S207" s="20" t="s">
        <v>599</v>
      </c>
      <c r="T207" s="27" t="s">
        <v>2781</v>
      </c>
      <c r="U207" s="20" t="s">
        <v>2579</v>
      </c>
      <c r="V207" s="20" t="s">
        <v>2661</v>
      </c>
      <c r="W207" s="20" t="s">
        <v>2725</v>
      </c>
      <c r="X207" s="20" t="s">
        <v>2690</v>
      </c>
      <c r="Y207" s="20" t="s">
        <v>2680</v>
      </c>
      <c r="Z207" s="20" t="s">
        <v>2681</v>
      </c>
      <c r="AB207" s="23">
        <v>40602.385671296295</v>
      </c>
    </row>
    <row r="208" spans="1:28" ht="76.5">
      <c r="A208" s="19">
        <v>207</v>
      </c>
      <c r="B208" s="20" t="s">
        <v>519</v>
      </c>
      <c r="C208" s="20">
        <v>171</v>
      </c>
      <c r="D208" s="20">
        <v>1</v>
      </c>
      <c r="E208" s="21" t="s">
        <v>602</v>
      </c>
      <c r="F208" s="21" t="s">
        <v>189</v>
      </c>
      <c r="G208" s="21" t="s">
        <v>59</v>
      </c>
      <c r="H208" s="20" t="s">
        <v>48</v>
      </c>
      <c r="I208" s="20" t="s">
        <v>49</v>
      </c>
      <c r="J208" s="22">
        <v>46.279998779296875</v>
      </c>
      <c r="K208" s="21">
        <v>28</v>
      </c>
      <c r="L208" s="21" t="s">
        <v>602</v>
      </c>
      <c r="R208" s="20" t="s">
        <v>603</v>
      </c>
      <c r="S208" s="20" t="s">
        <v>604</v>
      </c>
      <c r="T208" s="20" t="s">
        <v>3015</v>
      </c>
      <c r="U208" s="20" t="s">
        <v>2579</v>
      </c>
      <c r="V208" s="20" t="s">
        <v>2661</v>
      </c>
      <c r="W208" s="20" t="s">
        <v>2984</v>
      </c>
      <c r="X208" s="27" t="s">
        <v>2925</v>
      </c>
      <c r="Y208" s="20" t="s">
        <v>2680</v>
      </c>
      <c r="Z208" s="20" t="s">
        <v>3153</v>
      </c>
      <c r="AB208" s="23">
        <v>40602.385671296295</v>
      </c>
    </row>
    <row r="209" spans="1:28" ht="89.25">
      <c r="A209" s="19">
        <v>208</v>
      </c>
      <c r="B209" s="20" t="s">
        <v>519</v>
      </c>
      <c r="C209" s="20">
        <v>171</v>
      </c>
      <c r="D209" s="20">
        <v>1</v>
      </c>
      <c r="E209" s="21" t="s">
        <v>602</v>
      </c>
      <c r="F209" s="21" t="s">
        <v>189</v>
      </c>
      <c r="G209" s="21" t="s">
        <v>379</v>
      </c>
      <c r="H209" s="20" t="s">
        <v>75</v>
      </c>
      <c r="I209" s="20" t="s">
        <v>49</v>
      </c>
      <c r="J209" s="22">
        <v>46.08000183105469</v>
      </c>
      <c r="K209" s="21">
        <v>8</v>
      </c>
      <c r="L209" s="21" t="s">
        <v>602</v>
      </c>
      <c r="N209" s="27" t="s">
        <v>2760</v>
      </c>
      <c r="R209" s="20" t="s">
        <v>605</v>
      </c>
      <c r="S209" s="20" t="s">
        <v>586</v>
      </c>
      <c r="T209" s="27" t="s">
        <v>2869</v>
      </c>
      <c r="U209" s="20" t="s">
        <v>87</v>
      </c>
      <c r="V209" s="20" t="s">
        <v>2661</v>
      </c>
      <c r="W209" s="20" t="s">
        <v>2725</v>
      </c>
      <c r="X209" s="20" t="s">
        <v>2643</v>
      </c>
      <c r="Y209" s="20" t="s">
        <v>2680</v>
      </c>
      <c r="Z209" s="20" t="s">
        <v>2681</v>
      </c>
      <c r="AB209" s="23">
        <v>40602.385671296295</v>
      </c>
    </row>
    <row r="210" spans="1:28" ht="76.5">
      <c r="A210" s="19">
        <v>209</v>
      </c>
      <c r="B210" s="20" t="s">
        <v>519</v>
      </c>
      <c r="C210" s="20">
        <v>171</v>
      </c>
      <c r="D210" s="20">
        <v>1</v>
      </c>
      <c r="E210" s="21" t="s">
        <v>236</v>
      </c>
      <c r="F210" s="21" t="s">
        <v>189</v>
      </c>
      <c r="G210" s="21" t="s">
        <v>384</v>
      </c>
      <c r="H210" s="20" t="s">
        <v>48</v>
      </c>
      <c r="I210" s="20" t="s">
        <v>49</v>
      </c>
      <c r="J210" s="22">
        <v>46.369998931884766</v>
      </c>
      <c r="K210" s="21">
        <v>37</v>
      </c>
      <c r="L210" s="21" t="s">
        <v>236</v>
      </c>
      <c r="N210" s="27" t="s">
        <v>2760</v>
      </c>
      <c r="R210" s="20" t="s">
        <v>598</v>
      </c>
      <c r="S210" s="20" t="s">
        <v>599</v>
      </c>
      <c r="T210" s="27" t="s">
        <v>2781</v>
      </c>
      <c r="U210" s="20" t="s">
        <v>2579</v>
      </c>
      <c r="V210" s="20" t="s">
        <v>2673</v>
      </c>
      <c r="W210" s="20" t="s">
        <v>2725</v>
      </c>
      <c r="X210" s="20" t="s">
        <v>2689</v>
      </c>
      <c r="Y210" s="20" t="s">
        <v>2680</v>
      </c>
      <c r="Z210" s="20" t="s">
        <v>2681</v>
      </c>
      <c r="AB210" s="23">
        <v>40602.385671296295</v>
      </c>
    </row>
    <row r="211" spans="1:28" ht="153">
      <c r="A211" s="19">
        <v>210</v>
      </c>
      <c r="B211" s="20" t="s">
        <v>519</v>
      </c>
      <c r="C211" s="20">
        <v>171</v>
      </c>
      <c r="D211" s="20">
        <v>1</v>
      </c>
      <c r="E211" s="21" t="s">
        <v>236</v>
      </c>
      <c r="F211" s="21" t="s">
        <v>189</v>
      </c>
      <c r="G211" s="21" t="s">
        <v>140</v>
      </c>
      <c r="H211" s="20" t="s">
        <v>48</v>
      </c>
      <c r="I211" s="20" t="s">
        <v>49</v>
      </c>
      <c r="J211" s="22">
        <v>46.619998931884766</v>
      </c>
      <c r="K211" s="21">
        <v>62</v>
      </c>
      <c r="L211" s="21" t="s">
        <v>236</v>
      </c>
      <c r="R211" s="20" t="s">
        <v>606</v>
      </c>
      <c r="S211" s="20" t="s">
        <v>607</v>
      </c>
      <c r="T211" s="20" t="s">
        <v>3611</v>
      </c>
      <c r="U211" s="20" t="s">
        <v>2579</v>
      </c>
      <c r="V211" s="20" t="s">
        <v>2673</v>
      </c>
      <c r="W211" s="20" t="s">
        <v>3453</v>
      </c>
      <c r="X211" s="20" t="s">
        <v>3446</v>
      </c>
      <c r="Y211" s="27" t="s">
        <v>2680</v>
      </c>
      <c r="Z211" s="27" t="s">
        <v>3661</v>
      </c>
      <c r="AB211" s="23">
        <v>40602.385671296295</v>
      </c>
    </row>
    <row r="212" spans="1:28" ht="38.25">
      <c r="A212" s="19">
        <v>211</v>
      </c>
      <c r="B212" s="20" t="s">
        <v>519</v>
      </c>
      <c r="C212" s="20">
        <v>171</v>
      </c>
      <c r="D212" s="20">
        <v>1</v>
      </c>
      <c r="E212" s="21" t="s">
        <v>236</v>
      </c>
      <c r="F212" s="21" t="s">
        <v>189</v>
      </c>
      <c r="G212" s="21" t="s">
        <v>273</v>
      </c>
      <c r="H212" s="20" t="s">
        <v>75</v>
      </c>
      <c r="I212" s="20" t="s">
        <v>76</v>
      </c>
      <c r="J212" s="22">
        <v>46.650001525878906</v>
      </c>
      <c r="K212" s="21">
        <v>65</v>
      </c>
      <c r="L212" s="21" t="s">
        <v>236</v>
      </c>
      <c r="N212" s="27" t="s">
        <v>2759</v>
      </c>
      <c r="R212" s="20" t="s">
        <v>608</v>
      </c>
      <c r="S212" s="20" t="s">
        <v>609</v>
      </c>
      <c r="T212" s="27" t="s">
        <v>2728</v>
      </c>
      <c r="U212" s="20" t="s">
        <v>87</v>
      </c>
      <c r="V212" s="20" t="s">
        <v>2673</v>
      </c>
      <c r="W212" s="20" t="s">
        <v>2725</v>
      </c>
      <c r="X212" s="27" t="s">
        <v>2593</v>
      </c>
      <c r="Y212" s="20" t="s">
        <v>2680</v>
      </c>
      <c r="Z212" s="20" t="s">
        <v>2681</v>
      </c>
      <c r="AB212" s="23">
        <v>40602.385671296295</v>
      </c>
    </row>
    <row r="213" spans="1:28" ht="38.25">
      <c r="A213" s="19">
        <v>212</v>
      </c>
      <c r="B213" s="20" t="s">
        <v>519</v>
      </c>
      <c r="C213" s="20">
        <v>171</v>
      </c>
      <c r="D213" s="20">
        <v>1</v>
      </c>
      <c r="E213" s="21" t="s">
        <v>236</v>
      </c>
      <c r="F213" s="21" t="s">
        <v>238</v>
      </c>
      <c r="G213" s="21" t="s">
        <v>163</v>
      </c>
      <c r="H213" s="20" t="s">
        <v>75</v>
      </c>
      <c r="I213" s="20" t="s">
        <v>76</v>
      </c>
      <c r="J213" s="22">
        <v>47.02000045776367</v>
      </c>
      <c r="K213" s="21">
        <v>2</v>
      </c>
      <c r="L213" s="21" t="s">
        <v>236</v>
      </c>
      <c r="N213" s="27" t="s">
        <v>2759</v>
      </c>
      <c r="R213" s="20" t="s">
        <v>608</v>
      </c>
      <c r="S213" s="20" t="s">
        <v>609</v>
      </c>
      <c r="T213" s="27" t="s">
        <v>2728</v>
      </c>
      <c r="U213" s="20" t="s">
        <v>87</v>
      </c>
      <c r="V213" s="20" t="s">
        <v>2673</v>
      </c>
      <c r="W213" s="20" t="s">
        <v>2725</v>
      </c>
      <c r="X213" s="27" t="s">
        <v>2593</v>
      </c>
      <c r="Y213" s="20" t="s">
        <v>2680</v>
      </c>
      <c r="Z213" s="20" t="s">
        <v>2681</v>
      </c>
      <c r="AB213" s="23">
        <v>40602.385671296295</v>
      </c>
    </row>
    <row r="214" spans="1:28" ht="102">
      <c r="A214" s="19">
        <v>213</v>
      </c>
      <c r="B214" s="20" t="s">
        <v>519</v>
      </c>
      <c r="C214" s="20">
        <v>171</v>
      </c>
      <c r="D214" s="20">
        <v>1</v>
      </c>
      <c r="E214" s="21" t="s">
        <v>236</v>
      </c>
      <c r="F214" s="21" t="s">
        <v>238</v>
      </c>
      <c r="G214" s="21" t="s">
        <v>59</v>
      </c>
      <c r="H214" s="20" t="s">
        <v>48</v>
      </c>
      <c r="I214" s="20" t="s">
        <v>49</v>
      </c>
      <c r="J214" s="22">
        <v>47.279998779296875</v>
      </c>
      <c r="K214" s="21">
        <v>28</v>
      </c>
      <c r="L214" s="21" t="s">
        <v>236</v>
      </c>
      <c r="R214" s="27" t="s">
        <v>610</v>
      </c>
      <c r="S214" s="27" t="s">
        <v>611</v>
      </c>
      <c r="T214" s="20" t="s">
        <v>3539</v>
      </c>
      <c r="U214" s="20" t="s">
        <v>2579</v>
      </c>
      <c r="V214" s="20" t="s">
        <v>2673</v>
      </c>
      <c r="W214" s="27" t="s">
        <v>3453</v>
      </c>
      <c r="X214" s="27" t="s">
        <v>3537</v>
      </c>
      <c r="Y214" s="27" t="s">
        <v>2680</v>
      </c>
      <c r="Z214" s="20" t="s">
        <v>3661</v>
      </c>
      <c r="AB214" s="23">
        <v>40602.385671296295</v>
      </c>
    </row>
    <row r="215" spans="1:28" ht="76.5">
      <c r="A215" s="19">
        <v>214</v>
      </c>
      <c r="B215" s="20" t="s">
        <v>519</v>
      </c>
      <c r="C215" s="20">
        <v>171</v>
      </c>
      <c r="D215" s="20">
        <v>1</v>
      </c>
      <c r="E215" s="21" t="s">
        <v>237</v>
      </c>
      <c r="F215" s="21" t="s">
        <v>238</v>
      </c>
      <c r="G215" s="21" t="s">
        <v>253</v>
      </c>
      <c r="H215" s="20" t="s">
        <v>48</v>
      </c>
      <c r="I215" s="20" t="s">
        <v>49</v>
      </c>
      <c r="J215" s="22">
        <v>47.56999969482422</v>
      </c>
      <c r="K215" s="21">
        <v>57</v>
      </c>
      <c r="L215" s="21" t="s">
        <v>237</v>
      </c>
      <c r="N215" s="27" t="s">
        <v>2760</v>
      </c>
      <c r="R215" s="20" t="s">
        <v>598</v>
      </c>
      <c r="S215" s="20" t="s">
        <v>599</v>
      </c>
      <c r="T215" s="27" t="s">
        <v>2781</v>
      </c>
      <c r="U215" s="20" t="s">
        <v>2579</v>
      </c>
      <c r="V215" s="20" t="s">
        <v>2664</v>
      </c>
      <c r="W215" s="20" t="s">
        <v>2725</v>
      </c>
      <c r="X215" s="20" t="s">
        <v>2690</v>
      </c>
      <c r="Y215" s="20" t="s">
        <v>2680</v>
      </c>
      <c r="Z215" s="20" t="s">
        <v>2681</v>
      </c>
      <c r="AB215" s="23">
        <v>40602.385671296295</v>
      </c>
    </row>
    <row r="216" spans="1:28" ht="60.75" customHeight="1">
      <c r="A216" s="19">
        <v>215</v>
      </c>
      <c r="B216" s="20" t="s">
        <v>519</v>
      </c>
      <c r="C216" s="20">
        <v>171</v>
      </c>
      <c r="D216" s="20">
        <v>1</v>
      </c>
      <c r="E216" s="21" t="s">
        <v>237</v>
      </c>
      <c r="F216" s="21" t="s">
        <v>238</v>
      </c>
      <c r="G216" s="21" t="s">
        <v>68</v>
      </c>
      <c r="H216" s="20" t="s">
        <v>48</v>
      </c>
      <c r="I216" s="20" t="s">
        <v>49</v>
      </c>
      <c r="J216" s="22">
        <v>47.599998474121094</v>
      </c>
      <c r="K216" s="21">
        <v>60</v>
      </c>
      <c r="L216" s="21" t="s">
        <v>237</v>
      </c>
      <c r="R216" s="20" t="s">
        <v>612</v>
      </c>
      <c r="S216" s="20" t="s">
        <v>613</v>
      </c>
      <c r="T216" s="27" t="s">
        <v>3272</v>
      </c>
      <c r="U216" s="20" t="s">
        <v>2579</v>
      </c>
      <c r="V216" s="20" t="s">
        <v>2664</v>
      </c>
      <c r="W216" s="27" t="s">
        <v>3187</v>
      </c>
      <c r="X216" s="27" t="s">
        <v>3229</v>
      </c>
      <c r="Y216" s="27" t="s">
        <v>2680</v>
      </c>
      <c r="Z216" s="27" t="s">
        <v>3251</v>
      </c>
      <c r="AB216" s="23">
        <v>40602.385671296295</v>
      </c>
    </row>
    <row r="217" spans="1:28" ht="102">
      <c r="A217" s="19">
        <v>216</v>
      </c>
      <c r="B217" s="20" t="s">
        <v>519</v>
      </c>
      <c r="C217" s="20">
        <v>171</v>
      </c>
      <c r="D217" s="20">
        <v>1</v>
      </c>
      <c r="E217" s="21" t="s">
        <v>236</v>
      </c>
      <c r="F217" s="21" t="s">
        <v>189</v>
      </c>
      <c r="G217" s="21" t="s">
        <v>68</v>
      </c>
      <c r="H217" s="20" t="s">
        <v>48</v>
      </c>
      <c r="I217" s="20" t="s">
        <v>49</v>
      </c>
      <c r="J217" s="22">
        <v>46.599998474121094</v>
      </c>
      <c r="K217" s="21">
        <v>60</v>
      </c>
      <c r="L217" s="21" t="s">
        <v>236</v>
      </c>
      <c r="R217" s="20" t="s">
        <v>614</v>
      </c>
      <c r="S217" s="20" t="s">
        <v>615</v>
      </c>
      <c r="T217" s="20" t="s">
        <v>3612</v>
      </c>
      <c r="U217" s="20" t="s">
        <v>2579</v>
      </c>
      <c r="V217" s="20" t="s">
        <v>2673</v>
      </c>
      <c r="W217" s="20" t="s">
        <v>3453</v>
      </c>
      <c r="X217" s="27" t="s">
        <v>3407</v>
      </c>
      <c r="Y217" s="27" t="s">
        <v>2680</v>
      </c>
      <c r="Z217" s="20" t="s">
        <v>3661</v>
      </c>
      <c r="AB217" s="23">
        <v>40602.385671296295</v>
      </c>
    </row>
    <row r="218" spans="1:28" ht="102">
      <c r="A218" s="19">
        <v>217</v>
      </c>
      <c r="B218" s="20" t="s">
        <v>519</v>
      </c>
      <c r="C218" s="20">
        <v>171</v>
      </c>
      <c r="D218" s="20">
        <v>1</v>
      </c>
      <c r="E218" s="21" t="s">
        <v>236</v>
      </c>
      <c r="F218" s="21" t="s">
        <v>189</v>
      </c>
      <c r="G218" s="21" t="s">
        <v>238</v>
      </c>
      <c r="H218" s="20" t="s">
        <v>48</v>
      </c>
      <c r="I218" s="20" t="s">
        <v>49</v>
      </c>
      <c r="J218" s="22">
        <v>46.470001220703125</v>
      </c>
      <c r="K218" s="21">
        <v>47</v>
      </c>
      <c r="L218" s="21" t="s">
        <v>236</v>
      </c>
      <c r="R218" s="20" t="s">
        <v>616</v>
      </c>
      <c r="S218" s="20" t="s">
        <v>617</v>
      </c>
      <c r="T218" s="20" t="s">
        <v>3612</v>
      </c>
      <c r="U218" s="20" t="s">
        <v>2579</v>
      </c>
      <c r="V218" s="20" t="s">
        <v>2673</v>
      </c>
      <c r="W218" s="27" t="s">
        <v>3453</v>
      </c>
      <c r="X218" s="27" t="s">
        <v>3407</v>
      </c>
      <c r="Y218" s="27" t="s">
        <v>2680</v>
      </c>
      <c r="Z218" s="20" t="s">
        <v>3661</v>
      </c>
      <c r="AB218" s="23">
        <v>40602.385671296295</v>
      </c>
    </row>
    <row r="219" spans="1:28" ht="63.75">
      <c r="A219" s="19">
        <v>218</v>
      </c>
      <c r="B219" s="20" t="s">
        <v>519</v>
      </c>
      <c r="C219" s="20">
        <v>171</v>
      </c>
      <c r="D219" s="20">
        <v>1</v>
      </c>
      <c r="E219" s="21" t="s">
        <v>237</v>
      </c>
      <c r="F219" s="21" t="s">
        <v>238</v>
      </c>
      <c r="G219" s="21" t="s">
        <v>140</v>
      </c>
      <c r="H219" s="20" t="s">
        <v>48</v>
      </c>
      <c r="I219" s="20" t="s">
        <v>49</v>
      </c>
      <c r="J219" s="22">
        <v>47.619998931884766</v>
      </c>
      <c r="K219" s="21">
        <v>62</v>
      </c>
      <c r="L219" s="21" t="s">
        <v>237</v>
      </c>
      <c r="R219" s="20" t="s">
        <v>618</v>
      </c>
      <c r="S219" s="20" t="s">
        <v>619</v>
      </c>
      <c r="T219" s="27" t="s">
        <v>3273</v>
      </c>
      <c r="U219" s="20" t="s">
        <v>2579</v>
      </c>
      <c r="V219" s="20" t="s">
        <v>2664</v>
      </c>
      <c r="W219" s="27" t="s">
        <v>3187</v>
      </c>
      <c r="X219" s="27" t="s">
        <v>3228</v>
      </c>
      <c r="Y219" s="27" t="s">
        <v>2680</v>
      </c>
      <c r="Z219" s="27" t="s">
        <v>3251</v>
      </c>
      <c r="AB219" s="23">
        <v>40602.385671296295</v>
      </c>
    </row>
    <row r="220" spans="1:28" ht="76.5">
      <c r="A220" s="19">
        <v>219</v>
      </c>
      <c r="B220" s="20" t="s">
        <v>519</v>
      </c>
      <c r="C220" s="20">
        <v>171</v>
      </c>
      <c r="D220" s="20">
        <v>1</v>
      </c>
      <c r="E220" s="21" t="s">
        <v>620</v>
      </c>
      <c r="F220" s="21" t="s">
        <v>250</v>
      </c>
      <c r="G220" s="21" t="s">
        <v>146</v>
      </c>
      <c r="H220" s="20" t="s">
        <v>48</v>
      </c>
      <c r="I220" s="20" t="s">
        <v>49</v>
      </c>
      <c r="J220" s="22">
        <v>48.18000030517578</v>
      </c>
      <c r="K220" s="21">
        <v>18</v>
      </c>
      <c r="L220" s="21" t="s">
        <v>620</v>
      </c>
      <c r="N220" s="27" t="s">
        <v>2760</v>
      </c>
      <c r="R220" s="20" t="s">
        <v>598</v>
      </c>
      <c r="S220" s="20" t="s">
        <v>599</v>
      </c>
      <c r="T220" s="20" t="s">
        <v>2781</v>
      </c>
      <c r="U220" s="20" t="s">
        <v>2579</v>
      </c>
      <c r="V220" s="20" t="s">
        <v>2662</v>
      </c>
      <c r="W220" s="20" t="s">
        <v>2725</v>
      </c>
      <c r="X220" s="20" t="s">
        <v>2689</v>
      </c>
      <c r="Y220" s="20" t="s">
        <v>2680</v>
      </c>
      <c r="Z220" s="20" t="s">
        <v>2681</v>
      </c>
      <c r="AB220" s="23">
        <v>40602.385671296295</v>
      </c>
    </row>
    <row r="221" spans="1:28" ht="51">
      <c r="A221" s="19">
        <v>220</v>
      </c>
      <c r="B221" s="20" t="s">
        <v>519</v>
      </c>
      <c r="C221" s="20">
        <v>171</v>
      </c>
      <c r="D221" s="20">
        <v>1</v>
      </c>
      <c r="E221" s="21" t="s">
        <v>620</v>
      </c>
      <c r="F221" s="21" t="s">
        <v>250</v>
      </c>
      <c r="G221" s="21" t="s">
        <v>221</v>
      </c>
      <c r="H221" s="20" t="s">
        <v>75</v>
      </c>
      <c r="I221" s="20" t="s">
        <v>49</v>
      </c>
      <c r="J221" s="22">
        <v>48.209999084472656</v>
      </c>
      <c r="K221" s="21">
        <v>21</v>
      </c>
      <c r="L221" s="21" t="s">
        <v>620</v>
      </c>
      <c r="N221" s="27" t="s">
        <v>2759</v>
      </c>
      <c r="R221" s="20" t="s">
        <v>621</v>
      </c>
      <c r="S221" s="20" t="s">
        <v>622</v>
      </c>
      <c r="T221" s="27" t="s">
        <v>2728</v>
      </c>
      <c r="U221" s="20" t="s">
        <v>87</v>
      </c>
      <c r="V221" s="20" t="s">
        <v>2662</v>
      </c>
      <c r="W221" s="20" t="s">
        <v>2725</v>
      </c>
      <c r="X221" s="27" t="s">
        <v>2593</v>
      </c>
      <c r="Y221" s="20" t="s">
        <v>2680</v>
      </c>
      <c r="Z221" s="20" t="s">
        <v>2681</v>
      </c>
      <c r="AB221" s="23">
        <v>40602.385671296295</v>
      </c>
    </row>
    <row r="222" spans="1:28" ht="51">
      <c r="A222" s="19">
        <v>221</v>
      </c>
      <c r="B222" s="20" t="s">
        <v>519</v>
      </c>
      <c r="C222" s="20">
        <v>171</v>
      </c>
      <c r="D222" s="20">
        <v>1</v>
      </c>
      <c r="E222" s="21" t="s">
        <v>620</v>
      </c>
      <c r="F222" s="21" t="s">
        <v>250</v>
      </c>
      <c r="G222" s="21" t="s">
        <v>379</v>
      </c>
      <c r="H222" s="20" t="s">
        <v>75</v>
      </c>
      <c r="I222" s="20" t="s">
        <v>49</v>
      </c>
      <c r="J222" s="22">
        <v>48.08000183105469</v>
      </c>
      <c r="K222" s="21">
        <v>8</v>
      </c>
      <c r="L222" s="21" t="s">
        <v>620</v>
      </c>
      <c r="N222" s="27" t="s">
        <v>2759</v>
      </c>
      <c r="R222" s="20" t="s">
        <v>621</v>
      </c>
      <c r="S222" s="20" t="s">
        <v>623</v>
      </c>
      <c r="T222" s="27" t="s">
        <v>2728</v>
      </c>
      <c r="U222" s="20" t="s">
        <v>87</v>
      </c>
      <c r="V222" s="20" t="s">
        <v>2662</v>
      </c>
      <c r="W222" s="20" t="s">
        <v>2725</v>
      </c>
      <c r="X222" s="27" t="s">
        <v>2593</v>
      </c>
      <c r="Y222" s="20" t="s">
        <v>2680</v>
      </c>
      <c r="Z222" s="20" t="s">
        <v>2681</v>
      </c>
      <c r="AB222" s="23">
        <v>40602.385671296295</v>
      </c>
    </row>
    <row r="223" spans="1:28" ht="89.25">
      <c r="A223" s="19">
        <v>222</v>
      </c>
      <c r="B223" s="20" t="s">
        <v>519</v>
      </c>
      <c r="C223" s="20">
        <v>171</v>
      </c>
      <c r="D223" s="20">
        <v>1</v>
      </c>
      <c r="E223" s="21" t="s">
        <v>268</v>
      </c>
      <c r="F223" s="21" t="s">
        <v>263</v>
      </c>
      <c r="G223" s="21" t="s">
        <v>581</v>
      </c>
      <c r="H223" s="20" t="s">
        <v>48</v>
      </c>
      <c r="I223" s="20" t="s">
        <v>49</v>
      </c>
      <c r="J223" s="22">
        <v>56.22999954223633</v>
      </c>
      <c r="K223" s="21">
        <v>23</v>
      </c>
      <c r="L223" s="21" t="s">
        <v>268</v>
      </c>
      <c r="R223" s="20" t="s">
        <v>624</v>
      </c>
      <c r="S223" s="20" t="s">
        <v>625</v>
      </c>
      <c r="T223" s="20" t="s">
        <v>3001</v>
      </c>
      <c r="U223" s="20" t="s">
        <v>2579</v>
      </c>
      <c r="V223" s="20" t="s">
        <v>2664</v>
      </c>
      <c r="W223" s="20" t="s">
        <v>2984</v>
      </c>
      <c r="X223" s="20" t="s">
        <v>2942</v>
      </c>
      <c r="Y223" s="20" t="s">
        <v>2680</v>
      </c>
      <c r="Z223" s="20" t="s">
        <v>3153</v>
      </c>
      <c r="AB223" s="23">
        <v>40602.385671296295</v>
      </c>
    </row>
    <row r="224" spans="1:28" ht="89.25">
      <c r="A224" s="19">
        <v>223</v>
      </c>
      <c r="B224" s="20" t="s">
        <v>519</v>
      </c>
      <c r="C224" s="20">
        <v>171</v>
      </c>
      <c r="D224" s="20">
        <v>1</v>
      </c>
      <c r="E224" s="21" t="s">
        <v>268</v>
      </c>
      <c r="F224" s="21" t="s">
        <v>263</v>
      </c>
      <c r="G224" s="21" t="s">
        <v>626</v>
      </c>
      <c r="H224" s="20" t="s">
        <v>48</v>
      </c>
      <c r="I224" s="20" t="s">
        <v>49</v>
      </c>
      <c r="J224" s="22">
        <v>56.2599983215332</v>
      </c>
      <c r="K224" s="21">
        <v>26</v>
      </c>
      <c r="L224" s="21" t="s">
        <v>268</v>
      </c>
      <c r="R224" s="20" t="s">
        <v>624</v>
      </c>
      <c r="S224" s="20" t="s">
        <v>625</v>
      </c>
      <c r="T224" s="20" t="s">
        <v>3001</v>
      </c>
      <c r="U224" s="20" t="s">
        <v>2579</v>
      </c>
      <c r="V224" s="20" t="s">
        <v>2664</v>
      </c>
      <c r="W224" s="20" t="s">
        <v>2984</v>
      </c>
      <c r="X224" s="20" t="s">
        <v>2942</v>
      </c>
      <c r="Y224" s="20" t="s">
        <v>2680</v>
      </c>
      <c r="Z224" s="20" t="s">
        <v>3153</v>
      </c>
      <c r="AB224" s="23">
        <v>40602.385671296295</v>
      </c>
    </row>
    <row r="225" spans="1:28" ht="89.25">
      <c r="A225" s="19">
        <v>224</v>
      </c>
      <c r="B225" s="20" t="s">
        <v>519</v>
      </c>
      <c r="C225" s="20">
        <v>171</v>
      </c>
      <c r="D225" s="20">
        <v>1</v>
      </c>
      <c r="E225" s="21" t="s">
        <v>268</v>
      </c>
      <c r="F225" s="21" t="s">
        <v>263</v>
      </c>
      <c r="G225" s="21" t="s">
        <v>145</v>
      </c>
      <c r="H225" s="20" t="s">
        <v>48</v>
      </c>
      <c r="I225" s="20" t="s">
        <v>49</v>
      </c>
      <c r="J225" s="22">
        <v>56.04999923706055</v>
      </c>
      <c r="K225" s="21">
        <v>5</v>
      </c>
      <c r="L225" s="21" t="s">
        <v>268</v>
      </c>
      <c r="R225" s="20" t="s">
        <v>624</v>
      </c>
      <c r="S225" s="20" t="s">
        <v>625</v>
      </c>
      <c r="T225" s="20" t="s">
        <v>3001</v>
      </c>
      <c r="U225" s="20" t="s">
        <v>2579</v>
      </c>
      <c r="V225" s="20" t="s">
        <v>2664</v>
      </c>
      <c r="W225" s="20" t="s">
        <v>2984</v>
      </c>
      <c r="X225" s="20" t="s">
        <v>2942</v>
      </c>
      <c r="Y225" s="20" t="s">
        <v>2680</v>
      </c>
      <c r="Z225" s="20" t="s">
        <v>3153</v>
      </c>
      <c r="AB225" s="23">
        <v>40602.385671296295</v>
      </c>
    </row>
    <row r="226" spans="1:28" ht="89.25">
      <c r="A226" s="19">
        <v>225</v>
      </c>
      <c r="B226" s="20" t="s">
        <v>519</v>
      </c>
      <c r="C226" s="20">
        <v>171</v>
      </c>
      <c r="D226" s="20">
        <v>1</v>
      </c>
      <c r="E226" s="21" t="s">
        <v>268</v>
      </c>
      <c r="F226" s="21" t="s">
        <v>263</v>
      </c>
      <c r="G226" s="21" t="s">
        <v>279</v>
      </c>
      <c r="H226" s="20" t="s">
        <v>48</v>
      </c>
      <c r="I226" s="20" t="s">
        <v>49</v>
      </c>
      <c r="J226" s="22">
        <v>56.06999969482422</v>
      </c>
      <c r="K226" s="21">
        <v>7</v>
      </c>
      <c r="L226" s="21" t="s">
        <v>268</v>
      </c>
      <c r="R226" s="20" t="s">
        <v>624</v>
      </c>
      <c r="S226" s="20" t="s">
        <v>625</v>
      </c>
      <c r="T226" s="20" t="s">
        <v>3001</v>
      </c>
      <c r="U226" s="20" t="s">
        <v>2579</v>
      </c>
      <c r="V226" s="20" t="s">
        <v>2664</v>
      </c>
      <c r="W226" s="20" t="s">
        <v>2984</v>
      </c>
      <c r="X226" s="20" t="s">
        <v>2942</v>
      </c>
      <c r="Y226" s="20" t="s">
        <v>2680</v>
      </c>
      <c r="Z226" s="20" t="s">
        <v>3153</v>
      </c>
      <c r="AB226" s="23">
        <v>40602.385671296295</v>
      </c>
    </row>
    <row r="227" spans="1:28" ht="63.75">
      <c r="A227" s="19">
        <v>226</v>
      </c>
      <c r="B227" s="20" t="s">
        <v>519</v>
      </c>
      <c r="C227" s="20">
        <v>171</v>
      </c>
      <c r="D227" s="20">
        <v>1</v>
      </c>
      <c r="E227" s="21" t="s">
        <v>246</v>
      </c>
      <c r="F227" s="21" t="s">
        <v>151</v>
      </c>
      <c r="G227" s="21" t="s">
        <v>154</v>
      </c>
      <c r="H227" s="20" t="s">
        <v>48</v>
      </c>
      <c r="I227" s="20" t="s">
        <v>49</v>
      </c>
      <c r="J227" s="22">
        <v>52.130001068115234</v>
      </c>
      <c r="K227" s="21">
        <v>13</v>
      </c>
      <c r="L227" s="21" t="s">
        <v>246</v>
      </c>
      <c r="R227" s="20" t="s">
        <v>627</v>
      </c>
      <c r="S227" s="20" t="s">
        <v>628</v>
      </c>
      <c r="T227" s="20" t="s">
        <v>3492</v>
      </c>
      <c r="U227" s="20" t="s">
        <v>2579</v>
      </c>
      <c r="V227" s="20" t="s">
        <v>2585</v>
      </c>
      <c r="W227" s="20" t="s">
        <v>3453</v>
      </c>
      <c r="X227" s="27" t="s">
        <v>3381</v>
      </c>
      <c r="Y227" s="20" t="s">
        <v>2680</v>
      </c>
      <c r="Z227" s="20" t="s">
        <v>3657</v>
      </c>
      <c r="AB227" s="23">
        <v>40602.385671296295</v>
      </c>
    </row>
    <row r="228" spans="1:28" ht="63.75">
      <c r="A228" s="19">
        <v>227</v>
      </c>
      <c r="B228" s="20" t="s">
        <v>519</v>
      </c>
      <c r="C228" s="20">
        <v>171</v>
      </c>
      <c r="D228" s="20">
        <v>1</v>
      </c>
      <c r="E228" s="21" t="s">
        <v>246</v>
      </c>
      <c r="F228" s="21" t="s">
        <v>159</v>
      </c>
      <c r="G228" s="21" t="s">
        <v>263</v>
      </c>
      <c r="H228" s="20" t="s">
        <v>48</v>
      </c>
      <c r="I228" s="20" t="s">
        <v>49</v>
      </c>
      <c r="J228" s="22">
        <v>51.560001373291016</v>
      </c>
      <c r="K228" s="21">
        <v>56</v>
      </c>
      <c r="L228" s="21" t="s">
        <v>246</v>
      </c>
      <c r="R228" s="20" t="s">
        <v>629</v>
      </c>
      <c r="S228" s="20" t="s">
        <v>630</v>
      </c>
      <c r="T228" s="20" t="s">
        <v>3500</v>
      </c>
      <c r="U228" s="20" t="s">
        <v>2579</v>
      </c>
      <c r="V228" s="20" t="s">
        <v>2585</v>
      </c>
      <c r="W228" s="20" t="s">
        <v>3453</v>
      </c>
      <c r="X228" s="20" t="s">
        <v>3378</v>
      </c>
      <c r="Y228" s="20" t="s">
        <v>2680</v>
      </c>
      <c r="Z228" s="20" t="s">
        <v>3657</v>
      </c>
      <c r="AB228" s="23">
        <v>40602.385671296295</v>
      </c>
    </row>
    <row r="229" spans="1:28" ht="38.25">
      <c r="A229" s="19">
        <v>228</v>
      </c>
      <c r="B229" s="20" t="s">
        <v>519</v>
      </c>
      <c r="C229" s="20">
        <v>171</v>
      </c>
      <c r="D229" s="20">
        <v>1</v>
      </c>
      <c r="E229" s="21" t="s">
        <v>631</v>
      </c>
      <c r="F229" s="21" t="s">
        <v>63</v>
      </c>
      <c r="G229" s="21" t="s">
        <v>208</v>
      </c>
      <c r="H229" s="20" t="s">
        <v>75</v>
      </c>
      <c r="I229" s="20" t="s">
        <v>76</v>
      </c>
      <c r="J229" s="22">
        <v>58.220001220703125</v>
      </c>
      <c r="K229" s="21">
        <v>22</v>
      </c>
      <c r="L229" s="21" t="s">
        <v>631</v>
      </c>
      <c r="N229" s="27" t="s">
        <v>2760</v>
      </c>
      <c r="R229" s="20" t="s">
        <v>632</v>
      </c>
      <c r="S229" s="20" t="s">
        <v>633</v>
      </c>
      <c r="T229" s="27" t="s">
        <v>2782</v>
      </c>
      <c r="U229" s="20" t="s">
        <v>87</v>
      </c>
      <c r="V229" s="20" t="s">
        <v>2585</v>
      </c>
      <c r="W229" s="20" t="s">
        <v>2725</v>
      </c>
      <c r="X229" s="27" t="s">
        <v>2602</v>
      </c>
      <c r="Y229" s="20" t="s">
        <v>2680</v>
      </c>
      <c r="Z229" s="20" t="s">
        <v>2681</v>
      </c>
      <c r="AB229" s="23">
        <v>40602.385671296295</v>
      </c>
    </row>
    <row r="230" spans="1:28" ht="89.25">
      <c r="A230" s="19">
        <v>229</v>
      </c>
      <c r="B230" s="20" t="s">
        <v>519</v>
      </c>
      <c r="C230" s="20">
        <v>171</v>
      </c>
      <c r="D230" s="20">
        <v>1</v>
      </c>
      <c r="E230" s="21" t="s">
        <v>631</v>
      </c>
      <c r="F230" s="21" t="s">
        <v>63</v>
      </c>
      <c r="G230" s="21" t="s">
        <v>68</v>
      </c>
      <c r="H230" s="20" t="s">
        <v>48</v>
      </c>
      <c r="I230" s="20" t="s">
        <v>49</v>
      </c>
      <c r="J230" s="22">
        <v>58.599998474121094</v>
      </c>
      <c r="K230" s="21">
        <v>60</v>
      </c>
      <c r="L230" s="21" t="s">
        <v>516</v>
      </c>
      <c r="R230" s="27" t="s">
        <v>634</v>
      </c>
      <c r="S230" s="27" t="s">
        <v>635</v>
      </c>
      <c r="T230" s="20" t="s">
        <v>3546</v>
      </c>
      <c r="U230" s="20" t="s">
        <v>2579</v>
      </c>
      <c r="V230" s="20" t="s">
        <v>2585</v>
      </c>
      <c r="W230" s="27" t="s">
        <v>3453</v>
      </c>
      <c r="X230" s="27" t="s">
        <v>3545</v>
      </c>
      <c r="Y230" s="20" t="s">
        <v>2680</v>
      </c>
      <c r="Z230" s="20" t="s">
        <v>3657</v>
      </c>
      <c r="AB230" s="23">
        <v>40602.385671296295</v>
      </c>
    </row>
    <row r="231" spans="1:28" ht="178.5">
      <c r="A231" s="19">
        <v>230</v>
      </c>
      <c r="B231" s="20" t="s">
        <v>519</v>
      </c>
      <c r="C231" s="20">
        <v>171</v>
      </c>
      <c r="D231" s="20">
        <v>1</v>
      </c>
      <c r="E231" s="21" t="s">
        <v>79</v>
      </c>
      <c r="F231" s="21" t="s">
        <v>80</v>
      </c>
      <c r="G231" s="21" t="s">
        <v>263</v>
      </c>
      <c r="H231" s="20" t="s">
        <v>48</v>
      </c>
      <c r="I231" s="20" t="s">
        <v>49</v>
      </c>
      <c r="J231" s="22">
        <v>64.55999755859375</v>
      </c>
      <c r="K231" s="21">
        <v>56</v>
      </c>
      <c r="L231" s="21" t="s">
        <v>79</v>
      </c>
      <c r="R231" s="20" t="s">
        <v>636</v>
      </c>
      <c r="S231" s="20" t="s">
        <v>637</v>
      </c>
      <c r="T231" s="20" t="s">
        <v>3633</v>
      </c>
      <c r="U231" s="20" t="s">
        <v>2579</v>
      </c>
      <c r="V231" s="20" t="s">
        <v>2591</v>
      </c>
      <c r="W231" s="20" t="s">
        <v>3453</v>
      </c>
      <c r="X231" s="20" t="s">
        <v>3417</v>
      </c>
      <c r="Y231" s="27" t="s">
        <v>2680</v>
      </c>
      <c r="Z231" s="20" t="s">
        <v>3661</v>
      </c>
      <c r="AB231" s="23">
        <v>40602.385671296295</v>
      </c>
    </row>
    <row r="232" spans="1:28" ht="177.75" customHeight="1">
      <c r="A232" s="19">
        <v>231</v>
      </c>
      <c r="B232" s="20" t="s">
        <v>519</v>
      </c>
      <c r="C232" s="20">
        <v>171</v>
      </c>
      <c r="D232" s="20">
        <v>1</v>
      </c>
      <c r="E232" s="21" t="s">
        <v>79</v>
      </c>
      <c r="F232" s="21" t="s">
        <v>273</v>
      </c>
      <c r="G232" s="21" t="s">
        <v>216</v>
      </c>
      <c r="H232" s="20" t="s">
        <v>48</v>
      </c>
      <c r="I232" s="20" t="s">
        <v>49</v>
      </c>
      <c r="J232" s="22">
        <v>65.19999694824219</v>
      </c>
      <c r="K232" s="21">
        <v>20</v>
      </c>
      <c r="L232" s="21" t="s">
        <v>79</v>
      </c>
      <c r="R232" s="20" t="s">
        <v>638</v>
      </c>
      <c r="S232" s="20" t="s">
        <v>639</v>
      </c>
      <c r="T232" s="28" t="s">
        <v>3553</v>
      </c>
      <c r="U232" s="20" t="s">
        <v>2578</v>
      </c>
      <c r="V232" s="20" t="s">
        <v>128</v>
      </c>
      <c r="W232" s="20" t="s">
        <v>3453</v>
      </c>
      <c r="X232" s="20" t="s">
        <v>3472</v>
      </c>
      <c r="Y232" s="20" t="s">
        <v>2680</v>
      </c>
      <c r="Z232" s="20" t="s">
        <v>3661</v>
      </c>
      <c r="AB232" s="23">
        <v>40602.385671296295</v>
      </c>
    </row>
    <row r="233" spans="1:28" ht="89.25">
      <c r="A233" s="19">
        <v>232</v>
      </c>
      <c r="B233" s="20" t="s">
        <v>519</v>
      </c>
      <c r="C233" s="20">
        <v>171</v>
      </c>
      <c r="D233" s="20">
        <v>1</v>
      </c>
      <c r="E233" s="21" t="s">
        <v>640</v>
      </c>
      <c r="F233" s="21" t="s">
        <v>273</v>
      </c>
      <c r="G233" s="21" t="s">
        <v>263</v>
      </c>
      <c r="H233" s="20" t="s">
        <v>48</v>
      </c>
      <c r="I233" s="20" t="s">
        <v>49</v>
      </c>
      <c r="J233" s="22">
        <v>65.55999755859375</v>
      </c>
      <c r="K233" s="21">
        <v>56</v>
      </c>
      <c r="L233" s="21" t="s">
        <v>640</v>
      </c>
      <c r="R233" s="20" t="s">
        <v>641</v>
      </c>
      <c r="S233" s="20" t="s">
        <v>642</v>
      </c>
      <c r="T233" s="27" t="s">
        <v>3099</v>
      </c>
      <c r="U233" s="20" t="s">
        <v>2579</v>
      </c>
      <c r="V233" s="20" t="s">
        <v>2662</v>
      </c>
      <c r="W233" s="20" t="s">
        <v>2984</v>
      </c>
      <c r="X233" s="20" t="s">
        <v>3005</v>
      </c>
      <c r="Y233" s="20" t="s">
        <v>76</v>
      </c>
      <c r="Z233" s="20" t="s">
        <v>3150</v>
      </c>
      <c r="AB233" s="23">
        <v>40602.385671296295</v>
      </c>
    </row>
    <row r="234" spans="1:28" ht="89.25">
      <c r="A234" s="19">
        <v>233</v>
      </c>
      <c r="B234" s="20" t="s">
        <v>519</v>
      </c>
      <c r="C234" s="20">
        <v>171</v>
      </c>
      <c r="D234" s="20">
        <v>1</v>
      </c>
      <c r="E234" s="21" t="s">
        <v>643</v>
      </c>
      <c r="F234" s="21" t="s">
        <v>53</v>
      </c>
      <c r="G234" s="21" t="s">
        <v>47</v>
      </c>
      <c r="H234" s="20" t="s">
        <v>75</v>
      </c>
      <c r="I234" s="20" t="s">
        <v>49</v>
      </c>
      <c r="J234" s="22">
        <v>66.3499984741211</v>
      </c>
      <c r="K234" s="21">
        <v>35</v>
      </c>
      <c r="L234" s="21" t="s">
        <v>643</v>
      </c>
      <c r="N234" s="27" t="s">
        <v>2760</v>
      </c>
      <c r="R234" s="20" t="s">
        <v>644</v>
      </c>
      <c r="S234" s="20" t="s">
        <v>645</v>
      </c>
      <c r="T234" s="27" t="s">
        <v>2783</v>
      </c>
      <c r="U234" s="20" t="s">
        <v>87</v>
      </c>
      <c r="V234" s="20" t="s">
        <v>2592</v>
      </c>
      <c r="W234" s="20" t="s">
        <v>2725</v>
      </c>
      <c r="X234" s="27" t="s">
        <v>2651</v>
      </c>
      <c r="Y234" s="20" t="s">
        <v>2680</v>
      </c>
      <c r="Z234" s="20" t="s">
        <v>2681</v>
      </c>
      <c r="AB234" s="23">
        <v>40602.385671296295</v>
      </c>
    </row>
    <row r="235" spans="1:28" ht="114.75">
      <c r="A235" s="19">
        <v>234</v>
      </c>
      <c r="B235" s="20" t="s">
        <v>519</v>
      </c>
      <c r="C235" s="20">
        <v>171</v>
      </c>
      <c r="D235" s="20">
        <v>1</v>
      </c>
      <c r="E235" s="21" t="s">
        <v>646</v>
      </c>
      <c r="F235" s="21" t="s">
        <v>647</v>
      </c>
      <c r="G235" s="21" t="s">
        <v>63</v>
      </c>
      <c r="H235" s="20" t="s">
        <v>48</v>
      </c>
      <c r="I235" s="20" t="s">
        <v>49</v>
      </c>
      <c r="J235" s="22">
        <v>130.5800018310547</v>
      </c>
      <c r="K235" s="21">
        <v>58</v>
      </c>
      <c r="L235" s="21" t="s">
        <v>646</v>
      </c>
      <c r="R235" s="20" t="s">
        <v>648</v>
      </c>
      <c r="S235" s="20" t="s">
        <v>649</v>
      </c>
      <c r="T235" s="20" t="s">
        <v>3002</v>
      </c>
      <c r="U235" s="20" t="s">
        <v>2578</v>
      </c>
      <c r="V235" s="20" t="s">
        <v>2586</v>
      </c>
      <c r="W235" s="20" t="s">
        <v>2984</v>
      </c>
      <c r="X235" s="20" t="s">
        <v>2905</v>
      </c>
      <c r="Y235" s="20" t="s">
        <v>76</v>
      </c>
      <c r="Z235" s="20" t="s">
        <v>2889</v>
      </c>
      <c r="AB235" s="23">
        <v>40602.385671296295</v>
      </c>
    </row>
    <row r="236" spans="1:28" ht="140.25">
      <c r="A236" s="19">
        <v>235</v>
      </c>
      <c r="B236" s="20" t="s">
        <v>650</v>
      </c>
      <c r="C236" s="20">
        <v>171</v>
      </c>
      <c r="D236" s="20">
        <v>1</v>
      </c>
      <c r="E236" s="21" t="s">
        <v>110</v>
      </c>
      <c r="F236" s="21" t="s">
        <v>53</v>
      </c>
      <c r="G236" s="21" t="s">
        <v>111</v>
      </c>
      <c r="H236" s="20" t="s">
        <v>48</v>
      </c>
      <c r="I236" s="20" t="s">
        <v>49</v>
      </c>
      <c r="J236" s="22">
        <v>66.5</v>
      </c>
      <c r="L236" s="21" t="s">
        <v>110</v>
      </c>
      <c r="R236" s="20" t="s">
        <v>112</v>
      </c>
      <c r="S236" s="20" t="s">
        <v>651</v>
      </c>
      <c r="T236" s="31" t="s">
        <v>3733</v>
      </c>
      <c r="U236" s="20" t="s">
        <v>2580</v>
      </c>
      <c r="W236" s="27" t="s">
        <v>3187</v>
      </c>
      <c r="Y236" s="27" t="s">
        <v>2680</v>
      </c>
      <c r="Z236" s="20" t="s">
        <v>3251</v>
      </c>
      <c r="AB236" s="23">
        <v>40602.385671296295</v>
      </c>
    </row>
    <row r="237" spans="1:28" ht="191.25">
      <c r="A237" s="19">
        <v>236</v>
      </c>
      <c r="B237" s="20" t="s">
        <v>650</v>
      </c>
      <c r="C237" s="20">
        <v>171</v>
      </c>
      <c r="D237" s="20">
        <v>1</v>
      </c>
      <c r="E237" s="21" t="s">
        <v>117</v>
      </c>
      <c r="F237" s="21" t="s">
        <v>652</v>
      </c>
      <c r="G237" s="21" t="s">
        <v>653</v>
      </c>
      <c r="H237" s="20" t="s">
        <v>48</v>
      </c>
      <c r="I237" s="20" t="s">
        <v>49</v>
      </c>
      <c r="J237" s="22">
        <v>72</v>
      </c>
      <c r="L237" s="21" t="s">
        <v>117</v>
      </c>
      <c r="R237" s="20" t="s">
        <v>654</v>
      </c>
      <c r="S237" s="20" t="s">
        <v>655</v>
      </c>
      <c r="T237" s="31" t="s">
        <v>3733</v>
      </c>
      <c r="U237" s="20" t="s">
        <v>2580</v>
      </c>
      <c r="W237" s="27" t="s">
        <v>3187</v>
      </c>
      <c r="Y237" s="27" t="s">
        <v>2680</v>
      </c>
      <c r="Z237" s="20" t="s">
        <v>3251</v>
      </c>
      <c r="AB237" s="23">
        <v>40602.385671296295</v>
      </c>
    </row>
    <row r="238" spans="1:28" ht="51">
      <c r="A238" s="19">
        <v>237</v>
      </c>
      <c r="B238" s="20" t="s">
        <v>650</v>
      </c>
      <c r="C238" s="20">
        <v>171</v>
      </c>
      <c r="D238" s="20">
        <v>1</v>
      </c>
      <c r="E238" s="21" t="s">
        <v>656</v>
      </c>
      <c r="F238" s="21" t="s">
        <v>657</v>
      </c>
      <c r="G238" s="21" t="s">
        <v>235</v>
      </c>
      <c r="H238" s="20" t="s">
        <v>48</v>
      </c>
      <c r="I238" s="20" t="s">
        <v>49</v>
      </c>
      <c r="J238" s="22">
        <v>79.5</v>
      </c>
      <c r="K238" s="21">
        <v>50</v>
      </c>
      <c r="L238" s="21" t="s">
        <v>656</v>
      </c>
      <c r="R238" s="20" t="s">
        <v>658</v>
      </c>
      <c r="S238" s="20" t="s">
        <v>116</v>
      </c>
      <c r="T238" s="20" t="s">
        <v>3736</v>
      </c>
      <c r="U238" s="20" t="s">
        <v>2580</v>
      </c>
      <c r="W238" s="20" t="s">
        <v>2984</v>
      </c>
      <c r="X238" s="20" t="s">
        <v>2886</v>
      </c>
      <c r="Y238" s="20" t="s">
        <v>2680</v>
      </c>
      <c r="Z238" s="20" t="s">
        <v>3153</v>
      </c>
      <c r="AB238" s="23">
        <v>40602.385671296295</v>
      </c>
    </row>
    <row r="239" spans="1:29" ht="51">
      <c r="A239" s="19">
        <v>238</v>
      </c>
      <c r="B239" s="20" t="s">
        <v>650</v>
      </c>
      <c r="C239" s="20">
        <v>171</v>
      </c>
      <c r="D239" s="20">
        <v>1</v>
      </c>
      <c r="E239" s="21" t="s">
        <v>656</v>
      </c>
      <c r="F239" s="21" t="s">
        <v>657</v>
      </c>
      <c r="G239" s="21" t="s">
        <v>235</v>
      </c>
      <c r="H239" s="20" t="s">
        <v>48</v>
      </c>
      <c r="I239" s="20" t="s">
        <v>49</v>
      </c>
      <c r="J239" s="22">
        <v>79.5</v>
      </c>
      <c r="K239" s="21">
        <v>50</v>
      </c>
      <c r="L239" s="21" t="s">
        <v>656</v>
      </c>
      <c r="M239" s="20">
        <v>237</v>
      </c>
      <c r="R239" s="20" t="s">
        <v>658</v>
      </c>
      <c r="S239" s="20" t="s">
        <v>116</v>
      </c>
      <c r="T239" s="20" t="s">
        <v>3737</v>
      </c>
      <c r="U239" s="20" t="s">
        <v>2580</v>
      </c>
      <c r="W239" s="20" t="s">
        <v>2984</v>
      </c>
      <c r="X239" s="20" t="s">
        <v>2886</v>
      </c>
      <c r="Y239" s="20" t="s">
        <v>2680</v>
      </c>
      <c r="Z239" s="20" t="s">
        <v>3153</v>
      </c>
      <c r="AB239" s="23">
        <v>40602.97121527778</v>
      </c>
      <c r="AC239" s="20" t="s">
        <v>87</v>
      </c>
    </row>
    <row r="240" spans="1:28" ht="51">
      <c r="A240" s="19">
        <v>239</v>
      </c>
      <c r="B240" s="20" t="s">
        <v>650</v>
      </c>
      <c r="C240" s="20">
        <v>171</v>
      </c>
      <c r="D240" s="20">
        <v>1</v>
      </c>
      <c r="E240" s="21" t="s">
        <v>314</v>
      </c>
      <c r="F240" s="21" t="s">
        <v>315</v>
      </c>
      <c r="G240" s="21" t="s">
        <v>208</v>
      </c>
      <c r="H240" s="20" t="s">
        <v>48</v>
      </c>
      <c r="I240" s="20" t="s">
        <v>49</v>
      </c>
      <c r="J240" s="22">
        <v>80.22000122070312</v>
      </c>
      <c r="K240" s="21">
        <v>22</v>
      </c>
      <c r="L240" s="21" t="s">
        <v>314</v>
      </c>
      <c r="R240" s="20" t="s">
        <v>659</v>
      </c>
      <c r="S240" s="20" t="s">
        <v>116</v>
      </c>
      <c r="T240" s="31" t="s">
        <v>3736</v>
      </c>
      <c r="U240" s="20" t="s">
        <v>2580</v>
      </c>
      <c r="W240" s="20" t="s">
        <v>2984</v>
      </c>
      <c r="X240" s="20" t="s">
        <v>2886</v>
      </c>
      <c r="Y240" s="20" t="s">
        <v>2680</v>
      </c>
      <c r="Z240" s="20" t="s">
        <v>3153</v>
      </c>
      <c r="AB240" s="23">
        <v>40602.385671296295</v>
      </c>
    </row>
    <row r="241" spans="1:28" ht="51">
      <c r="A241" s="19">
        <v>240</v>
      </c>
      <c r="B241" s="20" t="s">
        <v>650</v>
      </c>
      <c r="C241" s="20">
        <v>171</v>
      </c>
      <c r="D241" s="20">
        <v>1</v>
      </c>
      <c r="E241" s="21" t="s">
        <v>314</v>
      </c>
      <c r="F241" s="21" t="s">
        <v>315</v>
      </c>
      <c r="G241" s="21" t="s">
        <v>581</v>
      </c>
      <c r="H241" s="20" t="s">
        <v>48</v>
      </c>
      <c r="I241" s="20" t="s">
        <v>49</v>
      </c>
      <c r="J241" s="22">
        <v>80.2300033569336</v>
      </c>
      <c r="K241" s="21">
        <v>23</v>
      </c>
      <c r="L241" s="21" t="s">
        <v>314</v>
      </c>
      <c r="R241" s="20" t="s">
        <v>660</v>
      </c>
      <c r="S241" s="20" t="s">
        <v>116</v>
      </c>
      <c r="T241" s="31" t="s">
        <v>3737</v>
      </c>
      <c r="U241" s="20" t="s">
        <v>2580</v>
      </c>
      <c r="W241" s="20" t="s">
        <v>2984</v>
      </c>
      <c r="X241" s="20" t="s">
        <v>2886</v>
      </c>
      <c r="Y241" s="20" t="s">
        <v>2680</v>
      </c>
      <c r="Z241" s="20" t="s">
        <v>3153</v>
      </c>
      <c r="AB241" s="23">
        <v>40602.385671296295</v>
      </c>
    </row>
    <row r="242" spans="1:28" ht="102">
      <c r="A242" s="19">
        <v>241</v>
      </c>
      <c r="B242" s="20" t="s">
        <v>650</v>
      </c>
      <c r="C242" s="20">
        <v>171</v>
      </c>
      <c r="D242" s="20">
        <v>1</v>
      </c>
      <c r="E242" s="21" t="s">
        <v>661</v>
      </c>
      <c r="F242" s="21" t="s">
        <v>662</v>
      </c>
      <c r="G242" s="21" t="s">
        <v>46</v>
      </c>
      <c r="H242" s="20" t="s">
        <v>48</v>
      </c>
      <c r="I242" s="20" t="s">
        <v>49</v>
      </c>
      <c r="J242" s="22">
        <v>87.58999633789062</v>
      </c>
      <c r="K242" s="21">
        <v>59</v>
      </c>
      <c r="L242" s="21" t="s">
        <v>661</v>
      </c>
      <c r="R242" s="20" t="s">
        <v>663</v>
      </c>
      <c r="S242" s="20" t="s">
        <v>116</v>
      </c>
      <c r="T242" s="31" t="s">
        <v>3733</v>
      </c>
      <c r="U242" s="20" t="s">
        <v>2580</v>
      </c>
      <c r="W242" s="27" t="s">
        <v>3187</v>
      </c>
      <c r="Y242" s="27" t="s">
        <v>2680</v>
      </c>
      <c r="Z242" s="20" t="s">
        <v>3251</v>
      </c>
      <c r="AB242" s="23">
        <v>40602.385671296295</v>
      </c>
    </row>
    <row r="243" spans="1:28" ht="114.75">
      <c r="A243" s="19">
        <v>242</v>
      </c>
      <c r="B243" s="20" t="s">
        <v>650</v>
      </c>
      <c r="C243" s="20">
        <v>171</v>
      </c>
      <c r="D243" s="20">
        <v>1</v>
      </c>
      <c r="E243" s="21" t="s">
        <v>128</v>
      </c>
      <c r="F243" s="21" t="s">
        <v>53</v>
      </c>
      <c r="G243" s="21" t="s">
        <v>125</v>
      </c>
      <c r="H243" s="20" t="s">
        <v>48</v>
      </c>
      <c r="I243" s="20" t="s">
        <v>49</v>
      </c>
      <c r="J243" s="22">
        <v>66.03</v>
      </c>
      <c r="K243" s="21">
        <v>36</v>
      </c>
      <c r="L243" s="21" t="s">
        <v>158</v>
      </c>
      <c r="R243" s="20" t="s">
        <v>664</v>
      </c>
      <c r="S243" s="20" t="s">
        <v>130</v>
      </c>
      <c r="T243" s="20" t="s">
        <v>3738</v>
      </c>
      <c r="U243" s="20" t="s">
        <v>2580</v>
      </c>
      <c r="W243" s="27" t="s">
        <v>3187</v>
      </c>
      <c r="Y243" s="27" t="s">
        <v>76</v>
      </c>
      <c r="Z243" s="27" t="s">
        <v>3309</v>
      </c>
      <c r="AB243" s="23">
        <v>40602.385671296295</v>
      </c>
    </row>
    <row r="244" spans="1:28" ht="51">
      <c r="A244" s="19">
        <v>243</v>
      </c>
      <c r="B244" s="20" t="s">
        <v>650</v>
      </c>
      <c r="C244" s="20">
        <v>171</v>
      </c>
      <c r="D244" s="20">
        <v>1</v>
      </c>
      <c r="E244" s="21" t="s">
        <v>114</v>
      </c>
      <c r="H244" s="20" t="s">
        <v>48</v>
      </c>
      <c r="I244" s="20" t="s">
        <v>49</v>
      </c>
      <c r="J244" s="22">
        <v>66.36</v>
      </c>
      <c r="L244" s="21" t="s">
        <v>114</v>
      </c>
      <c r="R244" s="20" t="s">
        <v>665</v>
      </c>
      <c r="S244" s="20" t="s">
        <v>116</v>
      </c>
      <c r="T244" s="20" t="s">
        <v>3733</v>
      </c>
      <c r="U244" s="20" t="s">
        <v>2580</v>
      </c>
      <c r="W244" s="20" t="s">
        <v>3187</v>
      </c>
      <c r="Y244" s="27" t="s">
        <v>2680</v>
      </c>
      <c r="Z244" s="20" t="s">
        <v>3251</v>
      </c>
      <c r="AB244" s="23">
        <v>40602.385671296295</v>
      </c>
    </row>
    <row r="245" spans="1:28" ht="51">
      <c r="A245" s="19">
        <v>244</v>
      </c>
      <c r="B245" s="20" t="s">
        <v>650</v>
      </c>
      <c r="C245" s="20">
        <v>171</v>
      </c>
      <c r="D245" s="20">
        <v>1</v>
      </c>
      <c r="E245" s="21" t="s">
        <v>117</v>
      </c>
      <c r="F245" s="21" t="s">
        <v>118</v>
      </c>
      <c r="G245" s="21" t="s">
        <v>554</v>
      </c>
      <c r="H245" s="20" t="s">
        <v>48</v>
      </c>
      <c r="I245" s="20" t="s">
        <v>49</v>
      </c>
      <c r="J245" s="22">
        <v>71.62999725341797</v>
      </c>
      <c r="K245" s="21">
        <v>63</v>
      </c>
      <c r="L245" s="21" t="s">
        <v>117</v>
      </c>
      <c r="R245" s="20" t="s">
        <v>666</v>
      </c>
      <c r="S245" s="20" t="s">
        <v>116</v>
      </c>
      <c r="T245" s="31" t="s">
        <v>3734</v>
      </c>
      <c r="U245" s="20" t="s">
        <v>2580</v>
      </c>
      <c r="W245" s="27" t="s">
        <v>3187</v>
      </c>
      <c r="Y245" s="27" t="s">
        <v>2680</v>
      </c>
      <c r="Z245" s="20" t="s">
        <v>3251</v>
      </c>
      <c r="AB245" s="23">
        <v>40602.385671296295</v>
      </c>
    </row>
    <row r="246" spans="1:28" ht="63.75">
      <c r="A246" s="19">
        <v>245</v>
      </c>
      <c r="B246" s="20" t="s">
        <v>650</v>
      </c>
      <c r="C246" s="20">
        <v>171</v>
      </c>
      <c r="D246" s="20">
        <v>1</v>
      </c>
      <c r="E246" s="21" t="s">
        <v>667</v>
      </c>
      <c r="F246" s="21" t="s">
        <v>291</v>
      </c>
      <c r="G246" s="21" t="s">
        <v>353</v>
      </c>
      <c r="H246" s="20" t="s">
        <v>48</v>
      </c>
      <c r="I246" s="20" t="s">
        <v>49</v>
      </c>
      <c r="J246" s="22">
        <v>133.1199951171875</v>
      </c>
      <c r="K246" s="21">
        <v>12</v>
      </c>
      <c r="L246" s="21" t="s">
        <v>667</v>
      </c>
      <c r="R246" s="20" t="s">
        <v>668</v>
      </c>
      <c r="S246" s="20" t="s">
        <v>116</v>
      </c>
      <c r="T246" s="31" t="s">
        <v>3725</v>
      </c>
      <c r="U246" s="20" t="s">
        <v>2580</v>
      </c>
      <c r="W246" s="20" t="s">
        <v>2984</v>
      </c>
      <c r="X246" s="20" t="s">
        <v>3016</v>
      </c>
      <c r="Y246" s="20" t="s">
        <v>2680</v>
      </c>
      <c r="Z246" s="20" t="s">
        <v>3151</v>
      </c>
      <c r="AB246" s="23">
        <v>40602.385671296295</v>
      </c>
    </row>
    <row r="247" spans="1:28" ht="63.75">
      <c r="A247" s="19">
        <v>246</v>
      </c>
      <c r="B247" s="20" t="s">
        <v>650</v>
      </c>
      <c r="C247" s="20">
        <v>171</v>
      </c>
      <c r="D247" s="20">
        <v>1</v>
      </c>
      <c r="E247" s="21" t="s">
        <v>175</v>
      </c>
      <c r="F247" s="21" t="s">
        <v>59</v>
      </c>
      <c r="G247" s="21" t="s">
        <v>669</v>
      </c>
      <c r="H247" s="20" t="s">
        <v>48</v>
      </c>
      <c r="I247" s="20" t="s">
        <v>49</v>
      </c>
      <c r="J247" s="22">
        <v>28.3</v>
      </c>
      <c r="L247" s="21" t="s">
        <v>175</v>
      </c>
      <c r="R247" s="20" t="s">
        <v>670</v>
      </c>
      <c r="S247" s="20" t="s">
        <v>116</v>
      </c>
      <c r="T247" s="27" t="s">
        <v>3290</v>
      </c>
      <c r="U247" s="20" t="s">
        <v>2579</v>
      </c>
      <c r="V247" s="20" t="s">
        <v>2585</v>
      </c>
      <c r="W247" s="27" t="s">
        <v>3187</v>
      </c>
      <c r="X247" s="27" t="s">
        <v>3224</v>
      </c>
      <c r="Y247" s="27" t="s">
        <v>2680</v>
      </c>
      <c r="Z247" s="27" t="s">
        <v>3251</v>
      </c>
      <c r="AB247" s="23">
        <v>40602.385671296295</v>
      </c>
    </row>
    <row r="248" spans="1:28" ht="51">
      <c r="A248" s="19">
        <v>247</v>
      </c>
      <c r="B248" s="20" t="s">
        <v>650</v>
      </c>
      <c r="C248" s="20">
        <v>171</v>
      </c>
      <c r="D248" s="20">
        <v>1</v>
      </c>
      <c r="E248" s="21" t="s">
        <v>93</v>
      </c>
      <c r="F248" s="21" t="s">
        <v>467</v>
      </c>
      <c r="G248" s="21" t="s">
        <v>167</v>
      </c>
      <c r="H248" s="20" t="s">
        <v>75</v>
      </c>
      <c r="I248" s="20" t="s">
        <v>76</v>
      </c>
      <c r="J248" s="22">
        <v>33.54999923706055</v>
      </c>
      <c r="K248" s="21">
        <v>55</v>
      </c>
      <c r="L248" s="21" t="s">
        <v>93</v>
      </c>
      <c r="R248" s="20" t="s">
        <v>671</v>
      </c>
      <c r="S248" s="20" t="s">
        <v>116</v>
      </c>
      <c r="T248" s="20" t="s">
        <v>3049</v>
      </c>
      <c r="U248" s="20" t="s">
        <v>2579</v>
      </c>
      <c r="V248" s="20" t="s">
        <v>2664</v>
      </c>
      <c r="W248" s="20" t="s">
        <v>2984</v>
      </c>
      <c r="X248" s="20" t="s">
        <v>3011</v>
      </c>
      <c r="Y248" s="20" t="s">
        <v>2680</v>
      </c>
      <c r="Z248" s="20" t="s">
        <v>3153</v>
      </c>
      <c r="AB248" s="23">
        <v>40602.385671296295</v>
      </c>
    </row>
    <row r="249" spans="1:28" ht="153">
      <c r="A249" s="19">
        <v>248</v>
      </c>
      <c r="B249" s="20" t="s">
        <v>650</v>
      </c>
      <c r="C249" s="20">
        <v>171</v>
      </c>
      <c r="D249" s="20">
        <v>1</v>
      </c>
      <c r="E249" s="21" t="s">
        <v>93</v>
      </c>
      <c r="F249" s="21" t="s">
        <v>47</v>
      </c>
      <c r="G249" s="21" t="s">
        <v>353</v>
      </c>
      <c r="H249" s="20" t="s">
        <v>48</v>
      </c>
      <c r="I249" s="20" t="s">
        <v>49</v>
      </c>
      <c r="J249" s="22">
        <v>35.119998931884766</v>
      </c>
      <c r="K249" s="21">
        <v>12</v>
      </c>
      <c r="L249" s="21" t="s">
        <v>93</v>
      </c>
      <c r="R249" s="20" t="s">
        <v>672</v>
      </c>
      <c r="S249" s="20" t="s">
        <v>116</v>
      </c>
      <c r="T249" s="20" t="s">
        <v>3056</v>
      </c>
      <c r="U249" s="20" t="s">
        <v>2579</v>
      </c>
      <c r="V249" s="20" t="s">
        <v>2664</v>
      </c>
      <c r="W249" s="20" t="s">
        <v>2984</v>
      </c>
      <c r="X249" s="20" t="s">
        <v>3011</v>
      </c>
      <c r="Y249" s="20" t="s">
        <v>76</v>
      </c>
      <c r="Z249" s="20" t="s">
        <v>3150</v>
      </c>
      <c r="AB249" s="23">
        <v>40602.385671296295</v>
      </c>
    </row>
    <row r="250" spans="1:28" ht="38.25">
      <c r="A250" s="19">
        <v>249</v>
      </c>
      <c r="B250" s="20" t="s">
        <v>650</v>
      </c>
      <c r="C250" s="20">
        <v>171</v>
      </c>
      <c r="D250" s="20">
        <v>1</v>
      </c>
      <c r="E250" s="21" t="s">
        <v>358</v>
      </c>
      <c r="F250" s="21" t="s">
        <v>125</v>
      </c>
      <c r="G250" s="21" t="s">
        <v>90</v>
      </c>
      <c r="H250" s="20" t="s">
        <v>75</v>
      </c>
      <c r="I250" s="20" t="s">
        <v>76</v>
      </c>
      <c r="J250" s="22">
        <v>36.41999816894531</v>
      </c>
      <c r="K250" s="21">
        <v>42</v>
      </c>
      <c r="L250" s="21" t="s">
        <v>358</v>
      </c>
      <c r="N250" s="27" t="s">
        <v>2759</v>
      </c>
      <c r="R250" s="20" t="s">
        <v>673</v>
      </c>
      <c r="S250" s="20" t="s">
        <v>116</v>
      </c>
      <c r="T250" s="27" t="s">
        <v>2728</v>
      </c>
      <c r="U250" s="20" t="s">
        <v>87</v>
      </c>
      <c r="V250" s="20" t="s">
        <v>2662</v>
      </c>
      <c r="W250" s="20" t="s">
        <v>2725</v>
      </c>
      <c r="X250" s="27" t="s">
        <v>2593</v>
      </c>
      <c r="Y250" s="20" t="s">
        <v>2680</v>
      </c>
      <c r="Z250" s="20" t="s">
        <v>2681</v>
      </c>
      <c r="AB250" s="23">
        <v>40602.385671296295</v>
      </c>
    </row>
    <row r="251" spans="1:28" ht="102">
      <c r="A251" s="19">
        <v>250</v>
      </c>
      <c r="B251" s="20" t="s">
        <v>650</v>
      </c>
      <c r="C251" s="20">
        <v>171</v>
      </c>
      <c r="D251" s="20">
        <v>1</v>
      </c>
      <c r="E251" s="21" t="s">
        <v>674</v>
      </c>
      <c r="F251" s="21" t="s">
        <v>235</v>
      </c>
      <c r="G251" s="21" t="s">
        <v>146</v>
      </c>
      <c r="H251" s="20" t="s">
        <v>48</v>
      </c>
      <c r="I251" s="20" t="s">
        <v>76</v>
      </c>
      <c r="J251" s="22">
        <v>50.18000030517578</v>
      </c>
      <c r="K251" s="21">
        <v>18</v>
      </c>
      <c r="L251" s="21" t="s">
        <v>674</v>
      </c>
      <c r="R251" s="20" t="s">
        <v>675</v>
      </c>
      <c r="S251" s="20" t="s">
        <v>676</v>
      </c>
      <c r="T251" s="20" t="s">
        <v>3501</v>
      </c>
      <c r="U251" s="20" t="s">
        <v>2579</v>
      </c>
      <c r="V251" s="20" t="s">
        <v>2585</v>
      </c>
      <c r="W251" s="20" t="s">
        <v>3453</v>
      </c>
      <c r="X251" s="20" t="s">
        <v>3347</v>
      </c>
      <c r="Y251" s="20" t="s">
        <v>76</v>
      </c>
      <c r="Z251" s="20" t="s">
        <v>3657</v>
      </c>
      <c r="AB251" s="23">
        <v>40602.385671296295</v>
      </c>
    </row>
    <row r="252" spans="1:28" ht="76.5">
      <c r="A252" s="19">
        <v>251</v>
      </c>
      <c r="B252" s="20" t="s">
        <v>650</v>
      </c>
      <c r="C252" s="20">
        <v>171</v>
      </c>
      <c r="D252" s="20">
        <v>1</v>
      </c>
      <c r="E252" s="21" t="s">
        <v>677</v>
      </c>
      <c r="F252" s="21" t="s">
        <v>159</v>
      </c>
      <c r="G252" s="21" t="s">
        <v>167</v>
      </c>
      <c r="H252" s="20" t="s">
        <v>48</v>
      </c>
      <c r="I252" s="20" t="s">
        <v>49</v>
      </c>
      <c r="J252" s="22">
        <v>51.54999923706055</v>
      </c>
      <c r="K252" s="21">
        <v>55</v>
      </c>
      <c r="L252" s="21" t="s">
        <v>677</v>
      </c>
      <c r="R252" s="20" t="s">
        <v>678</v>
      </c>
      <c r="S252" s="20" t="s">
        <v>679</v>
      </c>
      <c r="T252" s="20" t="s">
        <v>3502</v>
      </c>
      <c r="U252" s="20" t="s">
        <v>2579</v>
      </c>
      <c r="V252" s="20" t="s">
        <v>2585</v>
      </c>
      <c r="W252" s="20" t="s">
        <v>3453</v>
      </c>
      <c r="X252" s="20" t="s">
        <v>3377</v>
      </c>
      <c r="Y252" s="20" t="s">
        <v>2680</v>
      </c>
      <c r="Z252" s="20" t="s">
        <v>3657</v>
      </c>
      <c r="AB252" s="23">
        <v>40602.385671296295</v>
      </c>
    </row>
    <row r="253" spans="1:28" ht="153">
      <c r="A253" s="19">
        <v>252</v>
      </c>
      <c r="B253" s="20" t="s">
        <v>650</v>
      </c>
      <c r="C253" s="20">
        <v>171</v>
      </c>
      <c r="D253" s="20">
        <v>1</v>
      </c>
      <c r="E253" s="21" t="s">
        <v>247</v>
      </c>
      <c r="F253" s="21" t="s">
        <v>151</v>
      </c>
      <c r="G253" s="21" t="s">
        <v>273</v>
      </c>
      <c r="H253" s="20" t="s">
        <v>48</v>
      </c>
      <c r="I253" s="20" t="s">
        <v>49</v>
      </c>
      <c r="J253" s="22">
        <v>52.650001525878906</v>
      </c>
      <c r="K253" s="21">
        <v>65</v>
      </c>
      <c r="L253" s="21" t="s">
        <v>247</v>
      </c>
      <c r="R253" s="20" t="s">
        <v>680</v>
      </c>
      <c r="S253" s="20" t="s">
        <v>681</v>
      </c>
      <c r="T253" s="20" t="s">
        <v>3503</v>
      </c>
      <c r="U253" s="20" t="s">
        <v>2579</v>
      </c>
      <c r="V253" s="20" t="s">
        <v>2585</v>
      </c>
      <c r="W253" s="27" t="s">
        <v>3453</v>
      </c>
      <c r="X253" s="27" t="s">
        <v>3380</v>
      </c>
      <c r="Y253" s="20" t="s">
        <v>76</v>
      </c>
      <c r="Z253" s="20" t="s">
        <v>3657</v>
      </c>
      <c r="AB253" s="23">
        <v>40602.385671296295</v>
      </c>
    </row>
    <row r="254" spans="1:28" ht="127.5">
      <c r="A254" s="19">
        <v>253</v>
      </c>
      <c r="B254" s="20" t="s">
        <v>650</v>
      </c>
      <c r="C254" s="20">
        <v>171</v>
      </c>
      <c r="D254" s="20">
        <v>1</v>
      </c>
      <c r="E254" s="21" t="s">
        <v>256</v>
      </c>
      <c r="F254" s="21" t="s">
        <v>257</v>
      </c>
      <c r="G254" s="21" t="s">
        <v>682</v>
      </c>
      <c r="H254" s="20" t="s">
        <v>48</v>
      </c>
      <c r="I254" s="20" t="s">
        <v>49</v>
      </c>
      <c r="J254" s="22">
        <v>54</v>
      </c>
      <c r="L254" s="21" t="s">
        <v>256</v>
      </c>
      <c r="R254" s="20" t="s">
        <v>683</v>
      </c>
      <c r="S254" s="20" t="s">
        <v>684</v>
      </c>
      <c r="T254" s="27" t="s">
        <v>3109</v>
      </c>
      <c r="U254" s="20" t="s">
        <v>2579</v>
      </c>
      <c r="V254" s="20" t="s">
        <v>2664</v>
      </c>
      <c r="W254" s="20" t="s">
        <v>2984</v>
      </c>
      <c r="X254" s="20" t="s">
        <v>3004</v>
      </c>
      <c r="Y254" s="20" t="s">
        <v>2680</v>
      </c>
      <c r="Z254" s="20" t="s">
        <v>3153</v>
      </c>
      <c r="AB254" s="23">
        <v>40602.385671296295</v>
      </c>
    </row>
    <row r="255" spans="1:28" ht="63.75">
      <c r="A255" s="19">
        <v>254</v>
      </c>
      <c r="B255" s="20" t="s">
        <v>650</v>
      </c>
      <c r="C255" s="20">
        <v>171</v>
      </c>
      <c r="D255" s="20">
        <v>1</v>
      </c>
      <c r="E255" s="21" t="s">
        <v>256</v>
      </c>
      <c r="F255" s="21" t="s">
        <v>257</v>
      </c>
      <c r="G255" s="21" t="s">
        <v>47</v>
      </c>
      <c r="H255" s="20" t="s">
        <v>48</v>
      </c>
      <c r="I255" s="20" t="s">
        <v>49</v>
      </c>
      <c r="J255" s="22">
        <v>54.349998474121094</v>
      </c>
      <c r="K255" s="21">
        <v>35</v>
      </c>
      <c r="L255" s="21" t="s">
        <v>256</v>
      </c>
      <c r="R255" s="20" t="s">
        <v>685</v>
      </c>
      <c r="S255" s="20" t="s">
        <v>684</v>
      </c>
      <c r="T255" s="27" t="s">
        <v>3274</v>
      </c>
      <c r="U255" s="20" t="s">
        <v>2579</v>
      </c>
      <c r="V255" s="20" t="s">
        <v>2664</v>
      </c>
      <c r="W255" s="27" t="s">
        <v>3187</v>
      </c>
      <c r="X255" s="27" t="s">
        <v>3230</v>
      </c>
      <c r="Y255" s="27" t="s">
        <v>2680</v>
      </c>
      <c r="Z255" s="27" t="s">
        <v>3251</v>
      </c>
      <c r="AB255" s="23">
        <v>40602.385671296295</v>
      </c>
    </row>
    <row r="256" spans="1:28" ht="63.75">
      <c r="A256" s="19">
        <v>255</v>
      </c>
      <c r="B256" s="20" t="s">
        <v>650</v>
      </c>
      <c r="C256" s="20">
        <v>171</v>
      </c>
      <c r="D256" s="20">
        <v>1</v>
      </c>
      <c r="E256" s="21" t="s">
        <v>256</v>
      </c>
      <c r="F256" s="21" t="s">
        <v>257</v>
      </c>
      <c r="G256" s="21" t="s">
        <v>90</v>
      </c>
      <c r="H256" s="20" t="s">
        <v>48</v>
      </c>
      <c r="I256" s="20" t="s">
        <v>49</v>
      </c>
      <c r="J256" s="22">
        <v>54.41999816894531</v>
      </c>
      <c r="K256" s="21">
        <v>42</v>
      </c>
      <c r="L256" s="21" t="s">
        <v>256</v>
      </c>
      <c r="R256" s="20" t="s">
        <v>685</v>
      </c>
      <c r="S256" s="20" t="s">
        <v>684</v>
      </c>
      <c r="T256" s="27" t="s">
        <v>3274</v>
      </c>
      <c r="U256" s="20" t="s">
        <v>2579</v>
      </c>
      <c r="V256" s="20" t="s">
        <v>2664</v>
      </c>
      <c r="W256" s="27" t="s">
        <v>3187</v>
      </c>
      <c r="X256" s="27" t="s">
        <v>3230</v>
      </c>
      <c r="Y256" s="27" t="s">
        <v>2680</v>
      </c>
      <c r="Z256" s="27" t="s">
        <v>3251</v>
      </c>
      <c r="AB256" s="23">
        <v>40602.385671296295</v>
      </c>
    </row>
    <row r="257" spans="1:28" ht="63.75">
      <c r="A257" s="19">
        <v>256</v>
      </c>
      <c r="B257" s="20" t="s">
        <v>650</v>
      </c>
      <c r="C257" s="20">
        <v>171</v>
      </c>
      <c r="D257" s="20">
        <v>1</v>
      </c>
      <c r="E257" s="21" t="s">
        <v>256</v>
      </c>
      <c r="F257" s="21" t="s">
        <v>257</v>
      </c>
      <c r="G257" s="21" t="s">
        <v>46</v>
      </c>
      <c r="H257" s="20" t="s">
        <v>48</v>
      </c>
      <c r="I257" s="20" t="s">
        <v>49</v>
      </c>
      <c r="J257" s="22">
        <v>54.59000015258789</v>
      </c>
      <c r="K257" s="21">
        <v>59</v>
      </c>
      <c r="L257" s="21" t="s">
        <v>256</v>
      </c>
      <c r="R257" s="20" t="s">
        <v>685</v>
      </c>
      <c r="S257" s="20" t="s">
        <v>684</v>
      </c>
      <c r="T257" s="27" t="s">
        <v>3274</v>
      </c>
      <c r="U257" s="20" t="s">
        <v>2579</v>
      </c>
      <c r="V257" s="20" t="s">
        <v>2664</v>
      </c>
      <c r="W257" s="27" t="s">
        <v>3187</v>
      </c>
      <c r="X257" s="27" t="s">
        <v>3230</v>
      </c>
      <c r="Y257" s="27" t="s">
        <v>2680</v>
      </c>
      <c r="Z257" s="27" t="s">
        <v>3251</v>
      </c>
      <c r="AB257" s="23">
        <v>40602.385671296295</v>
      </c>
    </row>
    <row r="258" spans="1:28" ht="127.5">
      <c r="A258" s="19">
        <v>257</v>
      </c>
      <c r="B258" s="20" t="s">
        <v>650</v>
      </c>
      <c r="C258" s="20">
        <v>171</v>
      </c>
      <c r="D258" s="20">
        <v>1</v>
      </c>
      <c r="E258" s="21" t="s">
        <v>256</v>
      </c>
      <c r="F258" s="21" t="s">
        <v>257</v>
      </c>
      <c r="G258" s="21" t="s">
        <v>686</v>
      </c>
      <c r="H258" s="20" t="s">
        <v>48</v>
      </c>
      <c r="I258" s="20" t="s">
        <v>49</v>
      </c>
      <c r="J258" s="22">
        <v>54</v>
      </c>
      <c r="L258" s="21" t="s">
        <v>256</v>
      </c>
      <c r="R258" s="20" t="s">
        <v>687</v>
      </c>
      <c r="S258" s="20" t="s">
        <v>688</v>
      </c>
      <c r="T258" s="27" t="s">
        <v>3088</v>
      </c>
      <c r="U258" s="20" t="s">
        <v>2579</v>
      </c>
      <c r="V258" s="20" t="s">
        <v>2664</v>
      </c>
      <c r="W258" s="20" t="s">
        <v>2984</v>
      </c>
      <c r="X258" s="20" t="s">
        <v>3003</v>
      </c>
      <c r="Y258" s="27" t="s">
        <v>2680</v>
      </c>
      <c r="Z258" s="20" t="s">
        <v>3151</v>
      </c>
      <c r="AB258" s="23">
        <v>40602.385671296295</v>
      </c>
    </row>
    <row r="259" spans="1:28" ht="102">
      <c r="A259" s="19">
        <v>258</v>
      </c>
      <c r="B259" s="20" t="s">
        <v>650</v>
      </c>
      <c r="C259" s="20">
        <v>171</v>
      </c>
      <c r="D259" s="20">
        <v>1</v>
      </c>
      <c r="E259" s="21" t="s">
        <v>117</v>
      </c>
      <c r="F259" s="21" t="s">
        <v>118</v>
      </c>
      <c r="G259" s="21" t="s">
        <v>80</v>
      </c>
      <c r="H259" s="20" t="s">
        <v>48</v>
      </c>
      <c r="I259" s="20" t="s">
        <v>49</v>
      </c>
      <c r="J259" s="22">
        <v>71.63999938964844</v>
      </c>
      <c r="K259" s="21">
        <v>64</v>
      </c>
      <c r="L259" s="21" t="s">
        <v>117</v>
      </c>
      <c r="R259" s="20" t="s">
        <v>689</v>
      </c>
      <c r="S259" s="20" t="s">
        <v>690</v>
      </c>
      <c r="T259" s="31" t="s">
        <v>3733</v>
      </c>
      <c r="U259" s="20" t="s">
        <v>2580</v>
      </c>
      <c r="W259" s="27" t="s">
        <v>3187</v>
      </c>
      <c r="Y259" s="27" t="s">
        <v>2680</v>
      </c>
      <c r="Z259" s="20" t="s">
        <v>3251</v>
      </c>
      <c r="AB259" s="23">
        <v>40602.385671296295</v>
      </c>
    </row>
    <row r="260" spans="1:28" ht="395.25">
      <c r="A260" s="19">
        <v>259</v>
      </c>
      <c r="B260" s="20" t="s">
        <v>650</v>
      </c>
      <c r="C260" s="20">
        <v>171</v>
      </c>
      <c r="D260" s="20">
        <v>1</v>
      </c>
      <c r="E260" s="21" t="s">
        <v>656</v>
      </c>
      <c r="F260" s="21" t="s">
        <v>657</v>
      </c>
      <c r="G260" s="21" t="s">
        <v>167</v>
      </c>
      <c r="H260" s="20" t="s">
        <v>48</v>
      </c>
      <c r="I260" s="20" t="s">
        <v>49</v>
      </c>
      <c r="J260" s="22">
        <v>79.55000305175781</v>
      </c>
      <c r="K260" s="21">
        <v>55</v>
      </c>
      <c r="L260" s="21" t="s">
        <v>656</v>
      </c>
      <c r="R260" s="20" t="s">
        <v>691</v>
      </c>
      <c r="S260" s="20" t="s">
        <v>692</v>
      </c>
      <c r="T260" s="31" t="s">
        <v>3733</v>
      </c>
      <c r="U260" s="20" t="s">
        <v>2580</v>
      </c>
      <c r="W260" s="27" t="s">
        <v>3187</v>
      </c>
      <c r="Y260" s="27" t="s">
        <v>2680</v>
      </c>
      <c r="Z260" s="20" t="s">
        <v>3251</v>
      </c>
      <c r="AB260" s="23">
        <v>40602.385671296295</v>
      </c>
    </row>
    <row r="261" spans="1:28" ht="395.25">
      <c r="A261" s="19">
        <v>260</v>
      </c>
      <c r="B261" s="20" t="s">
        <v>650</v>
      </c>
      <c r="C261" s="20">
        <v>171</v>
      </c>
      <c r="D261" s="20">
        <v>1</v>
      </c>
      <c r="E261" s="21" t="s">
        <v>656</v>
      </c>
      <c r="F261" s="21" t="s">
        <v>315</v>
      </c>
      <c r="G261" s="21" t="s">
        <v>54</v>
      </c>
      <c r="H261" s="20" t="s">
        <v>48</v>
      </c>
      <c r="I261" s="20" t="s">
        <v>49</v>
      </c>
      <c r="J261" s="22">
        <v>80.01000213623047</v>
      </c>
      <c r="K261" s="21">
        <v>1</v>
      </c>
      <c r="L261" s="21" t="s">
        <v>656</v>
      </c>
      <c r="R261" s="20" t="s">
        <v>693</v>
      </c>
      <c r="S261" s="20" t="s">
        <v>694</v>
      </c>
      <c r="T261" s="31" t="s">
        <v>3733</v>
      </c>
      <c r="U261" s="20" t="s">
        <v>2580</v>
      </c>
      <c r="W261" s="27" t="s">
        <v>3187</v>
      </c>
      <c r="Y261" s="27" t="s">
        <v>2680</v>
      </c>
      <c r="Z261" s="20" t="s">
        <v>3251</v>
      </c>
      <c r="AB261" s="23">
        <v>40602.385671296295</v>
      </c>
    </row>
    <row r="262" spans="1:28" ht="318.75">
      <c r="A262" s="19">
        <v>261</v>
      </c>
      <c r="B262" s="20" t="s">
        <v>650</v>
      </c>
      <c r="C262" s="20">
        <v>171</v>
      </c>
      <c r="D262" s="20">
        <v>1</v>
      </c>
      <c r="E262" s="21" t="s">
        <v>656</v>
      </c>
      <c r="F262" s="21" t="s">
        <v>315</v>
      </c>
      <c r="G262" s="21" t="s">
        <v>279</v>
      </c>
      <c r="H262" s="20" t="s">
        <v>48</v>
      </c>
      <c r="I262" s="20" t="s">
        <v>49</v>
      </c>
      <c r="J262" s="22">
        <v>80.06999969482422</v>
      </c>
      <c r="K262" s="21">
        <v>7</v>
      </c>
      <c r="L262" s="21" t="s">
        <v>656</v>
      </c>
      <c r="R262" s="20" t="s">
        <v>695</v>
      </c>
      <c r="S262" s="20" t="s">
        <v>696</v>
      </c>
      <c r="T262" s="31" t="s">
        <v>3733</v>
      </c>
      <c r="U262" s="20" t="s">
        <v>2580</v>
      </c>
      <c r="W262" s="27" t="s">
        <v>3187</v>
      </c>
      <c r="Y262" s="27" t="s">
        <v>2680</v>
      </c>
      <c r="Z262" s="20" t="s">
        <v>3251</v>
      </c>
      <c r="AB262" s="23">
        <v>40602.385671296295</v>
      </c>
    </row>
    <row r="263" spans="1:28" ht="318.75">
      <c r="A263" s="19">
        <v>262</v>
      </c>
      <c r="B263" s="20" t="s">
        <v>650</v>
      </c>
      <c r="C263" s="20">
        <v>171</v>
      </c>
      <c r="D263" s="20">
        <v>1</v>
      </c>
      <c r="E263" s="21" t="s">
        <v>656</v>
      </c>
      <c r="F263" s="21" t="s">
        <v>315</v>
      </c>
      <c r="G263" s="21" t="s">
        <v>170</v>
      </c>
      <c r="H263" s="20" t="s">
        <v>48</v>
      </c>
      <c r="I263" s="20" t="s">
        <v>49</v>
      </c>
      <c r="J263" s="22">
        <v>80.11000061035156</v>
      </c>
      <c r="K263" s="21">
        <v>11</v>
      </c>
      <c r="L263" s="21" t="s">
        <v>656</v>
      </c>
      <c r="R263" s="20" t="s">
        <v>697</v>
      </c>
      <c r="S263" s="20" t="s">
        <v>698</v>
      </c>
      <c r="T263" s="31" t="s">
        <v>3733</v>
      </c>
      <c r="U263" s="20" t="s">
        <v>2580</v>
      </c>
      <c r="W263" s="27" t="s">
        <v>3187</v>
      </c>
      <c r="Y263" s="27" t="s">
        <v>2680</v>
      </c>
      <c r="Z263" s="20" t="s">
        <v>3251</v>
      </c>
      <c r="AB263" s="23">
        <v>40602.385671296295</v>
      </c>
    </row>
    <row r="264" spans="1:28" ht="409.5">
      <c r="A264" s="19">
        <v>263</v>
      </c>
      <c r="B264" s="20" t="s">
        <v>650</v>
      </c>
      <c r="C264" s="20">
        <v>171</v>
      </c>
      <c r="D264" s="20">
        <v>1</v>
      </c>
      <c r="E264" s="21" t="s">
        <v>496</v>
      </c>
      <c r="F264" s="21" t="s">
        <v>497</v>
      </c>
      <c r="G264" s="21" t="s">
        <v>213</v>
      </c>
      <c r="H264" s="20" t="s">
        <v>48</v>
      </c>
      <c r="I264" s="20" t="s">
        <v>49</v>
      </c>
      <c r="J264" s="22">
        <v>82.13999938964844</v>
      </c>
      <c r="K264" s="21">
        <v>14</v>
      </c>
      <c r="L264" s="21" t="s">
        <v>496</v>
      </c>
      <c r="R264" s="20" t="s">
        <v>699</v>
      </c>
      <c r="S264" s="20" t="s">
        <v>700</v>
      </c>
      <c r="T264" s="31" t="s">
        <v>3733</v>
      </c>
      <c r="U264" s="20" t="s">
        <v>2580</v>
      </c>
      <c r="W264" s="31" t="s">
        <v>3683</v>
      </c>
      <c r="X264" s="31" t="s">
        <v>3681</v>
      </c>
      <c r="Y264" s="27" t="s">
        <v>2680</v>
      </c>
      <c r="Z264" s="20" t="s">
        <v>3251</v>
      </c>
      <c r="AB264" s="23">
        <v>40602.385671296295</v>
      </c>
    </row>
    <row r="265" spans="1:28" ht="409.5">
      <c r="A265" s="19">
        <v>264</v>
      </c>
      <c r="B265" s="20" t="s">
        <v>650</v>
      </c>
      <c r="C265" s="20">
        <v>171</v>
      </c>
      <c r="D265" s="20">
        <v>1</v>
      </c>
      <c r="E265" s="21" t="s">
        <v>501</v>
      </c>
      <c r="F265" s="21" t="s">
        <v>497</v>
      </c>
      <c r="G265" s="21" t="s">
        <v>90</v>
      </c>
      <c r="H265" s="20" t="s">
        <v>48</v>
      </c>
      <c r="I265" s="20" t="s">
        <v>49</v>
      </c>
      <c r="J265" s="22">
        <v>82.41999816894531</v>
      </c>
      <c r="K265" s="21">
        <v>42</v>
      </c>
      <c r="L265" s="21" t="s">
        <v>501</v>
      </c>
      <c r="R265" s="20" t="s">
        <v>701</v>
      </c>
      <c r="S265" s="20" t="s">
        <v>702</v>
      </c>
      <c r="T265" s="31" t="s">
        <v>3733</v>
      </c>
      <c r="U265" s="20" t="s">
        <v>2580</v>
      </c>
      <c r="W265" s="31" t="s">
        <v>3683</v>
      </c>
      <c r="X265" s="31" t="s">
        <v>3681</v>
      </c>
      <c r="Y265" s="27" t="s">
        <v>2680</v>
      </c>
      <c r="Z265" s="20" t="s">
        <v>3251</v>
      </c>
      <c r="AB265" s="23">
        <v>40602.385671296295</v>
      </c>
    </row>
    <row r="266" spans="1:28" ht="51">
      <c r="A266" s="19">
        <v>265</v>
      </c>
      <c r="B266" s="20" t="s">
        <v>650</v>
      </c>
      <c r="C266" s="20">
        <v>171</v>
      </c>
      <c r="D266" s="20">
        <v>1</v>
      </c>
      <c r="E266" s="21" t="s">
        <v>661</v>
      </c>
      <c r="F266" s="21" t="s">
        <v>703</v>
      </c>
      <c r="G266" s="21" t="s">
        <v>397</v>
      </c>
      <c r="H266" s="20" t="s">
        <v>48</v>
      </c>
      <c r="I266" s="20" t="s">
        <v>49</v>
      </c>
      <c r="J266" s="22">
        <v>92.0999984741211</v>
      </c>
      <c r="K266" s="21">
        <v>10</v>
      </c>
      <c r="L266" s="21" t="s">
        <v>661</v>
      </c>
      <c r="R266" s="20" t="s">
        <v>704</v>
      </c>
      <c r="S266" s="20" t="s">
        <v>705</v>
      </c>
      <c r="T266" s="31" t="s">
        <v>3733</v>
      </c>
      <c r="U266" s="20" t="s">
        <v>2580</v>
      </c>
      <c r="W266" s="27" t="s">
        <v>3187</v>
      </c>
      <c r="Y266" s="27" t="s">
        <v>2680</v>
      </c>
      <c r="Z266" s="20" t="s">
        <v>3251</v>
      </c>
      <c r="AB266" s="23">
        <v>40602.385671296295</v>
      </c>
    </row>
    <row r="267" spans="1:28" ht="89.25">
      <c r="A267" s="19">
        <v>266</v>
      </c>
      <c r="B267" s="20" t="s">
        <v>650</v>
      </c>
      <c r="C267" s="20">
        <v>171</v>
      </c>
      <c r="D267" s="20">
        <v>1</v>
      </c>
      <c r="E267" s="21" t="s">
        <v>117</v>
      </c>
      <c r="F267" s="21" t="s">
        <v>706</v>
      </c>
      <c r="G267" s="21" t="s">
        <v>397</v>
      </c>
      <c r="H267" s="20" t="s">
        <v>48</v>
      </c>
      <c r="I267" s="20" t="s">
        <v>49</v>
      </c>
      <c r="J267" s="22">
        <v>89.0999984741211</v>
      </c>
      <c r="K267" s="21">
        <v>10</v>
      </c>
      <c r="L267" s="21" t="s">
        <v>661</v>
      </c>
      <c r="R267" s="20" t="s">
        <v>707</v>
      </c>
      <c r="S267" s="20" t="s">
        <v>708</v>
      </c>
      <c r="T267" s="31" t="s">
        <v>3733</v>
      </c>
      <c r="U267" s="20" t="s">
        <v>2580</v>
      </c>
      <c r="W267" s="27" t="s">
        <v>3187</v>
      </c>
      <c r="Y267" s="27" t="s">
        <v>2680</v>
      </c>
      <c r="Z267" s="20" t="s">
        <v>3251</v>
      </c>
      <c r="AB267" s="23">
        <v>40602.385671296295</v>
      </c>
    </row>
    <row r="268" spans="1:28" ht="102">
      <c r="A268" s="19">
        <v>267</v>
      </c>
      <c r="B268" s="20" t="s">
        <v>650</v>
      </c>
      <c r="C268" s="20">
        <v>171</v>
      </c>
      <c r="D268" s="20">
        <v>1</v>
      </c>
      <c r="E268" s="21" t="s">
        <v>667</v>
      </c>
      <c r="F268" s="21" t="s">
        <v>291</v>
      </c>
      <c r="G268" s="21" t="s">
        <v>154</v>
      </c>
      <c r="H268" s="20" t="s">
        <v>48</v>
      </c>
      <c r="I268" s="20" t="s">
        <v>49</v>
      </c>
      <c r="J268" s="22">
        <v>133.1300048828125</v>
      </c>
      <c r="K268" s="21">
        <v>13</v>
      </c>
      <c r="L268" s="21" t="s">
        <v>667</v>
      </c>
      <c r="R268" s="20" t="s">
        <v>709</v>
      </c>
      <c r="S268" s="20" t="s">
        <v>710</v>
      </c>
      <c r="T268" s="31" t="s">
        <v>3725</v>
      </c>
      <c r="U268" s="20" t="s">
        <v>2580</v>
      </c>
      <c r="W268" s="20" t="s">
        <v>2984</v>
      </c>
      <c r="X268" s="20" t="s">
        <v>3016</v>
      </c>
      <c r="Y268" s="27" t="s">
        <v>2680</v>
      </c>
      <c r="Z268" s="20" t="s">
        <v>3151</v>
      </c>
      <c r="AB268" s="23">
        <v>40602.385671296295</v>
      </c>
    </row>
    <row r="269" spans="1:28" ht="89.25">
      <c r="A269" s="19">
        <v>268</v>
      </c>
      <c r="B269" s="20" t="s">
        <v>650</v>
      </c>
      <c r="C269" s="20">
        <v>171</v>
      </c>
      <c r="D269" s="20">
        <v>1</v>
      </c>
      <c r="E269" s="21" t="s">
        <v>711</v>
      </c>
      <c r="F269" s="21" t="s">
        <v>712</v>
      </c>
      <c r="G269" s="21" t="s">
        <v>554</v>
      </c>
      <c r="H269" s="20" t="s">
        <v>75</v>
      </c>
      <c r="I269" s="20" t="s">
        <v>49</v>
      </c>
      <c r="J269" s="22">
        <v>132.6300048828125</v>
      </c>
      <c r="K269" s="21">
        <v>63</v>
      </c>
      <c r="L269" s="21" t="s">
        <v>711</v>
      </c>
      <c r="R269" s="20" t="s">
        <v>713</v>
      </c>
      <c r="S269" s="20" t="s">
        <v>714</v>
      </c>
      <c r="T269" s="31" t="s">
        <v>3733</v>
      </c>
      <c r="U269" s="20" t="s">
        <v>2580</v>
      </c>
      <c r="W269" s="27" t="s">
        <v>3187</v>
      </c>
      <c r="Y269" s="27" t="s">
        <v>2680</v>
      </c>
      <c r="Z269" s="20" t="s">
        <v>3251</v>
      </c>
      <c r="AB269" s="23">
        <v>40602.385671296295</v>
      </c>
    </row>
    <row r="270" spans="1:28" ht="89.25">
      <c r="A270" s="19">
        <v>269</v>
      </c>
      <c r="B270" s="20" t="s">
        <v>650</v>
      </c>
      <c r="C270" s="20">
        <v>171</v>
      </c>
      <c r="D270" s="20">
        <v>1</v>
      </c>
      <c r="E270" s="21" t="s">
        <v>715</v>
      </c>
      <c r="F270" s="21" t="s">
        <v>291</v>
      </c>
      <c r="G270" s="21" t="s">
        <v>64</v>
      </c>
      <c r="H270" s="20" t="s">
        <v>75</v>
      </c>
      <c r="I270" s="20" t="s">
        <v>49</v>
      </c>
      <c r="J270" s="22">
        <v>133.0399932861328</v>
      </c>
      <c r="K270" s="21">
        <v>4</v>
      </c>
      <c r="L270" s="21" t="s">
        <v>715</v>
      </c>
      <c r="R270" s="20" t="s">
        <v>716</v>
      </c>
      <c r="S270" s="20" t="s">
        <v>714</v>
      </c>
      <c r="T270" s="31" t="s">
        <v>3733</v>
      </c>
      <c r="U270" s="20" t="s">
        <v>2580</v>
      </c>
      <c r="W270" s="27" t="s">
        <v>3187</v>
      </c>
      <c r="Y270" s="27" t="s">
        <v>2680</v>
      </c>
      <c r="Z270" s="20" t="s">
        <v>3251</v>
      </c>
      <c r="AB270" s="23">
        <v>40602.385671296295</v>
      </c>
    </row>
    <row r="271" spans="1:28" ht="165.75">
      <c r="A271" s="19">
        <v>270</v>
      </c>
      <c r="B271" s="20" t="s">
        <v>717</v>
      </c>
      <c r="C271" s="20">
        <v>171</v>
      </c>
      <c r="D271" s="20">
        <v>1</v>
      </c>
      <c r="E271" s="21" t="s">
        <v>110</v>
      </c>
      <c r="F271" s="21" t="s">
        <v>53</v>
      </c>
      <c r="G271" s="21" t="s">
        <v>73</v>
      </c>
      <c r="H271" s="20" t="s">
        <v>48</v>
      </c>
      <c r="I271" s="20" t="s">
        <v>49</v>
      </c>
      <c r="J271" s="22">
        <v>66.61000061035156</v>
      </c>
      <c r="K271" s="21">
        <v>61</v>
      </c>
      <c r="L271" s="21" t="s">
        <v>110</v>
      </c>
      <c r="R271" s="20" t="s">
        <v>718</v>
      </c>
      <c r="S271" s="20" t="s">
        <v>719</v>
      </c>
      <c r="T271" s="31" t="s">
        <v>3733</v>
      </c>
      <c r="U271" s="20" t="s">
        <v>2580</v>
      </c>
      <c r="W271" s="20" t="s">
        <v>3187</v>
      </c>
      <c r="Y271" s="27" t="s">
        <v>2680</v>
      </c>
      <c r="Z271" s="20" t="s">
        <v>3251</v>
      </c>
      <c r="AB271" s="23">
        <v>40602.385671296295</v>
      </c>
    </row>
    <row r="272" spans="1:28" ht="63.75">
      <c r="A272" s="19">
        <v>271</v>
      </c>
      <c r="B272" s="20" t="s">
        <v>717</v>
      </c>
      <c r="C272" s="20">
        <v>171</v>
      </c>
      <c r="D272" s="20">
        <v>1</v>
      </c>
      <c r="E272" s="21" t="s">
        <v>720</v>
      </c>
      <c r="F272" s="21" t="s">
        <v>139</v>
      </c>
      <c r="G272" s="21" t="s">
        <v>581</v>
      </c>
      <c r="H272" s="20" t="s">
        <v>48</v>
      </c>
      <c r="I272" s="20" t="s">
        <v>49</v>
      </c>
      <c r="J272" s="22">
        <v>3.2300000190734863</v>
      </c>
      <c r="K272" s="21">
        <v>23</v>
      </c>
      <c r="L272" s="21" t="s">
        <v>720</v>
      </c>
      <c r="N272" s="27" t="s">
        <v>2759</v>
      </c>
      <c r="R272" s="20" t="s">
        <v>721</v>
      </c>
      <c r="S272" s="20" t="s">
        <v>722</v>
      </c>
      <c r="T272" s="27" t="s">
        <v>2728</v>
      </c>
      <c r="U272" s="20" t="s">
        <v>2579</v>
      </c>
      <c r="V272" s="20" t="s">
        <v>2591</v>
      </c>
      <c r="W272" s="20" t="s">
        <v>2725</v>
      </c>
      <c r="X272" s="20" t="s">
        <v>2691</v>
      </c>
      <c r="Y272" s="20" t="s">
        <v>2680</v>
      </c>
      <c r="Z272" s="20" t="s">
        <v>2681</v>
      </c>
      <c r="AB272" s="23">
        <v>40602.385671296295</v>
      </c>
    </row>
    <row r="273" spans="1:28" ht="102">
      <c r="A273" s="19">
        <v>272</v>
      </c>
      <c r="B273" s="20" t="s">
        <v>717</v>
      </c>
      <c r="C273" s="20">
        <v>171</v>
      </c>
      <c r="D273" s="20">
        <v>1</v>
      </c>
      <c r="E273" s="21" t="s">
        <v>723</v>
      </c>
      <c r="F273" s="21" t="s">
        <v>64</v>
      </c>
      <c r="G273" s="21" t="s">
        <v>273</v>
      </c>
      <c r="H273" s="20" t="s">
        <v>48</v>
      </c>
      <c r="I273" s="20" t="s">
        <v>49</v>
      </c>
      <c r="J273" s="22">
        <v>4.650000095367432</v>
      </c>
      <c r="K273" s="21">
        <v>65</v>
      </c>
      <c r="L273" s="21" t="s">
        <v>723</v>
      </c>
      <c r="R273" s="20" t="s">
        <v>724</v>
      </c>
      <c r="S273" s="20" t="s">
        <v>725</v>
      </c>
      <c r="T273" s="27" t="s">
        <v>3073</v>
      </c>
      <c r="U273" s="20" t="s">
        <v>2579</v>
      </c>
      <c r="V273" s="20" t="s">
        <v>2591</v>
      </c>
      <c r="W273" s="20" t="s">
        <v>2984</v>
      </c>
      <c r="X273" s="20" t="s">
        <v>3010</v>
      </c>
      <c r="Y273" s="20" t="s">
        <v>2680</v>
      </c>
      <c r="Z273" s="20" t="s">
        <v>3153</v>
      </c>
      <c r="AB273" s="23">
        <v>40602.385671296295</v>
      </c>
    </row>
    <row r="274" spans="1:28" ht="76.5">
      <c r="A274" s="19">
        <v>273</v>
      </c>
      <c r="B274" s="20" t="s">
        <v>717</v>
      </c>
      <c r="C274" s="20">
        <v>171</v>
      </c>
      <c r="D274" s="20">
        <v>1</v>
      </c>
      <c r="E274" s="21" t="s">
        <v>726</v>
      </c>
      <c r="F274" s="21" t="s">
        <v>581</v>
      </c>
      <c r="G274" s="21" t="s">
        <v>125</v>
      </c>
      <c r="H274" s="20" t="s">
        <v>48</v>
      </c>
      <c r="I274" s="20" t="s">
        <v>49</v>
      </c>
      <c r="J274" s="22">
        <v>23.360000610351562</v>
      </c>
      <c r="K274" s="21">
        <v>36</v>
      </c>
      <c r="L274" s="21" t="s">
        <v>726</v>
      </c>
      <c r="R274" s="20" t="s">
        <v>727</v>
      </c>
      <c r="S274" s="20" t="s">
        <v>728</v>
      </c>
      <c r="T274" s="31" t="s">
        <v>3672</v>
      </c>
      <c r="U274" s="20" t="s">
        <v>2579</v>
      </c>
      <c r="V274" s="20" t="s">
        <v>2662</v>
      </c>
      <c r="W274" s="20" t="s">
        <v>3453</v>
      </c>
      <c r="X274" s="20" t="s">
        <v>3469</v>
      </c>
      <c r="Y274" s="20" t="s">
        <v>2680</v>
      </c>
      <c r="Z274" s="20" t="s">
        <v>3661</v>
      </c>
      <c r="AB274" s="23">
        <v>40602.385671296295</v>
      </c>
    </row>
    <row r="275" spans="1:28" ht="179.25" customHeight="1">
      <c r="A275" s="19">
        <v>274</v>
      </c>
      <c r="B275" s="20" t="s">
        <v>717</v>
      </c>
      <c r="C275" s="20">
        <v>171</v>
      </c>
      <c r="D275" s="20">
        <v>1</v>
      </c>
      <c r="E275" s="21" t="s">
        <v>412</v>
      </c>
      <c r="F275" s="21" t="s">
        <v>166</v>
      </c>
      <c r="G275" s="21" t="s">
        <v>531</v>
      </c>
      <c r="H275" s="20" t="s">
        <v>48</v>
      </c>
      <c r="I275" s="20" t="s">
        <v>49</v>
      </c>
      <c r="J275" s="22">
        <v>27.31999969482422</v>
      </c>
      <c r="K275" s="21">
        <v>32</v>
      </c>
      <c r="L275" s="21" t="s">
        <v>412</v>
      </c>
      <c r="R275" s="20" t="s">
        <v>729</v>
      </c>
      <c r="S275" s="20" t="s">
        <v>730</v>
      </c>
      <c r="T275" s="20" t="s">
        <v>3259</v>
      </c>
      <c r="U275" s="20" t="s">
        <v>2579</v>
      </c>
      <c r="V275" s="20" t="s">
        <v>128</v>
      </c>
      <c r="W275" s="27" t="s">
        <v>3187</v>
      </c>
      <c r="X275" s="27" t="s">
        <v>3244</v>
      </c>
      <c r="Y275" s="20" t="s">
        <v>2680</v>
      </c>
      <c r="Z275" s="20" t="s">
        <v>3153</v>
      </c>
      <c r="AB275" s="23">
        <v>40602.385671296295</v>
      </c>
    </row>
    <row r="276" spans="1:28" ht="114.75">
      <c r="A276" s="19">
        <v>275</v>
      </c>
      <c r="B276" s="20" t="s">
        <v>717</v>
      </c>
      <c r="C276" s="20">
        <v>171</v>
      </c>
      <c r="D276" s="20">
        <v>1</v>
      </c>
      <c r="E276" s="21" t="s">
        <v>195</v>
      </c>
      <c r="F276" s="21" t="s">
        <v>176</v>
      </c>
      <c r="G276" s="21" t="s">
        <v>196</v>
      </c>
      <c r="H276" s="20" t="s">
        <v>48</v>
      </c>
      <c r="I276" s="20" t="s">
        <v>49</v>
      </c>
      <c r="J276" s="22">
        <v>30.25</v>
      </c>
      <c r="K276" s="21">
        <v>25</v>
      </c>
      <c r="L276" s="21" t="s">
        <v>195</v>
      </c>
      <c r="R276" s="20" t="s">
        <v>731</v>
      </c>
      <c r="S276" s="20" t="s">
        <v>732</v>
      </c>
      <c r="T276" s="20" t="s">
        <v>3550</v>
      </c>
      <c r="U276" s="20" t="s">
        <v>2579</v>
      </c>
      <c r="V276" s="20" t="s">
        <v>2668</v>
      </c>
      <c r="W276" s="20" t="s">
        <v>3453</v>
      </c>
      <c r="X276" s="20" t="s">
        <v>3431</v>
      </c>
      <c r="Y276" s="20" t="s">
        <v>2680</v>
      </c>
      <c r="Z276" s="20" t="s">
        <v>3661</v>
      </c>
      <c r="AB276" s="23">
        <v>40602.385671296295</v>
      </c>
    </row>
    <row r="277" spans="1:28" ht="89.25">
      <c r="A277" s="19">
        <v>276</v>
      </c>
      <c r="B277" s="20" t="s">
        <v>717</v>
      </c>
      <c r="C277" s="20">
        <v>171</v>
      </c>
      <c r="D277" s="20">
        <v>1</v>
      </c>
      <c r="E277" s="21" t="s">
        <v>198</v>
      </c>
      <c r="F277" s="21" t="s">
        <v>176</v>
      </c>
      <c r="G277" s="21" t="s">
        <v>199</v>
      </c>
      <c r="H277" s="20" t="s">
        <v>48</v>
      </c>
      <c r="I277" s="20" t="s">
        <v>49</v>
      </c>
      <c r="J277" s="22">
        <v>30.450000762939453</v>
      </c>
      <c r="K277" s="21">
        <v>45</v>
      </c>
      <c r="L277" s="21" t="s">
        <v>198</v>
      </c>
      <c r="R277" s="20" t="s">
        <v>733</v>
      </c>
      <c r="S277" s="20" t="s">
        <v>719</v>
      </c>
      <c r="T277" s="20" t="s">
        <v>3707</v>
      </c>
      <c r="U277" s="20" t="s">
        <v>2579</v>
      </c>
      <c r="V277" s="20" t="s">
        <v>2585</v>
      </c>
      <c r="W277" s="20" t="s">
        <v>3688</v>
      </c>
      <c r="X277" s="27" t="s">
        <v>3170</v>
      </c>
      <c r="Y277" s="20" t="s">
        <v>2680</v>
      </c>
      <c r="Z277" s="20" t="s">
        <v>3721</v>
      </c>
      <c r="AB277" s="23">
        <v>40602.385671296295</v>
      </c>
    </row>
    <row r="278" spans="1:28" ht="114.75">
      <c r="A278" s="19">
        <v>277</v>
      </c>
      <c r="B278" s="20" t="s">
        <v>717</v>
      </c>
      <c r="C278" s="20">
        <v>171</v>
      </c>
      <c r="D278" s="20">
        <v>1</v>
      </c>
      <c r="E278" s="21" t="s">
        <v>198</v>
      </c>
      <c r="F278" s="21" t="s">
        <v>176</v>
      </c>
      <c r="G278" s="21" t="s">
        <v>220</v>
      </c>
      <c r="H278" s="20" t="s">
        <v>48</v>
      </c>
      <c r="I278" s="20" t="s">
        <v>49</v>
      </c>
      <c r="J278" s="22">
        <v>30.43000030517578</v>
      </c>
      <c r="K278" s="21">
        <v>43</v>
      </c>
      <c r="L278" s="21" t="s">
        <v>198</v>
      </c>
      <c r="R278" s="20" t="s">
        <v>734</v>
      </c>
      <c r="S278" s="20" t="s">
        <v>719</v>
      </c>
      <c r="T278" s="20" t="s">
        <v>3504</v>
      </c>
      <c r="U278" s="20" t="s">
        <v>2579</v>
      </c>
      <c r="V278" s="20" t="s">
        <v>2585</v>
      </c>
      <c r="W278" s="20" t="s">
        <v>3453</v>
      </c>
      <c r="X278" s="20" t="s">
        <v>3340</v>
      </c>
      <c r="Y278" s="20" t="s">
        <v>2680</v>
      </c>
      <c r="Z278" s="20" t="s">
        <v>3657</v>
      </c>
      <c r="AB278" s="23">
        <v>40602.385671296295</v>
      </c>
    </row>
    <row r="279" spans="1:28" ht="102">
      <c r="A279" s="19">
        <v>278</v>
      </c>
      <c r="B279" s="20" t="s">
        <v>717</v>
      </c>
      <c r="C279" s="20">
        <v>171</v>
      </c>
      <c r="D279" s="20">
        <v>1</v>
      </c>
      <c r="E279" s="21" t="s">
        <v>198</v>
      </c>
      <c r="F279" s="21" t="s">
        <v>176</v>
      </c>
      <c r="G279" s="21" t="s">
        <v>199</v>
      </c>
      <c r="H279" s="20" t="s">
        <v>48</v>
      </c>
      <c r="I279" s="20" t="s">
        <v>49</v>
      </c>
      <c r="J279" s="22">
        <v>30.450000762939453</v>
      </c>
      <c r="K279" s="21">
        <v>45</v>
      </c>
      <c r="L279" s="21" t="s">
        <v>198</v>
      </c>
      <c r="R279" s="20" t="s">
        <v>735</v>
      </c>
      <c r="S279" s="20" t="s">
        <v>736</v>
      </c>
      <c r="T279" s="20" t="s">
        <v>3708</v>
      </c>
      <c r="U279" s="20" t="s">
        <v>2579</v>
      </c>
      <c r="V279" s="20" t="s">
        <v>2585</v>
      </c>
      <c r="W279" s="20" t="s">
        <v>3688</v>
      </c>
      <c r="X279" s="31" t="s">
        <v>3690</v>
      </c>
      <c r="Y279" s="20" t="s">
        <v>2680</v>
      </c>
      <c r="Z279" s="20" t="s">
        <v>3721</v>
      </c>
      <c r="AB279" s="23">
        <v>40602.385671296295</v>
      </c>
    </row>
    <row r="280" spans="1:28" ht="89.25">
      <c r="A280" s="19">
        <v>279</v>
      </c>
      <c r="B280" s="20" t="s">
        <v>717</v>
      </c>
      <c r="C280" s="20">
        <v>171</v>
      </c>
      <c r="D280" s="20">
        <v>1</v>
      </c>
      <c r="E280" s="21" t="s">
        <v>124</v>
      </c>
      <c r="F280" s="21" t="s">
        <v>53</v>
      </c>
      <c r="G280" s="21" t="s">
        <v>125</v>
      </c>
      <c r="H280" s="20" t="s">
        <v>48</v>
      </c>
      <c r="I280" s="20" t="s">
        <v>49</v>
      </c>
      <c r="J280" s="22">
        <v>66.03</v>
      </c>
      <c r="K280" s="21">
        <v>36</v>
      </c>
      <c r="L280" s="21" t="s">
        <v>158</v>
      </c>
      <c r="R280" s="20" t="s">
        <v>737</v>
      </c>
      <c r="S280" s="20" t="s">
        <v>738</v>
      </c>
      <c r="T280" s="20" t="s">
        <v>3738</v>
      </c>
      <c r="U280" s="20" t="s">
        <v>2580</v>
      </c>
      <c r="W280" s="27" t="s">
        <v>3187</v>
      </c>
      <c r="Y280" s="27" t="s">
        <v>76</v>
      </c>
      <c r="Z280" s="27" t="s">
        <v>3309</v>
      </c>
      <c r="AB280" s="23">
        <v>40602.385671296295</v>
      </c>
    </row>
    <row r="281" spans="1:28" ht="89.25">
      <c r="A281" s="19">
        <v>280</v>
      </c>
      <c r="B281" s="20" t="s">
        <v>717</v>
      </c>
      <c r="C281" s="20">
        <v>171</v>
      </c>
      <c r="D281" s="20">
        <v>1</v>
      </c>
      <c r="E281" s="21" t="s">
        <v>198</v>
      </c>
      <c r="F281" s="21" t="s">
        <v>531</v>
      </c>
      <c r="G281" s="21" t="s">
        <v>220</v>
      </c>
      <c r="H281" s="20" t="s">
        <v>48</v>
      </c>
      <c r="I281" s="20" t="s">
        <v>49</v>
      </c>
      <c r="J281" s="22">
        <v>32.43000030517578</v>
      </c>
      <c r="K281" s="21">
        <v>43</v>
      </c>
      <c r="L281" s="21" t="s">
        <v>198</v>
      </c>
      <c r="R281" s="20" t="s">
        <v>739</v>
      </c>
      <c r="S281" s="20" t="s">
        <v>740</v>
      </c>
      <c r="T281" s="20" t="s">
        <v>3711</v>
      </c>
      <c r="U281" s="20" t="s">
        <v>2579</v>
      </c>
      <c r="V281" s="20" t="s">
        <v>2585</v>
      </c>
      <c r="W281" s="20" t="s">
        <v>3688</v>
      </c>
      <c r="X281" s="27" t="s">
        <v>3173</v>
      </c>
      <c r="Y281" s="20" t="s">
        <v>2680</v>
      </c>
      <c r="Z281" s="20" t="s">
        <v>3721</v>
      </c>
      <c r="AB281" s="23">
        <v>40602.385671296295</v>
      </c>
    </row>
    <row r="282" spans="1:28" ht="153">
      <c r="A282" s="19">
        <v>281</v>
      </c>
      <c r="B282" s="20" t="s">
        <v>717</v>
      </c>
      <c r="C282" s="20">
        <v>171</v>
      </c>
      <c r="D282" s="20">
        <v>1</v>
      </c>
      <c r="E282" s="21" t="s">
        <v>198</v>
      </c>
      <c r="F282" s="21" t="s">
        <v>467</v>
      </c>
      <c r="G282" s="21" t="s">
        <v>47</v>
      </c>
      <c r="H282" s="20" t="s">
        <v>48</v>
      </c>
      <c r="I282" s="20" t="s">
        <v>49</v>
      </c>
      <c r="J282" s="22">
        <v>33.349998474121094</v>
      </c>
      <c r="K282" s="21">
        <v>35</v>
      </c>
      <c r="L282" s="21" t="s">
        <v>198</v>
      </c>
      <c r="R282" s="20" t="s">
        <v>741</v>
      </c>
      <c r="S282" s="20" t="s">
        <v>742</v>
      </c>
      <c r="T282" s="31" t="s">
        <v>3715</v>
      </c>
      <c r="U282" s="20" t="s">
        <v>2579</v>
      </c>
      <c r="V282" s="20" t="s">
        <v>2585</v>
      </c>
      <c r="W282" s="31" t="s">
        <v>3688</v>
      </c>
      <c r="X282" s="27" t="s">
        <v>3174</v>
      </c>
      <c r="Y282" s="20" t="s">
        <v>76</v>
      </c>
      <c r="Z282" s="20" t="s">
        <v>3721</v>
      </c>
      <c r="AB282" s="23">
        <v>40602.385671296295</v>
      </c>
    </row>
    <row r="283" spans="1:28" ht="63.75">
      <c r="A283" s="19">
        <v>282</v>
      </c>
      <c r="B283" s="20" t="s">
        <v>717</v>
      </c>
      <c r="C283" s="20">
        <v>171</v>
      </c>
      <c r="D283" s="20">
        <v>1</v>
      </c>
      <c r="E283" s="21" t="s">
        <v>198</v>
      </c>
      <c r="F283" s="21" t="s">
        <v>467</v>
      </c>
      <c r="G283" s="21" t="s">
        <v>384</v>
      </c>
      <c r="H283" s="20" t="s">
        <v>48</v>
      </c>
      <c r="I283" s="20" t="s">
        <v>49</v>
      </c>
      <c r="J283" s="22">
        <v>33.369998931884766</v>
      </c>
      <c r="K283" s="21">
        <v>37</v>
      </c>
      <c r="L283" s="21" t="s">
        <v>198</v>
      </c>
      <c r="R283" s="20" t="s">
        <v>743</v>
      </c>
      <c r="S283" s="20" t="s">
        <v>744</v>
      </c>
      <c r="T283" s="31" t="s">
        <v>3715</v>
      </c>
      <c r="U283" s="20" t="s">
        <v>2579</v>
      </c>
      <c r="V283" s="20" t="s">
        <v>2585</v>
      </c>
      <c r="W283" s="31" t="s">
        <v>3688</v>
      </c>
      <c r="X283" s="27" t="s">
        <v>3175</v>
      </c>
      <c r="Y283" s="20" t="s">
        <v>76</v>
      </c>
      <c r="Z283" s="20" t="s">
        <v>3721</v>
      </c>
      <c r="AB283" s="23">
        <v>40602.385671296295</v>
      </c>
    </row>
    <row r="284" spans="1:28" ht="63.75">
      <c r="A284" s="19">
        <v>283</v>
      </c>
      <c r="B284" s="20" t="s">
        <v>717</v>
      </c>
      <c r="C284" s="20">
        <v>171</v>
      </c>
      <c r="D284" s="20">
        <v>1</v>
      </c>
      <c r="E284" s="21" t="s">
        <v>198</v>
      </c>
      <c r="F284" s="21" t="s">
        <v>467</v>
      </c>
      <c r="G284" s="21" t="s">
        <v>125</v>
      </c>
      <c r="H284" s="20" t="s">
        <v>48</v>
      </c>
      <c r="I284" s="20" t="s">
        <v>49</v>
      </c>
      <c r="J284" s="22">
        <v>33.36000061035156</v>
      </c>
      <c r="K284" s="21">
        <v>36</v>
      </c>
      <c r="L284" s="21" t="s">
        <v>198</v>
      </c>
      <c r="R284" s="20" t="s">
        <v>745</v>
      </c>
      <c r="S284" s="20" t="s">
        <v>746</v>
      </c>
      <c r="T284" s="31" t="s">
        <v>3715</v>
      </c>
      <c r="U284" s="20" t="s">
        <v>2579</v>
      </c>
      <c r="V284" s="20" t="s">
        <v>2585</v>
      </c>
      <c r="W284" s="31" t="s">
        <v>3688</v>
      </c>
      <c r="X284" s="27" t="s">
        <v>3176</v>
      </c>
      <c r="Y284" s="20" t="s">
        <v>76</v>
      </c>
      <c r="Z284" s="20" t="s">
        <v>3721</v>
      </c>
      <c r="AB284" s="23">
        <v>40602.385671296295</v>
      </c>
    </row>
    <row r="285" spans="1:28" ht="89.25">
      <c r="A285" s="19">
        <v>284</v>
      </c>
      <c r="B285" s="20" t="s">
        <v>717</v>
      </c>
      <c r="C285" s="20">
        <v>171</v>
      </c>
      <c r="D285" s="20">
        <v>1</v>
      </c>
      <c r="E285" s="21" t="s">
        <v>198</v>
      </c>
      <c r="F285" s="21" t="s">
        <v>467</v>
      </c>
      <c r="G285" s="21" t="s">
        <v>384</v>
      </c>
      <c r="H285" s="20" t="s">
        <v>48</v>
      </c>
      <c r="I285" s="20" t="s">
        <v>49</v>
      </c>
      <c r="J285" s="22">
        <v>33.369998931884766</v>
      </c>
      <c r="K285" s="21">
        <v>37</v>
      </c>
      <c r="L285" s="21" t="s">
        <v>198</v>
      </c>
      <c r="R285" s="20" t="s">
        <v>747</v>
      </c>
      <c r="S285" s="20" t="s">
        <v>748</v>
      </c>
      <c r="T285" s="31" t="s">
        <v>3714</v>
      </c>
      <c r="U285" s="20" t="s">
        <v>2579</v>
      </c>
      <c r="V285" s="20" t="s">
        <v>2585</v>
      </c>
      <c r="W285" s="31" t="s">
        <v>3688</v>
      </c>
      <c r="X285" s="27" t="s">
        <v>3177</v>
      </c>
      <c r="Y285" s="20" t="s">
        <v>2680</v>
      </c>
      <c r="Z285" s="20" t="s">
        <v>3721</v>
      </c>
      <c r="AB285" s="23">
        <v>40602.385671296295</v>
      </c>
    </row>
    <row r="286" spans="1:28" ht="395.25">
      <c r="A286" s="19">
        <v>285</v>
      </c>
      <c r="B286" s="20" t="s">
        <v>717</v>
      </c>
      <c r="C286" s="20">
        <v>171</v>
      </c>
      <c r="D286" s="20">
        <v>1</v>
      </c>
      <c r="E286" s="21" t="s">
        <v>198</v>
      </c>
      <c r="F286" s="21" t="s">
        <v>467</v>
      </c>
      <c r="G286" s="21" t="s">
        <v>90</v>
      </c>
      <c r="H286" s="20" t="s">
        <v>48</v>
      </c>
      <c r="I286" s="20" t="s">
        <v>49</v>
      </c>
      <c r="J286" s="22">
        <v>33.41999816894531</v>
      </c>
      <c r="K286" s="21">
        <v>42</v>
      </c>
      <c r="L286" s="21" t="s">
        <v>198</v>
      </c>
      <c r="R286" s="20" t="s">
        <v>749</v>
      </c>
      <c r="S286" s="20" t="s">
        <v>750</v>
      </c>
      <c r="T286" s="31" t="s">
        <v>3716</v>
      </c>
      <c r="U286" s="20" t="s">
        <v>2579</v>
      </c>
      <c r="V286" s="20" t="s">
        <v>2585</v>
      </c>
      <c r="W286" s="31" t="s">
        <v>3688</v>
      </c>
      <c r="X286" s="27" t="s">
        <v>3176</v>
      </c>
      <c r="Y286" s="20" t="s">
        <v>76</v>
      </c>
      <c r="Z286" s="20" t="s">
        <v>3721</v>
      </c>
      <c r="AB286" s="23">
        <v>40602.385671296295</v>
      </c>
    </row>
    <row r="287" spans="1:28" ht="51">
      <c r="A287" s="19">
        <v>286</v>
      </c>
      <c r="B287" s="20" t="s">
        <v>717</v>
      </c>
      <c r="C287" s="20">
        <v>171</v>
      </c>
      <c r="D287" s="20">
        <v>1</v>
      </c>
      <c r="E287" s="21" t="s">
        <v>93</v>
      </c>
      <c r="F287" s="21" t="s">
        <v>467</v>
      </c>
      <c r="G287" s="21" t="s">
        <v>167</v>
      </c>
      <c r="H287" s="20" t="s">
        <v>48</v>
      </c>
      <c r="I287" s="20" t="s">
        <v>49</v>
      </c>
      <c r="J287" s="22">
        <v>33.54999923706055</v>
      </c>
      <c r="K287" s="21">
        <v>55</v>
      </c>
      <c r="L287" s="21" t="s">
        <v>93</v>
      </c>
      <c r="R287" s="20" t="s">
        <v>751</v>
      </c>
      <c r="S287" s="20" t="s">
        <v>752</v>
      </c>
      <c r="T287" s="27" t="s">
        <v>3275</v>
      </c>
      <c r="U287" s="20" t="s">
        <v>2579</v>
      </c>
      <c r="V287" s="20" t="s">
        <v>2664</v>
      </c>
      <c r="W287" s="27" t="s">
        <v>3187</v>
      </c>
      <c r="X287" s="27" t="s">
        <v>3231</v>
      </c>
      <c r="Y287" s="27" t="s">
        <v>2680</v>
      </c>
      <c r="Z287" s="27" t="s">
        <v>3251</v>
      </c>
      <c r="AB287" s="23">
        <v>40602.385671296295</v>
      </c>
    </row>
    <row r="288" spans="1:28" ht="76.5">
      <c r="A288" s="19">
        <v>287</v>
      </c>
      <c r="B288" s="20" t="s">
        <v>717</v>
      </c>
      <c r="C288" s="20">
        <v>171</v>
      </c>
      <c r="D288" s="20">
        <v>1</v>
      </c>
      <c r="E288" s="21" t="s">
        <v>93</v>
      </c>
      <c r="F288" s="21" t="s">
        <v>94</v>
      </c>
      <c r="G288" s="21" t="s">
        <v>221</v>
      </c>
      <c r="H288" s="20" t="s">
        <v>48</v>
      </c>
      <c r="I288" s="20" t="s">
        <v>49</v>
      </c>
      <c r="J288" s="22">
        <v>34.209999084472656</v>
      </c>
      <c r="K288" s="21">
        <v>21</v>
      </c>
      <c r="L288" s="21" t="s">
        <v>93</v>
      </c>
      <c r="R288" s="20" t="s">
        <v>753</v>
      </c>
      <c r="S288" s="20" t="s">
        <v>754</v>
      </c>
      <c r="T288" s="20" t="s">
        <v>3050</v>
      </c>
      <c r="U288" s="20" t="s">
        <v>2579</v>
      </c>
      <c r="V288" s="20" t="s">
        <v>2664</v>
      </c>
      <c r="W288" s="20" t="s">
        <v>2984</v>
      </c>
      <c r="X288" s="20" t="s">
        <v>3011</v>
      </c>
      <c r="Y288" s="20" t="s">
        <v>2680</v>
      </c>
      <c r="Z288" s="20" t="s">
        <v>3153</v>
      </c>
      <c r="AB288" s="23">
        <v>40602.385671296295</v>
      </c>
    </row>
    <row r="289" spans="1:28" ht="114.75">
      <c r="A289" s="19">
        <v>288</v>
      </c>
      <c r="B289" s="20" t="s">
        <v>717</v>
      </c>
      <c r="C289" s="20">
        <v>171</v>
      </c>
      <c r="D289" s="20">
        <v>1</v>
      </c>
      <c r="E289" s="21" t="s">
        <v>93</v>
      </c>
      <c r="F289" s="21" t="s">
        <v>94</v>
      </c>
      <c r="G289" s="21" t="s">
        <v>208</v>
      </c>
      <c r="H289" s="20" t="s">
        <v>48</v>
      </c>
      <c r="I289" s="20" t="s">
        <v>49</v>
      </c>
      <c r="J289" s="22">
        <v>34.220001220703125</v>
      </c>
      <c r="K289" s="21">
        <v>22</v>
      </c>
      <c r="L289" s="21" t="s">
        <v>93</v>
      </c>
      <c r="R289" s="20" t="s">
        <v>747</v>
      </c>
      <c r="S289" s="20" t="s">
        <v>755</v>
      </c>
      <c r="T289" s="27" t="s">
        <v>3276</v>
      </c>
      <c r="U289" s="20" t="s">
        <v>2579</v>
      </c>
      <c r="V289" s="20" t="s">
        <v>2664</v>
      </c>
      <c r="W289" s="27" t="s">
        <v>3187</v>
      </c>
      <c r="X289" s="27" t="s">
        <v>3232</v>
      </c>
      <c r="Y289" s="27" t="s">
        <v>2680</v>
      </c>
      <c r="Z289" s="27" t="s">
        <v>3251</v>
      </c>
      <c r="AB289" s="23">
        <v>40602.385671296295</v>
      </c>
    </row>
    <row r="290" spans="1:28" ht="76.5">
      <c r="A290" s="19">
        <v>289</v>
      </c>
      <c r="B290" s="20" t="s">
        <v>717</v>
      </c>
      <c r="C290" s="20">
        <v>171</v>
      </c>
      <c r="D290" s="20">
        <v>1</v>
      </c>
      <c r="E290" s="21" t="s">
        <v>756</v>
      </c>
      <c r="F290" s="21" t="s">
        <v>235</v>
      </c>
      <c r="G290" s="21" t="s">
        <v>166</v>
      </c>
      <c r="H290" s="20" t="s">
        <v>48</v>
      </c>
      <c r="I290" s="20" t="s">
        <v>49</v>
      </c>
      <c r="J290" s="22">
        <v>50.27000045776367</v>
      </c>
      <c r="K290" s="21">
        <v>27</v>
      </c>
      <c r="L290" s="21" t="s">
        <v>756</v>
      </c>
      <c r="R290" s="20" t="s">
        <v>757</v>
      </c>
      <c r="S290" s="20" t="s">
        <v>758</v>
      </c>
      <c r="T290" s="20" t="s">
        <v>3505</v>
      </c>
      <c r="U290" s="20" t="s">
        <v>2579</v>
      </c>
      <c r="V290" s="20" t="s">
        <v>2585</v>
      </c>
      <c r="W290" s="20" t="s">
        <v>3453</v>
      </c>
      <c r="X290" s="20" t="s">
        <v>3359</v>
      </c>
      <c r="Y290" s="20" t="s">
        <v>76</v>
      </c>
      <c r="Z290" s="20" t="s">
        <v>3657</v>
      </c>
      <c r="AB290" s="23">
        <v>40602.385671296295</v>
      </c>
    </row>
    <row r="291" spans="1:28" ht="51">
      <c r="A291" s="19">
        <v>290</v>
      </c>
      <c r="B291" s="20" t="s">
        <v>717</v>
      </c>
      <c r="C291" s="20">
        <v>171</v>
      </c>
      <c r="D291" s="20">
        <v>1</v>
      </c>
      <c r="E291" s="21" t="s">
        <v>756</v>
      </c>
      <c r="F291" s="21" t="s">
        <v>235</v>
      </c>
      <c r="G291" s="21" t="s">
        <v>125</v>
      </c>
      <c r="H291" s="20" t="s">
        <v>48</v>
      </c>
      <c r="I291" s="20" t="s">
        <v>49</v>
      </c>
      <c r="J291" s="22">
        <v>50.36000061035156</v>
      </c>
      <c r="K291" s="21">
        <v>36</v>
      </c>
      <c r="L291" s="21" t="s">
        <v>756</v>
      </c>
      <c r="R291" s="20" t="s">
        <v>759</v>
      </c>
      <c r="S291" s="20" t="s">
        <v>736</v>
      </c>
      <c r="T291" s="20" t="s">
        <v>3506</v>
      </c>
      <c r="U291" s="20" t="s">
        <v>2579</v>
      </c>
      <c r="V291" s="20" t="s">
        <v>2585</v>
      </c>
      <c r="W291" s="20" t="s">
        <v>3453</v>
      </c>
      <c r="X291" s="20" t="s">
        <v>3363</v>
      </c>
      <c r="Y291" s="20" t="s">
        <v>2680</v>
      </c>
      <c r="Z291" s="20" t="s">
        <v>3657</v>
      </c>
      <c r="AB291" s="23">
        <v>40602.385671296295</v>
      </c>
    </row>
    <row r="292" spans="1:28" ht="409.5">
      <c r="A292" s="19">
        <v>291</v>
      </c>
      <c r="B292" s="20" t="s">
        <v>717</v>
      </c>
      <c r="C292" s="20">
        <v>171</v>
      </c>
      <c r="D292" s="20">
        <v>1</v>
      </c>
      <c r="E292" s="21" t="s">
        <v>760</v>
      </c>
      <c r="F292" s="21" t="s">
        <v>235</v>
      </c>
      <c r="G292" s="21" t="s">
        <v>155</v>
      </c>
      <c r="H292" s="20" t="s">
        <v>48</v>
      </c>
      <c r="I292" s="20" t="s">
        <v>49</v>
      </c>
      <c r="J292" s="22">
        <v>50.439998626708984</v>
      </c>
      <c r="K292" s="21">
        <v>44</v>
      </c>
      <c r="L292" s="21" t="s">
        <v>760</v>
      </c>
      <c r="R292" s="20" t="s">
        <v>761</v>
      </c>
      <c r="S292" s="20" t="s">
        <v>762</v>
      </c>
      <c r="T292" s="20" t="s">
        <v>3507</v>
      </c>
      <c r="U292" s="20" t="s">
        <v>2579</v>
      </c>
      <c r="V292" s="20" t="s">
        <v>2585</v>
      </c>
      <c r="W292" s="20" t="s">
        <v>3453</v>
      </c>
      <c r="X292" s="20" t="s">
        <v>3364</v>
      </c>
      <c r="Y292" s="20" t="s">
        <v>2680</v>
      </c>
      <c r="Z292" s="20" t="s">
        <v>3657</v>
      </c>
      <c r="AB292" s="23">
        <v>40602.385671296295</v>
      </c>
    </row>
    <row r="293" spans="1:28" ht="63.75">
      <c r="A293" s="19">
        <v>292</v>
      </c>
      <c r="B293" s="20" t="s">
        <v>717</v>
      </c>
      <c r="C293" s="20">
        <v>171</v>
      </c>
      <c r="D293" s="20">
        <v>1</v>
      </c>
      <c r="E293" s="21" t="s">
        <v>239</v>
      </c>
      <c r="F293" s="21" t="s">
        <v>159</v>
      </c>
      <c r="G293" s="21" t="s">
        <v>626</v>
      </c>
      <c r="H293" s="20" t="s">
        <v>48</v>
      </c>
      <c r="I293" s="20" t="s">
        <v>49</v>
      </c>
      <c r="J293" s="22">
        <v>51.2599983215332</v>
      </c>
      <c r="K293" s="21">
        <v>26</v>
      </c>
      <c r="L293" s="21" t="s">
        <v>239</v>
      </c>
      <c r="R293" s="20" t="s">
        <v>763</v>
      </c>
      <c r="S293" s="20" t="s">
        <v>764</v>
      </c>
      <c r="T293" s="20" t="s">
        <v>3508</v>
      </c>
      <c r="U293" s="20" t="s">
        <v>2579</v>
      </c>
      <c r="V293" s="20" t="s">
        <v>2585</v>
      </c>
      <c r="W293" s="20" t="s">
        <v>3453</v>
      </c>
      <c r="X293" s="20" t="s">
        <v>3371</v>
      </c>
      <c r="Y293" s="20" t="s">
        <v>2680</v>
      </c>
      <c r="Z293" s="20" t="s">
        <v>3657</v>
      </c>
      <c r="AB293" s="23">
        <v>40602.385671296295</v>
      </c>
    </row>
    <row r="294" spans="1:28" ht="153">
      <c r="A294" s="19">
        <v>293</v>
      </c>
      <c r="B294" s="20" t="s">
        <v>717</v>
      </c>
      <c r="C294" s="20">
        <v>171</v>
      </c>
      <c r="D294" s="20">
        <v>1</v>
      </c>
      <c r="E294" s="21" t="s">
        <v>244</v>
      </c>
      <c r="F294" s="21" t="s">
        <v>159</v>
      </c>
      <c r="G294" s="21" t="s">
        <v>384</v>
      </c>
      <c r="H294" s="20" t="s">
        <v>48</v>
      </c>
      <c r="I294" s="20" t="s">
        <v>49</v>
      </c>
      <c r="J294" s="22">
        <v>51.369998931884766</v>
      </c>
      <c r="K294" s="21">
        <v>37</v>
      </c>
      <c r="L294" s="21" t="s">
        <v>244</v>
      </c>
      <c r="R294" s="20" t="s">
        <v>765</v>
      </c>
      <c r="S294" s="20" t="s">
        <v>766</v>
      </c>
      <c r="T294" s="20" t="s">
        <v>3491</v>
      </c>
      <c r="U294" s="20" t="s">
        <v>2579</v>
      </c>
      <c r="V294" s="20" t="s">
        <v>2585</v>
      </c>
      <c r="W294" s="20" t="s">
        <v>3453</v>
      </c>
      <c r="X294" s="20" t="s">
        <v>3373</v>
      </c>
      <c r="Y294" s="20" t="s">
        <v>2680</v>
      </c>
      <c r="Z294" s="20" t="s">
        <v>3657</v>
      </c>
      <c r="AB294" s="23">
        <v>40602.385671296295</v>
      </c>
    </row>
    <row r="295" spans="1:28" ht="89.25">
      <c r="A295" s="19">
        <v>294</v>
      </c>
      <c r="B295" s="20" t="s">
        <v>717</v>
      </c>
      <c r="C295" s="20">
        <v>171</v>
      </c>
      <c r="D295" s="20">
        <v>1</v>
      </c>
      <c r="E295" s="21" t="s">
        <v>246</v>
      </c>
      <c r="F295" s="21" t="s">
        <v>151</v>
      </c>
      <c r="G295" s="21" t="s">
        <v>154</v>
      </c>
      <c r="H295" s="20" t="s">
        <v>48</v>
      </c>
      <c r="I295" s="20" t="s">
        <v>49</v>
      </c>
      <c r="J295" s="22">
        <v>52.130001068115234</v>
      </c>
      <c r="K295" s="21">
        <v>13</v>
      </c>
      <c r="L295" s="21" t="s">
        <v>246</v>
      </c>
      <c r="R295" s="20" t="s">
        <v>767</v>
      </c>
      <c r="S295" s="20" t="s">
        <v>768</v>
      </c>
      <c r="T295" s="20" t="s">
        <v>3492</v>
      </c>
      <c r="U295" s="20" t="s">
        <v>2579</v>
      </c>
      <c r="V295" s="20" t="s">
        <v>2585</v>
      </c>
      <c r="W295" s="20" t="s">
        <v>3453</v>
      </c>
      <c r="X295" s="27" t="s">
        <v>3381</v>
      </c>
      <c r="Y295" s="20" t="s">
        <v>2680</v>
      </c>
      <c r="Z295" s="20" t="s">
        <v>3657</v>
      </c>
      <c r="AB295" s="23">
        <v>40602.385671296295</v>
      </c>
    </row>
    <row r="296" spans="1:28" ht="153">
      <c r="A296" s="19">
        <v>295</v>
      </c>
      <c r="B296" s="20" t="s">
        <v>717</v>
      </c>
      <c r="C296" s="20">
        <v>171</v>
      </c>
      <c r="D296" s="20">
        <v>1</v>
      </c>
      <c r="E296" s="21" t="s">
        <v>769</v>
      </c>
      <c r="F296" s="21" t="s">
        <v>151</v>
      </c>
      <c r="G296" s="21" t="s">
        <v>199</v>
      </c>
      <c r="H296" s="20" t="s">
        <v>48</v>
      </c>
      <c r="I296" s="20" t="s">
        <v>49</v>
      </c>
      <c r="J296" s="22">
        <v>52.45000076293945</v>
      </c>
      <c r="K296" s="21">
        <v>45</v>
      </c>
      <c r="L296" s="21" t="s">
        <v>769</v>
      </c>
      <c r="R296" s="20" t="s">
        <v>765</v>
      </c>
      <c r="S296" s="20" t="s">
        <v>770</v>
      </c>
      <c r="T296" s="20" t="s">
        <v>3509</v>
      </c>
      <c r="U296" s="20" t="s">
        <v>2579</v>
      </c>
      <c r="V296" s="20" t="s">
        <v>2585</v>
      </c>
      <c r="W296" s="20" t="s">
        <v>3453</v>
      </c>
      <c r="X296" s="20" t="s">
        <v>3379</v>
      </c>
      <c r="Y296" s="20" t="s">
        <v>2680</v>
      </c>
      <c r="Z296" s="20" t="s">
        <v>3657</v>
      </c>
      <c r="AB296" s="23">
        <v>40602.385671296295</v>
      </c>
    </row>
    <row r="297" spans="1:28" ht="63.75">
      <c r="A297" s="19">
        <v>296</v>
      </c>
      <c r="B297" s="20" t="s">
        <v>717</v>
      </c>
      <c r="C297" s="20">
        <v>171</v>
      </c>
      <c r="D297" s="20">
        <v>1</v>
      </c>
      <c r="E297" s="21" t="s">
        <v>247</v>
      </c>
      <c r="F297" s="21" t="s">
        <v>133</v>
      </c>
      <c r="G297" s="21" t="s">
        <v>279</v>
      </c>
      <c r="H297" s="20" t="s">
        <v>48</v>
      </c>
      <c r="I297" s="20" t="s">
        <v>49</v>
      </c>
      <c r="J297" s="22">
        <v>53.06999969482422</v>
      </c>
      <c r="K297" s="21">
        <v>7</v>
      </c>
      <c r="L297" s="21" t="s">
        <v>247</v>
      </c>
      <c r="R297" s="20" t="s">
        <v>767</v>
      </c>
      <c r="S297" s="20" t="s">
        <v>771</v>
      </c>
      <c r="T297" s="20" t="s">
        <v>3492</v>
      </c>
      <c r="U297" s="20" t="s">
        <v>2579</v>
      </c>
      <c r="V297" s="20" t="s">
        <v>2585</v>
      </c>
      <c r="W297" s="27" t="s">
        <v>3453</v>
      </c>
      <c r="X297" s="27" t="s">
        <v>3381</v>
      </c>
      <c r="Y297" s="20" t="s">
        <v>2680</v>
      </c>
      <c r="Z297" s="20" t="s">
        <v>3657</v>
      </c>
      <c r="AB297" s="23">
        <v>40602.385671296295</v>
      </c>
    </row>
    <row r="298" spans="1:28" ht="63.75">
      <c r="A298" s="19">
        <v>297</v>
      </c>
      <c r="B298" s="20" t="s">
        <v>717</v>
      </c>
      <c r="C298" s="20">
        <v>171</v>
      </c>
      <c r="D298" s="20">
        <v>1</v>
      </c>
      <c r="E298" s="21" t="s">
        <v>247</v>
      </c>
      <c r="F298" s="21" t="s">
        <v>133</v>
      </c>
      <c r="G298" s="21" t="s">
        <v>154</v>
      </c>
      <c r="H298" s="20" t="s">
        <v>48</v>
      </c>
      <c r="I298" s="20" t="s">
        <v>49</v>
      </c>
      <c r="J298" s="22">
        <v>53.130001068115234</v>
      </c>
      <c r="K298" s="21">
        <v>13</v>
      </c>
      <c r="L298" s="21" t="s">
        <v>247</v>
      </c>
      <c r="R298" s="20" t="s">
        <v>772</v>
      </c>
      <c r="S298" s="20" t="s">
        <v>771</v>
      </c>
      <c r="T298" s="20" t="s">
        <v>3492</v>
      </c>
      <c r="U298" s="20" t="s">
        <v>2579</v>
      </c>
      <c r="V298" s="20" t="s">
        <v>2585</v>
      </c>
      <c r="W298" s="27" t="s">
        <v>3453</v>
      </c>
      <c r="X298" s="27" t="s">
        <v>3381</v>
      </c>
      <c r="Y298" s="20" t="s">
        <v>2680</v>
      </c>
      <c r="Z298" s="20" t="s">
        <v>3657</v>
      </c>
      <c r="AB298" s="23">
        <v>40602.385671296295</v>
      </c>
    </row>
    <row r="299" spans="1:28" ht="102">
      <c r="A299" s="19">
        <v>298</v>
      </c>
      <c r="B299" s="20" t="s">
        <v>717</v>
      </c>
      <c r="C299" s="20">
        <v>171</v>
      </c>
      <c r="D299" s="20">
        <v>1</v>
      </c>
      <c r="E299" s="21" t="s">
        <v>256</v>
      </c>
      <c r="F299" s="21" t="s">
        <v>257</v>
      </c>
      <c r="G299" s="21" t="s">
        <v>64</v>
      </c>
      <c r="H299" s="20" t="s">
        <v>48</v>
      </c>
      <c r="I299" s="20" t="s">
        <v>49</v>
      </c>
      <c r="J299" s="22">
        <v>54.040000915527344</v>
      </c>
      <c r="K299" s="21">
        <v>4</v>
      </c>
      <c r="L299" s="21" t="s">
        <v>256</v>
      </c>
      <c r="R299" s="20" t="s">
        <v>773</v>
      </c>
      <c r="S299" s="20" t="s">
        <v>719</v>
      </c>
      <c r="T299" s="27" t="s">
        <v>3110</v>
      </c>
      <c r="U299" s="20" t="s">
        <v>2579</v>
      </c>
      <c r="V299" s="20" t="s">
        <v>2664</v>
      </c>
      <c r="W299" s="27" t="s">
        <v>2984</v>
      </c>
      <c r="X299" s="20" t="s">
        <v>2944</v>
      </c>
      <c r="Y299" s="20" t="s">
        <v>2680</v>
      </c>
      <c r="Z299" s="20" t="s">
        <v>3153</v>
      </c>
      <c r="AB299" s="23">
        <v>40602.385671296295</v>
      </c>
    </row>
    <row r="300" spans="1:28" ht="76.5">
      <c r="A300" s="19">
        <v>299</v>
      </c>
      <c r="B300" s="20" t="s">
        <v>717</v>
      </c>
      <c r="C300" s="20">
        <v>171</v>
      </c>
      <c r="D300" s="20">
        <v>1</v>
      </c>
      <c r="E300" s="21" t="s">
        <v>256</v>
      </c>
      <c r="F300" s="21" t="s">
        <v>257</v>
      </c>
      <c r="G300" s="21" t="s">
        <v>186</v>
      </c>
      <c r="H300" s="20" t="s">
        <v>48</v>
      </c>
      <c r="I300" s="20" t="s">
        <v>49</v>
      </c>
      <c r="J300" s="22">
        <v>54.2400016784668</v>
      </c>
      <c r="K300" s="21">
        <v>24</v>
      </c>
      <c r="L300" s="21" t="s">
        <v>256</v>
      </c>
      <c r="R300" s="20" t="s">
        <v>774</v>
      </c>
      <c r="S300" s="20" t="s">
        <v>775</v>
      </c>
      <c r="T300" s="27" t="s">
        <v>3111</v>
      </c>
      <c r="U300" s="20" t="s">
        <v>2579</v>
      </c>
      <c r="V300" s="20" t="s">
        <v>2664</v>
      </c>
      <c r="W300" s="27" t="s">
        <v>2984</v>
      </c>
      <c r="X300" s="20" t="s">
        <v>2943</v>
      </c>
      <c r="Y300" s="20" t="s">
        <v>2680</v>
      </c>
      <c r="Z300" s="20" t="s">
        <v>3153</v>
      </c>
      <c r="AB300" s="23">
        <v>40602.385671296295</v>
      </c>
    </row>
    <row r="301" spans="1:28" ht="140.25">
      <c r="A301" s="19">
        <v>300</v>
      </c>
      <c r="B301" s="20" t="s">
        <v>717</v>
      </c>
      <c r="C301" s="20">
        <v>171</v>
      </c>
      <c r="D301" s="20">
        <v>1</v>
      </c>
      <c r="E301" s="21" t="s">
        <v>128</v>
      </c>
      <c r="F301" s="21" t="s">
        <v>54</v>
      </c>
      <c r="G301" s="21" t="s">
        <v>54</v>
      </c>
      <c r="H301" s="20" t="s">
        <v>48</v>
      </c>
      <c r="I301" s="20" t="s">
        <v>49</v>
      </c>
      <c r="J301" s="22">
        <v>1.0099999904632568</v>
      </c>
      <c r="K301" s="21">
        <v>1</v>
      </c>
      <c r="L301" s="21" t="s">
        <v>128</v>
      </c>
      <c r="N301" s="27" t="s">
        <v>2760</v>
      </c>
      <c r="R301" s="20" t="s">
        <v>776</v>
      </c>
      <c r="S301" s="20" t="s">
        <v>777</v>
      </c>
      <c r="T301" s="27" t="s">
        <v>2784</v>
      </c>
      <c r="U301" s="20" t="s">
        <v>87</v>
      </c>
      <c r="V301" s="20" t="s">
        <v>128</v>
      </c>
      <c r="W301" s="20" t="s">
        <v>2725</v>
      </c>
      <c r="X301" s="27" t="s">
        <v>2596</v>
      </c>
      <c r="Y301" s="27" t="s">
        <v>2680</v>
      </c>
      <c r="Z301" s="27" t="s">
        <v>2726</v>
      </c>
      <c r="AB301" s="23">
        <v>40602.385671296295</v>
      </c>
    </row>
    <row r="302" spans="1:28" ht="321" customHeight="1">
      <c r="A302" s="19">
        <v>301</v>
      </c>
      <c r="B302" s="20" t="s">
        <v>717</v>
      </c>
      <c r="C302" s="20">
        <v>171</v>
      </c>
      <c r="D302" s="20">
        <v>1</v>
      </c>
      <c r="E302" s="21" t="s">
        <v>256</v>
      </c>
      <c r="F302" s="21" t="s">
        <v>257</v>
      </c>
      <c r="G302" s="21" t="s">
        <v>186</v>
      </c>
      <c r="H302" s="20" t="s">
        <v>48</v>
      </c>
      <c r="I302" s="20" t="s">
        <v>49</v>
      </c>
      <c r="J302" s="22">
        <v>54.2400016784668</v>
      </c>
      <c r="K302" s="21">
        <v>24</v>
      </c>
      <c r="L302" s="21" t="s">
        <v>256</v>
      </c>
      <c r="R302" s="20" t="s">
        <v>778</v>
      </c>
      <c r="S302" s="20" t="s">
        <v>779</v>
      </c>
      <c r="T302" s="27" t="s">
        <v>3287</v>
      </c>
      <c r="U302" s="20" t="s">
        <v>2579</v>
      </c>
      <c r="V302" s="20" t="s">
        <v>2664</v>
      </c>
      <c r="W302" s="27" t="s">
        <v>3187</v>
      </c>
      <c r="X302" s="27" t="s">
        <v>3184</v>
      </c>
      <c r="Y302" s="27" t="s">
        <v>2680</v>
      </c>
      <c r="Z302" s="27" t="s">
        <v>3251</v>
      </c>
      <c r="AB302" s="23">
        <v>40602.385671296295</v>
      </c>
    </row>
    <row r="303" spans="1:28" ht="51">
      <c r="A303" s="19">
        <v>302</v>
      </c>
      <c r="B303" s="20" t="s">
        <v>717</v>
      </c>
      <c r="C303" s="20">
        <v>171</v>
      </c>
      <c r="D303" s="20">
        <v>1</v>
      </c>
      <c r="E303" s="21" t="s">
        <v>256</v>
      </c>
      <c r="F303" s="21" t="s">
        <v>257</v>
      </c>
      <c r="G303" s="21" t="s">
        <v>47</v>
      </c>
      <c r="H303" s="20" t="s">
        <v>48</v>
      </c>
      <c r="I303" s="20" t="s">
        <v>49</v>
      </c>
      <c r="J303" s="22">
        <v>54.349998474121094</v>
      </c>
      <c r="K303" s="21">
        <v>35</v>
      </c>
      <c r="L303" s="21" t="s">
        <v>256</v>
      </c>
      <c r="R303" s="20" t="s">
        <v>747</v>
      </c>
      <c r="S303" s="20" t="s">
        <v>780</v>
      </c>
      <c r="T303" s="27" t="s">
        <v>3288</v>
      </c>
      <c r="U303" s="20" t="s">
        <v>2579</v>
      </c>
      <c r="V303" s="20" t="s">
        <v>2664</v>
      </c>
      <c r="W303" s="27" t="s">
        <v>3187</v>
      </c>
      <c r="X303" s="27" t="s">
        <v>3185</v>
      </c>
      <c r="Y303" s="27" t="s">
        <v>2680</v>
      </c>
      <c r="Z303" s="27" t="s">
        <v>3251</v>
      </c>
      <c r="AB303" s="23">
        <v>40602.385671296295</v>
      </c>
    </row>
    <row r="304" spans="1:28" ht="178.5">
      <c r="A304" s="19">
        <v>303</v>
      </c>
      <c r="B304" s="20" t="s">
        <v>717</v>
      </c>
      <c r="C304" s="20">
        <v>171</v>
      </c>
      <c r="D304" s="20">
        <v>1</v>
      </c>
      <c r="E304" s="21" t="s">
        <v>268</v>
      </c>
      <c r="F304" s="21" t="s">
        <v>80</v>
      </c>
      <c r="G304" s="21" t="s">
        <v>94</v>
      </c>
      <c r="H304" s="20" t="s">
        <v>48</v>
      </c>
      <c r="I304" s="20" t="s">
        <v>49</v>
      </c>
      <c r="J304" s="22">
        <v>64.33999633789062</v>
      </c>
      <c r="K304" s="21">
        <v>34</v>
      </c>
      <c r="L304" s="21" t="s">
        <v>79</v>
      </c>
      <c r="R304" s="20" t="s">
        <v>781</v>
      </c>
      <c r="S304" s="20" t="s">
        <v>782</v>
      </c>
      <c r="T304" s="20" t="s">
        <v>3021</v>
      </c>
      <c r="U304" s="20" t="s">
        <v>2579</v>
      </c>
      <c r="V304" s="20" t="s">
        <v>2591</v>
      </c>
      <c r="W304" s="20" t="s">
        <v>2984</v>
      </c>
      <c r="Y304" s="20" t="s">
        <v>2680</v>
      </c>
      <c r="Z304" s="20" t="s">
        <v>3151</v>
      </c>
      <c r="AB304" s="23">
        <v>40602.385671296295</v>
      </c>
    </row>
    <row r="305" spans="1:28" ht="369" customHeight="1">
      <c r="A305" s="19">
        <v>304</v>
      </c>
      <c r="B305" s="20" t="s">
        <v>717</v>
      </c>
      <c r="C305" s="20">
        <v>171</v>
      </c>
      <c r="D305" s="20">
        <v>1</v>
      </c>
      <c r="E305" s="21" t="s">
        <v>783</v>
      </c>
      <c r="F305" s="21" t="s">
        <v>554</v>
      </c>
      <c r="G305" s="21" t="s">
        <v>154</v>
      </c>
      <c r="H305" s="20" t="s">
        <v>48</v>
      </c>
      <c r="I305" s="20" t="s">
        <v>49</v>
      </c>
      <c r="J305" s="22">
        <v>63.130001068115234</v>
      </c>
      <c r="K305" s="21">
        <v>13</v>
      </c>
      <c r="L305" s="21" t="s">
        <v>783</v>
      </c>
      <c r="R305" s="20" t="s">
        <v>784</v>
      </c>
      <c r="S305" s="20" t="s">
        <v>785</v>
      </c>
      <c r="T305" s="20" t="s">
        <v>3510</v>
      </c>
      <c r="U305" s="20" t="s">
        <v>2579</v>
      </c>
      <c r="V305" s="20" t="s">
        <v>2585</v>
      </c>
      <c r="W305" s="27" t="s">
        <v>3453</v>
      </c>
      <c r="X305" s="27" t="s">
        <v>3387</v>
      </c>
      <c r="Y305" s="20" t="s">
        <v>2680</v>
      </c>
      <c r="Z305" s="20" t="s">
        <v>3657</v>
      </c>
      <c r="AB305" s="23">
        <v>40602.385671296295</v>
      </c>
    </row>
    <row r="306" spans="1:28" ht="277.5" customHeight="1">
      <c r="A306" s="19">
        <v>305</v>
      </c>
      <c r="B306" s="20" t="s">
        <v>717</v>
      </c>
      <c r="C306" s="20">
        <v>171</v>
      </c>
      <c r="D306" s="20">
        <v>1</v>
      </c>
      <c r="E306" s="21" t="s">
        <v>786</v>
      </c>
      <c r="F306" s="21" t="s">
        <v>554</v>
      </c>
      <c r="G306" s="21" t="s">
        <v>99</v>
      </c>
      <c r="H306" s="20" t="s">
        <v>48</v>
      </c>
      <c r="I306" s="20" t="s">
        <v>49</v>
      </c>
      <c r="J306" s="22">
        <v>63.4900016784668</v>
      </c>
      <c r="K306" s="21">
        <v>49</v>
      </c>
      <c r="L306" s="21" t="s">
        <v>786</v>
      </c>
      <c r="R306" s="20" t="s">
        <v>787</v>
      </c>
      <c r="S306" s="20" t="s">
        <v>788</v>
      </c>
      <c r="T306" s="20" t="s">
        <v>3511</v>
      </c>
      <c r="U306" s="20" t="s">
        <v>2579</v>
      </c>
      <c r="V306" s="20" t="s">
        <v>2585</v>
      </c>
      <c r="W306" s="27" t="s">
        <v>3453</v>
      </c>
      <c r="X306" s="27" t="s">
        <v>3389</v>
      </c>
      <c r="Y306" s="20" t="s">
        <v>2680</v>
      </c>
      <c r="Z306" s="20" t="s">
        <v>3657</v>
      </c>
      <c r="AB306" s="23">
        <v>40602.385671296295</v>
      </c>
    </row>
    <row r="307" spans="1:28" ht="114.75">
      <c r="A307" s="19">
        <v>306</v>
      </c>
      <c r="B307" s="20" t="s">
        <v>717</v>
      </c>
      <c r="C307" s="20">
        <v>171</v>
      </c>
      <c r="D307" s="20">
        <v>1</v>
      </c>
      <c r="E307" s="21" t="s">
        <v>786</v>
      </c>
      <c r="F307" s="21" t="s">
        <v>554</v>
      </c>
      <c r="G307" s="21" t="s">
        <v>46</v>
      </c>
      <c r="H307" s="20" t="s">
        <v>48</v>
      </c>
      <c r="I307" s="20" t="s">
        <v>49</v>
      </c>
      <c r="J307" s="22">
        <v>63.59000015258789</v>
      </c>
      <c r="K307" s="21">
        <v>59</v>
      </c>
      <c r="L307" s="21" t="s">
        <v>786</v>
      </c>
      <c r="R307" s="20" t="s">
        <v>789</v>
      </c>
      <c r="S307" s="20" t="s">
        <v>790</v>
      </c>
      <c r="T307" s="20" t="s">
        <v>3512</v>
      </c>
      <c r="U307" s="20" t="s">
        <v>2579</v>
      </c>
      <c r="V307" s="20" t="s">
        <v>2585</v>
      </c>
      <c r="W307" s="27" t="s">
        <v>3453</v>
      </c>
      <c r="X307" s="27" t="s">
        <v>3390</v>
      </c>
      <c r="Y307" s="20" t="s">
        <v>2680</v>
      </c>
      <c r="Z307" s="20" t="s">
        <v>3657</v>
      </c>
      <c r="AB307" s="23">
        <v>40602.385671296295</v>
      </c>
    </row>
    <row r="308" spans="1:28" ht="114.75">
      <c r="A308" s="19">
        <v>307</v>
      </c>
      <c r="B308" s="20" t="s">
        <v>717</v>
      </c>
      <c r="C308" s="20">
        <v>171</v>
      </c>
      <c r="D308" s="20">
        <v>1</v>
      </c>
      <c r="E308" s="21" t="s">
        <v>786</v>
      </c>
      <c r="F308" s="21" t="s">
        <v>80</v>
      </c>
      <c r="G308" s="21" t="s">
        <v>64</v>
      </c>
      <c r="H308" s="20" t="s">
        <v>48</v>
      </c>
      <c r="I308" s="20" t="s">
        <v>49</v>
      </c>
      <c r="J308" s="22">
        <v>64.04000091552734</v>
      </c>
      <c r="K308" s="21">
        <v>4</v>
      </c>
      <c r="L308" s="21" t="s">
        <v>786</v>
      </c>
      <c r="R308" s="20" t="s">
        <v>789</v>
      </c>
      <c r="S308" s="20" t="s">
        <v>790</v>
      </c>
      <c r="T308" s="20" t="s">
        <v>3513</v>
      </c>
      <c r="U308" s="20" t="s">
        <v>2579</v>
      </c>
      <c r="V308" s="20" t="s">
        <v>2585</v>
      </c>
      <c r="W308" s="27" t="s">
        <v>3453</v>
      </c>
      <c r="X308" s="27" t="s">
        <v>3391</v>
      </c>
      <c r="Y308" s="20" t="s">
        <v>2680</v>
      </c>
      <c r="Z308" s="20" t="s">
        <v>3657</v>
      </c>
      <c r="AB308" s="23">
        <v>40602.385671296295</v>
      </c>
    </row>
    <row r="309" spans="1:28" ht="76.5">
      <c r="A309" s="19">
        <v>308</v>
      </c>
      <c r="B309" s="20" t="s">
        <v>717</v>
      </c>
      <c r="C309" s="20">
        <v>171</v>
      </c>
      <c r="D309" s="20">
        <v>1</v>
      </c>
      <c r="E309" s="21" t="s">
        <v>268</v>
      </c>
      <c r="F309" s="21" t="s">
        <v>80</v>
      </c>
      <c r="G309" s="21" t="s">
        <v>263</v>
      </c>
      <c r="H309" s="20" t="s">
        <v>48</v>
      </c>
      <c r="I309" s="20" t="s">
        <v>49</v>
      </c>
      <c r="J309" s="22">
        <v>64.55999755859375</v>
      </c>
      <c r="K309" s="21">
        <v>56</v>
      </c>
      <c r="L309" s="21" t="s">
        <v>79</v>
      </c>
      <c r="R309" s="20" t="s">
        <v>791</v>
      </c>
      <c r="S309" s="20" t="s">
        <v>792</v>
      </c>
      <c r="T309" s="20" t="s">
        <v>3625</v>
      </c>
      <c r="U309" s="20" t="s">
        <v>2579</v>
      </c>
      <c r="V309" s="20" t="s">
        <v>2591</v>
      </c>
      <c r="W309" s="20" t="s">
        <v>3453</v>
      </c>
      <c r="X309" s="20" t="s">
        <v>3410</v>
      </c>
      <c r="Y309" s="27" t="s">
        <v>2680</v>
      </c>
      <c r="Z309" s="20" t="s">
        <v>3661</v>
      </c>
      <c r="AB309" s="23">
        <v>40602.385671296295</v>
      </c>
    </row>
    <row r="310" spans="1:28" ht="114.75">
      <c r="A310" s="19">
        <v>309</v>
      </c>
      <c r="B310" s="20" t="s">
        <v>717</v>
      </c>
      <c r="C310" s="20">
        <v>171</v>
      </c>
      <c r="D310" s="20">
        <v>1</v>
      </c>
      <c r="E310" s="21" t="s">
        <v>128</v>
      </c>
      <c r="F310" s="21" t="s">
        <v>54</v>
      </c>
      <c r="G310" s="21" t="s">
        <v>54</v>
      </c>
      <c r="H310" s="20" t="s">
        <v>48</v>
      </c>
      <c r="I310" s="20" t="s">
        <v>49</v>
      </c>
      <c r="J310" s="22">
        <v>1.0099999904632568</v>
      </c>
      <c r="K310" s="21">
        <v>1</v>
      </c>
      <c r="L310" s="21" t="s">
        <v>128</v>
      </c>
      <c r="N310" s="27" t="s">
        <v>2760</v>
      </c>
      <c r="R310" s="20" t="s">
        <v>793</v>
      </c>
      <c r="S310" s="20" t="s">
        <v>794</v>
      </c>
      <c r="T310" s="27" t="s">
        <v>2785</v>
      </c>
      <c r="U310" s="20" t="s">
        <v>87</v>
      </c>
      <c r="V310" s="20" t="s">
        <v>2592</v>
      </c>
      <c r="W310" s="20" t="s">
        <v>2725</v>
      </c>
      <c r="X310" s="27" t="s">
        <v>2628</v>
      </c>
      <c r="Y310" s="20" t="s">
        <v>2680</v>
      </c>
      <c r="Z310" s="20" t="s">
        <v>2681</v>
      </c>
      <c r="AB310" s="23">
        <v>40602.385671296295</v>
      </c>
    </row>
    <row r="311" spans="1:28" ht="216.75">
      <c r="A311" s="19">
        <v>310</v>
      </c>
      <c r="B311" s="20" t="s">
        <v>717</v>
      </c>
      <c r="C311" s="20">
        <v>171</v>
      </c>
      <c r="D311" s="20">
        <v>1</v>
      </c>
      <c r="E311" s="21" t="s">
        <v>268</v>
      </c>
      <c r="F311" s="21" t="s">
        <v>273</v>
      </c>
      <c r="G311" s="21" t="s">
        <v>139</v>
      </c>
      <c r="H311" s="20" t="s">
        <v>48</v>
      </c>
      <c r="I311" s="20" t="s">
        <v>49</v>
      </c>
      <c r="J311" s="22">
        <v>65.02999877929688</v>
      </c>
      <c r="K311" s="21">
        <v>3</v>
      </c>
      <c r="L311" s="21" t="s">
        <v>79</v>
      </c>
      <c r="R311" s="20" t="s">
        <v>795</v>
      </c>
      <c r="S311" s="20" t="s">
        <v>796</v>
      </c>
      <c r="T311" s="28" t="s">
        <v>3628</v>
      </c>
      <c r="U311" s="20" t="s">
        <v>2579</v>
      </c>
      <c r="V311" s="20" t="s">
        <v>2591</v>
      </c>
      <c r="W311" s="20" t="s">
        <v>3453</v>
      </c>
      <c r="X311" s="27" t="s">
        <v>3413</v>
      </c>
      <c r="Y311" s="27" t="s">
        <v>2680</v>
      </c>
      <c r="Z311" s="20" t="s">
        <v>3661</v>
      </c>
      <c r="AB311" s="23">
        <v>40602.385671296295</v>
      </c>
    </row>
    <row r="312" spans="1:28" ht="194.25" customHeight="1">
      <c r="A312" s="19">
        <v>311</v>
      </c>
      <c r="B312" s="20" t="s">
        <v>717</v>
      </c>
      <c r="C312" s="20">
        <v>171</v>
      </c>
      <c r="D312" s="20">
        <v>1</v>
      </c>
      <c r="E312" s="21" t="s">
        <v>268</v>
      </c>
      <c r="F312" s="21" t="s">
        <v>80</v>
      </c>
      <c r="G312" s="21" t="s">
        <v>273</v>
      </c>
      <c r="H312" s="20" t="s">
        <v>48</v>
      </c>
      <c r="I312" s="20" t="s">
        <v>49</v>
      </c>
      <c r="J312" s="22">
        <v>64.6500015258789</v>
      </c>
      <c r="K312" s="21">
        <v>65</v>
      </c>
      <c r="L312" s="21" t="s">
        <v>79</v>
      </c>
      <c r="R312" s="20" t="s">
        <v>797</v>
      </c>
      <c r="S312" s="20" t="s">
        <v>798</v>
      </c>
      <c r="T312" s="28" t="s">
        <v>3628</v>
      </c>
      <c r="U312" s="20" t="s">
        <v>2579</v>
      </c>
      <c r="V312" s="20" t="s">
        <v>2591</v>
      </c>
      <c r="W312" s="27" t="s">
        <v>3453</v>
      </c>
      <c r="X312" s="27" t="s">
        <v>3413</v>
      </c>
      <c r="Y312" s="27" t="s">
        <v>2680</v>
      </c>
      <c r="Z312" s="20" t="s">
        <v>3661</v>
      </c>
      <c r="AB312" s="23">
        <v>40602.385671296295</v>
      </c>
    </row>
    <row r="313" spans="1:28" ht="259.5" customHeight="1">
      <c r="A313" s="19">
        <v>312</v>
      </c>
      <c r="B313" s="20" t="s">
        <v>717</v>
      </c>
      <c r="C313" s="20">
        <v>171</v>
      </c>
      <c r="D313" s="20">
        <v>1</v>
      </c>
      <c r="E313" s="21" t="s">
        <v>268</v>
      </c>
      <c r="F313" s="21" t="s">
        <v>273</v>
      </c>
      <c r="G313" s="21" t="s">
        <v>150</v>
      </c>
      <c r="H313" s="20" t="s">
        <v>48</v>
      </c>
      <c r="I313" s="20" t="s">
        <v>49</v>
      </c>
      <c r="J313" s="22">
        <v>65.08999633789062</v>
      </c>
      <c r="K313" s="21">
        <v>9</v>
      </c>
      <c r="L313" s="21" t="s">
        <v>79</v>
      </c>
      <c r="R313" s="20" t="s">
        <v>799</v>
      </c>
      <c r="S313" s="20" t="s">
        <v>800</v>
      </c>
      <c r="T313" s="28" t="s">
        <v>3554</v>
      </c>
      <c r="U313" s="20" t="s">
        <v>2579</v>
      </c>
      <c r="V313" s="20" t="s">
        <v>2591</v>
      </c>
      <c r="W313" s="20" t="s">
        <v>3453</v>
      </c>
      <c r="X313" s="20" t="s">
        <v>3461</v>
      </c>
      <c r="Y313" s="20" t="s">
        <v>76</v>
      </c>
      <c r="Z313" s="20" t="s">
        <v>3661</v>
      </c>
      <c r="AB313" s="23">
        <v>40602.385671296295</v>
      </c>
    </row>
    <row r="314" spans="1:28" ht="204">
      <c r="A314" s="19">
        <v>313</v>
      </c>
      <c r="B314" s="20" t="s">
        <v>717</v>
      </c>
      <c r="C314" s="20">
        <v>171</v>
      </c>
      <c r="D314" s="20">
        <v>1</v>
      </c>
      <c r="E314" s="21" t="s">
        <v>268</v>
      </c>
      <c r="F314" s="21" t="s">
        <v>273</v>
      </c>
      <c r="G314" s="21" t="s">
        <v>196</v>
      </c>
      <c r="H314" s="20" t="s">
        <v>48</v>
      </c>
      <c r="I314" s="20" t="s">
        <v>49</v>
      </c>
      <c r="J314" s="22">
        <v>65.25</v>
      </c>
      <c r="K314" s="21">
        <v>25</v>
      </c>
      <c r="L314" s="21" t="s">
        <v>79</v>
      </c>
      <c r="R314" s="20" t="s">
        <v>801</v>
      </c>
      <c r="S314" s="20" t="s">
        <v>802</v>
      </c>
      <c r="T314" s="20" t="s">
        <v>3628</v>
      </c>
      <c r="U314" s="20" t="s">
        <v>2579</v>
      </c>
      <c r="V314" s="20" t="s">
        <v>2591</v>
      </c>
      <c r="W314" s="27" t="s">
        <v>3453</v>
      </c>
      <c r="X314" s="27" t="s">
        <v>3413</v>
      </c>
      <c r="Y314" s="27" t="s">
        <v>2680</v>
      </c>
      <c r="Z314" s="20" t="s">
        <v>3661</v>
      </c>
      <c r="AB314" s="23">
        <v>40602.385671296295</v>
      </c>
    </row>
    <row r="315" spans="1:28" ht="51">
      <c r="A315" s="19">
        <v>314</v>
      </c>
      <c r="B315" s="20" t="s">
        <v>717</v>
      </c>
      <c r="C315" s="20">
        <v>171</v>
      </c>
      <c r="D315" s="20">
        <v>1</v>
      </c>
      <c r="E315" s="21" t="s">
        <v>52</v>
      </c>
      <c r="F315" s="21" t="s">
        <v>273</v>
      </c>
      <c r="G315" s="21" t="s">
        <v>73</v>
      </c>
      <c r="H315" s="20" t="s">
        <v>48</v>
      </c>
      <c r="I315" s="20" t="s">
        <v>49</v>
      </c>
      <c r="J315" s="22">
        <v>65.61000061035156</v>
      </c>
      <c r="K315" s="21">
        <v>61</v>
      </c>
      <c r="L315" s="21" t="s">
        <v>640</v>
      </c>
      <c r="R315" s="20" t="s">
        <v>803</v>
      </c>
      <c r="S315" s="20" t="s">
        <v>719</v>
      </c>
      <c r="T315" s="27" t="s">
        <v>3102</v>
      </c>
      <c r="U315" s="20" t="s">
        <v>2579</v>
      </c>
      <c r="V315" s="20" t="s">
        <v>2662</v>
      </c>
      <c r="W315" s="20" t="s">
        <v>2984</v>
      </c>
      <c r="X315" s="20" t="s">
        <v>3005</v>
      </c>
      <c r="Y315" s="20" t="s">
        <v>2680</v>
      </c>
      <c r="Z315" s="20" t="s">
        <v>3152</v>
      </c>
      <c r="AB315" s="23">
        <v>40602.385671296295</v>
      </c>
    </row>
    <row r="316" spans="1:28" ht="76.5">
      <c r="A316" s="19">
        <v>315</v>
      </c>
      <c r="B316" s="20" t="s">
        <v>717</v>
      </c>
      <c r="C316" s="20">
        <v>171</v>
      </c>
      <c r="D316" s="20">
        <v>1</v>
      </c>
      <c r="E316" s="21" t="s">
        <v>52</v>
      </c>
      <c r="F316" s="21" t="s">
        <v>53</v>
      </c>
      <c r="G316" s="21" t="s">
        <v>163</v>
      </c>
      <c r="H316" s="20" t="s">
        <v>48</v>
      </c>
      <c r="I316" s="20" t="s">
        <v>49</v>
      </c>
      <c r="J316" s="22">
        <v>66.0199966430664</v>
      </c>
      <c r="K316" s="21">
        <v>2</v>
      </c>
      <c r="L316" s="21" t="s">
        <v>640</v>
      </c>
      <c r="R316" s="20" t="s">
        <v>804</v>
      </c>
      <c r="S316" s="20" t="s">
        <v>805</v>
      </c>
      <c r="T316" s="27" t="s">
        <v>3102</v>
      </c>
      <c r="U316" s="20" t="s">
        <v>2579</v>
      </c>
      <c r="V316" s="20" t="s">
        <v>2662</v>
      </c>
      <c r="W316" s="20" t="s">
        <v>2984</v>
      </c>
      <c r="X316" s="20" t="s">
        <v>3005</v>
      </c>
      <c r="Y316" s="20" t="s">
        <v>2680</v>
      </c>
      <c r="Z316" s="20" t="s">
        <v>3152</v>
      </c>
      <c r="AB316" s="23">
        <v>40602.385671296295</v>
      </c>
    </row>
    <row r="317" spans="1:29" ht="229.5">
      <c r="A317" s="19">
        <v>316</v>
      </c>
      <c r="B317" s="20" t="s">
        <v>806</v>
      </c>
      <c r="C317" s="20">
        <v>171</v>
      </c>
      <c r="D317" s="20">
        <v>1</v>
      </c>
      <c r="F317" s="21" t="s">
        <v>807</v>
      </c>
      <c r="H317" s="20" t="s">
        <v>48</v>
      </c>
      <c r="I317" s="20" t="s">
        <v>49</v>
      </c>
      <c r="L317" s="21" t="s">
        <v>128</v>
      </c>
      <c r="R317" s="20" t="s">
        <v>808</v>
      </c>
      <c r="S317" s="20" t="s">
        <v>809</v>
      </c>
      <c r="T317" s="20" t="s">
        <v>3514</v>
      </c>
      <c r="U317" s="20" t="s">
        <v>2578</v>
      </c>
      <c r="V317" s="20" t="s">
        <v>128</v>
      </c>
      <c r="W317" s="20" t="s">
        <v>3453</v>
      </c>
      <c r="X317" s="20" t="s">
        <v>3321</v>
      </c>
      <c r="Y317" s="20" t="s">
        <v>76</v>
      </c>
      <c r="Z317" s="20" t="s">
        <v>3657</v>
      </c>
      <c r="AB317" s="23">
        <v>40602.80553240741</v>
      </c>
      <c r="AC317" s="20" t="s">
        <v>87</v>
      </c>
    </row>
    <row r="318" spans="1:28" ht="179.25" customHeight="1">
      <c r="A318" s="19">
        <v>317</v>
      </c>
      <c r="B318" s="20" t="s">
        <v>806</v>
      </c>
      <c r="C318" s="20">
        <v>171</v>
      </c>
      <c r="D318" s="20">
        <v>1</v>
      </c>
      <c r="E318" s="21" t="s">
        <v>88</v>
      </c>
      <c r="F318" s="21" t="s">
        <v>196</v>
      </c>
      <c r="G318" s="21" t="s">
        <v>810</v>
      </c>
      <c r="H318" s="20" t="s">
        <v>48</v>
      </c>
      <c r="I318" s="20" t="s">
        <v>49</v>
      </c>
      <c r="J318" s="22">
        <v>25.43</v>
      </c>
      <c r="L318" s="21" t="s">
        <v>88</v>
      </c>
      <c r="R318" s="20" t="s">
        <v>811</v>
      </c>
      <c r="S318" s="20" t="s">
        <v>812</v>
      </c>
      <c r="T318" s="20" t="s">
        <v>3629</v>
      </c>
      <c r="U318" s="20" t="s">
        <v>2579</v>
      </c>
      <c r="V318" s="20" t="s">
        <v>2591</v>
      </c>
      <c r="W318" s="20" t="s">
        <v>3453</v>
      </c>
      <c r="X318" s="20" t="s">
        <v>3411</v>
      </c>
      <c r="Y318" s="27" t="s">
        <v>2680</v>
      </c>
      <c r="Z318" s="20" t="s">
        <v>3661</v>
      </c>
      <c r="AB318" s="23">
        <v>40602.385671296295</v>
      </c>
    </row>
    <row r="319" spans="1:28" ht="51">
      <c r="A319" s="19">
        <v>318</v>
      </c>
      <c r="B319" s="20" t="s">
        <v>806</v>
      </c>
      <c r="C319" s="20">
        <v>171</v>
      </c>
      <c r="D319" s="20">
        <v>1</v>
      </c>
      <c r="E319" s="21" t="s">
        <v>88</v>
      </c>
      <c r="F319" s="21" t="s">
        <v>196</v>
      </c>
      <c r="G319" s="21" t="s">
        <v>813</v>
      </c>
      <c r="H319" s="20" t="s">
        <v>48</v>
      </c>
      <c r="I319" s="20" t="s">
        <v>49</v>
      </c>
      <c r="J319" s="22">
        <v>25.45</v>
      </c>
      <c r="L319" s="21" t="s">
        <v>88</v>
      </c>
      <c r="R319" s="20" t="s">
        <v>814</v>
      </c>
      <c r="S319" s="20" t="s">
        <v>815</v>
      </c>
      <c r="T319" s="20" t="s">
        <v>3555</v>
      </c>
      <c r="U319" s="20" t="s">
        <v>2579</v>
      </c>
      <c r="V319" s="20" t="s">
        <v>2668</v>
      </c>
      <c r="W319" s="20" t="s">
        <v>3453</v>
      </c>
      <c r="X319" s="20" t="s">
        <v>3429</v>
      </c>
      <c r="Y319" s="20" t="s">
        <v>2680</v>
      </c>
      <c r="Z319" s="20" t="s">
        <v>3661</v>
      </c>
      <c r="AB319" s="23">
        <v>40602.385671296295</v>
      </c>
    </row>
    <row r="320" spans="1:28" ht="140.25">
      <c r="A320" s="19">
        <v>319</v>
      </c>
      <c r="B320" s="20" t="s">
        <v>806</v>
      </c>
      <c r="C320" s="20">
        <v>171</v>
      </c>
      <c r="D320" s="20">
        <v>1</v>
      </c>
      <c r="E320" s="21" t="s">
        <v>816</v>
      </c>
      <c r="F320" s="21" t="s">
        <v>626</v>
      </c>
      <c r="G320" s="21" t="s">
        <v>817</v>
      </c>
      <c r="H320" s="20" t="s">
        <v>48</v>
      </c>
      <c r="I320" s="20" t="s">
        <v>49</v>
      </c>
      <c r="J320" s="22">
        <v>26</v>
      </c>
      <c r="L320" s="21" t="s">
        <v>816</v>
      </c>
      <c r="R320" s="20" t="s">
        <v>818</v>
      </c>
      <c r="S320" s="20" t="s">
        <v>819</v>
      </c>
      <c r="T320" s="20" t="s">
        <v>3515</v>
      </c>
      <c r="U320" s="20" t="s">
        <v>2579</v>
      </c>
      <c r="V320" s="20" t="s">
        <v>2585</v>
      </c>
      <c r="W320" s="20" t="s">
        <v>3453</v>
      </c>
      <c r="X320" s="20" t="s">
        <v>3337</v>
      </c>
      <c r="Y320" s="20" t="s">
        <v>76</v>
      </c>
      <c r="Z320" s="20" t="s">
        <v>3657</v>
      </c>
      <c r="AB320" s="23">
        <v>40602.385671296295</v>
      </c>
    </row>
    <row r="321" spans="1:28" ht="178.5">
      <c r="A321" s="19">
        <v>320</v>
      </c>
      <c r="B321" s="20" t="s">
        <v>806</v>
      </c>
      <c r="C321" s="20">
        <v>171</v>
      </c>
      <c r="D321" s="20">
        <v>1</v>
      </c>
      <c r="E321" s="21" t="s">
        <v>224</v>
      </c>
      <c r="F321" s="21" t="s">
        <v>155</v>
      </c>
      <c r="G321" s="21" t="s">
        <v>820</v>
      </c>
      <c r="H321" s="20" t="s">
        <v>48</v>
      </c>
      <c r="I321" s="20" t="s">
        <v>49</v>
      </c>
      <c r="J321" s="22">
        <v>44</v>
      </c>
      <c r="L321" s="21" t="s">
        <v>224</v>
      </c>
      <c r="R321" s="20" t="s">
        <v>821</v>
      </c>
      <c r="S321" s="20" t="s">
        <v>822</v>
      </c>
      <c r="T321" s="28" t="s">
        <v>3636</v>
      </c>
      <c r="U321" s="20" t="s">
        <v>2579</v>
      </c>
      <c r="V321" s="20" t="s">
        <v>2591</v>
      </c>
      <c r="W321" s="20" t="s">
        <v>3453</v>
      </c>
      <c r="X321" s="20" t="s">
        <v>3420</v>
      </c>
      <c r="Y321" s="27" t="s">
        <v>2680</v>
      </c>
      <c r="Z321" s="20" t="s">
        <v>3661</v>
      </c>
      <c r="AB321" s="23">
        <v>40602.385671296295</v>
      </c>
    </row>
    <row r="322" spans="1:28" ht="89.25">
      <c r="A322" s="19">
        <v>321</v>
      </c>
      <c r="B322" s="20" t="s">
        <v>806</v>
      </c>
      <c r="C322" s="20">
        <v>171</v>
      </c>
      <c r="D322" s="20">
        <v>1</v>
      </c>
      <c r="E322" s="21" t="s">
        <v>456</v>
      </c>
      <c r="F322" s="21" t="s">
        <v>253</v>
      </c>
      <c r="G322" s="21" t="s">
        <v>823</v>
      </c>
      <c r="H322" s="20" t="s">
        <v>48</v>
      </c>
      <c r="I322" s="20" t="s">
        <v>49</v>
      </c>
      <c r="J322" s="22">
        <v>57</v>
      </c>
      <c r="L322" s="21" t="s">
        <v>456</v>
      </c>
      <c r="R322" s="20" t="s">
        <v>824</v>
      </c>
      <c r="S322" s="20" t="s">
        <v>825</v>
      </c>
      <c r="T322" s="20" t="s">
        <v>3547</v>
      </c>
      <c r="U322" s="20" t="s">
        <v>2579</v>
      </c>
      <c r="V322" s="20" t="s">
        <v>2668</v>
      </c>
      <c r="W322" s="20" t="s">
        <v>3453</v>
      </c>
      <c r="X322" s="20" t="s">
        <v>3435</v>
      </c>
      <c r="Y322" s="20" t="s">
        <v>2680</v>
      </c>
      <c r="Z322" s="20" t="s">
        <v>3661</v>
      </c>
      <c r="AB322" s="23">
        <v>40602.385671296295</v>
      </c>
    </row>
    <row r="323" spans="1:28" ht="178.5">
      <c r="A323" s="19">
        <v>322</v>
      </c>
      <c r="B323" s="20" t="s">
        <v>806</v>
      </c>
      <c r="C323" s="20">
        <v>171</v>
      </c>
      <c r="D323" s="20">
        <v>1</v>
      </c>
      <c r="E323" s="21" t="s">
        <v>826</v>
      </c>
      <c r="F323" s="21" t="s">
        <v>253</v>
      </c>
      <c r="G323" s="21" t="s">
        <v>154</v>
      </c>
      <c r="H323" s="20" t="s">
        <v>48</v>
      </c>
      <c r="I323" s="20" t="s">
        <v>49</v>
      </c>
      <c r="J323" s="22">
        <v>57.130001068115234</v>
      </c>
      <c r="K323" s="21">
        <v>13</v>
      </c>
      <c r="L323" s="21" t="s">
        <v>826</v>
      </c>
      <c r="R323" s="20" t="s">
        <v>827</v>
      </c>
      <c r="S323" s="20" t="s">
        <v>828</v>
      </c>
      <c r="T323" s="27" t="s">
        <v>3085</v>
      </c>
      <c r="U323" s="20" t="s">
        <v>2579</v>
      </c>
      <c r="V323" s="20" t="s">
        <v>2668</v>
      </c>
      <c r="W323" s="20" t="s">
        <v>2984</v>
      </c>
      <c r="X323" s="20" t="s">
        <v>3008</v>
      </c>
      <c r="Y323" s="20" t="s">
        <v>2680</v>
      </c>
      <c r="Z323" s="20" t="s">
        <v>3153</v>
      </c>
      <c r="AB323" s="23">
        <v>40602.385671296295</v>
      </c>
    </row>
    <row r="324" spans="1:28" ht="102">
      <c r="A324" s="19">
        <v>323</v>
      </c>
      <c r="B324" s="20" t="s">
        <v>806</v>
      </c>
      <c r="C324" s="20">
        <v>171</v>
      </c>
      <c r="D324" s="20">
        <v>1</v>
      </c>
      <c r="E324" s="21" t="s">
        <v>52</v>
      </c>
      <c r="F324" s="21" t="s">
        <v>273</v>
      </c>
      <c r="G324" s="21" t="s">
        <v>220</v>
      </c>
      <c r="H324" s="20" t="s">
        <v>48</v>
      </c>
      <c r="I324" s="20" t="s">
        <v>49</v>
      </c>
      <c r="J324" s="22">
        <v>65.43000030517578</v>
      </c>
      <c r="K324" s="21">
        <v>43</v>
      </c>
      <c r="L324" s="21" t="s">
        <v>640</v>
      </c>
      <c r="R324" s="20" t="s">
        <v>829</v>
      </c>
      <c r="S324" s="20" t="s">
        <v>830</v>
      </c>
      <c r="T324" s="27" t="s">
        <v>3100</v>
      </c>
      <c r="U324" s="20" t="s">
        <v>2579</v>
      </c>
      <c r="V324" s="20" t="s">
        <v>2662</v>
      </c>
      <c r="W324" s="20" t="s">
        <v>2984</v>
      </c>
      <c r="X324" s="20" t="s">
        <v>3005</v>
      </c>
      <c r="Y324" s="20" t="s">
        <v>76</v>
      </c>
      <c r="Z324" s="20" t="s">
        <v>3150</v>
      </c>
      <c r="AB324" s="23">
        <v>40602.385671296295</v>
      </c>
    </row>
    <row r="325" spans="1:28" ht="114.75">
      <c r="A325" s="19">
        <v>324</v>
      </c>
      <c r="B325" s="20" t="s">
        <v>806</v>
      </c>
      <c r="C325" s="20">
        <v>171</v>
      </c>
      <c r="D325" s="20">
        <v>1</v>
      </c>
      <c r="E325" s="21" t="s">
        <v>831</v>
      </c>
      <c r="F325" s="21" t="s">
        <v>53</v>
      </c>
      <c r="G325" s="21" t="s">
        <v>94</v>
      </c>
      <c r="H325" s="20" t="s">
        <v>48</v>
      </c>
      <c r="I325" s="20" t="s">
        <v>49</v>
      </c>
      <c r="J325" s="22">
        <v>66.33999633789062</v>
      </c>
      <c r="K325" s="21">
        <v>34</v>
      </c>
      <c r="L325" s="21" t="s">
        <v>831</v>
      </c>
      <c r="R325" s="20" t="s">
        <v>832</v>
      </c>
      <c r="S325" s="20" t="s">
        <v>833</v>
      </c>
      <c r="T325" s="31" t="s">
        <v>3739</v>
      </c>
      <c r="U325" s="20" t="s">
        <v>2580</v>
      </c>
      <c r="W325" s="20" t="s">
        <v>2984</v>
      </c>
      <c r="X325" s="20" t="s">
        <v>2887</v>
      </c>
      <c r="Y325" s="20" t="s">
        <v>76</v>
      </c>
      <c r="Z325" s="20" t="s">
        <v>2889</v>
      </c>
      <c r="AB325" s="23">
        <v>40602.385671296295</v>
      </c>
    </row>
    <row r="326" spans="1:28" ht="165.75">
      <c r="A326" s="19">
        <v>325</v>
      </c>
      <c r="B326" s="20" t="s">
        <v>806</v>
      </c>
      <c r="C326" s="20">
        <v>171</v>
      </c>
      <c r="D326" s="20">
        <v>1</v>
      </c>
      <c r="E326" s="21" t="s">
        <v>478</v>
      </c>
      <c r="F326" s="21" t="s">
        <v>834</v>
      </c>
      <c r="G326" s="21" t="s">
        <v>146</v>
      </c>
      <c r="H326" s="20" t="s">
        <v>48</v>
      </c>
      <c r="I326" s="20" t="s">
        <v>49</v>
      </c>
      <c r="J326" s="22">
        <v>106.18000030517578</v>
      </c>
      <c r="K326" s="21">
        <v>18</v>
      </c>
      <c r="L326" s="21" t="s">
        <v>478</v>
      </c>
      <c r="R326" s="20" t="s">
        <v>835</v>
      </c>
      <c r="S326" s="20" t="s">
        <v>836</v>
      </c>
      <c r="T326" s="20" t="s">
        <v>3630</v>
      </c>
      <c r="U326" s="20" t="s">
        <v>2579</v>
      </c>
      <c r="V326" s="20" t="s">
        <v>2591</v>
      </c>
      <c r="W326" s="20" t="s">
        <v>3453</v>
      </c>
      <c r="X326" s="20" t="s">
        <v>3414</v>
      </c>
      <c r="Y326" s="27" t="s">
        <v>2680</v>
      </c>
      <c r="Z326" s="20" t="s">
        <v>3661</v>
      </c>
      <c r="AB326" s="23">
        <v>40602.385671296295</v>
      </c>
    </row>
    <row r="327" spans="1:28" ht="102">
      <c r="A327" s="19">
        <v>326</v>
      </c>
      <c r="B327" s="20" t="s">
        <v>806</v>
      </c>
      <c r="C327" s="20">
        <v>171</v>
      </c>
      <c r="D327" s="20">
        <v>1</v>
      </c>
      <c r="E327" s="21" t="s">
        <v>287</v>
      </c>
      <c r="F327" s="21" t="s">
        <v>58</v>
      </c>
      <c r="G327" s="21" t="s">
        <v>59</v>
      </c>
      <c r="H327" s="20" t="s">
        <v>48</v>
      </c>
      <c r="I327" s="20" t="s">
        <v>49</v>
      </c>
      <c r="J327" s="22">
        <v>131.27999877929688</v>
      </c>
      <c r="K327" s="21">
        <v>28</v>
      </c>
      <c r="L327" s="21" t="s">
        <v>287</v>
      </c>
      <c r="R327" s="20" t="s">
        <v>837</v>
      </c>
      <c r="S327" s="20" t="s">
        <v>194</v>
      </c>
      <c r="T327" s="20" t="s">
        <v>3155</v>
      </c>
      <c r="U327" s="20" t="s">
        <v>2578</v>
      </c>
      <c r="V327" s="20" t="s">
        <v>2586</v>
      </c>
      <c r="W327" s="27" t="s">
        <v>2984</v>
      </c>
      <c r="X327" s="27" t="s">
        <v>3154</v>
      </c>
      <c r="Y327" s="20" t="s">
        <v>2680</v>
      </c>
      <c r="Z327" s="20" t="s">
        <v>3153</v>
      </c>
      <c r="AB327" s="23">
        <v>40602.385671296295</v>
      </c>
    </row>
    <row r="328" spans="1:28" ht="114.75">
      <c r="A328" s="19">
        <v>327</v>
      </c>
      <c r="B328" s="20" t="s">
        <v>806</v>
      </c>
      <c r="C328" s="20">
        <v>171</v>
      </c>
      <c r="D328" s="20">
        <v>1</v>
      </c>
      <c r="E328" s="21" t="s">
        <v>287</v>
      </c>
      <c r="F328" s="21" t="s">
        <v>58</v>
      </c>
      <c r="G328" s="21" t="s">
        <v>838</v>
      </c>
      <c r="H328" s="20" t="s">
        <v>48</v>
      </c>
      <c r="I328" s="20" t="s">
        <v>49</v>
      </c>
      <c r="J328" s="22">
        <v>131.36</v>
      </c>
      <c r="L328" s="21" t="s">
        <v>287</v>
      </c>
      <c r="R328" s="20" t="s">
        <v>839</v>
      </c>
      <c r="S328" s="20" t="s">
        <v>840</v>
      </c>
      <c r="T328" s="20" t="s">
        <v>2998</v>
      </c>
      <c r="U328" s="20" t="s">
        <v>2578</v>
      </c>
      <c r="V328" s="20" t="s">
        <v>2586</v>
      </c>
      <c r="W328" s="20" t="s">
        <v>2984</v>
      </c>
      <c r="X328" s="27" t="s">
        <v>2910</v>
      </c>
      <c r="Y328" s="20" t="s">
        <v>2680</v>
      </c>
      <c r="Z328" s="20" t="s">
        <v>3153</v>
      </c>
      <c r="AB328" s="23">
        <v>40602.385671296295</v>
      </c>
    </row>
    <row r="329" spans="1:28" ht="127.5">
      <c r="A329" s="19">
        <v>328</v>
      </c>
      <c r="B329" s="20" t="s">
        <v>806</v>
      </c>
      <c r="C329" s="20">
        <v>171</v>
      </c>
      <c r="D329" s="20">
        <v>1</v>
      </c>
      <c r="E329" s="21" t="s">
        <v>841</v>
      </c>
      <c r="F329" s="21" t="s">
        <v>551</v>
      </c>
      <c r="G329" s="21" t="s">
        <v>842</v>
      </c>
      <c r="H329" s="20" t="s">
        <v>48</v>
      </c>
      <c r="I329" s="20" t="s">
        <v>49</v>
      </c>
      <c r="J329" s="22">
        <v>136</v>
      </c>
      <c r="L329" s="21" t="s">
        <v>841</v>
      </c>
      <c r="R329" s="20" t="s">
        <v>843</v>
      </c>
      <c r="S329" s="20" t="s">
        <v>844</v>
      </c>
      <c r="T329" s="27" t="s">
        <v>3297</v>
      </c>
      <c r="U329" s="20" t="s">
        <v>2579</v>
      </c>
      <c r="V329" s="20" t="s">
        <v>2664</v>
      </c>
      <c r="W329" s="20" t="s">
        <v>3187</v>
      </c>
      <c r="X329" s="27" t="s">
        <v>3204</v>
      </c>
      <c r="Y329" s="27" t="s">
        <v>2680</v>
      </c>
      <c r="Z329" s="27" t="s">
        <v>3251</v>
      </c>
      <c r="AB329" s="23">
        <v>40602.385671296295</v>
      </c>
    </row>
    <row r="330" spans="1:28" ht="191.25">
      <c r="A330" s="19">
        <v>329</v>
      </c>
      <c r="B330" s="20" t="s">
        <v>806</v>
      </c>
      <c r="C330" s="20">
        <v>171</v>
      </c>
      <c r="D330" s="20">
        <v>1</v>
      </c>
      <c r="E330" s="21" t="s">
        <v>128</v>
      </c>
      <c r="H330" s="20" t="s">
        <v>48</v>
      </c>
      <c r="I330" s="20" t="s">
        <v>49</v>
      </c>
      <c r="L330" s="21" t="s">
        <v>128</v>
      </c>
      <c r="R330" s="20" t="s">
        <v>845</v>
      </c>
      <c r="S330" s="20" t="s">
        <v>846</v>
      </c>
      <c r="T330" s="20" t="s">
        <v>3031</v>
      </c>
      <c r="U330" s="20" t="s">
        <v>2578</v>
      </c>
      <c r="V330" s="20" t="s">
        <v>128</v>
      </c>
      <c r="W330" s="27" t="s">
        <v>2984</v>
      </c>
      <c r="X330" s="27" t="s">
        <v>2956</v>
      </c>
      <c r="Y330" s="20" t="s">
        <v>76</v>
      </c>
      <c r="Z330" s="20" t="s">
        <v>3150</v>
      </c>
      <c r="AB330" s="23">
        <v>40602.385671296295</v>
      </c>
    </row>
    <row r="331" spans="1:28" ht="38.25">
      <c r="A331" s="19">
        <v>330</v>
      </c>
      <c r="B331" s="20" t="s">
        <v>847</v>
      </c>
      <c r="C331" s="20">
        <v>171</v>
      </c>
      <c r="D331" s="20">
        <v>1</v>
      </c>
      <c r="E331" s="21" t="s">
        <v>198</v>
      </c>
      <c r="F331" s="21" t="s">
        <v>176</v>
      </c>
      <c r="G331" s="21" t="s">
        <v>848</v>
      </c>
      <c r="H331" s="20" t="s">
        <v>48</v>
      </c>
      <c r="I331" s="20" t="s">
        <v>49</v>
      </c>
      <c r="J331" s="22">
        <v>30.52</v>
      </c>
      <c r="L331" s="21" t="s">
        <v>198</v>
      </c>
      <c r="R331" s="20" t="s">
        <v>849</v>
      </c>
      <c r="S331" s="20" t="s">
        <v>850</v>
      </c>
      <c r="T331" s="31" t="s">
        <v>3712</v>
      </c>
      <c r="U331" s="20" t="s">
        <v>2579</v>
      </c>
      <c r="V331" s="20" t="s">
        <v>2585</v>
      </c>
      <c r="W331" s="31" t="s">
        <v>3688</v>
      </c>
      <c r="X331" s="27" t="s">
        <v>3178</v>
      </c>
      <c r="Y331" s="20" t="s">
        <v>2680</v>
      </c>
      <c r="Z331" s="20" t="s">
        <v>3721</v>
      </c>
      <c r="AB331" s="23">
        <v>40602.385671296295</v>
      </c>
    </row>
    <row r="332" spans="1:28" ht="167.25" customHeight="1">
      <c r="A332" s="19">
        <v>331</v>
      </c>
      <c r="B332" s="20" t="s">
        <v>847</v>
      </c>
      <c r="C332" s="20">
        <v>171</v>
      </c>
      <c r="D332" s="20">
        <v>1</v>
      </c>
      <c r="E332" s="21" t="s">
        <v>851</v>
      </c>
      <c r="F332" s="21" t="s">
        <v>212</v>
      </c>
      <c r="G332" s="21" t="s">
        <v>852</v>
      </c>
      <c r="H332" s="20" t="s">
        <v>48</v>
      </c>
      <c r="I332" s="20" t="s">
        <v>49</v>
      </c>
      <c r="J332" s="22">
        <v>38.37</v>
      </c>
      <c r="L332" s="21" t="s">
        <v>851</v>
      </c>
      <c r="R332" s="20" t="s">
        <v>849</v>
      </c>
      <c r="S332" s="20" t="s">
        <v>850</v>
      </c>
      <c r="T332" s="20" t="s">
        <v>3516</v>
      </c>
      <c r="U332" s="20" t="s">
        <v>2579</v>
      </c>
      <c r="V332" s="20" t="s">
        <v>2585</v>
      </c>
      <c r="W332" s="20" t="s">
        <v>3453</v>
      </c>
      <c r="X332" s="20" t="s">
        <v>3343</v>
      </c>
      <c r="Y332" s="20" t="s">
        <v>2680</v>
      </c>
      <c r="Z332" s="20" t="s">
        <v>3658</v>
      </c>
      <c r="AB332" s="23">
        <v>40602.385671296295</v>
      </c>
    </row>
    <row r="333" spans="1:28" ht="90" customHeight="1">
      <c r="A333" s="19">
        <v>332</v>
      </c>
      <c r="B333" s="20" t="s">
        <v>847</v>
      </c>
      <c r="C333" s="20">
        <v>171</v>
      </c>
      <c r="D333" s="20">
        <v>1</v>
      </c>
      <c r="E333" s="21" t="s">
        <v>234</v>
      </c>
      <c r="F333" s="21" t="s">
        <v>199</v>
      </c>
      <c r="G333" s="21" t="s">
        <v>853</v>
      </c>
      <c r="H333" s="20" t="s">
        <v>48</v>
      </c>
      <c r="I333" s="20" t="s">
        <v>49</v>
      </c>
      <c r="J333" s="22">
        <v>45</v>
      </c>
      <c r="L333" s="21" t="s">
        <v>234</v>
      </c>
      <c r="R333" s="20" t="s">
        <v>854</v>
      </c>
      <c r="S333" s="20" t="s">
        <v>116</v>
      </c>
      <c r="T333" s="20" t="s">
        <v>3517</v>
      </c>
      <c r="U333" s="20" t="s">
        <v>2579</v>
      </c>
      <c r="V333" s="20" t="s">
        <v>2585</v>
      </c>
      <c r="W333" s="20" t="s">
        <v>3453</v>
      </c>
      <c r="X333" s="20" t="s">
        <v>3344</v>
      </c>
      <c r="Y333" s="20" t="s">
        <v>76</v>
      </c>
      <c r="Z333" s="20" t="s">
        <v>3657</v>
      </c>
      <c r="AB333" s="23">
        <v>40602.385671296295</v>
      </c>
    </row>
    <row r="334" spans="1:28" ht="165.75">
      <c r="A334" s="19">
        <v>333</v>
      </c>
      <c r="B334" s="20" t="s">
        <v>847</v>
      </c>
      <c r="C334" s="20">
        <v>171</v>
      </c>
      <c r="D334" s="20">
        <v>1</v>
      </c>
      <c r="E334" s="21" t="s">
        <v>234</v>
      </c>
      <c r="F334" s="21" t="s">
        <v>199</v>
      </c>
      <c r="G334" s="21" t="s">
        <v>855</v>
      </c>
      <c r="H334" s="20" t="s">
        <v>48</v>
      </c>
      <c r="I334" s="20" t="s">
        <v>49</v>
      </c>
      <c r="J334" s="22">
        <v>45</v>
      </c>
      <c r="L334" s="21" t="s">
        <v>234</v>
      </c>
      <c r="R334" s="20" t="s">
        <v>849</v>
      </c>
      <c r="S334" s="20" t="s">
        <v>850</v>
      </c>
      <c r="T334" s="20" t="s">
        <v>3518</v>
      </c>
      <c r="U334" s="20" t="s">
        <v>2579</v>
      </c>
      <c r="V334" s="20" t="s">
        <v>2585</v>
      </c>
      <c r="W334" s="20" t="s">
        <v>3453</v>
      </c>
      <c r="X334" s="20" t="s">
        <v>3345</v>
      </c>
      <c r="Y334" s="20" t="s">
        <v>2680</v>
      </c>
      <c r="Z334" s="20" t="s">
        <v>3657</v>
      </c>
      <c r="AB334" s="23">
        <v>40602.385671296295</v>
      </c>
    </row>
    <row r="335" spans="1:29" ht="165.75">
      <c r="A335" s="19">
        <v>334</v>
      </c>
      <c r="B335" s="20" t="s">
        <v>847</v>
      </c>
      <c r="C335" s="20">
        <v>171</v>
      </c>
      <c r="D335" s="20">
        <v>1</v>
      </c>
      <c r="E335" s="21" t="s">
        <v>856</v>
      </c>
      <c r="F335" s="21" t="s">
        <v>857</v>
      </c>
      <c r="H335" s="20" t="s">
        <v>48</v>
      </c>
      <c r="I335" s="20" t="s">
        <v>49</v>
      </c>
      <c r="J335" s="22">
        <v>124.4000015258789</v>
      </c>
      <c r="L335" s="21" t="s">
        <v>439</v>
      </c>
      <c r="R335" s="20" t="s">
        <v>858</v>
      </c>
      <c r="S335" s="20" t="s">
        <v>859</v>
      </c>
      <c r="T335" s="20" t="s">
        <v>3753</v>
      </c>
      <c r="U335" s="20" t="s">
        <v>2580</v>
      </c>
      <c r="W335" s="20" t="s">
        <v>3750</v>
      </c>
      <c r="X335" s="20" t="s">
        <v>3727</v>
      </c>
      <c r="AB335" s="23">
        <v>40602.79355324074</v>
      </c>
      <c r="AC335" s="20" t="s">
        <v>87</v>
      </c>
    </row>
    <row r="336" spans="1:28" ht="38.25">
      <c r="A336" s="19">
        <v>335</v>
      </c>
      <c r="B336" s="20" t="s">
        <v>860</v>
      </c>
      <c r="C336" s="20">
        <v>171</v>
      </c>
      <c r="D336" s="20">
        <v>1</v>
      </c>
      <c r="E336" s="21" t="s">
        <v>54</v>
      </c>
      <c r="F336" s="21" t="s">
        <v>54</v>
      </c>
      <c r="G336" s="21" t="s">
        <v>216</v>
      </c>
      <c r="H336" s="20" t="s">
        <v>75</v>
      </c>
      <c r="I336" s="20" t="s">
        <v>49</v>
      </c>
      <c r="J336" s="22">
        <v>1.2000000476837158</v>
      </c>
      <c r="K336" s="21">
        <v>20</v>
      </c>
      <c r="L336" s="21" t="s">
        <v>54</v>
      </c>
      <c r="N336" s="27" t="s">
        <v>2759</v>
      </c>
      <c r="R336" s="20" t="s">
        <v>861</v>
      </c>
      <c r="S336" s="20" t="s">
        <v>862</v>
      </c>
      <c r="T336" s="27" t="s">
        <v>2728</v>
      </c>
      <c r="U336" s="20" t="s">
        <v>87</v>
      </c>
      <c r="V336" s="20" t="s">
        <v>2592</v>
      </c>
      <c r="W336" s="20" t="s">
        <v>2725</v>
      </c>
      <c r="X336" s="20" t="s">
        <v>2593</v>
      </c>
      <c r="Y336" s="20" t="s">
        <v>2680</v>
      </c>
      <c r="Z336" s="20" t="s">
        <v>2681</v>
      </c>
      <c r="AB336" s="23">
        <v>40602.385671296295</v>
      </c>
    </row>
    <row r="337" spans="1:28" ht="140.25">
      <c r="A337" s="19">
        <v>336</v>
      </c>
      <c r="B337" s="20" t="s">
        <v>860</v>
      </c>
      <c r="C337" s="20">
        <v>171</v>
      </c>
      <c r="D337" s="20">
        <v>1</v>
      </c>
      <c r="E337" s="21" t="s">
        <v>530</v>
      </c>
      <c r="F337" s="21" t="s">
        <v>626</v>
      </c>
      <c r="G337" s="21" t="s">
        <v>68</v>
      </c>
      <c r="H337" s="20" t="s">
        <v>48</v>
      </c>
      <c r="I337" s="20" t="s">
        <v>49</v>
      </c>
      <c r="J337" s="22">
        <v>26.600000381469727</v>
      </c>
      <c r="K337" s="21">
        <v>60</v>
      </c>
      <c r="L337" s="21" t="s">
        <v>530</v>
      </c>
      <c r="R337" s="20" t="s">
        <v>863</v>
      </c>
      <c r="S337" s="20" t="s">
        <v>864</v>
      </c>
      <c r="T337" s="20" t="s">
        <v>3035</v>
      </c>
      <c r="U337" s="20" t="s">
        <v>2579</v>
      </c>
      <c r="V337" s="20" t="s">
        <v>128</v>
      </c>
      <c r="W337" s="27" t="s">
        <v>2984</v>
      </c>
      <c r="X337" s="27" t="s">
        <v>2959</v>
      </c>
      <c r="Y337" s="20" t="s">
        <v>2680</v>
      </c>
      <c r="Z337" s="20" t="s">
        <v>3151</v>
      </c>
      <c r="AB337" s="23">
        <v>40602.385671296295</v>
      </c>
    </row>
    <row r="338" spans="1:28" ht="38.25">
      <c r="A338" s="19">
        <v>337</v>
      </c>
      <c r="B338" s="20" t="s">
        <v>860</v>
      </c>
      <c r="C338" s="20">
        <v>171</v>
      </c>
      <c r="D338" s="20">
        <v>1</v>
      </c>
      <c r="E338" s="21" t="s">
        <v>181</v>
      </c>
      <c r="F338" s="21" t="s">
        <v>182</v>
      </c>
      <c r="G338" s="21" t="s">
        <v>170</v>
      </c>
      <c r="H338" s="20" t="s">
        <v>75</v>
      </c>
      <c r="I338" s="20" t="s">
        <v>49</v>
      </c>
      <c r="J338" s="22">
        <v>29.110000610351562</v>
      </c>
      <c r="K338" s="21">
        <v>11</v>
      </c>
      <c r="L338" s="21" t="s">
        <v>181</v>
      </c>
      <c r="N338" s="27" t="s">
        <v>2760</v>
      </c>
      <c r="R338" s="20" t="s">
        <v>865</v>
      </c>
      <c r="S338" s="20" t="s">
        <v>862</v>
      </c>
      <c r="T338" s="27" t="s">
        <v>2786</v>
      </c>
      <c r="U338" s="20" t="s">
        <v>87</v>
      </c>
      <c r="V338" s="20" t="s">
        <v>2672</v>
      </c>
      <c r="W338" s="20" t="s">
        <v>2725</v>
      </c>
      <c r="X338" s="27" t="s">
        <v>2692</v>
      </c>
      <c r="Y338" s="20" t="s">
        <v>2680</v>
      </c>
      <c r="Z338" s="20" t="s">
        <v>2681</v>
      </c>
      <c r="AB338" s="23">
        <v>40602.385671296295</v>
      </c>
    </row>
    <row r="339" spans="1:28" ht="38.25">
      <c r="A339" s="19">
        <v>338</v>
      </c>
      <c r="B339" s="20" t="s">
        <v>860</v>
      </c>
      <c r="C339" s="20">
        <v>171</v>
      </c>
      <c r="D339" s="20">
        <v>1</v>
      </c>
      <c r="E339" s="21" t="s">
        <v>195</v>
      </c>
      <c r="F339" s="21" t="s">
        <v>176</v>
      </c>
      <c r="G339" s="21" t="s">
        <v>186</v>
      </c>
      <c r="H339" s="20" t="s">
        <v>75</v>
      </c>
      <c r="I339" s="20" t="s">
        <v>49</v>
      </c>
      <c r="J339" s="22">
        <v>30.239999771118164</v>
      </c>
      <c r="K339" s="21">
        <v>24</v>
      </c>
      <c r="L339" s="21" t="s">
        <v>195</v>
      </c>
      <c r="N339" s="27" t="s">
        <v>2759</v>
      </c>
      <c r="R339" s="20" t="s">
        <v>866</v>
      </c>
      <c r="S339" s="20" t="s">
        <v>862</v>
      </c>
      <c r="T339" s="27" t="s">
        <v>2728</v>
      </c>
      <c r="U339" s="20" t="s">
        <v>87</v>
      </c>
      <c r="V339" s="20" t="s">
        <v>2668</v>
      </c>
      <c r="W339" s="20" t="s">
        <v>2725</v>
      </c>
      <c r="X339" s="27" t="s">
        <v>2593</v>
      </c>
      <c r="Y339" s="20" t="s">
        <v>2680</v>
      </c>
      <c r="Z339" s="20" t="s">
        <v>2681</v>
      </c>
      <c r="AB339" s="23">
        <v>40602.385671296295</v>
      </c>
    </row>
    <row r="340" spans="1:28" ht="105.75" customHeight="1">
      <c r="A340" s="19">
        <v>339</v>
      </c>
      <c r="B340" s="20" t="s">
        <v>860</v>
      </c>
      <c r="C340" s="20">
        <v>171</v>
      </c>
      <c r="D340" s="20">
        <v>1</v>
      </c>
      <c r="E340" s="21" t="s">
        <v>93</v>
      </c>
      <c r="F340" s="21" t="s">
        <v>467</v>
      </c>
      <c r="G340" s="21" t="s">
        <v>257</v>
      </c>
      <c r="H340" s="20" t="s">
        <v>48</v>
      </c>
      <c r="I340" s="20" t="s">
        <v>49</v>
      </c>
      <c r="J340" s="22">
        <v>33.540000915527344</v>
      </c>
      <c r="K340" s="21">
        <v>54</v>
      </c>
      <c r="L340" s="21" t="s">
        <v>93</v>
      </c>
      <c r="R340" s="20" t="s">
        <v>867</v>
      </c>
      <c r="S340" s="20" t="s">
        <v>862</v>
      </c>
      <c r="T340" s="20" t="s">
        <v>3048</v>
      </c>
      <c r="U340" s="20" t="s">
        <v>2579</v>
      </c>
      <c r="V340" s="20" t="s">
        <v>2664</v>
      </c>
      <c r="W340" s="20" t="s">
        <v>2984</v>
      </c>
      <c r="X340" s="20" t="s">
        <v>3011</v>
      </c>
      <c r="Y340" s="20" t="s">
        <v>76</v>
      </c>
      <c r="Z340" s="20" t="s">
        <v>3150</v>
      </c>
      <c r="AB340" s="23">
        <v>40602.385671296295</v>
      </c>
    </row>
    <row r="341" spans="1:28" ht="55.5" customHeight="1">
      <c r="A341" s="19">
        <v>340</v>
      </c>
      <c r="B341" s="20" t="s">
        <v>860</v>
      </c>
      <c r="C341" s="20">
        <v>171</v>
      </c>
      <c r="D341" s="20">
        <v>1</v>
      </c>
      <c r="E341" s="21" t="s">
        <v>207</v>
      </c>
      <c r="F341" s="21" t="s">
        <v>125</v>
      </c>
      <c r="G341" s="21" t="s">
        <v>221</v>
      </c>
      <c r="H341" s="20" t="s">
        <v>48</v>
      </c>
      <c r="I341" s="20" t="s">
        <v>49</v>
      </c>
      <c r="J341" s="22">
        <v>36.209999084472656</v>
      </c>
      <c r="K341" s="21">
        <v>21</v>
      </c>
      <c r="L341" s="21" t="s">
        <v>207</v>
      </c>
      <c r="R341" s="20" t="s">
        <v>868</v>
      </c>
      <c r="S341" s="20" t="s">
        <v>862</v>
      </c>
      <c r="T341" s="20" t="s">
        <v>3644</v>
      </c>
      <c r="U341" s="20" t="s">
        <v>2579</v>
      </c>
      <c r="V341" s="20" t="s">
        <v>2584</v>
      </c>
      <c r="W341" s="20" t="s">
        <v>3453</v>
      </c>
      <c r="X341" s="27" t="s">
        <v>3437</v>
      </c>
      <c r="Y341" s="27" t="s">
        <v>2680</v>
      </c>
      <c r="Z341" s="20" t="s">
        <v>3661</v>
      </c>
      <c r="AB341" s="23">
        <v>40602.385671296295</v>
      </c>
    </row>
    <row r="342" spans="1:28" ht="76.5">
      <c r="A342" s="19">
        <v>341</v>
      </c>
      <c r="B342" s="20" t="s">
        <v>860</v>
      </c>
      <c r="C342" s="20">
        <v>171</v>
      </c>
      <c r="D342" s="20">
        <v>1</v>
      </c>
      <c r="E342" s="21" t="s">
        <v>869</v>
      </c>
      <c r="F342" s="21" t="s">
        <v>90</v>
      </c>
      <c r="G342" s="21" t="s">
        <v>626</v>
      </c>
      <c r="H342" s="20" t="s">
        <v>75</v>
      </c>
      <c r="I342" s="20" t="s">
        <v>49</v>
      </c>
      <c r="J342" s="22">
        <v>42.2599983215332</v>
      </c>
      <c r="K342" s="21">
        <v>26</v>
      </c>
      <c r="L342" s="21" t="s">
        <v>869</v>
      </c>
      <c r="N342" s="27" t="s">
        <v>2759</v>
      </c>
      <c r="R342" s="20" t="s">
        <v>870</v>
      </c>
      <c r="S342" s="20" t="s">
        <v>862</v>
      </c>
      <c r="T342" s="27" t="s">
        <v>2728</v>
      </c>
      <c r="U342" s="20" t="s">
        <v>87</v>
      </c>
      <c r="V342" s="20" t="s">
        <v>2659</v>
      </c>
      <c r="W342" s="20" t="s">
        <v>2725</v>
      </c>
      <c r="X342" s="27" t="s">
        <v>2593</v>
      </c>
      <c r="Y342" s="20" t="s">
        <v>2680</v>
      </c>
      <c r="Z342" s="20" t="s">
        <v>2681</v>
      </c>
      <c r="AB342" s="23">
        <v>40602.385671296295</v>
      </c>
    </row>
    <row r="343" spans="1:28" ht="51">
      <c r="A343" s="19">
        <v>342</v>
      </c>
      <c r="B343" s="20" t="s">
        <v>860</v>
      </c>
      <c r="C343" s="20">
        <v>171</v>
      </c>
      <c r="D343" s="20">
        <v>1</v>
      </c>
      <c r="E343" s="21" t="s">
        <v>219</v>
      </c>
      <c r="F343" s="21" t="s">
        <v>220</v>
      </c>
      <c r="G343" s="21" t="s">
        <v>54</v>
      </c>
      <c r="H343" s="20" t="s">
        <v>75</v>
      </c>
      <c r="I343" s="20" t="s">
        <v>49</v>
      </c>
      <c r="J343" s="22">
        <v>43.0099983215332</v>
      </c>
      <c r="K343" s="21">
        <v>1</v>
      </c>
      <c r="L343" s="21" t="s">
        <v>219</v>
      </c>
      <c r="N343" s="27" t="s">
        <v>2759</v>
      </c>
      <c r="R343" s="20" t="s">
        <v>871</v>
      </c>
      <c r="S343" s="20" t="s">
        <v>872</v>
      </c>
      <c r="T343" s="27" t="s">
        <v>2787</v>
      </c>
      <c r="U343" s="20" t="s">
        <v>87</v>
      </c>
      <c r="V343" s="20" t="s">
        <v>2668</v>
      </c>
      <c r="W343" s="20" t="s">
        <v>2725</v>
      </c>
      <c r="X343" s="27" t="s">
        <v>2693</v>
      </c>
      <c r="Y343" s="20" t="s">
        <v>2680</v>
      </c>
      <c r="Z343" s="20" t="s">
        <v>2681</v>
      </c>
      <c r="AB343" s="23">
        <v>40602.385671296295</v>
      </c>
    </row>
    <row r="344" spans="1:28" ht="229.5">
      <c r="A344" s="19">
        <v>343</v>
      </c>
      <c r="B344" s="20" t="s">
        <v>860</v>
      </c>
      <c r="C344" s="20">
        <v>171</v>
      </c>
      <c r="D344" s="20">
        <v>1</v>
      </c>
      <c r="E344" s="21" t="s">
        <v>224</v>
      </c>
      <c r="F344" s="21" t="s">
        <v>155</v>
      </c>
      <c r="G344" s="21" t="s">
        <v>225</v>
      </c>
      <c r="H344" s="20" t="s">
        <v>75</v>
      </c>
      <c r="I344" s="20" t="s">
        <v>49</v>
      </c>
      <c r="J344" s="22">
        <v>44.060001373291016</v>
      </c>
      <c r="K344" s="21">
        <v>6</v>
      </c>
      <c r="L344" s="21" t="s">
        <v>224</v>
      </c>
      <c r="R344" s="20" t="s">
        <v>873</v>
      </c>
      <c r="S344" s="20" t="s">
        <v>862</v>
      </c>
      <c r="T344" s="28" t="s">
        <v>3637</v>
      </c>
      <c r="U344" s="27" t="s">
        <v>2579</v>
      </c>
      <c r="V344" s="20" t="s">
        <v>2591</v>
      </c>
      <c r="W344" s="20" t="s">
        <v>3453</v>
      </c>
      <c r="X344" s="27" t="s">
        <v>3421</v>
      </c>
      <c r="Y344" s="27" t="s">
        <v>2680</v>
      </c>
      <c r="Z344" s="20" t="s">
        <v>3661</v>
      </c>
      <c r="AB344" s="23">
        <v>40602.385671296295</v>
      </c>
    </row>
    <row r="345" spans="1:28" ht="89.25">
      <c r="A345" s="19">
        <v>344</v>
      </c>
      <c r="B345" s="20" t="s">
        <v>860</v>
      </c>
      <c r="C345" s="20">
        <v>171</v>
      </c>
      <c r="D345" s="20">
        <v>1</v>
      </c>
      <c r="E345" s="21" t="s">
        <v>422</v>
      </c>
      <c r="F345" s="21" t="s">
        <v>90</v>
      </c>
      <c r="G345" s="21" t="s">
        <v>353</v>
      </c>
      <c r="H345" s="20" t="s">
        <v>75</v>
      </c>
      <c r="I345" s="20" t="s">
        <v>49</v>
      </c>
      <c r="J345" s="22">
        <v>42.119998931884766</v>
      </c>
      <c r="K345" s="21">
        <v>12</v>
      </c>
      <c r="L345" s="21" t="s">
        <v>869</v>
      </c>
      <c r="N345" s="27" t="s">
        <v>2760</v>
      </c>
      <c r="R345" s="20" t="s">
        <v>874</v>
      </c>
      <c r="S345" s="20" t="s">
        <v>862</v>
      </c>
      <c r="T345" s="27" t="s">
        <v>2788</v>
      </c>
      <c r="U345" s="20" t="s">
        <v>87</v>
      </c>
      <c r="V345" s="20" t="s">
        <v>128</v>
      </c>
      <c r="W345" s="20" t="s">
        <v>2725</v>
      </c>
      <c r="X345" s="27" t="s">
        <v>2644</v>
      </c>
      <c r="Y345" s="20" t="s">
        <v>2680</v>
      </c>
      <c r="Z345" s="20" t="s">
        <v>2681</v>
      </c>
      <c r="AB345" s="23">
        <v>40602.385671296295</v>
      </c>
    </row>
    <row r="346" spans="1:28" ht="38.25">
      <c r="A346" s="19">
        <v>345</v>
      </c>
      <c r="B346" s="20" t="s">
        <v>860</v>
      </c>
      <c r="C346" s="20">
        <v>171</v>
      </c>
      <c r="D346" s="20">
        <v>1</v>
      </c>
      <c r="E346" s="21" t="s">
        <v>236</v>
      </c>
      <c r="F346" s="21" t="s">
        <v>189</v>
      </c>
      <c r="G346" s="21" t="s">
        <v>151</v>
      </c>
      <c r="H346" s="20" t="s">
        <v>75</v>
      </c>
      <c r="I346" s="20" t="s">
        <v>49</v>
      </c>
      <c r="J346" s="22">
        <v>46.52000045776367</v>
      </c>
      <c r="K346" s="21">
        <v>52</v>
      </c>
      <c r="L346" s="21" t="s">
        <v>236</v>
      </c>
      <c r="N346" s="27" t="s">
        <v>2759</v>
      </c>
      <c r="R346" s="20" t="s">
        <v>875</v>
      </c>
      <c r="S346" s="20" t="s">
        <v>862</v>
      </c>
      <c r="T346" s="27" t="s">
        <v>2728</v>
      </c>
      <c r="U346" s="20" t="s">
        <v>87</v>
      </c>
      <c r="V346" s="20" t="s">
        <v>2673</v>
      </c>
      <c r="W346" s="20" t="s">
        <v>2725</v>
      </c>
      <c r="X346" s="27" t="s">
        <v>2593</v>
      </c>
      <c r="Y346" s="20" t="s">
        <v>2680</v>
      </c>
      <c r="Z346" s="20" t="s">
        <v>2681</v>
      </c>
      <c r="AB346" s="23">
        <v>40602.385671296295</v>
      </c>
    </row>
    <row r="347" spans="1:28" ht="153">
      <c r="A347" s="19">
        <v>346</v>
      </c>
      <c r="B347" s="20" t="s">
        <v>860</v>
      </c>
      <c r="C347" s="20">
        <v>171</v>
      </c>
      <c r="D347" s="20">
        <v>1</v>
      </c>
      <c r="E347" s="21" t="s">
        <v>246</v>
      </c>
      <c r="F347" s="21" t="s">
        <v>151</v>
      </c>
      <c r="G347" s="21" t="s">
        <v>145</v>
      </c>
      <c r="H347" s="20" t="s">
        <v>75</v>
      </c>
      <c r="I347" s="20" t="s">
        <v>49</v>
      </c>
      <c r="J347" s="22">
        <v>52.04999923706055</v>
      </c>
      <c r="K347" s="21">
        <v>5</v>
      </c>
      <c r="L347" s="21" t="s">
        <v>246</v>
      </c>
      <c r="R347" s="20" t="s">
        <v>876</v>
      </c>
      <c r="S347" s="20" t="s">
        <v>862</v>
      </c>
      <c r="T347" s="20" t="s">
        <v>3535</v>
      </c>
      <c r="U347" s="27" t="s">
        <v>2579</v>
      </c>
      <c r="V347" s="20" t="s">
        <v>2585</v>
      </c>
      <c r="W347" s="20" t="s">
        <v>3453</v>
      </c>
      <c r="X347" s="27" t="s">
        <v>3445</v>
      </c>
      <c r="Y347" s="20" t="s">
        <v>2680</v>
      </c>
      <c r="Z347" s="20" t="s">
        <v>3657</v>
      </c>
      <c r="AB347" s="23">
        <v>40602.385671296295</v>
      </c>
    </row>
    <row r="348" spans="1:28" ht="51">
      <c r="A348" s="19">
        <v>347</v>
      </c>
      <c r="B348" s="20" t="s">
        <v>860</v>
      </c>
      <c r="C348" s="20">
        <v>171</v>
      </c>
      <c r="D348" s="20">
        <v>1</v>
      </c>
      <c r="E348" s="21" t="s">
        <v>769</v>
      </c>
      <c r="F348" s="21" t="s">
        <v>151</v>
      </c>
      <c r="G348" s="21" t="s">
        <v>199</v>
      </c>
      <c r="H348" s="20" t="s">
        <v>75</v>
      </c>
      <c r="I348" s="20" t="s">
        <v>49</v>
      </c>
      <c r="J348" s="22">
        <v>52.45000076293945</v>
      </c>
      <c r="K348" s="21">
        <v>45</v>
      </c>
      <c r="L348" s="21" t="s">
        <v>769</v>
      </c>
      <c r="N348" s="27" t="s">
        <v>2759</v>
      </c>
      <c r="R348" s="20" t="s">
        <v>877</v>
      </c>
      <c r="S348" s="20" t="s">
        <v>862</v>
      </c>
      <c r="T348" s="27" t="s">
        <v>2728</v>
      </c>
      <c r="U348" s="20" t="s">
        <v>87</v>
      </c>
      <c r="V348" s="20" t="s">
        <v>2585</v>
      </c>
      <c r="W348" s="20" t="s">
        <v>2725</v>
      </c>
      <c r="X348" s="27" t="s">
        <v>2593</v>
      </c>
      <c r="Y348" s="20" t="s">
        <v>2680</v>
      </c>
      <c r="Z348" s="20" t="s">
        <v>2681</v>
      </c>
      <c r="AB348" s="23">
        <v>40602.385671296295</v>
      </c>
    </row>
    <row r="349" spans="1:28" ht="76.5">
      <c r="A349" s="19">
        <v>348</v>
      </c>
      <c r="B349" s="20" t="s">
        <v>860</v>
      </c>
      <c r="C349" s="20">
        <v>171</v>
      </c>
      <c r="D349" s="20">
        <v>1</v>
      </c>
      <c r="E349" s="21" t="s">
        <v>516</v>
      </c>
      <c r="F349" s="21" t="s">
        <v>63</v>
      </c>
      <c r="G349" s="21" t="s">
        <v>155</v>
      </c>
      <c r="H349" s="20" t="s">
        <v>48</v>
      </c>
      <c r="I349" s="20" t="s">
        <v>49</v>
      </c>
      <c r="J349" s="22">
        <v>58.439998626708984</v>
      </c>
      <c r="K349" s="21">
        <v>44</v>
      </c>
      <c r="L349" s="21" t="s">
        <v>516</v>
      </c>
      <c r="R349" s="20" t="s">
        <v>878</v>
      </c>
      <c r="S349" s="20" t="s">
        <v>879</v>
      </c>
      <c r="T349" s="20" t="s">
        <v>3556</v>
      </c>
      <c r="U349" s="20" t="s">
        <v>2579</v>
      </c>
      <c r="V349" s="20" t="s">
        <v>2668</v>
      </c>
      <c r="W349" s="20" t="s">
        <v>3453</v>
      </c>
      <c r="X349" s="20" t="s">
        <v>3433</v>
      </c>
      <c r="Y349" s="20" t="s">
        <v>76</v>
      </c>
      <c r="Z349" s="20" t="s">
        <v>3661</v>
      </c>
      <c r="AB349" s="23">
        <v>40602.385671296295</v>
      </c>
    </row>
    <row r="350" spans="1:28" ht="102">
      <c r="A350" s="19">
        <v>349</v>
      </c>
      <c r="B350" s="20" t="s">
        <v>860</v>
      </c>
      <c r="C350" s="20">
        <v>171</v>
      </c>
      <c r="D350" s="20">
        <v>1</v>
      </c>
      <c r="E350" s="21" t="s">
        <v>516</v>
      </c>
      <c r="F350" s="21" t="s">
        <v>63</v>
      </c>
      <c r="G350" s="21" t="s">
        <v>155</v>
      </c>
      <c r="H350" s="20" t="s">
        <v>48</v>
      </c>
      <c r="I350" s="20" t="s">
        <v>49</v>
      </c>
      <c r="J350" s="22">
        <v>58.439998626708984</v>
      </c>
      <c r="K350" s="21">
        <v>44</v>
      </c>
      <c r="L350" s="21" t="s">
        <v>516</v>
      </c>
      <c r="R350" s="20" t="s">
        <v>880</v>
      </c>
      <c r="S350" s="20" t="s">
        <v>881</v>
      </c>
      <c r="T350" s="20" t="s">
        <v>3557</v>
      </c>
      <c r="U350" s="20" t="s">
        <v>2579</v>
      </c>
      <c r="V350" s="20" t="s">
        <v>2668</v>
      </c>
      <c r="W350" s="20" t="s">
        <v>3453</v>
      </c>
      <c r="X350" s="20" t="s">
        <v>3434</v>
      </c>
      <c r="Y350" s="20" t="s">
        <v>76</v>
      </c>
      <c r="Z350" s="20" t="s">
        <v>3661</v>
      </c>
      <c r="AB350" s="23">
        <v>40602.385671296295</v>
      </c>
    </row>
    <row r="351" spans="1:28" ht="63.75">
      <c r="A351" s="19">
        <v>350</v>
      </c>
      <c r="B351" s="20" t="s">
        <v>882</v>
      </c>
      <c r="C351" s="20">
        <v>171</v>
      </c>
      <c r="D351" s="20">
        <v>1</v>
      </c>
      <c r="E351" s="21" t="s">
        <v>429</v>
      </c>
      <c r="F351" s="21" t="s">
        <v>46</v>
      </c>
      <c r="G351" s="21" t="s">
        <v>94</v>
      </c>
      <c r="H351" s="20" t="s">
        <v>75</v>
      </c>
      <c r="I351" s="20" t="s">
        <v>76</v>
      </c>
      <c r="J351" s="22">
        <v>59.34000015258789</v>
      </c>
      <c r="K351" s="21">
        <v>34</v>
      </c>
      <c r="L351" s="21" t="s">
        <v>429</v>
      </c>
      <c r="N351" s="27" t="s">
        <v>2760</v>
      </c>
      <c r="R351" s="20" t="s">
        <v>883</v>
      </c>
      <c r="S351" s="20" t="s">
        <v>884</v>
      </c>
      <c r="T351" s="27" t="s">
        <v>2789</v>
      </c>
      <c r="U351" s="20" t="s">
        <v>87</v>
      </c>
      <c r="V351" s="20" t="s">
        <v>2661</v>
      </c>
      <c r="W351" s="20" t="s">
        <v>2725</v>
      </c>
      <c r="X351" s="27" t="s">
        <v>2645</v>
      </c>
      <c r="Y351" s="20" t="s">
        <v>2680</v>
      </c>
      <c r="Z351" s="20" t="s">
        <v>2681</v>
      </c>
      <c r="AB351" s="23">
        <v>40602.385671296295</v>
      </c>
    </row>
    <row r="352" spans="1:28" ht="38.25">
      <c r="A352" s="19">
        <v>351</v>
      </c>
      <c r="B352" s="20" t="s">
        <v>885</v>
      </c>
      <c r="C352" s="20">
        <v>171</v>
      </c>
      <c r="D352" s="20">
        <v>1</v>
      </c>
      <c r="E352" s="21" t="s">
        <v>143</v>
      </c>
      <c r="F352" s="21" t="s">
        <v>64</v>
      </c>
      <c r="G352" s="21" t="s">
        <v>99</v>
      </c>
      <c r="H352" s="20" t="s">
        <v>48</v>
      </c>
      <c r="I352" s="20" t="s">
        <v>76</v>
      </c>
      <c r="J352" s="22">
        <v>4.489999771118164</v>
      </c>
      <c r="K352" s="21">
        <v>49</v>
      </c>
      <c r="L352" s="21" t="s">
        <v>143</v>
      </c>
      <c r="R352" s="20" t="s">
        <v>886</v>
      </c>
      <c r="S352" s="20" t="s">
        <v>887</v>
      </c>
      <c r="T352" s="27" t="s">
        <v>3074</v>
      </c>
      <c r="U352" s="20" t="s">
        <v>2579</v>
      </c>
      <c r="V352" s="20" t="s">
        <v>2591</v>
      </c>
      <c r="W352" s="20" t="s">
        <v>2984</v>
      </c>
      <c r="X352" s="20" t="s">
        <v>3010</v>
      </c>
      <c r="Y352" s="20" t="s">
        <v>2680</v>
      </c>
      <c r="Z352" s="20" t="s">
        <v>3153</v>
      </c>
      <c r="AB352" s="23">
        <v>40602.385671296295</v>
      </c>
    </row>
    <row r="353" spans="1:28" ht="63.75">
      <c r="A353" s="19">
        <v>352</v>
      </c>
      <c r="B353" s="20" t="s">
        <v>885</v>
      </c>
      <c r="C353" s="20">
        <v>171</v>
      </c>
      <c r="D353" s="20">
        <v>1</v>
      </c>
      <c r="E353" s="21" t="s">
        <v>888</v>
      </c>
      <c r="F353" s="21" t="s">
        <v>279</v>
      </c>
      <c r="G353" s="21" t="s">
        <v>47</v>
      </c>
      <c r="H353" s="20" t="s">
        <v>75</v>
      </c>
      <c r="I353" s="20" t="s">
        <v>76</v>
      </c>
      <c r="J353" s="22">
        <v>7.349999904632568</v>
      </c>
      <c r="K353" s="21">
        <v>35</v>
      </c>
      <c r="L353" s="21" t="s">
        <v>888</v>
      </c>
      <c r="N353" s="27" t="s">
        <v>2759</v>
      </c>
      <c r="R353" s="20" t="s">
        <v>889</v>
      </c>
      <c r="S353" s="20" t="s">
        <v>890</v>
      </c>
      <c r="T353" s="27" t="s">
        <v>2728</v>
      </c>
      <c r="U353" s="20" t="s">
        <v>87</v>
      </c>
      <c r="V353" s="20" t="s">
        <v>2659</v>
      </c>
      <c r="W353" s="20" t="s">
        <v>2725</v>
      </c>
      <c r="X353" s="20" t="s">
        <v>2593</v>
      </c>
      <c r="Y353" s="20" t="s">
        <v>2680</v>
      </c>
      <c r="Z353" s="20" t="s">
        <v>2681</v>
      </c>
      <c r="AB353" s="23">
        <v>40602.385671296295</v>
      </c>
    </row>
    <row r="354" spans="1:28" ht="38.25">
      <c r="A354" s="19">
        <v>353</v>
      </c>
      <c r="B354" s="20" t="s">
        <v>885</v>
      </c>
      <c r="C354" s="20">
        <v>171</v>
      </c>
      <c r="D354" s="20">
        <v>1</v>
      </c>
      <c r="E354" s="21" t="s">
        <v>409</v>
      </c>
      <c r="F354" s="21" t="s">
        <v>158</v>
      </c>
      <c r="G354" s="21" t="s">
        <v>150</v>
      </c>
      <c r="H354" s="20" t="s">
        <v>48</v>
      </c>
      <c r="I354" s="20" t="s">
        <v>49</v>
      </c>
      <c r="J354" s="22">
        <v>15.09000015258789</v>
      </c>
      <c r="K354" s="21">
        <v>9</v>
      </c>
      <c r="L354" s="21" t="s">
        <v>409</v>
      </c>
      <c r="N354" s="27" t="s">
        <v>2759</v>
      </c>
      <c r="R354" s="20" t="s">
        <v>891</v>
      </c>
      <c r="S354" s="20" t="s">
        <v>892</v>
      </c>
      <c r="T354" s="27" t="s">
        <v>2728</v>
      </c>
      <c r="U354" s="20" t="s">
        <v>2579</v>
      </c>
      <c r="V354" s="20" t="s">
        <v>2661</v>
      </c>
      <c r="W354" s="27" t="s">
        <v>2725</v>
      </c>
      <c r="X354" s="27" t="s">
        <v>2732</v>
      </c>
      <c r="Y354" s="27" t="s">
        <v>2680</v>
      </c>
      <c r="Z354" s="27" t="s">
        <v>2726</v>
      </c>
      <c r="AB354" s="23">
        <v>40602.385671296295</v>
      </c>
    </row>
    <row r="355" spans="1:28" ht="141" customHeight="1">
      <c r="A355" s="19">
        <v>354</v>
      </c>
      <c r="B355" s="20" t="s">
        <v>885</v>
      </c>
      <c r="C355" s="20">
        <v>171</v>
      </c>
      <c r="D355" s="20">
        <v>1</v>
      </c>
      <c r="E355" s="21" t="s">
        <v>402</v>
      </c>
      <c r="F355" s="21" t="s">
        <v>216</v>
      </c>
      <c r="G355" s="21" t="s">
        <v>182</v>
      </c>
      <c r="H355" s="20" t="s">
        <v>48</v>
      </c>
      <c r="I355" s="20" t="s">
        <v>49</v>
      </c>
      <c r="J355" s="22">
        <v>20.290000915527344</v>
      </c>
      <c r="K355" s="21">
        <v>29</v>
      </c>
      <c r="L355" s="21" t="s">
        <v>402</v>
      </c>
      <c r="R355" s="20" t="s">
        <v>893</v>
      </c>
      <c r="S355" s="20" t="s">
        <v>894</v>
      </c>
      <c r="T355" s="27" t="s">
        <v>3277</v>
      </c>
      <c r="U355" s="20" t="s">
        <v>2579</v>
      </c>
      <c r="V355" s="20" t="s">
        <v>2667</v>
      </c>
      <c r="W355" s="27" t="s">
        <v>3187</v>
      </c>
      <c r="X355" s="27" t="s">
        <v>3233</v>
      </c>
      <c r="Y355" s="27" t="s">
        <v>2680</v>
      </c>
      <c r="Z355" s="27" t="s">
        <v>3251</v>
      </c>
      <c r="AB355" s="23">
        <v>40602.385671296295</v>
      </c>
    </row>
    <row r="356" spans="1:28" ht="63.75">
      <c r="A356" s="19">
        <v>355</v>
      </c>
      <c r="B356" s="20" t="s">
        <v>885</v>
      </c>
      <c r="C356" s="20">
        <v>171</v>
      </c>
      <c r="D356" s="20">
        <v>1</v>
      </c>
      <c r="E356" s="21" t="s">
        <v>895</v>
      </c>
      <c r="F356" s="21" t="s">
        <v>581</v>
      </c>
      <c r="G356" s="21" t="s">
        <v>196</v>
      </c>
      <c r="H356" s="20" t="s">
        <v>48</v>
      </c>
      <c r="I356" s="20" t="s">
        <v>49</v>
      </c>
      <c r="J356" s="22">
        <v>23.25</v>
      </c>
      <c r="K356" s="21">
        <v>25</v>
      </c>
      <c r="L356" s="21" t="s">
        <v>895</v>
      </c>
      <c r="R356" s="20" t="s">
        <v>896</v>
      </c>
      <c r="S356" s="20" t="s">
        <v>897</v>
      </c>
      <c r="T356" s="20" t="s">
        <v>3558</v>
      </c>
      <c r="U356" s="20" t="s">
        <v>2579</v>
      </c>
      <c r="V356" s="20" t="s">
        <v>2662</v>
      </c>
      <c r="W356" s="20" t="s">
        <v>3453</v>
      </c>
      <c r="X356" s="20" t="s">
        <v>3471</v>
      </c>
      <c r="Y356" s="20" t="s">
        <v>2680</v>
      </c>
      <c r="Z356" s="20" t="s">
        <v>3661</v>
      </c>
      <c r="AB356" s="23">
        <v>40602.385671296295</v>
      </c>
    </row>
    <row r="357" spans="1:28" ht="38.25">
      <c r="A357" s="19">
        <v>356</v>
      </c>
      <c r="B357" s="20" t="s">
        <v>885</v>
      </c>
      <c r="C357" s="20">
        <v>171</v>
      </c>
      <c r="D357" s="20">
        <v>1</v>
      </c>
      <c r="E357" s="21" t="s">
        <v>192</v>
      </c>
      <c r="F357" s="21" t="s">
        <v>176</v>
      </c>
      <c r="G357" s="21" t="s">
        <v>64</v>
      </c>
      <c r="H357" s="20" t="s">
        <v>75</v>
      </c>
      <c r="I357" s="20" t="s">
        <v>76</v>
      </c>
      <c r="J357" s="22">
        <v>30.040000915527344</v>
      </c>
      <c r="K357" s="21">
        <v>4</v>
      </c>
      <c r="L357" s="21" t="s">
        <v>192</v>
      </c>
      <c r="N357" s="27" t="s">
        <v>2760</v>
      </c>
      <c r="R357" s="20" t="s">
        <v>898</v>
      </c>
      <c r="S357" s="20" t="s">
        <v>899</v>
      </c>
      <c r="T357" s="27" t="s">
        <v>2790</v>
      </c>
      <c r="U357" s="20" t="s">
        <v>87</v>
      </c>
      <c r="V357" s="20" t="s">
        <v>2591</v>
      </c>
      <c r="W357" s="20" t="s">
        <v>2725</v>
      </c>
      <c r="X357" s="27" t="s">
        <v>2646</v>
      </c>
      <c r="Y357" s="20" t="s">
        <v>2680</v>
      </c>
      <c r="Z357" s="20" t="s">
        <v>2681</v>
      </c>
      <c r="AB357" s="23">
        <v>40602.385671296295</v>
      </c>
    </row>
    <row r="358" spans="1:28" ht="63.75">
      <c r="A358" s="19">
        <v>357</v>
      </c>
      <c r="B358" s="20" t="s">
        <v>885</v>
      </c>
      <c r="C358" s="20">
        <v>171</v>
      </c>
      <c r="D358" s="20">
        <v>1</v>
      </c>
      <c r="E358" s="21" t="s">
        <v>93</v>
      </c>
      <c r="F358" s="21" t="s">
        <v>94</v>
      </c>
      <c r="H358" s="20" t="s">
        <v>75</v>
      </c>
      <c r="I358" s="20" t="s">
        <v>76</v>
      </c>
      <c r="J358" s="22">
        <v>34</v>
      </c>
      <c r="L358" s="21" t="s">
        <v>93</v>
      </c>
      <c r="N358" s="27" t="s">
        <v>2759</v>
      </c>
      <c r="R358" s="20" t="s">
        <v>900</v>
      </c>
      <c r="S358" s="20" t="s">
        <v>901</v>
      </c>
      <c r="T358" s="27" t="s">
        <v>2791</v>
      </c>
      <c r="U358" s="20" t="s">
        <v>87</v>
      </c>
      <c r="V358" s="20" t="s">
        <v>2664</v>
      </c>
      <c r="W358" s="20" t="s">
        <v>2725</v>
      </c>
      <c r="X358" s="27" t="s">
        <v>2694</v>
      </c>
      <c r="Y358" s="20" t="s">
        <v>2680</v>
      </c>
      <c r="Z358" s="20" t="s">
        <v>2681</v>
      </c>
      <c r="AB358" s="23">
        <v>40602.385671296295</v>
      </c>
    </row>
    <row r="359" spans="1:28" ht="63.75">
      <c r="A359" s="19">
        <v>358</v>
      </c>
      <c r="B359" s="20" t="s">
        <v>885</v>
      </c>
      <c r="C359" s="20">
        <v>171</v>
      </c>
      <c r="D359" s="20">
        <v>1</v>
      </c>
      <c r="E359" s="21" t="s">
        <v>93</v>
      </c>
      <c r="F359" s="21" t="s">
        <v>94</v>
      </c>
      <c r="H359" s="20" t="s">
        <v>75</v>
      </c>
      <c r="I359" s="20" t="s">
        <v>76</v>
      </c>
      <c r="J359" s="22">
        <v>34</v>
      </c>
      <c r="L359" s="21" t="s">
        <v>93</v>
      </c>
      <c r="N359" s="27" t="s">
        <v>2759</v>
      </c>
      <c r="R359" s="20" t="s">
        <v>902</v>
      </c>
      <c r="S359" s="20" t="s">
        <v>903</v>
      </c>
      <c r="T359" s="27" t="s">
        <v>2791</v>
      </c>
      <c r="U359" s="20" t="s">
        <v>87</v>
      </c>
      <c r="V359" s="20" t="s">
        <v>2664</v>
      </c>
      <c r="W359" s="20" t="s">
        <v>2725</v>
      </c>
      <c r="X359" s="20" t="s">
        <v>2694</v>
      </c>
      <c r="Y359" s="20" t="s">
        <v>2680</v>
      </c>
      <c r="Z359" s="20" t="s">
        <v>2681</v>
      </c>
      <c r="AB359" s="23">
        <v>40602.385671296295</v>
      </c>
    </row>
    <row r="360" spans="1:28" ht="89.25">
      <c r="A360" s="19">
        <v>359</v>
      </c>
      <c r="B360" s="20" t="s">
        <v>885</v>
      </c>
      <c r="C360" s="20">
        <v>171</v>
      </c>
      <c r="D360" s="20">
        <v>1</v>
      </c>
      <c r="E360" s="21" t="s">
        <v>93</v>
      </c>
      <c r="F360" s="21" t="s">
        <v>125</v>
      </c>
      <c r="G360" s="21" t="s">
        <v>146</v>
      </c>
      <c r="H360" s="20" t="s">
        <v>75</v>
      </c>
      <c r="I360" s="20" t="s">
        <v>76</v>
      </c>
      <c r="J360" s="22">
        <v>36.18000030517578</v>
      </c>
      <c r="K360" s="21">
        <v>18</v>
      </c>
      <c r="L360" s="21" t="s">
        <v>93</v>
      </c>
      <c r="N360" s="27" t="s">
        <v>2763</v>
      </c>
      <c r="R360" s="20" t="s">
        <v>904</v>
      </c>
      <c r="S360" s="20" t="s">
        <v>905</v>
      </c>
      <c r="T360" s="27" t="s">
        <v>2792</v>
      </c>
      <c r="U360" s="20" t="s">
        <v>87</v>
      </c>
      <c r="V360" s="20" t="s">
        <v>2664</v>
      </c>
      <c r="W360" s="20" t="s">
        <v>2725</v>
      </c>
      <c r="X360" s="27" t="s">
        <v>2695</v>
      </c>
      <c r="Y360" s="20" t="s">
        <v>2680</v>
      </c>
      <c r="Z360" s="20" t="s">
        <v>2681</v>
      </c>
      <c r="AB360" s="23">
        <v>40602.385671296295</v>
      </c>
    </row>
    <row r="361" spans="1:28" ht="63.75">
      <c r="A361" s="19">
        <v>360</v>
      </c>
      <c r="B361" s="20" t="s">
        <v>885</v>
      </c>
      <c r="C361" s="20">
        <v>171</v>
      </c>
      <c r="D361" s="20">
        <v>1</v>
      </c>
      <c r="E361" s="21" t="s">
        <v>358</v>
      </c>
      <c r="F361" s="21" t="s">
        <v>125</v>
      </c>
      <c r="G361" s="21" t="s">
        <v>140</v>
      </c>
      <c r="H361" s="20" t="s">
        <v>75</v>
      </c>
      <c r="I361" s="20" t="s">
        <v>49</v>
      </c>
      <c r="J361" s="22">
        <v>36.619998931884766</v>
      </c>
      <c r="K361" s="21">
        <v>62</v>
      </c>
      <c r="L361" s="21" t="s">
        <v>358</v>
      </c>
      <c r="N361" s="27" t="s">
        <v>2760</v>
      </c>
      <c r="R361" s="20" t="s">
        <v>906</v>
      </c>
      <c r="S361" s="20" t="s">
        <v>907</v>
      </c>
      <c r="T361" s="27" t="s">
        <v>2793</v>
      </c>
      <c r="U361" s="20" t="s">
        <v>87</v>
      </c>
      <c r="V361" s="20" t="s">
        <v>2662</v>
      </c>
      <c r="W361" s="20" t="s">
        <v>2725</v>
      </c>
      <c r="X361" s="27" t="s">
        <v>2696</v>
      </c>
      <c r="Y361" s="20" t="s">
        <v>2680</v>
      </c>
      <c r="Z361" s="20" t="s">
        <v>2681</v>
      </c>
      <c r="AB361" s="23">
        <v>40602.385671296295</v>
      </c>
    </row>
    <row r="362" spans="1:28" ht="63.75">
      <c r="A362" s="19">
        <v>361</v>
      </c>
      <c r="B362" s="20" t="s">
        <v>885</v>
      </c>
      <c r="C362" s="20">
        <v>171</v>
      </c>
      <c r="D362" s="20">
        <v>1</v>
      </c>
      <c r="E362" s="21" t="s">
        <v>584</v>
      </c>
      <c r="F362" s="21" t="s">
        <v>542</v>
      </c>
      <c r="G362" s="21" t="s">
        <v>202</v>
      </c>
      <c r="H362" s="20" t="s">
        <v>75</v>
      </c>
      <c r="I362" s="20" t="s">
        <v>76</v>
      </c>
      <c r="J362" s="22">
        <v>40.310001373291016</v>
      </c>
      <c r="K362" s="21">
        <v>31</v>
      </c>
      <c r="L362" s="21" t="s">
        <v>584</v>
      </c>
      <c r="N362" s="27" t="s">
        <v>2759</v>
      </c>
      <c r="R362" s="20" t="s">
        <v>908</v>
      </c>
      <c r="S362" s="20" t="s">
        <v>909</v>
      </c>
      <c r="T362" s="27" t="s">
        <v>2728</v>
      </c>
      <c r="U362" s="20" t="s">
        <v>87</v>
      </c>
      <c r="V362" s="20" t="s">
        <v>2661</v>
      </c>
      <c r="W362" s="20" t="s">
        <v>2725</v>
      </c>
      <c r="X362" s="20" t="s">
        <v>2593</v>
      </c>
      <c r="Y362" s="20" t="s">
        <v>2680</v>
      </c>
      <c r="Z362" s="20" t="s">
        <v>2681</v>
      </c>
      <c r="AB362" s="23">
        <v>40602.385671296295</v>
      </c>
    </row>
    <row r="363" spans="1:28" ht="38.25">
      <c r="A363" s="19">
        <v>362</v>
      </c>
      <c r="B363" s="20" t="s">
        <v>885</v>
      </c>
      <c r="C363" s="20">
        <v>171</v>
      </c>
      <c r="D363" s="20">
        <v>1</v>
      </c>
      <c r="E363" s="21" t="s">
        <v>128</v>
      </c>
      <c r="H363" s="20" t="s">
        <v>75</v>
      </c>
      <c r="I363" s="20" t="s">
        <v>76</v>
      </c>
      <c r="L363" s="21" t="s">
        <v>128</v>
      </c>
      <c r="N363" s="27" t="s">
        <v>2759</v>
      </c>
      <c r="R363" s="20" t="s">
        <v>910</v>
      </c>
      <c r="S363" s="20" t="s">
        <v>911</v>
      </c>
      <c r="T363" s="27" t="s">
        <v>2794</v>
      </c>
      <c r="U363" s="20" t="s">
        <v>87</v>
      </c>
      <c r="V363" s="20" t="s">
        <v>2592</v>
      </c>
      <c r="W363" s="20" t="s">
        <v>2725</v>
      </c>
      <c r="X363" s="27" t="s">
        <v>2603</v>
      </c>
      <c r="Y363" s="20" t="s">
        <v>2680</v>
      </c>
      <c r="Z363" s="20" t="s">
        <v>2681</v>
      </c>
      <c r="AB363" s="23">
        <v>40602.385671296295</v>
      </c>
    </row>
    <row r="364" spans="1:28" ht="38.25">
      <c r="A364" s="19">
        <v>363</v>
      </c>
      <c r="B364" s="20" t="s">
        <v>885</v>
      </c>
      <c r="C364" s="20">
        <v>171</v>
      </c>
      <c r="D364" s="20">
        <v>1</v>
      </c>
      <c r="E364" s="21" t="s">
        <v>98</v>
      </c>
      <c r="F364" s="21" t="s">
        <v>99</v>
      </c>
      <c r="G364" s="21" t="s">
        <v>159</v>
      </c>
      <c r="H364" s="20" t="s">
        <v>75</v>
      </c>
      <c r="I364" s="20" t="s">
        <v>76</v>
      </c>
      <c r="J364" s="22">
        <v>49.5099983215332</v>
      </c>
      <c r="K364" s="21">
        <v>51</v>
      </c>
      <c r="L364" s="21" t="s">
        <v>98</v>
      </c>
      <c r="N364" s="27" t="s">
        <v>2759</v>
      </c>
      <c r="R364" s="20" t="s">
        <v>912</v>
      </c>
      <c r="S364" s="20" t="s">
        <v>913</v>
      </c>
      <c r="T364" s="27" t="s">
        <v>2728</v>
      </c>
      <c r="U364" s="20" t="s">
        <v>87</v>
      </c>
      <c r="V364" s="20" t="s">
        <v>2585</v>
      </c>
      <c r="W364" s="20" t="s">
        <v>2725</v>
      </c>
      <c r="X364" s="27" t="s">
        <v>2593</v>
      </c>
      <c r="Y364" s="20" t="s">
        <v>2680</v>
      </c>
      <c r="Z364" s="20" t="s">
        <v>2681</v>
      </c>
      <c r="AB364" s="23">
        <v>40602.385671296295</v>
      </c>
    </row>
    <row r="365" spans="1:28" ht="63.75">
      <c r="A365" s="19">
        <v>364</v>
      </c>
      <c r="B365" s="20" t="s">
        <v>885</v>
      </c>
      <c r="C365" s="20">
        <v>171</v>
      </c>
      <c r="D365" s="20">
        <v>1</v>
      </c>
      <c r="E365" s="21" t="s">
        <v>98</v>
      </c>
      <c r="F365" s="21" t="s">
        <v>99</v>
      </c>
      <c r="G365" s="21" t="s">
        <v>273</v>
      </c>
      <c r="H365" s="20" t="s">
        <v>75</v>
      </c>
      <c r="I365" s="20" t="s">
        <v>76</v>
      </c>
      <c r="J365" s="22">
        <v>49.650001525878906</v>
      </c>
      <c r="K365" s="21">
        <v>65</v>
      </c>
      <c r="L365" s="21" t="s">
        <v>98</v>
      </c>
      <c r="N365" s="27" t="s">
        <v>2763</v>
      </c>
      <c r="R365" s="20" t="s">
        <v>914</v>
      </c>
      <c r="S365" s="20" t="s">
        <v>915</v>
      </c>
      <c r="T365" s="27" t="s">
        <v>2795</v>
      </c>
      <c r="U365" s="20" t="s">
        <v>87</v>
      </c>
      <c r="V365" s="20" t="s">
        <v>2585</v>
      </c>
      <c r="W365" s="20" t="s">
        <v>2725</v>
      </c>
      <c r="X365" s="27" t="s">
        <v>2641</v>
      </c>
      <c r="Y365" s="20" t="s">
        <v>76</v>
      </c>
      <c r="Z365" s="27" t="s">
        <v>2726</v>
      </c>
      <c r="AB365" s="23">
        <v>40602.385671296295</v>
      </c>
    </row>
    <row r="366" spans="1:28" ht="63.75">
      <c r="A366" s="19">
        <v>365</v>
      </c>
      <c r="B366" s="20" t="s">
        <v>885</v>
      </c>
      <c r="C366" s="20">
        <v>171</v>
      </c>
      <c r="D366" s="20">
        <v>1</v>
      </c>
      <c r="E366" s="21" t="s">
        <v>247</v>
      </c>
      <c r="F366" s="21" t="s">
        <v>133</v>
      </c>
      <c r="G366" s="21" t="s">
        <v>581</v>
      </c>
      <c r="H366" s="20" t="s">
        <v>48</v>
      </c>
      <c r="I366" s="20" t="s">
        <v>76</v>
      </c>
      <c r="J366" s="22">
        <v>53.22999954223633</v>
      </c>
      <c r="K366" s="21">
        <v>23</v>
      </c>
      <c r="L366" s="21" t="s">
        <v>247</v>
      </c>
      <c r="R366" s="20" t="s">
        <v>916</v>
      </c>
      <c r="S366" s="20" t="s">
        <v>917</v>
      </c>
      <c r="T366" s="20" t="s">
        <v>3519</v>
      </c>
      <c r="U366" s="20" t="s">
        <v>2579</v>
      </c>
      <c r="V366" s="20" t="s">
        <v>2585</v>
      </c>
      <c r="W366" s="27" t="s">
        <v>3453</v>
      </c>
      <c r="X366" s="27" t="s">
        <v>3383</v>
      </c>
      <c r="Y366" s="20" t="s">
        <v>2680</v>
      </c>
      <c r="Z366" s="20" t="s">
        <v>3657</v>
      </c>
      <c r="AB366" s="23">
        <v>40602.385671296295</v>
      </c>
    </row>
    <row r="367" spans="1:28" ht="165.75">
      <c r="A367" s="19">
        <v>366</v>
      </c>
      <c r="B367" s="20" t="s">
        <v>885</v>
      </c>
      <c r="C367" s="20">
        <v>171</v>
      </c>
      <c r="D367" s="20">
        <v>1</v>
      </c>
      <c r="E367" s="21" t="s">
        <v>256</v>
      </c>
      <c r="F367" s="21" t="s">
        <v>257</v>
      </c>
      <c r="G367" s="21" t="s">
        <v>47</v>
      </c>
      <c r="H367" s="20" t="s">
        <v>75</v>
      </c>
      <c r="I367" s="20" t="s">
        <v>76</v>
      </c>
      <c r="J367" s="22">
        <v>54.349998474121094</v>
      </c>
      <c r="K367" s="21">
        <v>35</v>
      </c>
      <c r="L367" s="21" t="s">
        <v>256</v>
      </c>
      <c r="R367" s="27" t="s">
        <v>918</v>
      </c>
      <c r="S367" s="27" t="s">
        <v>919</v>
      </c>
      <c r="T367" s="20" t="s">
        <v>3621</v>
      </c>
      <c r="U367" s="20" t="s">
        <v>2578</v>
      </c>
      <c r="V367" s="20" t="s">
        <v>2586</v>
      </c>
      <c r="W367" s="27" t="s">
        <v>3453</v>
      </c>
      <c r="X367" s="27" t="s">
        <v>3458</v>
      </c>
      <c r="Y367" s="20" t="s">
        <v>2680</v>
      </c>
      <c r="Z367" s="20" t="s">
        <v>3656</v>
      </c>
      <c r="AB367" s="23">
        <v>40602.385671296295</v>
      </c>
    </row>
    <row r="368" spans="1:28" ht="51">
      <c r="A368" s="19">
        <v>367</v>
      </c>
      <c r="B368" s="20" t="s">
        <v>885</v>
      </c>
      <c r="C368" s="20">
        <v>171</v>
      </c>
      <c r="D368" s="20">
        <v>1</v>
      </c>
      <c r="E368" s="21" t="s">
        <v>256</v>
      </c>
      <c r="F368" s="21" t="s">
        <v>167</v>
      </c>
      <c r="G368" s="21" t="s">
        <v>145</v>
      </c>
      <c r="H368" s="20" t="s">
        <v>75</v>
      </c>
      <c r="I368" s="20" t="s">
        <v>76</v>
      </c>
      <c r="J368" s="22">
        <v>55.04999923706055</v>
      </c>
      <c r="K368" s="21">
        <v>5</v>
      </c>
      <c r="L368" s="21" t="s">
        <v>256</v>
      </c>
      <c r="N368" s="27" t="s">
        <v>2760</v>
      </c>
      <c r="R368" s="20" t="s">
        <v>920</v>
      </c>
      <c r="S368" s="20" t="s">
        <v>921</v>
      </c>
      <c r="T368" s="27" t="s">
        <v>2796</v>
      </c>
      <c r="U368" s="20" t="s">
        <v>87</v>
      </c>
      <c r="V368" s="20" t="s">
        <v>2664</v>
      </c>
      <c r="W368" s="20" t="s">
        <v>2725</v>
      </c>
      <c r="X368" s="27" t="s">
        <v>2697</v>
      </c>
      <c r="Y368" s="20" t="s">
        <v>2680</v>
      </c>
      <c r="Z368" s="20" t="s">
        <v>2681</v>
      </c>
      <c r="AB368" s="23">
        <v>40602.385671296295</v>
      </c>
    </row>
    <row r="369" spans="1:28" ht="38.25">
      <c r="A369" s="19">
        <v>368</v>
      </c>
      <c r="B369" s="20" t="s">
        <v>885</v>
      </c>
      <c r="C369" s="20">
        <v>171</v>
      </c>
      <c r="D369" s="20">
        <v>1</v>
      </c>
      <c r="E369" s="21" t="s">
        <v>268</v>
      </c>
      <c r="F369" s="21" t="s">
        <v>273</v>
      </c>
      <c r="G369" s="21" t="s">
        <v>279</v>
      </c>
      <c r="H369" s="20" t="s">
        <v>75</v>
      </c>
      <c r="I369" s="20" t="s">
        <v>76</v>
      </c>
      <c r="J369" s="22">
        <v>65.06999969482422</v>
      </c>
      <c r="K369" s="21">
        <v>7</v>
      </c>
      <c r="L369" s="21" t="s">
        <v>79</v>
      </c>
      <c r="N369" s="27" t="s">
        <v>2759</v>
      </c>
      <c r="R369" s="20" t="s">
        <v>922</v>
      </c>
      <c r="S369" s="20" t="s">
        <v>923</v>
      </c>
      <c r="T369" s="27" t="s">
        <v>2728</v>
      </c>
      <c r="U369" s="20" t="s">
        <v>87</v>
      </c>
      <c r="V369" s="20" t="s">
        <v>2591</v>
      </c>
      <c r="W369" s="20" t="s">
        <v>2725</v>
      </c>
      <c r="X369" s="20" t="s">
        <v>2593</v>
      </c>
      <c r="Y369" s="20" t="s">
        <v>2680</v>
      </c>
      <c r="Z369" s="20" t="s">
        <v>2681</v>
      </c>
      <c r="AB369" s="23">
        <v>40602.385671296295</v>
      </c>
    </row>
    <row r="370" spans="1:28" ht="51">
      <c r="A370" s="19">
        <v>369</v>
      </c>
      <c r="B370" s="20" t="s">
        <v>885</v>
      </c>
      <c r="C370" s="20">
        <v>171</v>
      </c>
      <c r="D370" s="20">
        <v>1</v>
      </c>
      <c r="E370" s="21" t="s">
        <v>924</v>
      </c>
      <c r="F370" s="21" t="s">
        <v>925</v>
      </c>
      <c r="G370" s="21" t="s">
        <v>235</v>
      </c>
      <c r="H370" s="20" t="s">
        <v>75</v>
      </c>
      <c r="I370" s="20" t="s">
        <v>76</v>
      </c>
      <c r="J370" s="22">
        <v>67.5</v>
      </c>
      <c r="K370" s="21">
        <v>50</v>
      </c>
      <c r="L370" s="21" t="s">
        <v>924</v>
      </c>
      <c r="R370" s="20" t="s">
        <v>926</v>
      </c>
      <c r="S370" s="20" t="s">
        <v>927</v>
      </c>
      <c r="T370" s="31" t="s">
        <v>3733</v>
      </c>
      <c r="U370" s="27" t="s">
        <v>2580</v>
      </c>
      <c r="W370" s="27" t="s">
        <v>3187</v>
      </c>
      <c r="X370" s="20" t="s">
        <v>2677</v>
      </c>
      <c r="Y370" s="27" t="s">
        <v>2680</v>
      </c>
      <c r="Z370" s="20" t="s">
        <v>3251</v>
      </c>
      <c r="AB370" s="23">
        <v>40602.385671296295</v>
      </c>
    </row>
    <row r="371" spans="1:28" ht="51">
      <c r="A371" s="19">
        <v>370</v>
      </c>
      <c r="B371" s="20" t="s">
        <v>885</v>
      </c>
      <c r="C371" s="20">
        <v>171</v>
      </c>
      <c r="D371" s="20">
        <v>1</v>
      </c>
      <c r="E371" s="21" t="s">
        <v>928</v>
      </c>
      <c r="F371" s="21" t="s">
        <v>929</v>
      </c>
      <c r="G371" s="21" t="s">
        <v>238</v>
      </c>
      <c r="H371" s="20" t="s">
        <v>75</v>
      </c>
      <c r="I371" s="20" t="s">
        <v>76</v>
      </c>
      <c r="J371" s="22">
        <v>68.47000122070312</v>
      </c>
      <c r="K371" s="21">
        <v>47</v>
      </c>
      <c r="L371" s="21" t="s">
        <v>928</v>
      </c>
      <c r="R371" s="20" t="s">
        <v>930</v>
      </c>
      <c r="S371" s="20" t="s">
        <v>931</v>
      </c>
      <c r="T371" s="31" t="s">
        <v>3733</v>
      </c>
      <c r="U371" s="27" t="s">
        <v>2580</v>
      </c>
      <c r="W371" s="27" t="s">
        <v>3187</v>
      </c>
      <c r="X371" s="20" t="s">
        <v>2677</v>
      </c>
      <c r="Y371" s="27" t="s">
        <v>2680</v>
      </c>
      <c r="Z371" s="20" t="s">
        <v>3251</v>
      </c>
      <c r="AB371" s="23">
        <v>40602.385671296295</v>
      </c>
    </row>
    <row r="372" spans="1:28" ht="51">
      <c r="A372" s="19">
        <v>371</v>
      </c>
      <c r="B372" s="20" t="s">
        <v>885</v>
      </c>
      <c r="C372" s="20">
        <v>171</v>
      </c>
      <c r="D372" s="20">
        <v>1</v>
      </c>
      <c r="E372" s="21" t="s">
        <v>928</v>
      </c>
      <c r="F372" s="21" t="s">
        <v>932</v>
      </c>
      <c r="G372" s="21" t="s">
        <v>279</v>
      </c>
      <c r="H372" s="20" t="s">
        <v>75</v>
      </c>
      <c r="I372" s="20" t="s">
        <v>76</v>
      </c>
      <c r="J372" s="22">
        <v>69.06999969482422</v>
      </c>
      <c r="K372" s="21">
        <v>7</v>
      </c>
      <c r="L372" s="21" t="s">
        <v>928</v>
      </c>
      <c r="R372" s="20" t="s">
        <v>933</v>
      </c>
      <c r="S372" s="20" t="s">
        <v>931</v>
      </c>
      <c r="T372" s="31" t="s">
        <v>3733</v>
      </c>
      <c r="U372" s="27" t="s">
        <v>2580</v>
      </c>
      <c r="W372" s="27" t="s">
        <v>3187</v>
      </c>
      <c r="X372" s="20" t="s">
        <v>2677</v>
      </c>
      <c r="Y372" s="27" t="s">
        <v>2680</v>
      </c>
      <c r="Z372" s="20" t="s">
        <v>3251</v>
      </c>
      <c r="AB372" s="23">
        <v>40602.385671296295</v>
      </c>
    </row>
    <row r="373" spans="1:28" ht="51">
      <c r="A373" s="19">
        <v>372</v>
      </c>
      <c r="B373" s="20" t="s">
        <v>885</v>
      </c>
      <c r="C373" s="20">
        <v>171</v>
      </c>
      <c r="D373" s="20">
        <v>1</v>
      </c>
      <c r="E373" s="21" t="s">
        <v>928</v>
      </c>
      <c r="F373" s="21" t="s">
        <v>932</v>
      </c>
      <c r="G373" s="21" t="s">
        <v>133</v>
      </c>
      <c r="H373" s="20" t="s">
        <v>75</v>
      </c>
      <c r="I373" s="20" t="s">
        <v>76</v>
      </c>
      <c r="J373" s="22">
        <v>69.52999877929688</v>
      </c>
      <c r="K373" s="21">
        <v>53</v>
      </c>
      <c r="L373" s="21" t="s">
        <v>928</v>
      </c>
      <c r="R373" s="20" t="s">
        <v>934</v>
      </c>
      <c r="S373" s="20" t="s">
        <v>931</v>
      </c>
      <c r="T373" s="31" t="s">
        <v>3733</v>
      </c>
      <c r="U373" s="27" t="s">
        <v>2580</v>
      </c>
      <c r="W373" s="27" t="s">
        <v>3187</v>
      </c>
      <c r="X373" s="20" t="s">
        <v>2677</v>
      </c>
      <c r="Y373" s="27" t="s">
        <v>2680</v>
      </c>
      <c r="Z373" s="20" t="s">
        <v>3251</v>
      </c>
      <c r="AB373" s="23">
        <v>40602.385671296295</v>
      </c>
    </row>
    <row r="374" spans="1:28" ht="51">
      <c r="A374" s="19">
        <v>373</v>
      </c>
      <c r="B374" s="20" t="s">
        <v>885</v>
      </c>
      <c r="C374" s="20">
        <v>171</v>
      </c>
      <c r="D374" s="20">
        <v>1</v>
      </c>
      <c r="E374" s="21" t="s">
        <v>928</v>
      </c>
      <c r="F374" s="21" t="s">
        <v>935</v>
      </c>
      <c r="G374" s="21" t="s">
        <v>279</v>
      </c>
      <c r="H374" s="20" t="s">
        <v>75</v>
      </c>
      <c r="I374" s="20" t="s">
        <v>76</v>
      </c>
      <c r="J374" s="22">
        <v>70.06999969482422</v>
      </c>
      <c r="K374" s="21">
        <v>7</v>
      </c>
      <c r="L374" s="21" t="s">
        <v>928</v>
      </c>
      <c r="R374" s="20" t="s">
        <v>936</v>
      </c>
      <c r="S374" s="20" t="s">
        <v>931</v>
      </c>
      <c r="T374" s="31" t="s">
        <v>3734</v>
      </c>
      <c r="U374" s="27" t="s">
        <v>2580</v>
      </c>
      <c r="W374" s="27" t="s">
        <v>3187</v>
      </c>
      <c r="X374" s="20" t="s">
        <v>2677</v>
      </c>
      <c r="Y374" s="27" t="s">
        <v>2680</v>
      </c>
      <c r="Z374" s="20" t="s">
        <v>3251</v>
      </c>
      <c r="AB374" s="23">
        <v>40602.385671296295</v>
      </c>
    </row>
    <row r="375" spans="1:28" ht="51">
      <c r="A375" s="19">
        <v>374</v>
      </c>
      <c r="B375" s="20" t="s">
        <v>885</v>
      </c>
      <c r="C375" s="20">
        <v>171</v>
      </c>
      <c r="D375" s="20">
        <v>1</v>
      </c>
      <c r="E375" s="21" t="s">
        <v>370</v>
      </c>
      <c r="F375" s="21" t="s">
        <v>369</v>
      </c>
      <c r="G375" s="21" t="s">
        <v>182</v>
      </c>
      <c r="H375" s="20" t="s">
        <v>75</v>
      </c>
      <c r="I375" s="20" t="s">
        <v>76</v>
      </c>
      <c r="J375" s="22">
        <v>73.29000091552734</v>
      </c>
      <c r="K375" s="21">
        <v>29</v>
      </c>
      <c r="L375" s="21" t="s">
        <v>370</v>
      </c>
      <c r="N375" s="27" t="s">
        <v>2759</v>
      </c>
      <c r="R375" s="20" t="s">
        <v>937</v>
      </c>
      <c r="S375" s="20" t="s">
        <v>938</v>
      </c>
      <c r="T375" s="27" t="s">
        <v>2728</v>
      </c>
      <c r="U375" s="20" t="s">
        <v>87</v>
      </c>
      <c r="V375" s="20" t="s">
        <v>2580</v>
      </c>
      <c r="W375" s="20" t="s">
        <v>2725</v>
      </c>
      <c r="X375" s="20" t="s">
        <v>2593</v>
      </c>
      <c r="Y375" s="20" t="s">
        <v>2680</v>
      </c>
      <c r="Z375" s="27" t="s">
        <v>2681</v>
      </c>
      <c r="AB375" s="23">
        <v>40602.385671296295</v>
      </c>
    </row>
    <row r="376" spans="1:28" ht="63.75">
      <c r="A376" s="19">
        <v>375</v>
      </c>
      <c r="B376" s="20" t="s">
        <v>885</v>
      </c>
      <c r="C376" s="20">
        <v>171</v>
      </c>
      <c r="D376" s="20">
        <v>1</v>
      </c>
      <c r="E376" s="21" t="s">
        <v>939</v>
      </c>
      <c r="F376" s="21" t="s">
        <v>326</v>
      </c>
      <c r="G376" s="21" t="s">
        <v>170</v>
      </c>
      <c r="H376" s="20" t="s">
        <v>48</v>
      </c>
      <c r="I376" s="20" t="s">
        <v>49</v>
      </c>
      <c r="J376" s="22">
        <v>134.11000061035156</v>
      </c>
      <c r="K376" s="21">
        <v>11</v>
      </c>
      <c r="L376" s="21" t="s">
        <v>939</v>
      </c>
      <c r="N376" s="27" t="s">
        <v>2760</v>
      </c>
      <c r="R376" s="20" t="s">
        <v>940</v>
      </c>
      <c r="S376" s="20" t="s">
        <v>907</v>
      </c>
      <c r="T376" s="27" t="s">
        <v>2770</v>
      </c>
      <c r="U376" s="20" t="s">
        <v>2579</v>
      </c>
      <c r="V376" s="20" t="s">
        <v>2675</v>
      </c>
      <c r="W376" s="20" t="s">
        <v>2725</v>
      </c>
      <c r="X376" s="27" t="s">
        <v>2722</v>
      </c>
      <c r="Y376" s="27" t="s">
        <v>2680</v>
      </c>
      <c r="Z376" s="20" t="s">
        <v>2681</v>
      </c>
      <c r="AB376" s="23">
        <v>40602.385671296295</v>
      </c>
    </row>
    <row r="377" spans="1:28" ht="127.5">
      <c r="A377" s="19">
        <v>376</v>
      </c>
      <c r="B377" s="20" t="s">
        <v>941</v>
      </c>
      <c r="C377" s="20">
        <v>171</v>
      </c>
      <c r="D377" s="20">
        <v>1</v>
      </c>
      <c r="E377" s="21" t="s">
        <v>342</v>
      </c>
      <c r="F377" s="21" t="s">
        <v>163</v>
      </c>
      <c r="G377" s="21" t="s">
        <v>296</v>
      </c>
      <c r="H377" s="20" t="s">
        <v>75</v>
      </c>
      <c r="I377" s="20" t="s">
        <v>76</v>
      </c>
      <c r="J377" s="22">
        <v>2.1700000762939453</v>
      </c>
      <c r="K377" s="21">
        <v>17</v>
      </c>
      <c r="L377" s="21" t="s">
        <v>342</v>
      </c>
      <c r="N377" s="27" t="s">
        <v>2763</v>
      </c>
      <c r="R377" s="20" t="s">
        <v>942</v>
      </c>
      <c r="S377" s="20" t="s">
        <v>943</v>
      </c>
      <c r="T377" s="27" t="s">
        <v>2797</v>
      </c>
      <c r="U377" s="20" t="s">
        <v>87</v>
      </c>
      <c r="V377" s="20" t="s">
        <v>2592</v>
      </c>
      <c r="W377" s="20" t="s">
        <v>2725</v>
      </c>
      <c r="X377" s="27" t="s">
        <v>2721</v>
      </c>
      <c r="Y377" s="20" t="s">
        <v>76</v>
      </c>
      <c r="Z377" s="27" t="s">
        <v>2726</v>
      </c>
      <c r="AB377" s="23">
        <v>40602.385671296295</v>
      </c>
    </row>
    <row r="378" spans="1:28" ht="42.75" customHeight="1">
      <c r="A378" s="19">
        <v>377</v>
      </c>
      <c r="B378" s="20" t="s">
        <v>941</v>
      </c>
      <c r="C378" s="20">
        <v>171</v>
      </c>
      <c r="D378" s="20">
        <v>1</v>
      </c>
      <c r="E378" s="21" t="s">
        <v>256</v>
      </c>
      <c r="F378" s="21" t="s">
        <v>257</v>
      </c>
      <c r="G378" s="21" t="s">
        <v>47</v>
      </c>
      <c r="H378" s="20" t="s">
        <v>75</v>
      </c>
      <c r="I378" s="20" t="s">
        <v>76</v>
      </c>
      <c r="J378" s="22">
        <v>54.349998474121094</v>
      </c>
      <c r="K378" s="21">
        <v>35</v>
      </c>
      <c r="L378" s="21" t="s">
        <v>256</v>
      </c>
      <c r="N378" s="27" t="s">
        <v>2759</v>
      </c>
      <c r="R378" s="20" t="s">
        <v>944</v>
      </c>
      <c r="S378" s="20" t="s">
        <v>945</v>
      </c>
      <c r="T378" s="27" t="s">
        <v>2728</v>
      </c>
      <c r="U378" s="20" t="s">
        <v>87</v>
      </c>
      <c r="V378" s="20" t="s">
        <v>2664</v>
      </c>
      <c r="W378" s="20" t="s">
        <v>2725</v>
      </c>
      <c r="X378" s="20" t="s">
        <v>2593</v>
      </c>
      <c r="Y378" s="20" t="s">
        <v>2680</v>
      </c>
      <c r="Z378" s="20" t="s">
        <v>2681</v>
      </c>
      <c r="AB378" s="23">
        <v>40602.385671296295</v>
      </c>
    </row>
    <row r="379" spans="1:28" ht="118.5" customHeight="1">
      <c r="A379" s="19">
        <v>378</v>
      </c>
      <c r="B379" s="20" t="s">
        <v>941</v>
      </c>
      <c r="C379" s="20">
        <v>171</v>
      </c>
      <c r="D379" s="20">
        <v>1</v>
      </c>
      <c r="E379" s="21" t="s">
        <v>287</v>
      </c>
      <c r="F379" s="21" t="s">
        <v>58</v>
      </c>
      <c r="G379" s="21" t="s">
        <v>154</v>
      </c>
      <c r="H379" s="20" t="s">
        <v>75</v>
      </c>
      <c r="I379" s="20" t="s">
        <v>76</v>
      </c>
      <c r="J379" s="22">
        <v>131.1300048828125</v>
      </c>
      <c r="K379" s="21">
        <v>13</v>
      </c>
      <c r="L379" s="21" t="s">
        <v>287</v>
      </c>
      <c r="R379" s="20" t="s">
        <v>946</v>
      </c>
      <c r="S379" s="20" t="s">
        <v>947</v>
      </c>
      <c r="T379" s="20" t="s">
        <v>3037</v>
      </c>
      <c r="U379" s="27" t="s">
        <v>2578</v>
      </c>
      <c r="V379" s="20" t="s">
        <v>128</v>
      </c>
      <c r="W379" s="27" t="s">
        <v>2984</v>
      </c>
      <c r="X379" s="27" t="s">
        <v>2961</v>
      </c>
      <c r="Y379" s="20" t="s">
        <v>2680</v>
      </c>
      <c r="Z379" s="20" t="s">
        <v>3151</v>
      </c>
      <c r="AB379" s="23">
        <v>40602.385671296295</v>
      </c>
    </row>
    <row r="380" spans="1:29" ht="38.25">
      <c r="A380" s="19">
        <v>379</v>
      </c>
      <c r="B380" s="20" t="s">
        <v>941</v>
      </c>
      <c r="C380" s="20">
        <v>171</v>
      </c>
      <c r="D380" s="20">
        <v>1</v>
      </c>
      <c r="E380" s="21" t="s">
        <v>948</v>
      </c>
      <c r="F380" s="21" t="s">
        <v>949</v>
      </c>
      <c r="G380" s="21" t="s">
        <v>250</v>
      </c>
      <c r="H380" s="20" t="s">
        <v>75</v>
      </c>
      <c r="I380" s="20" t="s">
        <v>76</v>
      </c>
      <c r="J380" s="22">
        <v>-9</v>
      </c>
      <c r="K380" s="21">
        <v>48</v>
      </c>
      <c r="L380" s="21" t="s">
        <v>948</v>
      </c>
      <c r="N380" s="27" t="s">
        <v>2759</v>
      </c>
      <c r="R380" s="20" t="s">
        <v>950</v>
      </c>
      <c r="S380" s="20" t="s">
        <v>951</v>
      </c>
      <c r="T380" s="27" t="s">
        <v>2728</v>
      </c>
      <c r="U380" s="20" t="s">
        <v>87</v>
      </c>
      <c r="V380" s="20" t="s">
        <v>2662</v>
      </c>
      <c r="W380" s="20" t="s">
        <v>2725</v>
      </c>
      <c r="X380" s="20" t="s">
        <v>2593</v>
      </c>
      <c r="Y380" s="20" t="s">
        <v>2680</v>
      </c>
      <c r="Z380" s="20" t="s">
        <v>2681</v>
      </c>
      <c r="AB380" s="23">
        <v>40602.79125</v>
      </c>
      <c r="AC380" s="20" t="s">
        <v>87</v>
      </c>
    </row>
    <row r="381" spans="1:28" ht="38.25">
      <c r="A381" s="19">
        <v>380</v>
      </c>
      <c r="B381" s="20" t="s">
        <v>941</v>
      </c>
      <c r="C381" s="20">
        <v>171</v>
      </c>
      <c r="D381" s="20">
        <v>1</v>
      </c>
      <c r="E381" s="21" t="s">
        <v>358</v>
      </c>
      <c r="F381" s="21" t="s">
        <v>125</v>
      </c>
      <c r="G381" s="21" t="s">
        <v>90</v>
      </c>
      <c r="H381" s="20" t="s">
        <v>75</v>
      </c>
      <c r="I381" s="20" t="s">
        <v>76</v>
      </c>
      <c r="J381" s="22">
        <v>36.41999816894531</v>
      </c>
      <c r="K381" s="21">
        <v>42</v>
      </c>
      <c r="L381" s="21" t="s">
        <v>358</v>
      </c>
      <c r="N381" s="27" t="s">
        <v>2759</v>
      </c>
      <c r="R381" s="20" t="s">
        <v>950</v>
      </c>
      <c r="S381" s="20" t="s">
        <v>951</v>
      </c>
      <c r="T381" s="27" t="s">
        <v>2728</v>
      </c>
      <c r="U381" s="20" t="s">
        <v>87</v>
      </c>
      <c r="V381" s="20" t="s">
        <v>2662</v>
      </c>
      <c r="W381" s="20" t="s">
        <v>2725</v>
      </c>
      <c r="X381" s="20" t="s">
        <v>2593</v>
      </c>
      <c r="Y381" s="20" t="s">
        <v>2680</v>
      </c>
      <c r="Z381" s="20" t="s">
        <v>2681</v>
      </c>
      <c r="AB381" s="23">
        <v>40602.385671296295</v>
      </c>
    </row>
    <row r="382" spans="1:28" ht="153">
      <c r="A382" s="19">
        <v>381</v>
      </c>
      <c r="B382" s="20" t="s">
        <v>952</v>
      </c>
      <c r="C382" s="20">
        <v>171</v>
      </c>
      <c r="D382" s="20">
        <v>1</v>
      </c>
      <c r="E382" s="21" t="s">
        <v>132</v>
      </c>
      <c r="F382" s="21" t="s">
        <v>54</v>
      </c>
      <c r="G382" s="21" t="s">
        <v>238</v>
      </c>
      <c r="H382" s="20" t="s">
        <v>48</v>
      </c>
      <c r="I382" s="20" t="s">
        <v>49</v>
      </c>
      <c r="J382" s="22">
        <v>1.4700000286102295</v>
      </c>
      <c r="K382" s="21">
        <v>47</v>
      </c>
      <c r="L382" s="21" t="s">
        <v>132</v>
      </c>
      <c r="R382" s="20" t="s">
        <v>953</v>
      </c>
      <c r="S382" s="20" t="s">
        <v>954</v>
      </c>
      <c r="T382" s="27" t="s">
        <v>3141</v>
      </c>
      <c r="U382" s="20" t="s">
        <v>2578</v>
      </c>
      <c r="V382" s="20" t="s">
        <v>2586</v>
      </c>
      <c r="W382" s="27" t="s">
        <v>2984</v>
      </c>
      <c r="X382" s="27" t="s">
        <v>2891</v>
      </c>
      <c r="Y382" s="20" t="s">
        <v>76</v>
      </c>
      <c r="Z382" s="20" t="s">
        <v>2889</v>
      </c>
      <c r="AB382" s="23">
        <v>40602.385671296295</v>
      </c>
    </row>
    <row r="383" spans="1:28" ht="38.25">
      <c r="A383" s="19">
        <v>382</v>
      </c>
      <c r="B383" s="20" t="s">
        <v>952</v>
      </c>
      <c r="C383" s="20">
        <v>171</v>
      </c>
      <c r="D383" s="20">
        <v>1</v>
      </c>
      <c r="E383" s="21" t="s">
        <v>185</v>
      </c>
      <c r="F383" s="21" t="s">
        <v>182</v>
      </c>
      <c r="G383" s="21" t="s">
        <v>955</v>
      </c>
      <c r="H383" s="20" t="s">
        <v>75</v>
      </c>
      <c r="I383" s="20" t="s">
        <v>76</v>
      </c>
      <c r="J383" s="22">
        <v>29</v>
      </c>
      <c r="L383" s="21" t="s">
        <v>185</v>
      </c>
      <c r="N383" s="27" t="s">
        <v>2760</v>
      </c>
      <c r="R383" s="20" t="s">
        <v>956</v>
      </c>
      <c r="S383" s="20" t="s">
        <v>957</v>
      </c>
      <c r="T383" s="27" t="s">
        <v>2771</v>
      </c>
      <c r="U383" s="20" t="s">
        <v>87</v>
      </c>
      <c r="V383" s="20" t="s">
        <v>2591</v>
      </c>
      <c r="W383" s="20" t="s">
        <v>2725</v>
      </c>
      <c r="X383" s="27" t="s">
        <v>2685</v>
      </c>
      <c r="Y383" s="20" t="s">
        <v>2680</v>
      </c>
      <c r="Z383" s="20" t="s">
        <v>2681</v>
      </c>
      <c r="AB383" s="23">
        <v>40602.385671296295</v>
      </c>
    </row>
    <row r="384" spans="1:28" ht="127.5">
      <c r="A384" s="19">
        <v>383</v>
      </c>
      <c r="B384" s="20" t="s">
        <v>952</v>
      </c>
      <c r="C384" s="20">
        <v>171</v>
      </c>
      <c r="D384" s="20">
        <v>1</v>
      </c>
      <c r="E384" s="21" t="s">
        <v>185</v>
      </c>
      <c r="F384" s="21" t="s">
        <v>182</v>
      </c>
      <c r="G384" s="21" t="s">
        <v>958</v>
      </c>
      <c r="H384" s="20" t="s">
        <v>48</v>
      </c>
      <c r="I384" s="20" t="s">
        <v>49</v>
      </c>
      <c r="J384" s="22">
        <v>29</v>
      </c>
      <c r="L384" s="21" t="s">
        <v>185</v>
      </c>
      <c r="R384" s="20" t="s">
        <v>959</v>
      </c>
      <c r="S384" s="20" t="s">
        <v>960</v>
      </c>
      <c r="T384" s="27" t="s">
        <v>3091</v>
      </c>
      <c r="U384" s="20" t="s">
        <v>2579</v>
      </c>
      <c r="V384" s="20" t="s">
        <v>2591</v>
      </c>
      <c r="W384" s="20" t="s">
        <v>2984</v>
      </c>
      <c r="X384" s="20" t="s">
        <v>3006</v>
      </c>
      <c r="Y384" s="27" t="s">
        <v>2680</v>
      </c>
      <c r="Z384" s="20" t="s">
        <v>3151</v>
      </c>
      <c r="AB384" s="23">
        <v>40602.385671296295</v>
      </c>
    </row>
    <row r="385" spans="1:28" ht="165.75">
      <c r="A385" s="19">
        <v>384</v>
      </c>
      <c r="B385" s="20" t="s">
        <v>952</v>
      </c>
      <c r="C385" s="20">
        <v>171</v>
      </c>
      <c r="D385" s="20">
        <v>1</v>
      </c>
      <c r="E385" s="21" t="s">
        <v>412</v>
      </c>
      <c r="F385" s="21" t="s">
        <v>166</v>
      </c>
      <c r="G385" s="21" t="s">
        <v>961</v>
      </c>
      <c r="H385" s="20" t="s">
        <v>48</v>
      </c>
      <c r="I385" s="20" t="s">
        <v>49</v>
      </c>
      <c r="J385" s="22">
        <v>27.32</v>
      </c>
      <c r="L385" s="21" t="s">
        <v>412</v>
      </c>
      <c r="R385" s="20" t="s">
        <v>962</v>
      </c>
      <c r="S385" s="20" t="s">
        <v>963</v>
      </c>
      <c r="T385" s="27" t="s">
        <v>3091</v>
      </c>
      <c r="U385" s="20" t="s">
        <v>2579</v>
      </c>
      <c r="V385" s="20" t="s">
        <v>2591</v>
      </c>
      <c r="W385" s="20" t="s">
        <v>2984</v>
      </c>
      <c r="X385" s="20" t="s">
        <v>3006</v>
      </c>
      <c r="Y385" s="27" t="s">
        <v>2680</v>
      </c>
      <c r="Z385" s="20" t="s">
        <v>3151</v>
      </c>
      <c r="AB385" s="23">
        <v>40602.385671296295</v>
      </c>
    </row>
    <row r="386" spans="1:28" ht="140.25">
      <c r="A386" s="19">
        <v>385</v>
      </c>
      <c r="B386" s="20" t="s">
        <v>952</v>
      </c>
      <c r="C386" s="20">
        <v>171</v>
      </c>
      <c r="D386" s="20">
        <v>1</v>
      </c>
      <c r="E386" s="21" t="s">
        <v>412</v>
      </c>
      <c r="F386" s="21" t="s">
        <v>166</v>
      </c>
      <c r="G386" s="21" t="s">
        <v>964</v>
      </c>
      <c r="H386" s="20" t="s">
        <v>48</v>
      </c>
      <c r="I386" s="20" t="s">
        <v>49</v>
      </c>
      <c r="J386" s="22">
        <v>27.34</v>
      </c>
      <c r="L386" s="21" t="s">
        <v>412</v>
      </c>
      <c r="R386" s="20" t="s">
        <v>965</v>
      </c>
      <c r="S386" s="20" t="s">
        <v>966</v>
      </c>
      <c r="T386" s="20" t="s">
        <v>3259</v>
      </c>
      <c r="U386" s="20" t="s">
        <v>2579</v>
      </c>
      <c r="V386" s="20" t="s">
        <v>2668</v>
      </c>
      <c r="W386" s="27" t="s">
        <v>3187</v>
      </c>
      <c r="X386" s="27" t="s">
        <v>3243</v>
      </c>
      <c r="Y386" s="20" t="s">
        <v>2680</v>
      </c>
      <c r="Z386" s="20" t="s">
        <v>3153</v>
      </c>
      <c r="AB386" s="23">
        <v>40602.385671296295</v>
      </c>
    </row>
    <row r="387" spans="1:28" ht="114.75">
      <c r="A387" s="19">
        <v>386</v>
      </c>
      <c r="B387" s="20" t="s">
        <v>952</v>
      </c>
      <c r="C387" s="20">
        <v>171</v>
      </c>
      <c r="D387" s="20">
        <v>1</v>
      </c>
      <c r="E387" s="21" t="s">
        <v>195</v>
      </c>
      <c r="F387" s="21" t="s">
        <v>176</v>
      </c>
      <c r="G387" s="21" t="s">
        <v>955</v>
      </c>
      <c r="H387" s="20" t="s">
        <v>48</v>
      </c>
      <c r="I387" s="20" t="s">
        <v>49</v>
      </c>
      <c r="J387" s="22">
        <v>30</v>
      </c>
      <c r="L387" s="21" t="s">
        <v>195</v>
      </c>
      <c r="R387" s="20" t="s">
        <v>967</v>
      </c>
      <c r="S387" s="20" t="s">
        <v>968</v>
      </c>
      <c r="T387" s="20" t="s">
        <v>3550</v>
      </c>
      <c r="U387" s="20" t="s">
        <v>2579</v>
      </c>
      <c r="V387" s="20" t="s">
        <v>2591</v>
      </c>
      <c r="W387" s="20" t="s">
        <v>3453</v>
      </c>
      <c r="X387" s="20" t="s">
        <v>3431</v>
      </c>
      <c r="Y387" s="20" t="s">
        <v>2680</v>
      </c>
      <c r="Z387" s="20" t="s">
        <v>3661</v>
      </c>
      <c r="AB387" s="23">
        <v>40602.385671296295</v>
      </c>
    </row>
    <row r="388" spans="1:28" ht="245.25" customHeight="1">
      <c r="A388" s="19">
        <v>387</v>
      </c>
      <c r="B388" s="20" t="s">
        <v>952</v>
      </c>
      <c r="C388" s="20">
        <v>171</v>
      </c>
      <c r="D388" s="20">
        <v>1</v>
      </c>
      <c r="E388" s="21" t="s">
        <v>198</v>
      </c>
      <c r="F388" s="21" t="s">
        <v>176</v>
      </c>
      <c r="H388" s="20" t="s">
        <v>48</v>
      </c>
      <c r="I388" s="20" t="s">
        <v>49</v>
      </c>
      <c r="J388" s="22">
        <v>30</v>
      </c>
      <c r="L388" s="21" t="s">
        <v>198</v>
      </c>
      <c r="R388" s="20" t="s">
        <v>969</v>
      </c>
      <c r="S388" s="20" t="s">
        <v>970</v>
      </c>
      <c r="T388" s="20" t="s">
        <v>3520</v>
      </c>
      <c r="U388" s="20" t="s">
        <v>2579</v>
      </c>
      <c r="V388" s="20" t="s">
        <v>128</v>
      </c>
      <c r="W388" s="20" t="s">
        <v>3453</v>
      </c>
      <c r="X388" s="20" t="s">
        <v>3350</v>
      </c>
      <c r="Y388" s="20" t="s">
        <v>2680</v>
      </c>
      <c r="Z388" s="20" t="s">
        <v>3657</v>
      </c>
      <c r="AB388" s="23">
        <v>40602.385671296295</v>
      </c>
    </row>
    <row r="389" spans="1:29" ht="153">
      <c r="A389" s="19">
        <v>388</v>
      </c>
      <c r="B389" s="20" t="s">
        <v>952</v>
      </c>
      <c r="C389" s="20">
        <v>171</v>
      </c>
      <c r="D389" s="20">
        <v>1</v>
      </c>
      <c r="E389" s="21" t="s">
        <v>198</v>
      </c>
      <c r="F389" s="21" t="s">
        <v>971</v>
      </c>
      <c r="H389" s="20" t="s">
        <v>48</v>
      </c>
      <c r="I389" s="20" t="s">
        <v>49</v>
      </c>
      <c r="J389" s="22">
        <v>33.220001220703125</v>
      </c>
      <c r="L389" s="21" t="s">
        <v>198</v>
      </c>
      <c r="R389" s="20" t="s">
        <v>972</v>
      </c>
      <c r="S389" s="20" t="s">
        <v>194</v>
      </c>
      <c r="T389" s="20" t="s">
        <v>3711</v>
      </c>
      <c r="U389" s="20" t="s">
        <v>2579</v>
      </c>
      <c r="V389" s="20" t="s">
        <v>2585</v>
      </c>
      <c r="W389" s="20" t="s">
        <v>3688</v>
      </c>
      <c r="X389" s="27" t="s">
        <v>3173</v>
      </c>
      <c r="Y389" s="20" t="s">
        <v>2680</v>
      </c>
      <c r="Z389" s="20" t="s">
        <v>3721</v>
      </c>
      <c r="AB389" s="23">
        <v>40602.79063657407</v>
      </c>
      <c r="AC389" s="20" t="s">
        <v>87</v>
      </c>
    </row>
    <row r="390" spans="1:28" ht="51">
      <c r="A390" s="19">
        <v>389</v>
      </c>
      <c r="B390" s="20" t="s">
        <v>952</v>
      </c>
      <c r="C390" s="20">
        <v>171</v>
      </c>
      <c r="D390" s="20">
        <v>1</v>
      </c>
      <c r="E390" s="21" t="s">
        <v>412</v>
      </c>
      <c r="F390" s="21" t="s">
        <v>166</v>
      </c>
      <c r="G390" s="21" t="s">
        <v>964</v>
      </c>
      <c r="H390" s="20" t="s">
        <v>48</v>
      </c>
      <c r="I390" s="20" t="s">
        <v>49</v>
      </c>
      <c r="J390" s="22">
        <v>27.34</v>
      </c>
      <c r="L390" s="21" t="s">
        <v>412</v>
      </c>
      <c r="R390" s="20" t="s">
        <v>973</v>
      </c>
      <c r="S390" s="20" t="s">
        <v>974</v>
      </c>
      <c r="T390" s="27" t="s">
        <v>3091</v>
      </c>
      <c r="U390" s="20" t="s">
        <v>2579</v>
      </c>
      <c r="V390" s="20" t="s">
        <v>2591</v>
      </c>
      <c r="W390" s="20" t="s">
        <v>2984</v>
      </c>
      <c r="X390" s="20" t="s">
        <v>3006</v>
      </c>
      <c r="Y390" s="27" t="s">
        <v>2680</v>
      </c>
      <c r="Z390" s="20" t="s">
        <v>3151</v>
      </c>
      <c r="AB390" s="23">
        <v>40602.385671296295</v>
      </c>
    </row>
    <row r="391" spans="1:28" ht="38.25">
      <c r="A391" s="19">
        <v>390</v>
      </c>
      <c r="B391" s="20" t="s">
        <v>952</v>
      </c>
      <c r="C391" s="20">
        <v>171</v>
      </c>
      <c r="D391" s="20">
        <v>1</v>
      </c>
      <c r="E391" s="21" t="s">
        <v>207</v>
      </c>
      <c r="F391" s="21" t="s">
        <v>125</v>
      </c>
      <c r="G391" s="21" t="s">
        <v>89</v>
      </c>
      <c r="H391" s="20" t="s">
        <v>75</v>
      </c>
      <c r="I391" s="20" t="s">
        <v>76</v>
      </c>
      <c r="J391" s="22">
        <v>36.25</v>
      </c>
      <c r="L391" s="21" t="s">
        <v>207</v>
      </c>
      <c r="N391" s="27" t="s">
        <v>2759</v>
      </c>
      <c r="R391" s="20" t="s">
        <v>975</v>
      </c>
      <c r="S391" s="20" t="s">
        <v>976</v>
      </c>
      <c r="T391" s="27" t="s">
        <v>2728</v>
      </c>
      <c r="U391" s="20" t="s">
        <v>87</v>
      </c>
      <c r="V391" s="20" t="s">
        <v>2584</v>
      </c>
      <c r="W391" s="20" t="s">
        <v>2984</v>
      </c>
      <c r="X391" s="20" t="s">
        <v>2593</v>
      </c>
      <c r="Y391" s="20" t="s">
        <v>2680</v>
      </c>
      <c r="Z391" s="20" t="s">
        <v>2681</v>
      </c>
      <c r="AB391" s="23">
        <v>40602.385671296295</v>
      </c>
    </row>
    <row r="392" spans="1:28" ht="51">
      <c r="A392" s="19">
        <v>391</v>
      </c>
      <c r="B392" s="20" t="s">
        <v>952</v>
      </c>
      <c r="C392" s="20">
        <v>171</v>
      </c>
      <c r="D392" s="20">
        <v>1</v>
      </c>
      <c r="E392" s="21" t="s">
        <v>358</v>
      </c>
      <c r="F392" s="21" t="s">
        <v>125</v>
      </c>
      <c r="G392" s="21" t="s">
        <v>90</v>
      </c>
      <c r="H392" s="20" t="s">
        <v>75</v>
      </c>
      <c r="I392" s="20" t="s">
        <v>76</v>
      </c>
      <c r="J392" s="22">
        <v>36.41999816894531</v>
      </c>
      <c r="K392" s="21">
        <v>42</v>
      </c>
      <c r="L392" s="21" t="s">
        <v>358</v>
      </c>
      <c r="N392" s="27" t="s">
        <v>2760</v>
      </c>
      <c r="R392" s="20" t="s">
        <v>950</v>
      </c>
      <c r="S392" s="20" t="s">
        <v>977</v>
      </c>
      <c r="T392" s="27" t="s">
        <v>2870</v>
      </c>
      <c r="U392" s="20" t="s">
        <v>87</v>
      </c>
      <c r="V392" s="20" t="s">
        <v>2662</v>
      </c>
      <c r="W392" s="20" t="s">
        <v>2725</v>
      </c>
      <c r="X392" s="27" t="s">
        <v>2698</v>
      </c>
      <c r="Y392" s="20" t="s">
        <v>2680</v>
      </c>
      <c r="Z392" s="20" t="s">
        <v>2681</v>
      </c>
      <c r="AB392" s="23">
        <v>40602.385671296295</v>
      </c>
    </row>
    <row r="393" spans="1:28" ht="38.25">
      <c r="A393" s="19">
        <v>392</v>
      </c>
      <c r="B393" s="20" t="s">
        <v>952</v>
      </c>
      <c r="C393" s="20">
        <v>171</v>
      </c>
      <c r="D393" s="20">
        <v>1</v>
      </c>
      <c r="E393" s="21" t="s">
        <v>358</v>
      </c>
      <c r="F393" s="21" t="s">
        <v>125</v>
      </c>
      <c r="G393" s="21" t="s">
        <v>978</v>
      </c>
      <c r="H393" s="20" t="s">
        <v>75</v>
      </c>
      <c r="I393" s="20" t="s">
        <v>76</v>
      </c>
      <c r="J393" s="22">
        <v>36.46</v>
      </c>
      <c r="L393" s="21" t="s">
        <v>207</v>
      </c>
      <c r="N393" s="27" t="s">
        <v>2759</v>
      </c>
      <c r="R393" s="20" t="s">
        <v>975</v>
      </c>
      <c r="S393" s="20" t="s">
        <v>979</v>
      </c>
      <c r="T393" s="27" t="s">
        <v>2728</v>
      </c>
      <c r="U393" s="20" t="s">
        <v>87</v>
      </c>
      <c r="V393" s="20" t="s">
        <v>2584</v>
      </c>
      <c r="W393" s="20" t="s">
        <v>2725</v>
      </c>
      <c r="X393" s="20" t="s">
        <v>2593</v>
      </c>
      <c r="Y393" s="20" t="s">
        <v>2680</v>
      </c>
      <c r="Z393" s="20" t="s">
        <v>2681</v>
      </c>
      <c r="AB393" s="23">
        <v>40602.385671296295</v>
      </c>
    </row>
    <row r="394" spans="1:28" ht="63.75">
      <c r="A394" s="19">
        <v>393</v>
      </c>
      <c r="B394" s="20" t="s">
        <v>952</v>
      </c>
      <c r="C394" s="20">
        <v>171</v>
      </c>
      <c r="D394" s="20">
        <v>1</v>
      </c>
      <c r="E394" s="21" t="s">
        <v>358</v>
      </c>
      <c r="F394" s="21" t="s">
        <v>125</v>
      </c>
      <c r="G394" s="21" t="s">
        <v>68</v>
      </c>
      <c r="H394" s="20" t="s">
        <v>48</v>
      </c>
      <c r="I394" s="20" t="s">
        <v>49</v>
      </c>
      <c r="J394" s="22">
        <v>36.599998474121094</v>
      </c>
      <c r="K394" s="21">
        <v>60</v>
      </c>
      <c r="L394" s="21" t="s">
        <v>358</v>
      </c>
      <c r="R394" s="20" t="s">
        <v>980</v>
      </c>
      <c r="S394" s="20" t="s">
        <v>981</v>
      </c>
      <c r="T394" s="27" t="s">
        <v>3103</v>
      </c>
      <c r="U394" s="20" t="s">
        <v>2579</v>
      </c>
      <c r="V394" s="20" t="s">
        <v>2662</v>
      </c>
      <c r="W394" s="20" t="s">
        <v>2984</v>
      </c>
      <c r="X394" s="20" t="s">
        <v>3005</v>
      </c>
      <c r="Y394" s="20" t="s">
        <v>2680</v>
      </c>
      <c r="Z394" s="20" t="s">
        <v>3152</v>
      </c>
      <c r="AB394" s="23">
        <v>40602.385671296295</v>
      </c>
    </row>
    <row r="395" spans="1:28" ht="114.75">
      <c r="A395" s="19">
        <v>394</v>
      </c>
      <c r="B395" s="20" t="s">
        <v>982</v>
      </c>
      <c r="C395" s="20">
        <v>171</v>
      </c>
      <c r="D395" s="20">
        <v>1</v>
      </c>
      <c r="E395" s="21" t="s">
        <v>983</v>
      </c>
      <c r="F395" s="21" t="s">
        <v>221</v>
      </c>
      <c r="G395" s="21" t="s">
        <v>253</v>
      </c>
      <c r="H395" s="20" t="s">
        <v>48</v>
      </c>
      <c r="I395" s="20" t="s">
        <v>49</v>
      </c>
      <c r="J395" s="22">
        <v>21.56999969482422</v>
      </c>
      <c r="K395" s="21">
        <v>57</v>
      </c>
      <c r="L395" s="21" t="s">
        <v>983</v>
      </c>
      <c r="R395" s="20" t="s">
        <v>984</v>
      </c>
      <c r="S395" s="20" t="s">
        <v>985</v>
      </c>
      <c r="T395" s="27" t="s">
        <v>3662</v>
      </c>
      <c r="U395" s="20" t="s">
        <v>2579</v>
      </c>
      <c r="V395" s="20" t="s">
        <v>2664</v>
      </c>
      <c r="W395" s="27" t="s">
        <v>3453</v>
      </c>
      <c r="X395" s="27" t="s">
        <v>3482</v>
      </c>
      <c r="Y395" s="27" t="s">
        <v>2680</v>
      </c>
      <c r="Z395" s="20" t="s">
        <v>3661</v>
      </c>
      <c r="AB395" s="23">
        <v>40602.385671296295</v>
      </c>
    </row>
    <row r="396" spans="1:28" ht="63.75">
      <c r="A396" s="19">
        <v>395</v>
      </c>
      <c r="B396" s="20" t="s">
        <v>982</v>
      </c>
      <c r="C396" s="20">
        <v>171</v>
      </c>
      <c r="D396" s="20">
        <v>1</v>
      </c>
      <c r="E396" s="21" t="s">
        <v>986</v>
      </c>
      <c r="F396" s="21" t="s">
        <v>208</v>
      </c>
      <c r="G396" s="21" t="s">
        <v>166</v>
      </c>
      <c r="H396" s="20" t="s">
        <v>48</v>
      </c>
      <c r="I396" s="20" t="s">
        <v>49</v>
      </c>
      <c r="J396" s="22">
        <v>22.270000457763672</v>
      </c>
      <c r="K396" s="21">
        <v>27</v>
      </c>
      <c r="L396" s="21" t="s">
        <v>986</v>
      </c>
      <c r="R396" s="20" t="s">
        <v>987</v>
      </c>
      <c r="S396" s="20" t="s">
        <v>988</v>
      </c>
      <c r="T396" s="20" t="s">
        <v>3559</v>
      </c>
      <c r="U396" s="20" t="s">
        <v>2579</v>
      </c>
      <c r="V396" s="20" t="s">
        <v>2662</v>
      </c>
      <c r="W396" s="20" t="s">
        <v>3453</v>
      </c>
      <c r="X396" s="20" t="s">
        <v>3473</v>
      </c>
      <c r="Y396" s="20" t="s">
        <v>2680</v>
      </c>
      <c r="Z396" s="20" t="s">
        <v>3661</v>
      </c>
      <c r="AB396" s="23">
        <v>40602.385671296295</v>
      </c>
    </row>
    <row r="397" spans="1:28" ht="63.75">
      <c r="A397" s="19">
        <v>396</v>
      </c>
      <c r="B397" s="20" t="s">
        <v>982</v>
      </c>
      <c r="C397" s="20">
        <v>171</v>
      </c>
      <c r="D397" s="20">
        <v>1</v>
      </c>
      <c r="E397" s="21" t="s">
        <v>989</v>
      </c>
      <c r="F397" s="21" t="s">
        <v>581</v>
      </c>
      <c r="G397" s="21" t="s">
        <v>467</v>
      </c>
      <c r="H397" s="20" t="s">
        <v>48</v>
      </c>
      <c r="I397" s="20" t="s">
        <v>49</v>
      </c>
      <c r="J397" s="22">
        <v>23.329999923706055</v>
      </c>
      <c r="K397" s="21">
        <v>33</v>
      </c>
      <c r="L397" s="21" t="s">
        <v>989</v>
      </c>
      <c r="R397" s="20" t="s">
        <v>990</v>
      </c>
      <c r="S397" s="20" t="s">
        <v>991</v>
      </c>
      <c r="T397" s="20" t="s">
        <v>3560</v>
      </c>
      <c r="U397" s="20" t="s">
        <v>2579</v>
      </c>
      <c r="V397" s="20" t="s">
        <v>2662</v>
      </c>
      <c r="W397" s="20" t="s">
        <v>3453</v>
      </c>
      <c r="X397" s="20" t="s">
        <v>3474</v>
      </c>
      <c r="Y397" s="20" t="s">
        <v>2680</v>
      </c>
      <c r="Z397" s="20" t="s">
        <v>3661</v>
      </c>
      <c r="AB397" s="23">
        <v>40602.385671296295</v>
      </c>
    </row>
    <row r="398" spans="1:28" ht="63.75">
      <c r="A398" s="19">
        <v>397</v>
      </c>
      <c r="B398" s="20" t="s">
        <v>982</v>
      </c>
      <c r="C398" s="20">
        <v>171</v>
      </c>
      <c r="D398" s="20">
        <v>1</v>
      </c>
      <c r="E398" s="21" t="s">
        <v>726</v>
      </c>
      <c r="F398" s="21" t="s">
        <v>581</v>
      </c>
      <c r="G398" s="21" t="s">
        <v>258</v>
      </c>
      <c r="H398" s="20" t="s">
        <v>48</v>
      </c>
      <c r="I398" s="20" t="s">
        <v>49</v>
      </c>
      <c r="J398" s="22">
        <v>23.389999389648438</v>
      </c>
      <c r="K398" s="21">
        <v>39</v>
      </c>
      <c r="L398" s="21" t="s">
        <v>726</v>
      </c>
      <c r="R398" s="20" t="s">
        <v>992</v>
      </c>
      <c r="S398" s="20" t="s">
        <v>993</v>
      </c>
      <c r="T398" s="20" t="s">
        <v>3561</v>
      </c>
      <c r="U398" s="20" t="s">
        <v>2579</v>
      </c>
      <c r="V398" s="20" t="s">
        <v>2662</v>
      </c>
      <c r="W398" s="20" t="s">
        <v>3453</v>
      </c>
      <c r="X398" s="20" t="s">
        <v>3474</v>
      </c>
      <c r="Y398" s="20" t="s">
        <v>2680</v>
      </c>
      <c r="Z398" s="20" t="s">
        <v>3661</v>
      </c>
      <c r="AB398" s="23">
        <v>40602.385671296295</v>
      </c>
    </row>
    <row r="399" spans="1:28" ht="92.25" customHeight="1">
      <c r="A399" s="19">
        <v>398</v>
      </c>
      <c r="B399" s="20" t="s">
        <v>982</v>
      </c>
      <c r="C399" s="20">
        <v>171</v>
      </c>
      <c r="D399" s="20">
        <v>1</v>
      </c>
      <c r="E399" s="21" t="s">
        <v>994</v>
      </c>
      <c r="F399" s="21" t="s">
        <v>186</v>
      </c>
      <c r="G399" s="21" t="s">
        <v>182</v>
      </c>
      <c r="H399" s="20" t="s">
        <v>48</v>
      </c>
      <c r="I399" s="20" t="s">
        <v>49</v>
      </c>
      <c r="J399" s="22">
        <v>24.290000915527344</v>
      </c>
      <c r="K399" s="21">
        <v>29</v>
      </c>
      <c r="L399" s="21" t="s">
        <v>994</v>
      </c>
      <c r="R399" s="20" t="s">
        <v>995</v>
      </c>
      <c r="S399" s="20" t="s">
        <v>996</v>
      </c>
      <c r="T399" s="20" t="s">
        <v>3562</v>
      </c>
      <c r="U399" s="20" t="s">
        <v>2579</v>
      </c>
      <c r="V399" s="20" t="s">
        <v>2662</v>
      </c>
      <c r="W399" s="20" t="s">
        <v>3453</v>
      </c>
      <c r="X399" s="20" t="s">
        <v>3475</v>
      </c>
      <c r="Y399" s="20" t="s">
        <v>2680</v>
      </c>
      <c r="Z399" s="20" t="s">
        <v>3661</v>
      </c>
      <c r="AB399" s="23">
        <v>40602.385671296295</v>
      </c>
    </row>
    <row r="400" spans="1:28" ht="51">
      <c r="A400" s="19">
        <v>399</v>
      </c>
      <c r="B400" s="20" t="s">
        <v>982</v>
      </c>
      <c r="C400" s="20">
        <v>171</v>
      </c>
      <c r="D400" s="20">
        <v>1</v>
      </c>
      <c r="E400" s="21" t="s">
        <v>88</v>
      </c>
      <c r="F400" s="21" t="s">
        <v>196</v>
      </c>
      <c r="G400" s="21" t="s">
        <v>99</v>
      </c>
      <c r="H400" s="20" t="s">
        <v>48</v>
      </c>
      <c r="I400" s="20" t="s">
        <v>49</v>
      </c>
      <c r="J400" s="22">
        <v>25.489999771118164</v>
      </c>
      <c r="K400" s="21">
        <v>49</v>
      </c>
      <c r="L400" s="21" t="s">
        <v>88</v>
      </c>
      <c r="R400" s="20" t="s">
        <v>997</v>
      </c>
      <c r="S400" s="20" t="s">
        <v>998</v>
      </c>
      <c r="T400" s="27" t="s">
        <v>3326</v>
      </c>
      <c r="U400" s="20" t="s">
        <v>2579</v>
      </c>
      <c r="V400" s="20" t="s">
        <v>2585</v>
      </c>
      <c r="W400" s="27" t="s">
        <v>3187</v>
      </c>
      <c r="X400" s="27" t="s">
        <v>3324</v>
      </c>
      <c r="Y400" s="27" t="s">
        <v>2680</v>
      </c>
      <c r="Z400" s="27" t="s">
        <v>3251</v>
      </c>
      <c r="AB400" s="23">
        <v>40602.385671296295</v>
      </c>
    </row>
    <row r="401" spans="1:28" ht="51">
      <c r="A401" s="19">
        <v>400</v>
      </c>
      <c r="B401" s="20" t="s">
        <v>982</v>
      </c>
      <c r="C401" s="20">
        <v>171</v>
      </c>
      <c r="D401" s="20">
        <v>1</v>
      </c>
      <c r="E401" s="21" t="s">
        <v>530</v>
      </c>
      <c r="F401" s="21" t="s">
        <v>166</v>
      </c>
      <c r="G401" s="21" t="s">
        <v>379</v>
      </c>
      <c r="H401" s="20" t="s">
        <v>48</v>
      </c>
      <c r="I401" s="20" t="s">
        <v>49</v>
      </c>
      <c r="J401" s="22">
        <v>27.079999923706055</v>
      </c>
      <c r="K401" s="21">
        <v>8</v>
      </c>
      <c r="L401" s="21" t="s">
        <v>530</v>
      </c>
      <c r="R401" s="20" t="s">
        <v>997</v>
      </c>
      <c r="S401" s="20" t="s">
        <v>998</v>
      </c>
      <c r="T401" s="27" t="s">
        <v>3326</v>
      </c>
      <c r="U401" s="20" t="s">
        <v>2579</v>
      </c>
      <c r="V401" s="20" t="s">
        <v>2585</v>
      </c>
      <c r="W401" s="27" t="s">
        <v>3187</v>
      </c>
      <c r="X401" s="20" t="s">
        <v>3324</v>
      </c>
      <c r="Y401" s="27" t="s">
        <v>2680</v>
      </c>
      <c r="Z401" s="27" t="s">
        <v>3251</v>
      </c>
      <c r="AB401" s="23">
        <v>40602.385671296295</v>
      </c>
    </row>
    <row r="402" spans="1:28" ht="114.75">
      <c r="A402" s="19">
        <v>401</v>
      </c>
      <c r="B402" s="20" t="s">
        <v>982</v>
      </c>
      <c r="C402" s="20">
        <v>171</v>
      </c>
      <c r="D402" s="20">
        <v>1</v>
      </c>
      <c r="E402" s="21" t="s">
        <v>165</v>
      </c>
      <c r="F402" s="21" t="s">
        <v>59</v>
      </c>
      <c r="G402" s="21" t="s">
        <v>154</v>
      </c>
      <c r="H402" s="20" t="s">
        <v>48</v>
      </c>
      <c r="I402" s="20" t="s">
        <v>49</v>
      </c>
      <c r="J402" s="22">
        <v>28.1299991607666</v>
      </c>
      <c r="K402" s="21">
        <v>13</v>
      </c>
      <c r="L402" s="21" t="s">
        <v>165</v>
      </c>
      <c r="R402" s="20" t="s">
        <v>999</v>
      </c>
      <c r="S402" s="20" t="s">
        <v>1000</v>
      </c>
      <c r="T402" s="20" t="s">
        <v>3255</v>
      </c>
      <c r="U402" s="20" t="s">
        <v>2579</v>
      </c>
      <c r="V402" s="20" t="s">
        <v>2670</v>
      </c>
      <c r="W402" s="27" t="s">
        <v>3187</v>
      </c>
      <c r="X402" s="27" t="s">
        <v>3249</v>
      </c>
      <c r="Y402" s="20" t="s">
        <v>2680</v>
      </c>
      <c r="Z402" s="20" t="s">
        <v>3151</v>
      </c>
      <c r="AB402" s="23">
        <v>40602.385671296295</v>
      </c>
    </row>
    <row r="403" spans="1:28" ht="51">
      <c r="A403" s="19">
        <v>402</v>
      </c>
      <c r="B403" s="20" t="s">
        <v>982</v>
      </c>
      <c r="C403" s="20">
        <v>171</v>
      </c>
      <c r="D403" s="20">
        <v>1</v>
      </c>
      <c r="E403" s="21" t="s">
        <v>175</v>
      </c>
      <c r="F403" s="21" t="s">
        <v>59</v>
      </c>
      <c r="G403" s="21" t="s">
        <v>531</v>
      </c>
      <c r="H403" s="20" t="s">
        <v>48</v>
      </c>
      <c r="I403" s="20" t="s">
        <v>49</v>
      </c>
      <c r="J403" s="22">
        <v>28.31999969482422</v>
      </c>
      <c r="K403" s="21">
        <v>32</v>
      </c>
      <c r="L403" s="21" t="s">
        <v>175</v>
      </c>
      <c r="R403" s="20" t="s">
        <v>1001</v>
      </c>
      <c r="S403" s="20" t="s">
        <v>1002</v>
      </c>
      <c r="T403" s="27" t="s">
        <v>3290</v>
      </c>
      <c r="U403" s="20" t="s">
        <v>2579</v>
      </c>
      <c r="V403" s="20" t="s">
        <v>2585</v>
      </c>
      <c r="W403" s="27" t="s">
        <v>3187</v>
      </c>
      <c r="X403" s="27" t="s">
        <v>3224</v>
      </c>
      <c r="Y403" s="27" t="s">
        <v>2680</v>
      </c>
      <c r="Z403" s="27" t="s">
        <v>3251</v>
      </c>
      <c r="AB403" s="23">
        <v>40602.385671296295</v>
      </c>
    </row>
    <row r="404" spans="1:28" ht="102">
      <c r="A404" s="19">
        <v>403</v>
      </c>
      <c r="B404" s="20" t="s">
        <v>982</v>
      </c>
      <c r="C404" s="20">
        <v>171</v>
      </c>
      <c r="D404" s="20">
        <v>1</v>
      </c>
      <c r="E404" s="21" t="s">
        <v>185</v>
      </c>
      <c r="F404" s="21" t="s">
        <v>182</v>
      </c>
      <c r="G404" s="21" t="s">
        <v>581</v>
      </c>
      <c r="H404" s="20" t="s">
        <v>48</v>
      </c>
      <c r="I404" s="20" t="s">
        <v>49</v>
      </c>
      <c r="J404" s="22">
        <v>29.229999542236328</v>
      </c>
      <c r="K404" s="21">
        <v>23</v>
      </c>
      <c r="L404" s="21" t="s">
        <v>185</v>
      </c>
      <c r="R404" s="20" t="s">
        <v>1003</v>
      </c>
      <c r="S404" s="20" t="s">
        <v>1004</v>
      </c>
      <c r="T404" s="27" t="s">
        <v>3093</v>
      </c>
      <c r="U404" s="20" t="s">
        <v>2579</v>
      </c>
      <c r="V404" s="20" t="s">
        <v>2591</v>
      </c>
      <c r="W404" s="20" t="s">
        <v>2984</v>
      </c>
      <c r="X404" s="20" t="s">
        <v>3006</v>
      </c>
      <c r="Y404" s="27" t="s">
        <v>2680</v>
      </c>
      <c r="Z404" s="20" t="s">
        <v>3151</v>
      </c>
      <c r="AB404" s="23">
        <v>40602.385671296295</v>
      </c>
    </row>
    <row r="405" spans="1:28" ht="38.25">
      <c r="A405" s="19">
        <v>404</v>
      </c>
      <c r="B405" s="20" t="s">
        <v>982</v>
      </c>
      <c r="C405" s="20">
        <v>171</v>
      </c>
      <c r="D405" s="20">
        <v>1</v>
      </c>
      <c r="E405" s="21" t="s">
        <v>192</v>
      </c>
      <c r="F405" s="21" t="s">
        <v>176</v>
      </c>
      <c r="G405" s="21" t="s">
        <v>139</v>
      </c>
      <c r="H405" s="20" t="s">
        <v>75</v>
      </c>
      <c r="I405" s="20" t="s">
        <v>49</v>
      </c>
      <c r="J405" s="22">
        <v>30.030000686645508</v>
      </c>
      <c r="K405" s="21">
        <v>3</v>
      </c>
      <c r="L405" s="21" t="s">
        <v>192</v>
      </c>
      <c r="N405" s="27" t="s">
        <v>2760</v>
      </c>
      <c r="R405" s="20" t="s">
        <v>1005</v>
      </c>
      <c r="S405" s="20" t="s">
        <v>1006</v>
      </c>
      <c r="T405" s="27" t="s">
        <v>2798</v>
      </c>
      <c r="U405" s="20" t="s">
        <v>87</v>
      </c>
      <c r="V405" s="20" t="s">
        <v>2591</v>
      </c>
      <c r="W405" s="20" t="s">
        <v>2725</v>
      </c>
      <c r="X405" s="27" t="s">
        <v>2699</v>
      </c>
      <c r="Y405" s="20" t="s">
        <v>2680</v>
      </c>
      <c r="Z405" s="20" t="s">
        <v>2681</v>
      </c>
      <c r="AB405" s="23">
        <v>40602.385671296295</v>
      </c>
    </row>
    <row r="406" spans="1:28" ht="76.5">
      <c r="A406" s="19">
        <v>405</v>
      </c>
      <c r="B406" s="20" t="s">
        <v>982</v>
      </c>
      <c r="C406" s="20">
        <v>171</v>
      </c>
      <c r="D406" s="20">
        <v>1</v>
      </c>
      <c r="E406" s="21" t="s">
        <v>192</v>
      </c>
      <c r="F406" s="21" t="s">
        <v>176</v>
      </c>
      <c r="G406" s="21" t="s">
        <v>139</v>
      </c>
      <c r="H406" s="20" t="s">
        <v>48</v>
      </c>
      <c r="I406" s="20" t="s">
        <v>49</v>
      </c>
      <c r="J406" s="22">
        <v>30.030000686645508</v>
      </c>
      <c r="K406" s="21">
        <v>3</v>
      </c>
      <c r="L406" s="21" t="s">
        <v>192</v>
      </c>
      <c r="N406" s="27" t="s">
        <v>2759</v>
      </c>
      <c r="R406" s="20" t="s">
        <v>1007</v>
      </c>
      <c r="S406" s="20" t="s">
        <v>1008</v>
      </c>
      <c r="T406" s="27" t="s">
        <v>2728</v>
      </c>
      <c r="U406" s="20" t="s">
        <v>2579</v>
      </c>
      <c r="V406" s="20" t="s">
        <v>2591</v>
      </c>
      <c r="W406" s="27" t="s">
        <v>2725</v>
      </c>
      <c r="X406" s="27" t="s">
        <v>2744</v>
      </c>
      <c r="Y406" s="27" t="s">
        <v>2680</v>
      </c>
      <c r="Z406" s="27" t="s">
        <v>2726</v>
      </c>
      <c r="AB406" s="23">
        <v>40602.385671296295</v>
      </c>
    </row>
    <row r="407" spans="1:28" ht="76.5">
      <c r="A407" s="19">
        <v>406</v>
      </c>
      <c r="B407" s="20" t="s">
        <v>982</v>
      </c>
      <c r="C407" s="20">
        <v>171</v>
      </c>
      <c r="D407" s="20">
        <v>1</v>
      </c>
      <c r="E407" s="21" t="s">
        <v>198</v>
      </c>
      <c r="F407" s="21" t="s">
        <v>202</v>
      </c>
      <c r="G407" s="21" t="s">
        <v>163</v>
      </c>
      <c r="H407" s="20" t="s">
        <v>75</v>
      </c>
      <c r="I407" s="20" t="s">
        <v>49</v>
      </c>
      <c r="J407" s="22">
        <v>31.020000457763672</v>
      </c>
      <c r="K407" s="21">
        <v>2</v>
      </c>
      <c r="L407" s="21" t="s">
        <v>198</v>
      </c>
      <c r="N407" s="27" t="s">
        <v>2759</v>
      </c>
      <c r="R407" s="20" t="s">
        <v>1009</v>
      </c>
      <c r="S407" s="20" t="s">
        <v>1010</v>
      </c>
      <c r="T407" s="27" t="s">
        <v>2728</v>
      </c>
      <c r="U407" s="20" t="s">
        <v>87</v>
      </c>
      <c r="V407" s="20" t="s">
        <v>2585</v>
      </c>
      <c r="W407" s="20" t="s">
        <v>2725</v>
      </c>
      <c r="X407" s="20" t="s">
        <v>2593</v>
      </c>
      <c r="Y407" s="20" t="s">
        <v>2680</v>
      </c>
      <c r="Z407" s="20" t="s">
        <v>2681</v>
      </c>
      <c r="AB407" s="23">
        <v>40602.385671296295</v>
      </c>
    </row>
    <row r="408" spans="1:28" ht="38.25">
      <c r="A408" s="19">
        <v>407</v>
      </c>
      <c r="B408" s="20" t="s">
        <v>982</v>
      </c>
      <c r="C408" s="20">
        <v>171</v>
      </c>
      <c r="D408" s="20">
        <v>1</v>
      </c>
      <c r="E408" s="21" t="s">
        <v>198</v>
      </c>
      <c r="F408" s="21" t="s">
        <v>202</v>
      </c>
      <c r="G408" s="21" t="s">
        <v>150</v>
      </c>
      <c r="H408" s="20" t="s">
        <v>48</v>
      </c>
      <c r="I408" s="20" t="s">
        <v>49</v>
      </c>
      <c r="J408" s="22">
        <v>31.09000015258789</v>
      </c>
      <c r="K408" s="21">
        <v>9</v>
      </c>
      <c r="L408" s="21" t="s">
        <v>198</v>
      </c>
      <c r="R408" s="20" t="s">
        <v>1011</v>
      </c>
      <c r="S408" s="20" t="s">
        <v>1012</v>
      </c>
      <c r="T408" s="31" t="s">
        <v>3712</v>
      </c>
      <c r="U408" s="20" t="s">
        <v>2579</v>
      </c>
      <c r="V408" s="20" t="s">
        <v>2585</v>
      </c>
      <c r="W408" s="31" t="s">
        <v>3688</v>
      </c>
      <c r="X408" s="31" t="s">
        <v>3692</v>
      </c>
      <c r="Y408" s="20" t="s">
        <v>2680</v>
      </c>
      <c r="Z408" s="20" t="s">
        <v>3721</v>
      </c>
      <c r="AB408" s="23">
        <v>40602.385671296295</v>
      </c>
    </row>
    <row r="409" spans="1:28" ht="38.25">
      <c r="A409" s="19">
        <v>408</v>
      </c>
      <c r="B409" s="20" t="s">
        <v>982</v>
      </c>
      <c r="C409" s="20">
        <v>171</v>
      </c>
      <c r="D409" s="20">
        <v>1</v>
      </c>
      <c r="E409" s="21" t="s">
        <v>198</v>
      </c>
      <c r="F409" s="21" t="s">
        <v>202</v>
      </c>
      <c r="G409" s="21" t="s">
        <v>397</v>
      </c>
      <c r="H409" s="20" t="s">
        <v>48</v>
      </c>
      <c r="I409" s="20" t="s">
        <v>49</v>
      </c>
      <c r="J409" s="22">
        <v>31.100000381469727</v>
      </c>
      <c r="K409" s="21">
        <v>10</v>
      </c>
      <c r="L409" s="21" t="s">
        <v>198</v>
      </c>
      <c r="R409" s="20" t="s">
        <v>1013</v>
      </c>
      <c r="S409" s="20" t="s">
        <v>1014</v>
      </c>
      <c r="T409" s="31" t="s">
        <v>3713</v>
      </c>
      <c r="U409" s="20" t="s">
        <v>2579</v>
      </c>
      <c r="V409" s="20" t="s">
        <v>2585</v>
      </c>
      <c r="W409" s="31" t="s">
        <v>3688</v>
      </c>
      <c r="X409" s="31" t="s">
        <v>3693</v>
      </c>
      <c r="Y409" s="20" t="s">
        <v>2680</v>
      </c>
      <c r="Z409" s="20" t="s">
        <v>3721</v>
      </c>
      <c r="AB409" s="23">
        <v>40602.385671296295</v>
      </c>
    </row>
    <row r="410" spans="1:28" ht="114.75">
      <c r="A410" s="19">
        <v>409</v>
      </c>
      <c r="B410" s="20" t="s">
        <v>982</v>
      </c>
      <c r="C410" s="20">
        <v>171</v>
      </c>
      <c r="D410" s="20">
        <v>1</v>
      </c>
      <c r="E410" s="21" t="s">
        <v>198</v>
      </c>
      <c r="F410" s="21" t="s">
        <v>531</v>
      </c>
      <c r="G410" s="21" t="s">
        <v>150</v>
      </c>
      <c r="H410" s="20" t="s">
        <v>75</v>
      </c>
      <c r="I410" s="20" t="s">
        <v>49</v>
      </c>
      <c r="J410" s="22">
        <v>32.09000015258789</v>
      </c>
      <c r="K410" s="21">
        <v>9</v>
      </c>
      <c r="L410" s="21" t="s">
        <v>198</v>
      </c>
      <c r="N410" s="27" t="s">
        <v>2759</v>
      </c>
      <c r="R410" s="20" t="s">
        <v>1015</v>
      </c>
      <c r="S410" s="20" t="s">
        <v>1016</v>
      </c>
      <c r="T410" s="27" t="s">
        <v>2728</v>
      </c>
      <c r="U410" s="20" t="s">
        <v>87</v>
      </c>
      <c r="V410" s="20" t="s">
        <v>2585</v>
      </c>
      <c r="W410" s="20" t="s">
        <v>2725</v>
      </c>
      <c r="X410" s="20" t="s">
        <v>2593</v>
      </c>
      <c r="Y410" s="20" t="s">
        <v>2680</v>
      </c>
      <c r="Z410" s="20" t="s">
        <v>2681</v>
      </c>
      <c r="AB410" s="23">
        <v>40602.385671296295</v>
      </c>
    </row>
    <row r="411" spans="1:28" ht="51">
      <c r="A411" s="19">
        <v>410</v>
      </c>
      <c r="B411" s="20" t="s">
        <v>982</v>
      </c>
      <c r="C411" s="20">
        <v>171</v>
      </c>
      <c r="D411" s="20">
        <v>1</v>
      </c>
      <c r="E411" s="21" t="s">
        <v>198</v>
      </c>
      <c r="F411" s="21" t="s">
        <v>467</v>
      </c>
      <c r="G411" s="21" t="s">
        <v>531</v>
      </c>
      <c r="H411" s="20" t="s">
        <v>75</v>
      </c>
      <c r="I411" s="20" t="s">
        <v>49</v>
      </c>
      <c r="J411" s="22">
        <v>33.31999969482422</v>
      </c>
      <c r="K411" s="21">
        <v>32</v>
      </c>
      <c r="L411" s="21" t="s">
        <v>198</v>
      </c>
      <c r="N411" s="27" t="s">
        <v>2763</v>
      </c>
      <c r="R411" s="20" t="s">
        <v>1017</v>
      </c>
      <c r="S411" s="20" t="s">
        <v>1018</v>
      </c>
      <c r="T411" s="27" t="s">
        <v>2799</v>
      </c>
      <c r="U411" s="20" t="s">
        <v>87</v>
      </c>
      <c r="V411" s="20" t="s">
        <v>2585</v>
      </c>
      <c r="W411" s="20" t="s">
        <v>2725</v>
      </c>
      <c r="X411" s="27" t="s">
        <v>2604</v>
      </c>
      <c r="Y411" s="20" t="s">
        <v>76</v>
      </c>
      <c r="Z411" s="27" t="s">
        <v>2726</v>
      </c>
      <c r="AB411" s="23">
        <v>40602.385671296295</v>
      </c>
    </row>
    <row r="412" spans="1:28" ht="76.5">
      <c r="A412" s="19">
        <v>411</v>
      </c>
      <c r="B412" s="20" t="s">
        <v>982</v>
      </c>
      <c r="C412" s="20">
        <v>171</v>
      </c>
      <c r="D412" s="20">
        <v>1</v>
      </c>
      <c r="E412" s="21" t="s">
        <v>198</v>
      </c>
      <c r="F412" s="21" t="s">
        <v>467</v>
      </c>
      <c r="G412" s="21" t="s">
        <v>94</v>
      </c>
      <c r="H412" s="20" t="s">
        <v>75</v>
      </c>
      <c r="I412" s="20" t="s">
        <v>49</v>
      </c>
      <c r="J412" s="22">
        <v>33.34000015258789</v>
      </c>
      <c r="K412" s="21">
        <v>34</v>
      </c>
      <c r="L412" s="21" t="s">
        <v>198</v>
      </c>
      <c r="N412" s="27" t="s">
        <v>2759</v>
      </c>
      <c r="R412" s="20" t="s">
        <v>1019</v>
      </c>
      <c r="S412" s="20" t="s">
        <v>1020</v>
      </c>
      <c r="T412" s="27" t="s">
        <v>2728</v>
      </c>
      <c r="U412" s="20" t="s">
        <v>87</v>
      </c>
      <c r="V412" s="20" t="s">
        <v>2585</v>
      </c>
      <c r="W412" s="20" t="s">
        <v>2725</v>
      </c>
      <c r="X412" s="20" t="s">
        <v>2593</v>
      </c>
      <c r="Y412" s="20" t="s">
        <v>2680</v>
      </c>
      <c r="Z412" s="20" t="s">
        <v>2681</v>
      </c>
      <c r="AB412" s="23">
        <v>40602.385671296295</v>
      </c>
    </row>
    <row r="413" spans="1:28" ht="89.25">
      <c r="A413" s="19">
        <v>412</v>
      </c>
      <c r="B413" s="20" t="s">
        <v>982</v>
      </c>
      <c r="C413" s="20">
        <v>171</v>
      </c>
      <c r="D413" s="20">
        <v>1</v>
      </c>
      <c r="E413" s="21" t="s">
        <v>198</v>
      </c>
      <c r="F413" s="21" t="s">
        <v>467</v>
      </c>
      <c r="G413" s="21" t="s">
        <v>99</v>
      </c>
      <c r="H413" s="20" t="s">
        <v>75</v>
      </c>
      <c r="I413" s="20" t="s">
        <v>49</v>
      </c>
      <c r="J413" s="22">
        <v>33.4900016784668</v>
      </c>
      <c r="K413" s="21">
        <v>49</v>
      </c>
      <c r="L413" s="21" t="s">
        <v>198</v>
      </c>
      <c r="N413" s="27" t="s">
        <v>2760</v>
      </c>
      <c r="R413" s="20" t="s">
        <v>1021</v>
      </c>
      <c r="S413" s="20" t="s">
        <v>1022</v>
      </c>
      <c r="T413" s="27" t="s">
        <v>2871</v>
      </c>
      <c r="U413" s="20" t="s">
        <v>87</v>
      </c>
      <c r="V413" s="20" t="s">
        <v>2585</v>
      </c>
      <c r="W413" s="20" t="s">
        <v>2725</v>
      </c>
      <c r="X413" s="27" t="s">
        <v>2605</v>
      </c>
      <c r="Y413" s="20" t="s">
        <v>2680</v>
      </c>
      <c r="Z413" s="20" t="s">
        <v>2681</v>
      </c>
      <c r="AB413" s="23">
        <v>40602.385671296295</v>
      </c>
    </row>
    <row r="414" spans="1:28" ht="63.75">
      <c r="A414" s="19">
        <v>413</v>
      </c>
      <c r="B414" s="20" t="s">
        <v>982</v>
      </c>
      <c r="C414" s="20">
        <v>171</v>
      </c>
      <c r="D414" s="20">
        <v>1</v>
      </c>
      <c r="E414" s="21" t="s">
        <v>93</v>
      </c>
      <c r="F414" s="21" t="s">
        <v>467</v>
      </c>
      <c r="G414" s="21" t="s">
        <v>257</v>
      </c>
      <c r="H414" s="20" t="s">
        <v>48</v>
      </c>
      <c r="I414" s="20" t="s">
        <v>49</v>
      </c>
      <c r="J414" s="22">
        <v>33.540000915527344</v>
      </c>
      <c r="K414" s="21">
        <v>54</v>
      </c>
      <c r="L414" s="21" t="s">
        <v>93</v>
      </c>
      <c r="R414" s="20" t="s">
        <v>1023</v>
      </c>
      <c r="S414" s="20" t="s">
        <v>1024</v>
      </c>
      <c r="T414" s="20" t="s">
        <v>3047</v>
      </c>
      <c r="U414" s="20" t="s">
        <v>2579</v>
      </c>
      <c r="V414" s="20" t="s">
        <v>2664</v>
      </c>
      <c r="W414" s="20" t="s">
        <v>2984</v>
      </c>
      <c r="X414" s="20" t="s">
        <v>3011</v>
      </c>
      <c r="Y414" s="20" t="s">
        <v>2680</v>
      </c>
      <c r="Z414" s="20" t="s">
        <v>3153</v>
      </c>
      <c r="AB414" s="23">
        <v>40602.385671296295</v>
      </c>
    </row>
    <row r="415" spans="1:28" ht="76.5">
      <c r="A415" s="19">
        <v>414</v>
      </c>
      <c r="B415" s="20" t="s">
        <v>982</v>
      </c>
      <c r="C415" s="20">
        <v>171</v>
      </c>
      <c r="D415" s="20">
        <v>1</v>
      </c>
      <c r="E415" s="21" t="s">
        <v>93</v>
      </c>
      <c r="F415" s="21" t="s">
        <v>94</v>
      </c>
      <c r="G415" s="21" t="s">
        <v>64</v>
      </c>
      <c r="H415" s="20" t="s">
        <v>75</v>
      </c>
      <c r="I415" s="20" t="s">
        <v>49</v>
      </c>
      <c r="J415" s="22">
        <v>34.040000915527344</v>
      </c>
      <c r="K415" s="21">
        <v>4</v>
      </c>
      <c r="L415" s="21" t="s">
        <v>93</v>
      </c>
      <c r="N415" s="27" t="s">
        <v>2760</v>
      </c>
      <c r="R415" s="20" t="s">
        <v>1025</v>
      </c>
      <c r="S415" s="20" t="s">
        <v>1026</v>
      </c>
      <c r="T415" s="27" t="s">
        <v>2841</v>
      </c>
      <c r="U415" s="20" t="s">
        <v>87</v>
      </c>
      <c r="V415" s="20" t="s">
        <v>2664</v>
      </c>
      <c r="W415" s="20" t="s">
        <v>2725</v>
      </c>
      <c r="X415" s="27" t="s">
        <v>2606</v>
      </c>
      <c r="Y415" s="20" t="s">
        <v>2680</v>
      </c>
      <c r="Z415" s="20" t="s">
        <v>2681</v>
      </c>
      <c r="AB415" s="23">
        <v>40602.385671296295</v>
      </c>
    </row>
    <row r="416" spans="1:28" ht="51">
      <c r="A416" s="19">
        <v>415</v>
      </c>
      <c r="B416" s="20" t="s">
        <v>982</v>
      </c>
      <c r="C416" s="20">
        <v>171</v>
      </c>
      <c r="D416" s="20">
        <v>1</v>
      </c>
      <c r="E416" s="21" t="s">
        <v>93</v>
      </c>
      <c r="F416" s="21" t="s">
        <v>94</v>
      </c>
      <c r="G416" s="21" t="s">
        <v>221</v>
      </c>
      <c r="H416" s="20" t="s">
        <v>75</v>
      </c>
      <c r="I416" s="20" t="s">
        <v>49</v>
      </c>
      <c r="J416" s="22">
        <v>34.209999084472656</v>
      </c>
      <c r="K416" s="21">
        <v>21</v>
      </c>
      <c r="L416" s="21" t="s">
        <v>93</v>
      </c>
      <c r="N416" s="27" t="s">
        <v>2759</v>
      </c>
      <c r="R416" s="20" t="s">
        <v>1027</v>
      </c>
      <c r="S416" s="20" t="s">
        <v>1028</v>
      </c>
      <c r="T416" s="27" t="s">
        <v>2728</v>
      </c>
      <c r="U416" s="20" t="s">
        <v>87</v>
      </c>
      <c r="V416" s="20" t="s">
        <v>2664</v>
      </c>
      <c r="W416" s="20" t="s">
        <v>2725</v>
      </c>
      <c r="X416" s="20" t="s">
        <v>2593</v>
      </c>
      <c r="Y416" s="20" t="s">
        <v>2680</v>
      </c>
      <c r="Z416" s="20" t="s">
        <v>2681</v>
      </c>
      <c r="AB416" s="23">
        <v>40602.385671296295</v>
      </c>
    </row>
    <row r="417" spans="1:28" ht="127.5">
      <c r="A417" s="19">
        <v>416</v>
      </c>
      <c r="B417" s="20" t="s">
        <v>982</v>
      </c>
      <c r="C417" s="20">
        <v>171</v>
      </c>
      <c r="D417" s="20">
        <v>1</v>
      </c>
      <c r="E417" s="21" t="s">
        <v>93</v>
      </c>
      <c r="F417" s="21" t="s">
        <v>47</v>
      </c>
      <c r="G417" s="21" t="s">
        <v>212</v>
      </c>
      <c r="H417" s="20" t="s">
        <v>75</v>
      </c>
      <c r="I417" s="20" t="s">
        <v>49</v>
      </c>
      <c r="J417" s="22">
        <v>35.380001068115234</v>
      </c>
      <c r="K417" s="21">
        <v>38</v>
      </c>
      <c r="L417" s="21" t="s">
        <v>93</v>
      </c>
      <c r="R417" s="20" t="s">
        <v>1029</v>
      </c>
      <c r="S417" s="20" t="s">
        <v>1030</v>
      </c>
      <c r="T417" s="27" t="s">
        <v>3278</v>
      </c>
      <c r="U417" s="20" t="s">
        <v>2579</v>
      </c>
      <c r="V417" s="20" t="s">
        <v>2664</v>
      </c>
      <c r="W417" s="27" t="s">
        <v>3187</v>
      </c>
      <c r="X417" s="27" t="s">
        <v>3234</v>
      </c>
      <c r="Y417" s="27" t="s">
        <v>2680</v>
      </c>
      <c r="Z417" s="27" t="s">
        <v>3153</v>
      </c>
      <c r="AB417" s="23">
        <v>40602.385671296295</v>
      </c>
    </row>
    <row r="418" spans="1:28" ht="76.5">
      <c r="A418" s="19">
        <v>417</v>
      </c>
      <c r="B418" s="20" t="s">
        <v>982</v>
      </c>
      <c r="C418" s="20">
        <v>171</v>
      </c>
      <c r="D418" s="20">
        <v>1</v>
      </c>
      <c r="E418" s="21" t="s">
        <v>207</v>
      </c>
      <c r="F418" s="21" t="s">
        <v>125</v>
      </c>
      <c r="G418" s="21" t="s">
        <v>186</v>
      </c>
      <c r="H418" s="20" t="s">
        <v>48</v>
      </c>
      <c r="I418" s="20" t="s">
        <v>49</v>
      </c>
      <c r="J418" s="22">
        <v>36.2400016784668</v>
      </c>
      <c r="K418" s="21">
        <v>24</v>
      </c>
      <c r="L418" s="21" t="s">
        <v>207</v>
      </c>
      <c r="R418" s="20" t="s">
        <v>1031</v>
      </c>
      <c r="S418" s="20" t="s">
        <v>1032</v>
      </c>
      <c r="T418" s="27" t="s">
        <v>3301</v>
      </c>
      <c r="U418" s="20" t="s">
        <v>2579</v>
      </c>
      <c r="V418" s="20" t="s">
        <v>2584</v>
      </c>
      <c r="W418" s="27" t="s">
        <v>2984</v>
      </c>
      <c r="X418" s="27" t="s">
        <v>3213</v>
      </c>
      <c r="Y418" s="27" t="s">
        <v>2680</v>
      </c>
      <c r="Z418" s="27" t="s">
        <v>3153</v>
      </c>
      <c r="AB418" s="23">
        <v>40602.385671296295</v>
      </c>
    </row>
    <row r="419" spans="1:28" ht="38.25">
      <c r="A419" s="19">
        <v>418</v>
      </c>
      <c r="B419" s="20" t="s">
        <v>982</v>
      </c>
      <c r="C419" s="20">
        <v>171</v>
      </c>
      <c r="D419" s="20">
        <v>1</v>
      </c>
      <c r="E419" s="21" t="s">
        <v>207</v>
      </c>
      <c r="F419" s="21" t="s">
        <v>125</v>
      </c>
      <c r="G419" s="21" t="s">
        <v>196</v>
      </c>
      <c r="H419" s="20" t="s">
        <v>75</v>
      </c>
      <c r="I419" s="20" t="s">
        <v>49</v>
      </c>
      <c r="J419" s="22">
        <v>36.25</v>
      </c>
      <c r="K419" s="21">
        <v>25</v>
      </c>
      <c r="L419" s="21" t="s">
        <v>207</v>
      </c>
      <c r="N419" s="27" t="s">
        <v>2759</v>
      </c>
      <c r="R419" s="20" t="s">
        <v>1033</v>
      </c>
      <c r="S419" s="20" t="s">
        <v>1034</v>
      </c>
      <c r="T419" s="27" t="s">
        <v>2728</v>
      </c>
      <c r="U419" s="20" t="s">
        <v>87</v>
      </c>
      <c r="V419" s="20" t="s">
        <v>2584</v>
      </c>
      <c r="W419" s="20" t="s">
        <v>2725</v>
      </c>
      <c r="X419" s="20" t="s">
        <v>2593</v>
      </c>
      <c r="Y419" s="20" t="s">
        <v>2680</v>
      </c>
      <c r="Z419" s="20" t="s">
        <v>2681</v>
      </c>
      <c r="AB419" s="23">
        <v>40602.385671296295</v>
      </c>
    </row>
    <row r="420" spans="1:28" ht="76.5">
      <c r="A420" s="19">
        <v>419</v>
      </c>
      <c r="B420" s="20" t="s">
        <v>982</v>
      </c>
      <c r="C420" s="20">
        <v>171</v>
      </c>
      <c r="D420" s="20">
        <v>1</v>
      </c>
      <c r="E420" s="21" t="s">
        <v>207</v>
      </c>
      <c r="F420" s="21" t="s">
        <v>125</v>
      </c>
      <c r="G420" s="21" t="s">
        <v>384</v>
      </c>
      <c r="H420" s="20" t="s">
        <v>75</v>
      </c>
      <c r="I420" s="20" t="s">
        <v>49</v>
      </c>
      <c r="J420" s="22">
        <v>36.369998931884766</v>
      </c>
      <c r="K420" s="21">
        <v>37</v>
      </c>
      <c r="L420" s="21" t="s">
        <v>207</v>
      </c>
      <c r="N420" s="27" t="s">
        <v>2763</v>
      </c>
      <c r="R420" s="20" t="s">
        <v>1035</v>
      </c>
      <c r="S420" s="20" t="s">
        <v>1036</v>
      </c>
      <c r="T420" s="27" t="s">
        <v>2800</v>
      </c>
      <c r="U420" s="20" t="s">
        <v>87</v>
      </c>
      <c r="V420" s="20" t="s">
        <v>2584</v>
      </c>
      <c r="W420" s="20" t="s">
        <v>2725</v>
      </c>
      <c r="X420" s="27" t="s">
        <v>2640</v>
      </c>
      <c r="Y420" s="20" t="s">
        <v>76</v>
      </c>
      <c r="Z420" s="27" t="s">
        <v>2726</v>
      </c>
      <c r="AB420" s="23">
        <v>40602.385671296295</v>
      </c>
    </row>
    <row r="421" spans="1:28" ht="38.25">
      <c r="A421" s="19">
        <v>420</v>
      </c>
      <c r="B421" s="20" t="s">
        <v>982</v>
      </c>
      <c r="C421" s="20">
        <v>171</v>
      </c>
      <c r="D421" s="20">
        <v>1</v>
      </c>
      <c r="E421" s="21" t="s">
        <v>207</v>
      </c>
      <c r="F421" s="21" t="s">
        <v>125</v>
      </c>
      <c r="G421" s="21" t="s">
        <v>90</v>
      </c>
      <c r="H421" s="20" t="s">
        <v>75</v>
      </c>
      <c r="I421" s="20" t="s">
        <v>49</v>
      </c>
      <c r="J421" s="22">
        <v>36.41999816894531</v>
      </c>
      <c r="K421" s="21">
        <v>42</v>
      </c>
      <c r="L421" s="21" t="s">
        <v>358</v>
      </c>
      <c r="N421" s="27" t="s">
        <v>2759</v>
      </c>
      <c r="R421" s="20" t="s">
        <v>1037</v>
      </c>
      <c r="S421" s="20" t="s">
        <v>1038</v>
      </c>
      <c r="T421" s="27" t="s">
        <v>2728</v>
      </c>
      <c r="U421" s="20" t="s">
        <v>87</v>
      </c>
      <c r="V421" s="20" t="s">
        <v>2662</v>
      </c>
      <c r="W421" s="20" t="s">
        <v>2725</v>
      </c>
      <c r="X421" s="20" t="s">
        <v>2593</v>
      </c>
      <c r="Y421" s="20" t="s">
        <v>2680</v>
      </c>
      <c r="Z421" s="20" t="s">
        <v>2681</v>
      </c>
      <c r="AB421" s="23">
        <v>40602.385671296295</v>
      </c>
    </row>
    <row r="422" spans="1:28" ht="102">
      <c r="A422" s="19">
        <v>421</v>
      </c>
      <c r="B422" s="20" t="s">
        <v>982</v>
      </c>
      <c r="C422" s="20">
        <v>171</v>
      </c>
      <c r="D422" s="20">
        <v>1</v>
      </c>
      <c r="E422" s="21" t="s">
        <v>207</v>
      </c>
      <c r="F422" s="21" t="s">
        <v>125</v>
      </c>
      <c r="G422" s="21" t="s">
        <v>155</v>
      </c>
      <c r="H422" s="20" t="s">
        <v>75</v>
      </c>
      <c r="I422" s="20" t="s">
        <v>49</v>
      </c>
      <c r="J422" s="22">
        <v>36.439998626708984</v>
      </c>
      <c r="K422" s="21">
        <v>44</v>
      </c>
      <c r="L422" s="21" t="s">
        <v>358</v>
      </c>
      <c r="N422" s="27" t="s">
        <v>2760</v>
      </c>
      <c r="R422" s="20" t="s">
        <v>1039</v>
      </c>
      <c r="S422" s="20" t="s">
        <v>1040</v>
      </c>
      <c r="T422" s="27" t="s">
        <v>2801</v>
      </c>
      <c r="U422" s="20" t="s">
        <v>87</v>
      </c>
      <c r="V422" s="20" t="s">
        <v>2662</v>
      </c>
      <c r="W422" s="20" t="s">
        <v>2725</v>
      </c>
      <c r="X422" s="27" t="s">
        <v>2607</v>
      </c>
      <c r="Y422" s="20" t="s">
        <v>2680</v>
      </c>
      <c r="Z422" s="20" t="s">
        <v>2681</v>
      </c>
      <c r="AB422" s="23">
        <v>40602.385671296295</v>
      </c>
    </row>
    <row r="423" spans="1:28" ht="51">
      <c r="A423" s="19">
        <v>422</v>
      </c>
      <c r="B423" s="20" t="s">
        <v>982</v>
      </c>
      <c r="C423" s="20">
        <v>171</v>
      </c>
      <c r="D423" s="20">
        <v>1</v>
      </c>
      <c r="E423" s="21" t="s">
        <v>207</v>
      </c>
      <c r="F423" s="21" t="s">
        <v>125</v>
      </c>
      <c r="G423" s="21" t="s">
        <v>253</v>
      </c>
      <c r="H423" s="20" t="s">
        <v>48</v>
      </c>
      <c r="I423" s="20" t="s">
        <v>49</v>
      </c>
      <c r="J423" s="22">
        <v>36.56999969482422</v>
      </c>
      <c r="K423" s="21">
        <v>57</v>
      </c>
      <c r="L423" s="21" t="s">
        <v>358</v>
      </c>
      <c r="R423" s="20" t="s">
        <v>1041</v>
      </c>
      <c r="S423" s="20" t="s">
        <v>1042</v>
      </c>
      <c r="T423" s="27" t="s">
        <v>3103</v>
      </c>
      <c r="U423" s="20" t="s">
        <v>2579</v>
      </c>
      <c r="V423" s="20" t="s">
        <v>2662</v>
      </c>
      <c r="W423" s="20" t="s">
        <v>2984</v>
      </c>
      <c r="X423" s="20" t="s">
        <v>3005</v>
      </c>
      <c r="Y423" s="20" t="s">
        <v>2680</v>
      </c>
      <c r="Z423" s="20" t="s">
        <v>3152</v>
      </c>
      <c r="AB423" s="23">
        <v>40602.385671296295</v>
      </c>
    </row>
    <row r="424" spans="1:28" ht="76.5">
      <c r="A424" s="19">
        <v>423</v>
      </c>
      <c r="B424" s="20" t="s">
        <v>982</v>
      </c>
      <c r="C424" s="20">
        <v>171</v>
      </c>
      <c r="D424" s="20">
        <v>1</v>
      </c>
      <c r="E424" s="21" t="s">
        <v>383</v>
      </c>
      <c r="F424" s="21" t="s">
        <v>384</v>
      </c>
      <c r="G424" s="21" t="s">
        <v>150</v>
      </c>
      <c r="H424" s="20" t="s">
        <v>48</v>
      </c>
      <c r="I424" s="20" t="s">
        <v>49</v>
      </c>
      <c r="J424" s="22">
        <v>37.09000015258789</v>
      </c>
      <c r="K424" s="21">
        <v>9</v>
      </c>
      <c r="L424" s="21" t="s">
        <v>383</v>
      </c>
      <c r="R424" s="27" t="s">
        <v>1043</v>
      </c>
      <c r="S424" s="27" t="s">
        <v>1044</v>
      </c>
      <c r="T424" s="20" t="s">
        <v>3563</v>
      </c>
      <c r="U424" s="20" t="s">
        <v>2579</v>
      </c>
      <c r="V424" s="20" t="s">
        <v>2672</v>
      </c>
      <c r="W424" s="27" t="s">
        <v>3453</v>
      </c>
      <c r="X424" s="27" t="s">
        <v>3398</v>
      </c>
      <c r="Y424" s="20" t="s">
        <v>2680</v>
      </c>
      <c r="Z424" s="20" t="s">
        <v>3661</v>
      </c>
      <c r="AB424" s="23">
        <v>40602.385671296295</v>
      </c>
    </row>
    <row r="425" spans="1:28" ht="63.75">
      <c r="A425" s="19">
        <v>424</v>
      </c>
      <c r="B425" s="20" t="s">
        <v>982</v>
      </c>
      <c r="C425" s="20">
        <v>171</v>
      </c>
      <c r="D425" s="20">
        <v>1</v>
      </c>
      <c r="E425" s="21" t="s">
        <v>383</v>
      </c>
      <c r="F425" s="21" t="s">
        <v>384</v>
      </c>
      <c r="G425" s="21" t="s">
        <v>182</v>
      </c>
      <c r="H425" s="20" t="s">
        <v>48</v>
      </c>
      <c r="I425" s="20" t="s">
        <v>49</v>
      </c>
      <c r="J425" s="22">
        <v>37.290000915527344</v>
      </c>
      <c r="K425" s="21">
        <v>29</v>
      </c>
      <c r="L425" s="21" t="s">
        <v>383</v>
      </c>
      <c r="R425" s="27" t="s">
        <v>1045</v>
      </c>
      <c r="S425" s="27" t="s">
        <v>1046</v>
      </c>
      <c r="T425" s="20" t="s">
        <v>3564</v>
      </c>
      <c r="U425" s="20" t="s">
        <v>2579</v>
      </c>
      <c r="V425" s="20" t="s">
        <v>2672</v>
      </c>
      <c r="W425" s="27" t="s">
        <v>3453</v>
      </c>
      <c r="X425" s="27" t="s">
        <v>3397</v>
      </c>
      <c r="Y425" s="20" t="s">
        <v>2680</v>
      </c>
      <c r="Z425" s="20" t="s">
        <v>3661</v>
      </c>
      <c r="AB425" s="23">
        <v>40602.385671296295</v>
      </c>
    </row>
    <row r="426" spans="1:28" ht="76.5">
      <c r="A426" s="19">
        <v>425</v>
      </c>
      <c r="B426" s="20" t="s">
        <v>982</v>
      </c>
      <c r="C426" s="20">
        <v>171</v>
      </c>
      <c r="D426" s="20">
        <v>1</v>
      </c>
      <c r="E426" s="21" t="s">
        <v>211</v>
      </c>
      <c r="F426" s="21" t="s">
        <v>212</v>
      </c>
      <c r="G426" s="21" t="s">
        <v>139</v>
      </c>
      <c r="H426" s="20" t="s">
        <v>48</v>
      </c>
      <c r="I426" s="20" t="s">
        <v>49</v>
      </c>
      <c r="J426" s="22">
        <v>38.029998779296875</v>
      </c>
      <c r="K426" s="21">
        <v>3</v>
      </c>
      <c r="L426" s="21" t="s">
        <v>211</v>
      </c>
      <c r="R426" s="20" t="s">
        <v>1047</v>
      </c>
      <c r="S426" s="20" t="s">
        <v>1048</v>
      </c>
      <c r="T426" s="27" t="s">
        <v>3080</v>
      </c>
      <c r="U426" s="20" t="s">
        <v>2579</v>
      </c>
      <c r="V426" s="20" t="s">
        <v>2668</v>
      </c>
      <c r="W426" s="20" t="s">
        <v>2984</v>
      </c>
      <c r="X426" s="20" t="s">
        <v>3009</v>
      </c>
      <c r="Y426" s="20" t="s">
        <v>2680</v>
      </c>
      <c r="Z426" s="20" t="s">
        <v>3153</v>
      </c>
      <c r="AB426" s="23">
        <v>40602.385671296295</v>
      </c>
    </row>
    <row r="427" spans="1:28" ht="141" customHeight="1">
      <c r="A427" s="19">
        <v>426</v>
      </c>
      <c r="B427" s="20" t="s">
        <v>982</v>
      </c>
      <c r="C427" s="20">
        <v>171</v>
      </c>
      <c r="D427" s="20">
        <v>1</v>
      </c>
      <c r="E427" s="21" t="s">
        <v>851</v>
      </c>
      <c r="F427" s="21" t="s">
        <v>212</v>
      </c>
      <c r="G427" s="21" t="s">
        <v>202</v>
      </c>
      <c r="H427" s="20" t="s">
        <v>48</v>
      </c>
      <c r="I427" s="20" t="s">
        <v>49</v>
      </c>
      <c r="J427" s="22">
        <v>38.310001373291016</v>
      </c>
      <c r="K427" s="21">
        <v>31</v>
      </c>
      <c r="L427" s="21" t="s">
        <v>851</v>
      </c>
      <c r="R427" s="20" t="s">
        <v>1049</v>
      </c>
      <c r="S427" s="20" t="s">
        <v>1048</v>
      </c>
      <c r="T427" s="20" t="s">
        <v>3521</v>
      </c>
      <c r="U427" s="20" t="s">
        <v>2579</v>
      </c>
      <c r="V427" s="20" t="s">
        <v>2585</v>
      </c>
      <c r="W427" s="20" t="s">
        <v>3453</v>
      </c>
      <c r="X427" s="20" t="s">
        <v>3342</v>
      </c>
      <c r="Y427" s="20" t="s">
        <v>2680</v>
      </c>
      <c r="Z427" s="20" t="s">
        <v>3659</v>
      </c>
      <c r="AB427" s="23">
        <v>40602.385671296295</v>
      </c>
    </row>
    <row r="428" spans="1:28" ht="51">
      <c r="A428" s="19">
        <v>427</v>
      </c>
      <c r="B428" s="20" t="s">
        <v>982</v>
      </c>
      <c r="C428" s="20">
        <v>171</v>
      </c>
      <c r="D428" s="20">
        <v>1</v>
      </c>
      <c r="E428" s="21" t="s">
        <v>851</v>
      </c>
      <c r="F428" s="21" t="s">
        <v>212</v>
      </c>
      <c r="G428" s="21" t="s">
        <v>199</v>
      </c>
      <c r="H428" s="20" t="s">
        <v>75</v>
      </c>
      <c r="I428" s="20" t="s">
        <v>49</v>
      </c>
      <c r="J428" s="22">
        <v>38.45000076293945</v>
      </c>
      <c r="K428" s="21">
        <v>45</v>
      </c>
      <c r="L428" s="21" t="s">
        <v>851</v>
      </c>
      <c r="N428" s="27" t="s">
        <v>2759</v>
      </c>
      <c r="R428" s="20" t="s">
        <v>1050</v>
      </c>
      <c r="S428" s="20" t="s">
        <v>1051</v>
      </c>
      <c r="T428" s="27" t="s">
        <v>2728</v>
      </c>
      <c r="U428" s="20" t="s">
        <v>87</v>
      </c>
      <c r="V428" s="20" t="s">
        <v>2585</v>
      </c>
      <c r="W428" s="20" t="s">
        <v>2725</v>
      </c>
      <c r="X428" s="20" t="s">
        <v>2593</v>
      </c>
      <c r="Y428" s="20" t="s">
        <v>2680</v>
      </c>
      <c r="Z428" s="20" t="s">
        <v>2681</v>
      </c>
      <c r="AB428" s="23">
        <v>40602.385671296295</v>
      </c>
    </row>
    <row r="429" spans="1:28" ht="63.75">
      <c r="A429" s="19">
        <v>428</v>
      </c>
      <c r="B429" s="20" t="s">
        <v>982</v>
      </c>
      <c r="C429" s="20">
        <v>171</v>
      </c>
      <c r="D429" s="20">
        <v>1</v>
      </c>
      <c r="E429" s="21" t="s">
        <v>851</v>
      </c>
      <c r="F429" s="21" t="s">
        <v>212</v>
      </c>
      <c r="G429" s="21" t="s">
        <v>235</v>
      </c>
      <c r="H429" s="20" t="s">
        <v>75</v>
      </c>
      <c r="I429" s="20" t="s">
        <v>49</v>
      </c>
      <c r="J429" s="22">
        <v>38.5</v>
      </c>
      <c r="K429" s="21">
        <v>50</v>
      </c>
      <c r="L429" s="21" t="s">
        <v>851</v>
      </c>
      <c r="N429" s="27" t="s">
        <v>2760</v>
      </c>
      <c r="R429" s="20" t="s">
        <v>1052</v>
      </c>
      <c r="S429" s="20" t="s">
        <v>1053</v>
      </c>
      <c r="T429" s="27" t="s">
        <v>2802</v>
      </c>
      <c r="U429" s="20" t="s">
        <v>87</v>
      </c>
      <c r="V429" s="20" t="s">
        <v>2585</v>
      </c>
      <c r="W429" s="20" t="s">
        <v>2725</v>
      </c>
      <c r="X429" s="27" t="s">
        <v>2700</v>
      </c>
      <c r="Y429" s="20" t="s">
        <v>2680</v>
      </c>
      <c r="Z429" s="20" t="s">
        <v>2681</v>
      </c>
      <c r="AB429" s="23">
        <v>40602.385671296295</v>
      </c>
    </row>
    <row r="430" spans="1:28" ht="76.5">
      <c r="A430" s="19">
        <v>429</v>
      </c>
      <c r="B430" s="20" t="s">
        <v>982</v>
      </c>
      <c r="C430" s="20">
        <v>171</v>
      </c>
      <c r="D430" s="20">
        <v>1</v>
      </c>
      <c r="E430" s="21" t="s">
        <v>851</v>
      </c>
      <c r="F430" s="21" t="s">
        <v>258</v>
      </c>
      <c r="G430" s="21" t="s">
        <v>221</v>
      </c>
      <c r="H430" s="20" t="s">
        <v>75</v>
      </c>
      <c r="I430" s="20" t="s">
        <v>49</v>
      </c>
      <c r="J430" s="22">
        <v>39.209999084472656</v>
      </c>
      <c r="K430" s="21">
        <v>21</v>
      </c>
      <c r="L430" s="21" t="s">
        <v>584</v>
      </c>
      <c r="N430" s="27" t="s">
        <v>2763</v>
      </c>
      <c r="R430" s="20" t="s">
        <v>1054</v>
      </c>
      <c r="S430" s="20" t="s">
        <v>1055</v>
      </c>
      <c r="T430" s="27" t="s">
        <v>2803</v>
      </c>
      <c r="U430" s="20" t="s">
        <v>87</v>
      </c>
      <c r="V430" s="20" t="s">
        <v>2661</v>
      </c>
      <c r="W430" s="20" t="s">
        <v>2725</v>
      </c>
      <c r="X430" s="27" t="s">
        <v>2608</v>
      </c>
      <c r="Y430" s="20" t="s">
        <v>76</v>
      </c>
      <c r="Z430" s="27" t="s">
        <v>2726</v>
      </c>
      <c r="AB430" s="23">
        <v>40602.385671296295</v>
      </c>
    </row>
    <row r="431" spans="1:28" ht="178.5">
      <c r="A431" s="19">
        <v>430</v>
      </c>
      <c r="B431" s="20" t="s">
        <v>982</v>
      </c>
      <c r="C431" s="20">
        <v>171</v>
      </c>
      <c r="D431" s="20">
        <v>1</v>
      </c>
      <c r="E431" s="21" t="s">
        <v>851</v>
      </c>
      <c r="F431" s="21" t="s">
        <v>258</v>
      </c>
      <c r="G431" s="21" t="s">
        <v>182</v>
      </c>
      <c r="H431" s="20" t="s">
        <v>48</v>
      </c>
      <c r="I431" s="20" t="s">
        <v>49</v>
      </c>
      <c r="J431" s="22">
        <v>39.290000915527344</v>
      </c>
      <c r="K431" s="21">
        <v>29</v>
      </c>
      <c r="L431" s="21" t="s">
        <v>584</v>
      </c>
      <c r="R431" s="20" t="s">
        <v>1056</v>
      </c>
      <c r="S431" s="20" t="s">
        <v>1057</v>
      </c>
      <c r="T431" s="20" t="s">
        <v>3696</v>
      </c>
      <c r="U431" s="20" t="s">
        <v>2579</v>
      </c>
      <c r="V431" s="20" t="s">
        <v>2661</v>
      </c>
      <c r="W431" s="20" t="s">
        <v>3688</v>
      </c>
      <c r="X431" s="31" t="s">
        <v>3695</v>
      </c>
      <c r="Y431" s="31" t="s">
        <v>2680</v>
      </c>
      <c r="Z431" s="20" t="s">
        <v>3721</v>
      </c>
      <c r="AB431" s="23">
        <v>40602.385671296295</v>
      </c>
    </row>
    <row r="432" spans="1:28" ht="127.5">
      <c r="A432" s="19">
        <v>431</v>
      </c>
      <c r="B432" s="20" t="s">
        <v>982</v>
      </c>
      <c r="C432" s="20">
        <v>171</v>
      </c>
      <c r="D432" s="20">
        <v>1</v>
      </c>
      <c r="E432" s="21" t="s">
        <v>587</v>
      </c>
      <c r="F432" s="21" t="s">
        <v>588</v>
      </c>
      <c r="G432" s="21" t="s">
        <v>581</v>
      </c>
      <c r="H432" s="20" t="s">
        <v>48</v>
      </c>
      <c r="I432" s="20" t="s">
        <v>49</v>
      </c>
      <c r="J432" s="22">
        <v>41.22999954223633</v>
      </c>
      <c r="K432" s="21">
        <v>23</v>
      </c>
      <c r="L432" s="21" t="s">
        <v>587</v>
      </c>
      <c r="R432" s="20" t="s">
        <v>1058</v>
      </c>
      <c r="S432" s="20" t="s">
        <v>1059</v>
      </c>
      <c r="T432" s="27" t="s">
        <v>3120</v>
      </c>
      <c r="U432" s="20" t="s">
        <v>2579</v>
      </c>
      <c r="V432" s="20" t="s">
        <v>2659</v>
      </c>
      <c r="W432" s="27" t="s">
        <v>2984</v>
      </c>
      <c r="X432" s="27" t="s">
        <v>2973</v>
      </c>
      <c r="Y432" s="20" t="s">
        <v>76</v>
      </c>
      <c r="Z432" s="20" t="s">
        <v>3150</v>
      </c>
      <c r="AB432" s="23">
        <v>40602.385671296295</v>
      </c>
    </row>
    <row r="433" spans="1:28" ht="63.75">
      <c r="A433" s="19">
        <v>432</v>
      </c>
      <c r="B433" s="20" t="s">
        <v>982</v>
      </c>
      <c r="C433" s="20">
        <v>171</v>
      </c>
      <c r="D433" s="20">
        <v>1</v>
      </c>
      <c r="E433" s="21" t="s">
        <v>587</v>
      </c>
      <c r="F433" s="21" t="s">
        <v>588</v>
      </c>
      <c r="G433" s="21" t="s">
        <v>94</v>
      </c>
      <c r="H433" s="20" t="s">
        <v>75</v>
      </c>
      <c r="I433" s="20" t="s">
        <v>49</v>
      </c>
      <c r="J433" s="22">
        <v>41.34000015258789</v>
      </c>
      <c r="K433" s="21">
        <v>34</v>
      </c>
      <c r="L433" s="21" t="s">
        <v>587</v>
      </c>
      <c r="N433" s="27" t="s">
        <v>2763</v>
      </c>
      <c r="R433" s="20" t="s">
        <v>1060</v>
      </c>
      <c r="S433" s="20" t="s">
        <v>1060</v>
      </c>
      <c r="T433" s="27" t="s">
        <v>2872</v>
      </c>
      <c r="U433" s="20" t="s">
        <v>87</v>
      </c>
      <c r="V433" s="20" t="s">
        <v>2659</v>
      </c>
      <c r="W433" s="20" t="s">
        <v>2725</v>
      </c>
      <c r="X433" s="27" t="s">
        <v>2609</v>
      </c>
      <c r="Y433" s="20" t="s">
        <v>76</v>
      </c>
      <c r="Z433" s="27" t="s">
        <v>2726</v>
      </c>
      <c r="AB433" s="23">
        <v>40602.385671296295</v>
      </c>
    </row>
    <row r="434" spans="1:28" ht="76.5">
      <c r="A434" s="19">
        <v>433</v>
      </c>
      <c r="B434" s="20" t="s">
        <v>982</v>
      </c>
      <c r="C434" s="20">
        <v>171</v>
      </c>
      <c r="D434" s="20">
        <v>1</v>
      </c>
      <c r="E434" s="21" t="s">
        <v>587</v>
      </c>
      <c r="F434" s="21" t="s">
        <v>588</v>
      </c>
      <c r="G434" s="21" t="s">
        <v>47</v>
      </c>
      <c r="H434" s="20" t="s">
        <v>48</v>
      </c>
      <c r="I434" s="20" t="s">
        <v>49</v>
      </c>
      <c r="J434" s="22">
        <v>41.349998474121094</v>
      </c>
      <c r="K434" s="21">
        <v>35</v>
      </c>
      <c r="L434" s="21" t="s">
        <v>587</v>
      </c>
      <c r="R434" s="20" t="s">
        <v>1061</v>
      </c>
      <c r="S434" s="20" t="s">
        <v>1062</v>
      </c>
      <c r="T434" s="27" t="s">
        <v>3122</v>
      </c>
      <c r="U434" s="20" t="s">
        <v>2579</v>
      </c>
      <c r="V434" s="20" t="s">
        <v>2659</v>
      </c>
      <c r="W434" s="27" t="s">
        <v>2984</v>
      </c>
      <c r="X434" s="27" t="s">
        <v>2975</v>
      </c>
      <c r="Y434" s="27" t="s">
        <v>2680</v>
      </c>
      <c r="Z434" s="20" t="s">
        <v>3152</v>
      </c>
      <c r="AB434" s="23">
        <v>40602.385671296295</v>
      </c>
    </row>
    <row r="435" spans="1:28" ht="51">
      <c r="A435" s="19">
        <v>434</v>
      </c>
      <c r="B435" s="20" t="s">
        <v>982</v>
      </c>
      <c r="C435" s="20">
        <v>171</v>
      </c>
      <c r="D435" s="20">
        <v>1</v>
      </c>
      <c r="E435" s="21" t="s">
        <v>851</v>
      </c>
      <c r="F435" s="21" t="s">
        <v>588</v>
      </c>
      <c r="G435" s="21" t="s">
        <v>140</v>
      </c>
      <c r="H435" s="20" t="s">
        <v>75</v>
      </c>
      <c r="I435" s="20" t="s">
        <v>49</v>
      </c>
      <c r="J435" s="22">
        <v>41.619998931884766</v>
      </c>
      <c r="K435" s="21">
        <v>62</v>
      </c>
      <c r="L435" s="21" t="s">
        <v>1266</v>
      </c>
      <c r="N435" s="27" t="s">
        <v>2763</v>
      </c>
      <c r="R435" s="20" t="s">
        <v>1052</v>
      </c>
      <c r="S435" s="20" t="s">
        <v>1063</v>
      </c>
      <c r="T435" s="27" t="s">
        <v>2873</v>
      </c>
      <c r="U435" s="20" t="s">
        <v>87</v>
      </c>
      <c r="V435" s="20" t="s">
        <v>2664</v>
      </c>
      <c r="W435" s="20" t="s">
        <v>2725</v>
      </c>
      <c r="X435" s="27" t="s">
        <v>2639</v>
      </c>
      <c r="Y435" s="20" t="s">
        <v>76</v>
      </c>
      <c r="Z435" s="27" t="s">
        <v>2726</v>
      </c>
      <c r="AB435" s="23">
        <v>40602.385671296295</v>
      </c>
    </row>
    <row r="436" spans="1:28" ht="51">
      <c r="A436" s="19">
        <v>435</v>
      </c>
      <c r="B436" s="20" t="s">
        <v>982</v>
      </c>
      <c r="C436" s="20">
        <v>171</v>
      </c>
      <c r="D436" s="20">
        <v>1</v>
      </c>
      <c r="E436" s="21" t="s">
        <v>219</v>
      </c>
      <c r="F436" s="21" t="s">
        <v>220</v>
      </c>
      <c r="G436" s="21" t="s">
        <v>212</v>
      </c>
      <c r="H436" s="20" t="s">
        <v>48</v>
      </c>
      <c r="I436" s="20" t="s">
        <v>49</v>
      </c>
      <c r="J436" s="22">
        <v>43.380001068115234</v>
      </c>
      <c r="K436" s="21">
        <v>38</v>
      </c>
      <c r="L436" s="21" t="s">
        <v>219</v>
      </c>
      <c r="R436" s="20" t="s">
        <v>1064</v>
      </c>
      <c r="S436" s="20" t="s">
        <v>1022</v>
      </c>
      <c r="T436" s="20" t="s">
        <v>3609</v>
      </c>
      <c r="U436" s="20" t="s">
        <v>2579</v>
      </c>
      <c r="V436" s="20" t="s">
        <v>2668</v>
      </c>
      <c r="W436" s="20" t="s">
        <v>3453</v>
      </c>
      <c r="X436" s="20" t="s">
        <v>3318</v>
      </c>
      <c r="Y436" s="27" t="s">
        <v>2680</v>
      </c>
      <c r="Z436" s="20" t="s">
        <v>3661</v>
      </c>
      <c r="AB436" s="23">
        <v>40602.385671296295</v>
      </c>
    </row>
    <row r="437" spans="1:28" ht="114.75">
      <c r="A437" s="19">
        <v>436</v>
      </c>
      <c r="B437" s="20" t="s">
        <v>982</v>
      </c>
      <c r="C437" s="20">
        <v>171</v>
      </c>
      <c r="D437" s="20">
        <v>1</v>
      </c>
      <c r="E437" s="21" t="s">
        <v>219</v>
      </c>
      <c r="F437" s="21" t="s">
        <v>220</v>
      </c>
      <c r="G437" s="21" t="s">
        <v>46</v>
      </c>
      <c r="H437" s="20" t="s">
        <v>48</v>
      </c>
      <c r="I437" s="20" t="s">
        <v>49</v>
      </c>
      <c r="J437" s="22">
        <v>43.59000015258789</v>
      </c>
      <c r="K437" s="21">
        <v>59</v>
      </c>
      <c r="L437" s="21" t="s">
        <v>219</v>
      </c>
      <c r="R437" s="20" t="s">
        <v>999</v>
      </c>
      <c r="S437" s="20" t="s">
        <v>1000</v>
      </c>
      <c r="T437" s="20" t="s">
        <v>3610</v>
      </c>
      <c r="U437" s="20" t="s">
        <v>2579</v>
      </c>
      <c r="V437" s="20" t="s">
        <v>2668</v>
      </c>
      <c r="W437" s="20" t="s">
        <v>3453</v>
      </c>
      <c r="X437" s="20" t="s">
        <v>3319</v>
      </c>
      <c r="Y437" s="27" t="s">
        <v>2680</v>
      </c>
      <c r="Z437" s="20" t="s">
        <v>3661</v>
      </c>
      <c r="AB437" s="23">
        <v>40602.385671296295</v>
      </c>
    </row>
    <row r="438" spans="1:28" ht="51">
      <c r="A438" s="19">
        <v>437</v>
      </c>
      <c r="B438" s="20" t="s">
        <v>982</v>
      </c>
      <c r="C438" s="20">
        <v>171</v>
      </c>
      <c r="D438" s="20">
        <v>1</v>
      </c>
      <c r="E438" s="21" t="s">
        <v>228</v>
      </c>
      <c r="F438" s="21" t="s">
        <v>155</v>
      </c>
      <c r="G438" s="21" t="s">
        <v>59</v>
      </c>
      <c r="H438" s="20" t="s">
        <v>48</v>
      </c>
      <c r="I438" s="20" t="s">
        <v>49</v>
      </c>
      <c r="J438" s="22">
        <v>44.279998779296875</v>
      </c>
      <c r="K438" s="21">
        <v>28</v>
      </c>
      <c r="L438" s="21" t="s">
        <v>228</v>
      </c>
      <c r="N438" s="27" t="s">
        <v>2760</v>
      </c>
      <c r="R438" s="20" t="s">
        <v>1065</v>
      </c>
      <c r="S438" s="20" t="s">
        <v>1022</v>
      </c>
      <c r="T438" s="27" t="s">
        <v>2820</v>
      </c>
      <c r="U438" s="20" t="s">
        <v>2579</v>
      </c>
      <c r="V438" s="20" t="s">
        <v>2659</v>
      </c>
      <c r="W438" s="20" t="s">
        <v>2725</v>
      </c>
      <c r="X438" s="20" t="s">
        <v>2753</v>
      </c>
      <c r="Y438" s="20" t="s">
        <v>2680</v>
      </c>
      <c r="Z438" s="20" t="s">
        <v>2726</v>
      </c>
      <c r="AB438" s="23">
        <v>40602.385671296295</v>
      </c>
    </row>
    <row r="439" spans="1:28" ht="76.5">
      <c r="A439" s="19">
        <v>438</v>
      </c>
      <c r="B439" s="20" t="s">
        <v>982</v>
      </c>
      <c r="C439" s="20">
        <v>171</v>
      </c>
      <c r="D439" s="20">
        <v>1</v>
      </c>
      <c r="E439" s="21" t="s">
        <v>228</v>
      </c>
      <c r="F439" s="21" t="s">
        <v>155</v>
      </c>
      <c r="G439" s="21" t="s">
        <v>167</v>
      </c>
      <c r="H439" s="20" t="s">
        <v>75</v>
      </c>
      <c r="I439" s="20" t="s">
        <v>49</v>
      </c>
      <c r="J439" s="22">
        <v>44.54999923706055</v>
      </c>
      <c r="K439" s="21">
        <v>55</v>
      </c>
      <c r="L439" s="21" t="s">
        <v>228</v>
      </c>
      <c r="N439" s="27" t="s">
        <v>2763</v>
      </c>
      <c r="R439" s="20" t="s">
        <v>1054</v>
      </c>
      <c r="S439" s="20" t="s">
        <v>1055</v>
      </c>
      <c r="T439" s="27" t="s">
        <v>2803</v>
      </c>
      <c r="U439" s="20" t="s">
        <v>87</v>
      </c>
      <c r="V439" s="20" t="s">
        <v>2659</v>
      </c>
      <c r="W439" s="20" t="s">
        <v>2725</v>
      </c>
      <c r="X439" s="27" t="s">
        <v>2608</v>
      </c>
      <c r="Y439" s="20" t="s">
        <v>76</v>
      </c>
      <c r="Z439" s="27" t="s">
        <v>2726</v>
      </c>
      <c r="AB439" s="23">
        <v>40602.385671296295</v>
      </c>
    </row>
    <row r="440" spans="1:28" ht="127.5">
      <c r="A440" s="19">
        <v>439</v>
      </c>
      <c r="B440" s="20" t="s">
        <v>982</v>
      </c>
      <c r="C440" s="20">
        <v>171</v>
      </c>
      <c r="D440" s="20">
        <v>1</v>
      </c>
      <c r="E440" s="21" t="s">
        <v>228</v>
      </c>
      <c r="F440" s="21" t="s">
        <v>199</v>
      </c>
      <c r="G440" s="21" t="s">
        <v>279</v>
      </c>
      <c r="H440" s="20" t="s">
        <v>48</v>
      </c>
      <c r="I440" s="20" t="s">
        <v>49</v>
      </c>
      <c r="J440" s="22">
        <v>45.06999969482422</v>
      </c>
      <c r="K440" s="21">
        <v>7</v>
      </c>
      <c r="L440" s="21" t="s">
        <v>228</v>
      </c>
      <c r="R440" s="20" t="s">
        <v>1058</v>
      </c>
      <c r="S440" s="20" t="s">
        <v>1059</v>
      </c>
      <c r="T440" s="27" t="s">
        <v>3120</v>
      </c>
      <c r="U440" s="20" t="s">
        <v>2579</v>
      </c>
      <c r="V440" s="20" t="s">
        <v>2659</v>
      </c>
      <c r="W440" s="27" t="s">
        <v>2984</v>
      </c>
      <c r="X440" s="27" t="s">
        <v>2973</v>
      </c>
      <c r="Y440" s="20" t="s">
        <v>76</v>
      </c>
      <c r="Z440" s="20" t="s">
        <v>3150</v>
      </c>
      <c r="AB440" s="23">
        <v>40602.385671296295</v>
      </c>
    </row>
    <row r="441" spans="1:28" ht="178.5">
      <c r="A441" s="19">
        <v>440</v>
      </c>
      <c r="B441" s="20" t="s">
        <v>982</v>
      </c>
      <c r="C441" s="20">
        <v>171</v>
      </c>
      <c r="D441" s="20">
        <v>1</v>
      </c>
      <c r="E441" s="21" t="s">
        <v>228</v>
      </c>
      <c r="F441" s="21" t="s">
        <v>199</v>
      </c>
      <c r="G441" s="21" t="s">
        <v>397</v>
      </c>
      <c r="H441" s="20" t="s">
        <v>48</v>
      </c>
      <c r="I441" s="20" t="s">
        <v>49</v>
      </c>
      <c r="J441" s="22">
        <v>45.099998474121094</v>
      </c>
      <c r="K441" s="21">
        <v>10</v>
      </c>
      <c r="L441" s="21" t="s">
        <v>228</v>
      </c>
      <c r="R441" s="20" t="s">
        <v>1066</v>
      </c>
      <c r="S441" s="20" t="s">
        <v>1067</v>
      </c>
      <c r="T441" s="27" t="s">
        <v>3123</v>
      </c>
      <c r="U441" s="20" t="s">
        <v>2579</v>
      </c>
      <c r="V441" s="20" t="s">
        <v>2659</v>
      </c>
      <c r="W441" s="27" t="s">
        <v>2984</v>
      </c>
      <c r="X441" s="27" t="s">
        <v>2976</v>
      </c>
      <c r="Y441" s="27" t="s">
        <v>2680</v>
      </c>
      <c r="Z441" s="20" t="s">
        <v>3152</v>
      </c>
      <c r="AB441" s="23">
        <v>40602.385671296295</v>
      </c>
    </row>
    <row r="442" spans="1:28" ht="51">
      <c r="A442" s="19">
        <v>441</v>
      </c>
      <c r="B442" s="20" t="s">
        <v>982</v>
      </c>
      <c r="C442" s="20">
        <v>171</v>
      </c>
      <c r="D442" s="20">
        <v>1</v>
      </c>
      <c r="E442" s="21" t="s">
        <v>98</v>
      </c>
      <c r="F442" s="21" t="s">
        <v>99</v>
      </c>
      <c r="G442" s="21" t="s">
        <v>159</v>
      </c>
      <c r="H442" s="20" t="s">
        <v>48</v>
      </c>
      <c r="I442" s="20" t="s">
        <v>49</v>
      </c>
      <c r="J442" s="22">
        <v>49.5099983215332</v>
      </c>
      <c r="K442" s="21">
        <v>51</v>
      </c>
      <c r="L442" s="21" t="s">
        <v>98</v>
      </c>
      <c r="R442" s="20" t="s">
        <v>1068</v>
      </c>
      <c r="S442" s="20" t="s">
        <v>1069</v>
      </c>
      <c r="T442" s="20" t="s">
        <v>3522</v>
      </c>
      <c r="U442" s="20" t="s">
        <v>2579</v>
      </c>
      <c r="V442" s="20" t="s">
        <v>2585</v>
      </c>
      <c r="W442" s="20" t="s">
        <v>3453</v>
      </c>
      <c r="X442" s="20" t="s">
        <v>3346</v>
      </c>
      <c r="Y442" s="20" t="s">
        <v>2680</v>
      </c>
      <c r="Z442" s="20" t="s">
        <v>3657</v>
      </c>
      <c r="AB442" s="23">
        <v>40602.385671296295</v>
      </c>
    </row>
    <row r="443" spans="1:28" ht="114.75">
      <c r="A443" s="19">
        <v>442</v>
      </c>
      <c r="B443" s="20" t="s">
        <v>982</v>
      </c>
      <c r="C443" s="20">
        <v>171</v>
      </c>
      <c r="D443" s="20">
        <v>1</v>
      </c>
      <c r="E443" s="21" t="s">
        <v>247</v>
      </c>
      <c r="F443" s="21" t="s">
        <v>151</v>
      </c>
      <c r="G443" s="21" t="s">
        <v>257</v>
      </c>
      <c r="H443" s="20" t="s">
        <v>48</v>
      </c>
      <c r="I443" s="20" t="s">
        <v>49</v>
      </c>
      <c r="J443" s="22">
        <v>52.540000915527344</v>
      </c>
      <c r="K443" s="21">
        <v>54</v>
      </c>
      <c r="L443" s="21" t="s">
        <v>247</v>
      </c>
      <c r="R443" s="20" t="s">
        <v>1070</v>
      </c>
      <c r="S443" s="20" t="s">
        <v>1071</v>
      </c>
      <c r="T443" s="20" t="s">
        <v>3523</v>
      </c>
      <c r="U443" s="20" t="s">
        <v>2579</v>
      </c>
      <c r="V443" s="20" t="s">
        <v>2585</v>
      </c>
      <c r="W443" s="20" t="s">
        <v>3453</v>
      </c>
      <c r="X443" s="27" t="s">
        <v>3382</v>
      </c>
      <c r="Y443" s="20" t="s">
        <v>2680</v>
      </c>
      <c r="Z443" s="20" t="s">
        <v>3657</v>
      </c>
      <c r="AB443" s="23">
        <v>40602.385671296295</v>
      </c>
    </row>
    <row r="444" spans="1:28" ht="114.75">
      <c r="A444" s="19">
        <v>443</v>
      </c>
      <c r="B444" s="20" t="s">
        <v>982</v>
      </c>
      <c r="C444" s="20">
        <v>171</v>
      </c>
      <c r="D444" s="20">
        <v>1</v>
      </c>
      <c r="E444" s="21" t="s">
        <v>256</v>
      </c>
      <c r="F444" s="21" t="s">
        <v>257</v>
      </c>
      <c r="G444" s="21" t="s">
        <v>64</v>
      </c>
      <c r="H444" s="20" t="s">
        <v>48</v>
      </c>
      <c r="I444" s="20" t="s">
        <v>49</v>
      </c>
      <c r="J444" s="22">
        <v>54.040000915527344</v>
      </c>
      <c r="K444" s="21">
        <v>4</v>
      </c>
      <c r="L444" s="21" t="s">
        <v>256</v>
      </c>
      <c r="R444" s="20" t="s">
        <v>1072</v>
      </c>
      <c r="S444" s="20" t="s">
        <v>988</v>
      </c>
      <c r="T444" s="27" t="s">
        <v>3279</v>
      </c>
      <c r="U444" s="20" t="s">
        <v>2579</v>
      </c>
      <c r="V444" s="20" t="s">
        <v>2664</v>
      </c>
      <c r="W444" s="27" t="s">
        <v>3187</v>
      </c>
      <c r="X444" s="27" t="s">
        <v>3235</v>
      </c>
      <c r="Y444" s="27" t="s">
        <v>76</v>
      </c>
      <c r="Z444" s="27" t="s">
        <v>3309</v>
      </c>
      <c r="AB444" s="23">
        <v>40602.385671296295</v>
      </c>
    </row>
    <row r="445" spans="1:28" ht="76.5">
      <c r="A445" s="19">
        <v>444</v>
      </c>
      <c r="B445" s="20" t="s">
        <v>982</v>
      </c>
      <c r="C445" s="20">
        <v>171</v>
      </c>
      <c r="D445" s="20">
        <v>1</v>
      </c>
      <c r="E445" s="21" t="s">
        <v>256</v>
      </c>
      <c r="F445" s="21" t="s">
        <v>257</v>
      </c>
      <c r="G445" s="21" t="s">
        <v>145</v>
      </c>
      <c r="H445" s="20" t="s">
        <v>75</v>
      </c>
      <c r="I445" s="20" t="s">
        <v>49</v>
      </c>
      <c r="J445" s="22">
        <v>54.04999923706055</v>
      </c>
      <c r="K445" s="21">
        <v>5</v>
      </c>
      <c r="L445" s="21" t="s">
        <v>256</v>
      </c>
      <c r="N445" s="27" t="s">
        <v>2759</v>
      </c>
      <c r="R445" s="20" t="s">
        <v>1073</v>
      </c>
      <c r="S445" s="20" t="s">
        <v>1074</v>
      </c>
      <c r="T445" s="27" t="s">
        <v>2728</v>
      </c>
      <c r="U445" s="20" t="s">
        <v>87</v>
      </c>
      <c r="V445" s="20" t="s">
        <v>2664</v>
      </c>
      <c r="W445" s="20" t="s">
        <v>2725</v>
      </c>
      <c r="X445" s="20" t="s">
        <v>2593</v>
      </c>
      <c r="Y445" s="20" t="s">
        <v>2680</v>
      </c>
      <c r="Z445" s="20" t="s">
        <v>2681</v>
      </c>
      <c r="AB445" s="23">
        <v>40602.385671296295</v>
      </c>
    </row>
    <row r="446" spans="1:28" ht="76.5">
      <c r="A446" s="19">
        <v>445</v>
      </c>
      <c r="B446" s="20" t="s">
        <v>982</v>
      </c>
      <c r="C446" s="20">
        <v>171</v>
      </c>
      <c r="D446" s="20">
        <v>1</v>
      </c>
      <c r="E446" s="21" t="s">
        <v>256</v>
      </c>
      <c r="F446" s="21" t="s">
        <v>257</v>
      </c>
      <c r="G446" s="21" t="s">
        <v>145</v>
      </c>
      <c r="H446" s="20" t="s">
        <v>48</v>
      </c>
      <c r="I446" s="20" t="s">
        <v>49</v>
      </c>
      <c r="J446" s="22">
        <v>54.04999923706055</v>
      </c>
      <c r="K446" s="21">
        <v>5</v>
      </c>
      <c r="L446" s="21" t="s">
        <v>256</v>
      </c>
      <c r="R446" s="20" t="s">
        <v>1075</v>
      </c>
      <c r="S446" s="20" t="s">
        <v>1076</v>
      </c>
      <c r="T446" s="27" t="s">
        <v>3112</v>
      </c>
      <c r="U446" s="20" t="s">
        <v>2579</v>
      </c>
      <c r="V446" s="20" t="s">
        <v>2664</v>
      </c>
      <c r="W446" s="27" t="s">
        <v>2984</v>
      </c>
      <c r="X446" s="20" t="s">
        <v>2945</v>
      </c>
      <c r="Y446" s="20" t="s">
        <v>2680</v>
      </c>
      <c r="Z446" s="20" t="s">
        <v>3153</v>
      </c>
      <c r="AB446" s="23">
        <v>40602.385671296295</v>
      </c>
    </row>
    <row r="447" spans="1:28" ht="63.75">
      <c r="A447" s="19">
        <v>446</v>
      </c>
      <c r="B447" s="20" t="s">
        <v>982</v>
      </c>
      <c r="C447" s="20">
        <v>171</v>
      </c>
      <c r="D447" s="20">
        <v>1</v>
      </c>
      <c r="E447" s="21" t="s">
        <v>256</v>
      </c>
      <c r="F447" s="21" t="s">
        <v>167</v>
      </c>
      <c r="G447" s="21" t="s">
        <v>487</v>
      </c>
      <c r="H447" s="20" t="s">
        <v>75</v>
      </c>
      <c r="I447" s="20" t="s">
        <v>49</v>
      </c>
      <c r="J447" s="22">
        <v>55.15999984741211</v>
      </c>
      <c r="K447" s="21">
        <v>16</v>
      </c>
      <c r="L447" s="21" t="s">
        <v>256</v>
      </c>
      <c r="N447" s="27" t="s">
        <v>2759</v>
      </c>
      <c r="R447" s="20" t="s">
        <v>1077</v>
      </c>
      <c r="S447" s="20" t="s">
        <v>1078</v>
      </c>
      <c r="T447" s="27" t="s">
        <v>2728</v>
      </c>
      <c r="U447" s="20" t="s">
        <v>87</v>
      </c>
      <c r="V447" s="20" t="s">
        <v>2664</v>
      </c>
      <c r="W447" s="20" t="s">
        <v>2725</v>
      </c>
      <c r="X447" s="20" t="s">
        <v>2593</v>
      </c>
      <c r="Y447" s="20" t="s">
        <v>2680</v>
      </c>
      <c r="Z447" s="20" t="s">
        <v>2681</v>
      </c>
      <c r="AB447" s="23">
        <v>40602.385671296295</v>
      </c>
    </row>
    <row r="448" spans="1:28" ht="63.75">
      <c r="A448" s="19">
        <v>447</v>
      </c>
      <c r="B448" s="20" t="s">
        <v>982</v>
      </c>
      <c r="C448" s="20">
        <v>171</v>
      </c>
      <c r="D448" s="20">
        <v>1</v>
      </c>
      <c r="E448" s="21" t="s">
        <v>1079</v>
      </c>
      <c r="F448" s="21" t="s">
        <v>167</v>
      </c>
      <c r="G448" s="21" t="s">
        <v>221</v>
      </c>
      <c r="H448" s="20" t="s">
        <v>75</v>
      </c>
      <c r="I448" s="20" t="s">
        <v>49</v>
      </c>
      <c r="J448" s="22">
        <v>55.209999084472656</v>
      </c>
      <c r="K448" s="21">
        <v>21</v>
      </c>
      <c r="L448" s="21" t="s">
        <v>1079</v>
      </c>
      <c r="N448" s="27" t="s">
        <v>2759</v>
      </c>
      <c r="R448" s="20" t="s">
        <v>1080</v>
      </c>
      <c r="S448" s="20" t="s">
        <v>1081</v>
      </c>
      <c r="T448" s="27" t="s">
        <v>2728</v>
      </c>
      <c r="U448" s="20" t="s">
        <v>87</v>
      </c>
      <c r="V448" s="20" t="s">
        <v>2664</v>
      </c>
      <c r="W448" s="20" t="s">
        <v>2725</v>
      </c>
      <c r="X448" s="20" t="s">
        <v>2593</v>
      </c>
      <c r="Y448" s="20" t="s">
        <v>2680</v>
      </c>
      <c r="Z448" s="20" t="s">
        <v>2681</v>
      </c>
      <c r="AB448" s="23">
        <v>40602.385671296295</v>
      </c>
    </row>
    <row r="449" spans="1:28" ht="76.5">
      <c r="A449" s="19">
        <v>448</v>
      </c>
      <c r="B449" s="20" t="s">
        <v>982</v>
      </c>
      <c r="C449" s="20">
        <v>171</v>
      </c>
      <c r="D449" s="20">
        <v>1</v>
      </c>
      <c r="E449" s="21" t="s">
        <v>1079</v>
      </c>
      <c r="F449" s="21" t="s">
        <v>167</v>
      </c>
      <c r="G449" s="21" t="s">
        <v>155</v>
      </c>
      <c r="H449" s="20" t="s">
        <v>75</v>
      </c>
      <c r="I449" s="20" t="s">
        <v>49</v>
      </c>
      <c r="J449" s="22">
        <v>55.439998626708984</v>
      </c>
      <c r="K449" s="21">
        <v>44</v>
      </c>
      <c r="L449" s="21" t="s">
        <v>1079</v>
      </c>
      <c r="N449" s="27" t="s">
        <v>2759</v>
      </c>
      <c r="R449" s="20" t="s">
        <v>1080</v>
      </c>
      <c r="S449" s="20" t="s">
        <v>1082</v>
      </c>
      <c r="T449" s="27" t="s">
        <v>2728</v>
      </c>
      <c r="U449" s="20" t="s">
        <v>87</v>
      </c>
      <c r="V449" s="20" t="s">
        <v>2664</v>
      </c>
      <c r="W449" s="20" t="s">
        <v>2725</v>
      </c>
      <c r="X449" s="20" t="s">
        <v>2593</v>
      </c>
      <c r="Y449" s="20" t="s">
        <v>2680</v>
      </c>
      <c r="Z449" s="20" t="s">
        <v>2681</v>
      </c>
      <c r="AB449" s="23">
        <v>40602.385671296295</v>
      </c>
    </row>
    <row r="450" spans="1:28" ht="38.25">
      <c r="A450" s="19">
        <v>449</v>
      </c>
      <c r="B450" s="20" t="s">
        <v>982</v>
      </c>
      <c r="C450" s="20">
        <v>171</v>
      </c>
      <c r="D450" s="20">
        <v>1</v>
      </c>
      <c r="E450" s="21" t="s">
        <v>132</v>
      </c>
      <c r="F450" s="21" t="s">
        <v>54</v>
      </c>
      <c r="G450" s="21" t="s">
        <v>133</v>
      </c>
      <c r="H450" s="20" t="s">
        <v>75</v>
      </c>
      <c r="I450" s="20" t="s">
        <v>49</v>
      </c>
      <c r="J450" s="22">
        <v>1.5299999713897705</v>
      </c>
      <c r="K450" s="21">
        <v>53</v>
      </c>
      <c r="L450" s="21" t="s">
        <v>132</v>
      </c>
      <c r="N450" s="27" t="s">
        <v>2759</v>
      </c>
      <c r="R450" s="20" t="s">
        <v>1083</v>
      </c>
      <c r="S450" s="20" t="s">
        <v>1084</v>
      </c>
      <c r="T450" s="27" t="s">
        <v>2728</v>
      </c>
      <c r="U450" s="20" t="s">
        <v>87</v>
      </c>
      <c r="V450" s="20" t="s">
        <v>128</v>
      </c>
      <c r="W450" s="20" t="s">
        <v>2725</v>
      </c>
      <c r="X450" s="20" t="s">
        <v>2593</v>
      </c>
      <c r="Y450" s="20" t="s">
        <v>2680</v>
      </c>
      <c r="Z450" s="20" t="s">
        <v>2681</v>
      </c>
      <c r="AB450" s="23">
        <v>40602.385671296295</v>
      </c>
    </row>
    <row r="451" spans="1:28" ht="63.75">
      <c r="A451" s="19">
        <v>450</v>
      </c>
      <c r="B451" s="20" t="s">
        <v>982</v>
      </c>
      <c r="C451" s="20">
        <v>171</v>
      </c>
      <c r="D451" s="20">
        <v>1</v>
      </c>
      <c r="E451" s="21" t="s">
        <v>303</v>
      </c>
      <c r="F451" s="21" t="s">
        <v>54</v>
      </c>
      <c r="G451" s="21" t="s">
        <v>273</v>
      </c>
      <c r="H451" s="20" t="s">
        <v>75</v>
      </c>
      <c r="I451" s="20" t="s">
        <v>49</v>
      </c>
      <c r="J451" s="22">
        <v>1.649999976158142</v>
      </c>
      <c r="K451" s="21">
        <v>65</v>
      </c>
      <c r="L451" s="21" t="s">
        <v>303</v>
      </c>
      <c r="N451" s="27" t="s">
        <v>2759</v>
      </c>
      <c r="R451" s="20" t="s">
        <v>1085</v>
      </c>
      <c r="S451" s="20" t="s">
        <v>1086</v>
      </c>
      <c r="T451" s="27" t="s">
        <v>2728</v>
      </c>
      <c r="U451" s="20" t="s">
        <v>87</v>
      </c>
      <c r="V451" s="20" t="s">
        <v>2591</v>
      </c>
      <c r="W451" s="20" t="s">
        <v>2725</v>
      </c>
      <c r="X451" s="20" t="s">
        <v>2593</v>
      </c>
      <c r="Y451" s="20" t="s">
        <v>2680</v>
      </c>
      <c r="Z451" s="20" t="s">
        <v>2681</v>
      </c>
      <c r="AB451" s="23">
        <v>40602.385671296295</v>
      </c>
    </row>
    <row r="452" spans="1:28" ht="38.25">
      <c r="A452" s="19">
        <v>451</v>
      </c>
      <c r="B452" s="20" t="s">
        <v>982</v>
      </c>
      <c r="C452" s="20">
        <v>171</v>
      </c>
      <c r="D452" s="20">
        <v>1</v>
      </c>
      <c r="E452" s="21" t="s">
        <v>342</v>
      </c>
      <c r="F452" s="21" t="s">
        <v>163</v>
      </c>
      <c r="G452" s="21" t="s">
        <v>124</v>
      </c>
      <c r="H452" s="20" t="s">
        <v>75</v>
      </c>
      <c r="I452" s="20" t="s">
        <v>49</v>
      </c>
      <c r="J452" s="22">
        <v>2.190000057220459</v>
      </c>
      <c r="K452" s="21">
        <v>19</v>
      </c>
      <c r="L452" s="21" t="s">
        <v>342</v>
      </c>
      <c r="N452" s="27" t="s">
        <v>2759</v>
      </c>
      <c r="R452" s="20" t="s">
        <v>1087</v>
      </c>
      <c r="S452" s="20" t="s">
        <v>1084</v>
      </c>
      <c r="T452" s="27" t="s">
        <v>2728</v>
      </c>
      <c r="U452" s="20" t="s">
        <v>87</v>
      </c>
      <c r="V452" s="20" t="s">
        <v>128</v>
      </c>
      <c r="W452" s="20" t="s">
        <v>2725</v>
      </c>
      <c r="X452" s="20" t="s">
        <v>2593</v>
      </c>
      <c r="Y452" s="20" t="s">
        <v>2680</v>
      </c>
      <c r="Z452" s="20" t="s">
        <v>2681</v>
      </c>
      <c r="AB452" s="23">
        <v>40602.385671296295</v>
      </c>
    </row>
    <row r="453" spans="1:28" ht="76.5">
      <c r="A453" s="19">
        <v>452</v>
      </c>
      <c r="B453" s="20" t="s">
        <v>982</v>
      </c>
      <c r="C453" s="20">
        <v>171</v>
      </c>
      <c r="D453" s="20">
        <v>1</v>
      </c>
      <c r="E453" s="21" t="s">
        <v>306</v>
      </c>
      <c r="F453" s="21" t="s">
        <v>163</v>
      </c>
      <c r="G453" s="21" t="s">
        <v>588</v>
      </c>
      <c r="H453" s="20" t="s">
        <v>48</v>
      </c>
      <c r="I453" s="20" t="s">
        <v>49</v>
      </c>
      <c r="J453" s="22">
        <v>2.4100000858306885</v>
      </c>
      <c r="K453" s="21">
        <v>41</v>
      </c>
      <c r="L453" s="21" t="s">
        <v>306</v>
      </c>
      <c r="R453" s="20" t="s">
        <v>1088</v>
      </c>
      <c r="S453" s="20" t="s">
        <v>1089</v>
      </c>
      <c r="T453" s="31" t="s">
        <v>3733</v>
      </c>
      <c r="U453" s="27" t="s">
        <v>2580</v>
      </c>
      <c r="W453" s="27" t="s">
        <v>3187</v>
      </c>
      <c r="X453" s="27" t="s">
        <v>3158</v>
      </c>
      <c r="Y453" s="27" t="s">
        <v>2680</v>
      </c>
      <c r="Z453" s="20" t="s">
        <v>3251</v>
      </c>
      <c r="AB453" s="23">
        <v>40602.385671296295</v>
      </c>
    </row>
    <row r="454" spans="1:28" ht="114.75">
      <c r="A454" s="19">
        <v>453</v>
      </c>
      <c r="B454" s="20" t="s">
        <v>982</v>
      </c>
      <c r="C454" s="20">
        <v>171</v>
      </c>
      <c r="D454" s="20">
        <v>1</v>
      </c>
      <c r="E454" s="21" t="s">
        <v>1090</v>
      </c>
      <c r="F454" s="21" t="s">
        <v>163</v>
      </c>
      <c r="G454" s="21" t="s">
        <v>140</v>
      </c>
      <c r="H454" s="20" t="s">
        <v>75</v>
      </c>
      <c r="I454" s="20" t="s">
        <v>49</v>
      </c>
      <c r="J454" s="22">
        <v>2.619999885559082</v>
      </c>
      <c r="K454" s="21">
        <v>62</v>
      </c>
      <c r="L454" s="21" t="s">
        <v>1090</v>
      </c>
      <c r="N454" s="27" t="s">
        <v>2759</v>
      </c>
      <c r="R454" s="20" t="s">
        <v>1091</v>
      </c>
      <c r="S454" s="20" t="s">
        <v>1092</v>
      </c>
      <c r="T454" s="27" t="s">
        <v>2728</v>
      </c>
      <c r="U454" s="20" t="s">
        <v>87</v>
      </c>
      <c r="V454" s="20" t="s">
        <v>2591</v>
      </c>
      <c r="W454" s="20" t="s">
        <v>2725</v>
      </c>
      <c r="X454" s="20" t="s">
        <v>2593</v>
      </c>
      <c r="Y454" s="20" t="s">
        <v>2680</v>
      </c>
      <c r="Z454" s="20" t="s">
        <v>2681</v>
      </c>
      <c r="AB454" s="23">
        <v>40602.385671296295</v>
      </c>
    </row>
    <row r="455" spans="1:28" ht="127.5">
      <c r="A455" s="19">
        <v>454</v>
      </c>
      <c r="B455" s="20" t="s">
        <v>982</v>
      </c>
      <c r="C455" s="20">
        <v>171</v>
      </c>
      <c r="D455" s="20">
        <v>1</v>
      </c>
      <c r="E455" s="21" t="s">
        <v>720</v>
      </c>
      <c r="F455" s="21" t="s">
        <v>139</v>
      </c>
      <c r="G455" s="21" t="s">
        <v>182</v>
      </c>
      <c r="H455" s="20" t="s">
        <v>48</v>
      </c>
      <c r="I455" s="20" t="s">
        <v>49</v>
      </c>
      <c r="J455" s="22">
        <v>3.2899999618530273</v>
      </c>
      <c r="K455" s="21">
        <v>29</v>
      </c>
      <c r="L455" s="21" t="s">
        <v>720</v>
      </c>
      <c r="R455" s="20" t="s">
        <v>1093</v>
      </c>
      <c r="S455" s="20" t="s">
        <v>1094</v>
      </c>
      <c r="T455" s="27" t="s">
        <v>3075</v>
      </c>
      <c r="U455" s="20" t="s">
        <v>2579</v>
      </c>
      <c r="V455" s="20" t="s">
        <v>2591</v>
      </c>
      <c r="W455" s="20" t="s">
        <v>2984</v>
      </c>
      <c r="X455" s="20" t="s">
        <v>3010</v>
      </c>
      <c r="Y455" s="20" t="s">
        <v>76</v>
      </c>
      <c r="Z455" s="20" t="s">
        <v>3150</v>
      </c>
      <c r="AB455" s="23">
        <v>40602.385671296295</v>
      </c>
    </row>
    <row r="456" spans="1:28" ht="51">
      <c r="A456" s="19">
        <v>455</v>
      </c>
      <c r="B456" s="20" t="s">
        <v>982</v>
      </c>
      <c r="C456" s="20">
        <v>171</v>
      </c>
      <c r="D456" s="20">
        <v>1</v>
      </c>
      <c r="E456" s="21" t="s">
        <v>138</v>
      </c>
      <c r="F456" s="21" t="s">
        <v>139</v>
      </c>
      <c r="G456" s="21" t="s">
        <v>258</v>
      </c>
      <c r="H456" s="20" t="s">
        <v>75</v>
      </c>
      <c r="I456" s="20" t="s">
        <v>49</v>
      </c>
      <c r="J456" s="22">
        <v>3.390000104904175</v>
      </c>
      <c r="K456" s="21">
        <v>39</v>
      </c>
      <c r="L456" s="21" t="s">
        <v>138</v>
      </c>
      <c r="N456" s="27" t="s">
        <v>2759</v>
      </c>
      <c r="R456" s="20" t="s">
        <v>1095</v>
      </c>
      <c r="S456" s="20" t="s">
        <v>1096</v>
      </c>
      <c r="T456" s="27" t="s">
        <v>2728</v>
      </c>
      <c r="U456" s="20" t="s">
        <v>87</v>
      </c>
      <c r="V456" s="20" t="s">
        <v>2592</v>
      </c>
      <c r="W456" s="20" t="s">
        <v>2725</v>
      </c>
      <c r="X456" s="20" t="s">
        <v>2593</v>
      </c>
      <c r="Y456" s="20" t="s">
        <v>2680</v>
      </c>
      <c r="Z456" s="20" t="s">
        <v>2681</v>
      </c>
      <c r="AB456" s="23">
        <v>40602.385671296295</v>
      </c>
    </row>
    <row r="457" spans="1:28" ht="165.75">
      <c r="A457" s="19">
        <v>456</v>
      </c>
      <c r="B457" s="20" t="s">
        <v>982</v>
      </c>
      <c r="C457" s="20">
        <v>171</v>
      </c>
      <c r="D457" s="20">
        <v>1</v>
      </c>
      <c r="E457" s="21" t="s">
        <v>138</v>
      </c>
      <c r="F457" s="21" t="s">
        <v>139</v>
      </c>
      <c r="G457" s="21" t="s">
        <v>220</v>
      </c>
      <c r="H457" s="20" t="s">
        <v>75</v>
      </c>
      <c r="I457" s="20" t="s">
        <v>49</v>
      </c>
      <c r="J457" s="22">
        <v>3.430000066757202</v>
      </c>
      <c r="K457" s="21">
        <v>43</v>
      </c>
      <c r="L457" s="21" t="s">
        <v>138</v>
      </c>
      <c r="N457" s="27" t="s">
        <v>2759</v>
      </c>
      <c r="R457" s="20" t="s">
        <v>1097</v>
      </c>
      <c r="S457" s="20" t="s">
        <v>1098</v>
      </c>
      <c r="T457" s="27" t="s">
        <v>2728</v>
      </c>
      <c r="U457" s="20" t="s">
        <v>87</v>
      </c>
      <c r="V457" s="20" t="s">
        <v>2592</v>
      </c>
      <c r="W457" s="20" t="s">
        <v>2725</v>
      </c>
      <c r="X457" s="20" t="s">
        <v>2593</v>
      </c>
      <c r="Y457" s="20" t="s">
        <v>2680</v>
      </c>
      <c r="Z457" s="20" t="s">
        <v>2681</v>
      </c>
      <c r="AB457" s="23">
        <v>40602.385671296295</v>
      </c>
    </row>
    <row r="458" spans="1:28" ht="63.75">
      <c r="A458" s="19">
        <v>457</v>
      </c>
      <c r="B458" s="20" t="s">
        <v>982</v>
      </c>
      <c r="C458" s="20">
        <v>171</v>
      </c>
      <c r="D458" s="20">
        <v>1</v>
      </c>
      <c r="E458" s="21" t="s">
        <v>1099</v>
      </c>
      <c r="F458" s="21" t="s">
        <v>64</v>
      </c>
      <c r="G458" s="21" t="s">
        <v>397</v>
      </c>
      <c r="H458" s="20" t="s">
        <v>48</v>
      </c>
      <c r="I458" s="20" t="s">
        <v>49</v>
      </c>
      <c r="J458" s="22">
        <v>4.099999904632568</v>
      </c>
      <c r="K458" s="21">
        <v>10</v>
      </c>
      <c r="L458" s="21" t="s">
        <v>1099</v>
      </c>
      <c r="R458" s="20" t="s">
        <v>992</v>
      </c>
      <c r="S458" s="20" t="s">
        <v>993</v>
      </c>
      <c r="T458" s="20" t="s">
        <v>3565</v>
      </c>
      <c r="U458" s="20" t="s">
        <v>2579</v>
      </c>
      <c r="V458" s="20" t="s">
        <v>2591</v>
      </c>
      <c r="W458" s="20" t="s">
        <v>3453</v>
      </c>
      <c r="X458" s="20" t="s">
        <v>3467</v>
      </c>
      <c r="Y458" s="20" t="s">
        <v>2680</v>
      </c>
      <c r="Z458" s="20" t="s">
        <v>3661</v>
      </c>
      <c r="AB458" s="23">
        <v>40602.385671296295</v>
      </c>
    </row>
    <row r="459" spans="1:28" ht="63.75">
      <c r="A459" s="19">
        <v>458</v>
      </c>
      <c r="B459" s="20" t="s">
        <v>982</v>
      </c>
      <c r="C459" s="20">
        <v>171</v>
      </c>
      <c r="D459" s="20">
        <v>1</v>
      </c>
      <c r="E459" s="21" t="s">
        <v>723</v>
      </c>
      <c r="F459" s="21" t="s">
        <v>64</v>
      </c>
      <c r="G459" s="21" t="s">
        <v>273</v>
      </c>
      <c r="H459" s="20" t="s">
        <v>48</v>
      </c>
      <c r="I459" s="20" t="s">
        <v>49</v>
      </c>
      <c r="J459" s="22">
        <v>4.650000095367432</v>
      </c>
      <c r="K459" s="21">
        <v>65</v>
      </c>
      <c r="L459" s="21" t="s">
        <v>723</v>
      </c>
      <c r="R459" s="20" t="s">
        <v>1100</v>
      </c>
      <c r="S459" s="20" t="s">
        <v>1101</v>
      </c>
      <c r="T459" s="27" t="s">
        <v>3076</v>
      </c>
      <c r="U459" s="20" t="s">
        <v>2579</v>
      </c>
      <c r="V459" s="20" t="s">
        <v>2591</v>
      </c>
      <c r="W459" s="20" t="s">
        <v>2984</v>
      </c>
      <c r="X459" s="20" t="s">
        <v>3010</v>
      </c>
      <c r="Y459" s="20" t="s">
        <v>2680</v>
      </c>
      <c r="Z459" s="20" t="s">
        <v>3153</v>
      </c>
      <c r="AB459" s="23">
        <v>40602.385671296295</v>
      </c>
    </row>
    <row r="460" spans="1:28" ht="76.5">
      <c r="A460" s="19">
        <v>459</v>
      </c>
      <c r="B460" s="20" t="s">
        <v>982</v>
      </c>
      <c r="C460" s="20">
        <v>171</v>
      </c>
      <c r="D460" s="20">
        <v>1</v>
      </c>
      <c r="E460" s="21" t="s">
        <v>1102</v>
      </c>
      <c r="F460" s="21" t="s">
        <v>145</v>
      </c>
      <c r="G460" s="21" t="s">
        <v>397</v>
      </c>
      <c r="H460" s="20" t="s">
        <v>48</v>
      </c>
      <c r="I460" s="20" t="s">
        <v>49</v>
      </c>
      <c r="J460" s="22">
        <v>5.099999904632568</v>
      </c>
      <c r="K460" s="21">
        <v>10</v>
      </c>
      <c r="L460" s="21" t="s">
        <v>1102</v>
      </c>
      <c r="N460" s="27" t="s">
        <v>2760</v>
      </c>
      <c r="R460" s="20" t="s">
        <v>1103</v>
      </c>
      <c r="S460" s="20" t="s">
        <v>1104</v>
      </c>
      <c r="T460" s="20" t="s">
        <v>2751</v>
      </c>
      <c r="U460" s="20" t="s">
        <v>2579</v>
      </c>
      <c r="V460" s="20" t="s">
        <v>2659</v>
      </c>
      <c r="W460" s="20" t="s">
        <v>2725</v>
      </c>
      <c r="X460" s="20" t="s">
        <v>2752</v>
      </c>
      <c r="Y460" s="20" t="s">
        <v>2680</v>
      </c>
      <c r="Z460" s="20" t="s">
        <v>2726</v>
      </c>
      <c r="AB460" s="23">
        <v>40602.385671296295</v>
      </c>
    </row>
    <row r="461" spans="1:28" ht="114.75">
      <c r="A461" s="19">
        <v>460</v>
      </c>
      <c r="B461" s="20" t="s">
        <v>982</v>
      </c>
      <c r="C461" s="20">
        <v>171</v>
      </c>
      <c r="D461" s="20">
        <v>1</v>
      </c>
      <c r="E461" s="21" t="s">
        <v>1105</v>
      </c>
      <c r="F461" s="21" t="s">
        <v>225</v>
      </c>
      <c r="G461" s="21" t="s">
        <v>145</v>
      </c>
      <c r="H461" s="20" t="s">
        <v>48</v>
      </c>
      <c r="I461" s="20" t="s">
        <v>49</v>
      </c>
      <c r="J461" s="22">
        <v>6.050000190734863</v>
      </c>
      <c r="K461" s="21">
        <v>5</v>
      </c>
      <c r="L461" s="21" t="s">
        <v>1105</v>
      </c>
      <c r="R461" s="20" t="s">
        <v>1106</v>
      </c>
      <c r="S461" s="20" t="s">
        <v>1107</v>
      </c>
      <c r="T461" s="27" t="s">
        <v>3124</v>
      </c>
      <c r="U461" s="20" t="s">
        <v>2579</v>
      </c>
      <c r="V461" s="20" t="s">
        <v>2659</v>
      </c>
      <c r="W461" s="27" t="s">
        <v>2984</v>
      </c>
      <c r="X461" s="27" t="s">
        <v>2977</v>
      </c>
      <c r="Y461" s="20" t="s">
        <v>2680</v>
      </c>
      <c r="Z461" s="20" t="s">
        <v>3152</v>
      </c>
      <c r="AB461" s="23">
        <v>40602.385671296295</v>
      </c>
    </row>
    <row r="462" spans="1:28" ht="63.75">
      <c r="A462" s="19">
        <v>461</v>
      </c>
      <c r="B462" s="20" t="s">
        <v>982</v>
      </c>
      <c r="C462" s="20">
        <v>171</v>
      </c>
      <c r="D462" s="20">
        <v>1</v>
      </c>
      <c r="E462" s="21" t="s">
        <v>1105</v>
      </c>
      <c r="F462" s="21" t="s">
        <v>225</v>
      </c>
      <c r="G462" s="21" t="s">
        <v>397</v>
      </c>
      <c r="H462" s="20" t="s">
        <v>48</v>
      </c>
      <c r="I462" s="20" t="s">
        <v>49</v>
      </c>
      <c r="J462" s="22">
        <v>6.099999904632568</v>
      </c>
      <c r="K462" s="21">
        <v>10</v>
      </c>
      <c r="L462" s="21" t="s">
        <v>1105</v>
      </c>
      <c r="N462" s="27" t="s">
        <v>2759</v>
      </c>
      <c r="R462" s="20" t="s">
        <v>1108</v>
      </c>
      <c r="S462" s="20" t="s">
        <v>1109</v>
      </c>
      <c r="T462" s="27" t="s">
        <v>2728</v>
      </c>
      <c r="U462" s="20" t="s">
        <v>2579</v>
      </c>
      <c r="V462" s="20" t="s">
        <v>2583</v>
      </c>
      <c r="W462" s="20" t="s">
        <v>2725</v>
      </c>
      <c r="X462" s="20" t="s">
        <v>2701</v>
      </c>
      <c r="Y462" s="20" t="s">
        <v>2680</v>
      </c>
      <c r="Z462" s="20" t="s">
        <v>2681</v>
      </c>
      <c r="AB462" s="23">
        <v>40602.385671296295</v>
      </c>
    </row>
    <row r="463" spans="1:28" ht="114.75">
      <c r="A463" s="19">
        <v>462</v>
      </c>
      <c r="B463" s="20" t="s">
        <v>982</v>
      </c>
      <c r="C463" s="20">
        <v>171</v>
      </c>
      <c r="D463" s="20">
        <v>1</v>
      </c>
      <c r="E463" s="21" t="s">
        <v>1110</v>
      </c>
      <c r="F463" s="21" t="s">
        <v>150</v>
      </c>
      <c r="G463" s="21" t="s">
        <v>220</v>
      </c>
      <c r="H463" s="20" t="s">
        <v>48</v>
      </c>
      <c r="I463" s="20" t="s">
        <v>49</v>
      </c>
      <c r="J463" s="22">
        <v>9.430000305175781</v>
      </c>
      <c r="K463" s="21">
        <v>43</v>
      </c>
      <c r="L463" s="21" t="s">
        <v>1110</v>
      </c>
      <c r="R463" s="20" t="s">
        <v>1103</v>
      </c>
      <c r="S463" s="20" t="s">
        <v>1111</v>
      </c>
      <c r="T463" s="20" t="s">
        <v>3524</v>
      </c>
      <c r="U463" s="20" t="s">
        <v>2579</v>
      </c>
      <c r="V463" s="20" t="s">
        <v>2585</v>
      </c>
      <c r="W463" s="20" t="s">
        <v>3453</v>
      </c>
      <c r="X463" s="20" t="s">
        <v>3327</v>
      </c>
      <c r="Y463" s="20" t="s">
        <v>2680</v>
      </c>
      <c r="Z463" s="20" t="s">
        <v>3657</v>
      </c>
      <c r="AB463" s="23">
        <v>40602.385671296295</v>
      </c>
    </row>
    <row r="464" spans="1:28" ht="38.25">
      <c r="A464" s="19">
        <v>463</v>
      </c>
      <c r="B464" s="20" t="s">
        <v>982</v>
      </c>
      <c r="C464" s="20">
        <v>171</v>
      </c>
      <c r="D464" s="20">
        <v>1</v>
      </c>
      <c r="E464" s="21" t="s">
        <v>149</v>
      </c>
      <c r="F464" s="21" t="s">
        <v>150</v>
      </c>
      <c r="G464" s="21" t="s">
        <v>257</v>
      </c>
      <c r="H464" s="20" t="s">
        <v>75</v>
      </c>
      <c r="I464" s="20" t="s">
        <v>49</v>
      </c>
      <c r="J464" s="22">
        <v>9.539999961853027</v>
      </c>
      <c r="K464" s="21">
        <v>54</v>
      </c>
      <c r="L464" s="21" t="s">
        <v>149</v>
      </c>
      <c r="N464" s="27" t="s">
        <v>2759</v>
      </c>
      <c r="R464" s="20" t="s">
        <v>1112</v>
      </c>
      <c r="S464" s="20" t="s">
        <v>1069</v>
      </c>
      <c r="T464" s="27" t="s">
        <v>2728</v>
      </c>
      <c r="U464" s="20" t="s">
        <v>87</v>
      </c>
      <c r="V464" s="20" t="s">
        <v>2585</v>
      </c>
      <c r="W464" s="20" t="s">
        <v>2725</v>
      </c>
      <c r="X464" s="20" t="s">
        <v>2593</v>
      </c>
      <c r="Y464" s="20" t="s">
        <v>2680</v>
      </c>
      <c r="Z464" s="20" t="s">
        <v>2681</v>
      </c>
      <c r="AB464" s="23">
        <v>40602.385671296295</v>
      </c>
    </row>
    <row r="465" spans="1:28" ht="51">
      <c r="A465" s="19">
        <v>464</v>
      </c>
      <c r="B465" s="20" t="s">
        <v>982</v>
      </c>
      <c r="C465" s="20">
        <v>171</v>
      </c>
      <c r="D465" s="20">
        <v>1</v>
      </c>
      <c r="E465" s="21" t="s">
        <v>1113</v>
      </c>
      <c r="F465" s="21" t="s">
        <v>397</v>
      </c>
      <c r="G465" s="21" t="s">
        <v>47</v>
      </c>
      <c r="H465" s="20" t="s">
        <v>48</v>
      </c>
      <c r="I465" s="20" t="s">
        <v>49</v>
      </c>
      <c r="J465" s="22">
        <v>10.350000381469727</v>
      </c>
      <c r="K465" s="21">
        <v>35</v>
      </c>
      <c r="L465" s="21" t="s">
        <v>1113</v>
      </c>
      <c r="R465" s="20" t="s">
        <v>1108</v>
      </c>
      <c r="S465" s="20" t="s">
        <v>1109</v>
      </c>
      <c r="T465" s="20" t="s">
        <v>3525</v>
      </c>
      <c r="U465" s="20" t="s">
        <v>2579</v>
      </c>
      <c r="V465" s="20" t="s">
        <v>2665</v>
      </c>
      <c r="W465" s="20" t="s">
        <v>3453</v>
      </c>
      <c r="X465" s="20" t="s">
        <v>3332</v>
      </c>
      <c r="Y465" s="20" t="s">
        <v>2680</v>
      </c>
      <c r="Z465" s="20" t="s">
        <v>3657</v>
      </c>
      <c r="AB465" s="23">
        <v>40602.385671296295</v>
      </c>
    </row>
    <row r="466" spans="1:28" ht="38.25">
      <c r="A466" s="19">
        <v>465</v>
      </c>
      <c r="B466" s="20" t="s">
        <v>982</v>
      </c>
      <c r="C466" s="20">
        <v>171</v>
      </c>
      <c r="D466" s="20">
        <v>1</v>
      </c>
      <c r="E466" s="21" t="s">
        <v>1114</v>
      </c>
      <c r="F466" s="21" t="s">
        <v>170</v>
      </c>
      <c r="G466" s="21" t="s">
        <v>158</v>
      </c>
      <c r="H466" s="20" t="s">
        <v>75</v>
      </c>
      <c r="I466" s="20" t="s">
        <v>49</v>
      </c>
      <c r="J466" s="22">
        <v>11.149999618530273</v>
      </c>
      <c r="K466" s="21">
        <v>15</v>
      </c>
      <c r="L466" s="21" t="s">
        <v>1114</v>
      </c>
      <c r="N466" s="27" t="s">
        <v>2759</v>
      </c>
      <c r="R466" s="20" t="s">
        <v>1115</v>
      </c>
      <c r="S466" s="20" t="s">
        <v>1116</v>
      </c>
      <c r="T466" s="27" t="s">
        <v>2728</v>
      </c>
      <c r="U466" s="20" t="s">
        <v>87</v>
      </c>
      <c r="V466" s="20" t="s">
        <v>2585</v>
      </c>
      <c r="W466" s="20" t="s">
        <v>2725</v>
      </c>
      <c r="X466" s="20" t="s">
        <v>2593</v>
      </c>
      <c r="Y466" s="20" t="s">
        <v>2680</v>
      </c>
      <c r="Z466" s="20" t="s">
        <v>2681</v>
      </c>
      <c r="AB466" s="23">
        <v>40602.385671296295</v>
      </c>
    </row>
    <row r="467" spans="1:28" ht="89.25">
      <c r="A467" s="19">
        <v>466</v>
      </c>
      <c r="B467" s="20" t="s">
        <v>982</v>
      </c>
      <c r="C467" s="20">
        <v>171</v>
      </c>
      <c r="D467" s="20">
        <v>1</v>
      </c>
      <c r="E467" s="21" t="s">
        <v>1114</v>
      </c>
      <c r="F467" s="21" t="s">
        <v>170</v>
      </c>
      <c r="G467" s="21" t="s">
        <v>487</v>
      </c>
      <c r="H467" s="20" t="s">
        <v>48</v>
      </c>
      <c r="I467" s="20" t="s">
        <v>49</v>
      </c>
      <c r="J467" s="22">
        <v>11.15999984741211</v>
      </c>
      <c r="K467" s="21">
        <v>16</v>
      </c>
      <c r="L467" s="21" t="s">
        <v>1114</v>
      </c>
      <c r="R467" s="20" t="s">
        <v>1117</v>
      </c>
      <c r="S467" s="20" t="s">
        <v>1118</v>
      </c>
      <c r="T467" s="20" t="s">
        <v>3526</v>
      </c>
      <c r="U467" s="20" t="s">
        <v>2579</v>
      </c>
      <c r="V467" s="20" t="s">
        <v>2585</v>
      </c>
      <c r="W467" s="20" t="s">
        <v>3453</v>
      </c>
      <c r="X467" s="20" t="s">
        <v>3333</v>
      </c>
      <c r="Y467" s="20" t="s">
        <v>2680</v>
      </c>
      <c r="Z467" s="20" t="s">
        <v>3657</v>
      </c>
      <c r="AB467" s="23">
        <v>40602.385671296295</v>
      </c>
    </row>
    <row r="468" spans="1:28" ht="51">
      <c r="A468" s="19">
        <v>467</v>
      </c>
      <c r="B468" s="20" t="s">
        <v>982</v>
      </c>
      <c r="C468" s="20">
        <v>171</v>
      </c>
      <c r="D468" s="20">
        <v>1</v>
      </c>
      <c r="E468" s="21" t="s">
        <v>1119</v>
      </c>
      <c r="F468" s="21" t="s">
        <v>353</v>
      </c>
      <c r="G468" s="21" t="s">
        <v>384</v>
      </c>
      <c r="H468" s="20" t="s">
        <v>48</v>
      </c>
      <c r="I468" s="20" t="s">
        <v>49</v>
      </c>
      <c r="J468" s="22">
        <v>12.369999885559082</v>
      </c>
      <c r="K468" s="21">
        <v>37</v>
      </c>
      <c r="L468" s="21" t="s">
        <v>1119</v>
      </c>
      <c r="R468" s="20" t="s">
        <v>1120</v>
      </c>
      <c r="S468" s="20" t="s">
        <v>1121</v>
      </c>
      <c r="T468" s="20" t="s">
        <v>3527</v>
      </c>
      <c r="U468" s="20" t="s">
        <v>2579</v>
      </c>
      <c r="V468" s="20" t="s">
        <v>2585</v>
      </c>
      <c r="W468" s="20" t="s">
        <v>3453</v>
      </c>
      <c r="X468" s="20" t="s">
        <v>3334</v>
      </c>
      <c r="Y468" s="20" t="s">
        <v>2680</v>
      </c>
      <c r="Z468" s="20" t="s">
        <v>3657</v>
      </c>
      <c r="AB468" s="23">
        <v>40602.385671296295</v>
      </c>
    </row>
    <row r="469" spans="1:28" ht="38.25">
      <c r="A469" s="19">
        <v>468</v>
      </c>
      <c r="B469" s="20" t="s">
        <v>982</v>
      </c>
      <c r="C469" s="20">
        <v>171</v>
      </c>
      <c r="D469" s="20">
        <v>1</v>
      </c>
      <c r="E469" s="21" t="s">
        <v>1122</v>
      </c>
      <c r="F469" s="21" t="s">
        <v>213</v>
      </c>
      <c r="G469" s="21" t="s">
        <v>199</v>
      </c>
      <c r="H469" s="20" t="s">
        <v>75</v>
      </c>
      <c r="I469" s="20" t="s">
        <v>49</v>
      </c>
      <c r="J469" s="22">
        <v>14.449999809265137</v>
      </c>
      <c r="K469" s="21">
        <v>45</v>
      </c>
      <c r="L469" s="21" t="s">
        <v>1122</v>
      </c>
      <c r="N469" s="27" t="s">
        <v>2759</v>
      </c>
      <c r="R469" s="20" t="s">
        <v>1123</v>
      </c>
      <c r="S469" s="20" t="s">
        <v>1124</v>
      </c>
      <c r="T469" s="27" t="s">
        <v>2728</v>
      </c>
      <c r="U469" s="20" t="s">
        <v>87</v>
      </c>
      <c r="V469" s="20" t="s">
        <v>2661</v>
      </c>
      <c r="W469" s="20" t="s">
        <v>2725</v>
      </c>
      <c r="X469" s="20" t="s">
        <v>2593</v>
      </c>
      <c r="Y469" s="20" t="s">
        <v>2680</v>
      </c>
      <c r="Z469" s="20" t="s">
        <v>2681</v>
      </c>
      <c r="AB469" s="23">
        <v>40602.385671296295</v>
      </c>
    </row>
    <row r="470" spans="1:28" ht="178.5">
      <c r="A470" s="19">
        <v>469</v>
      </c>
      <c r="B470" s="20" t="s">
        <v>982</v>
      </c>
      <c r="C470" s="20">
        <v>171</v>
      </c>
      <c r="D470" s="20">
        <v>1</v>
      </c>
      <c r="E470" s="21" t="s">
        <v>1125</v>
      </c>
      <c r="F470" s="21" t="s">
        <v>296</v>
      </c>
      <c r="G470" s="21" t="s">
        <v>202</v>
      </c>
      <c r="H470" s="20" t="s">
        <v>48</v>
      </c>
      <c r="I470" s="20" t="s">
        <v>49</v>
      </c>
      <c r="J470" s="22">
        <v>17.309999465942383</v>
      </c>
      <c r="K470" s="21">
        <v>31</v>
      </c>
      <c r="L470" s="21" t="s">
        <v>1125</v>
      </c>
      <c r="R470" s="20" t="s">
        <v>1126</v>
      </c>
      <c r="S470" s="20" t="s">
        <v>1127</v>
      </c>
      <c r="T470" s="20" t="s">
        <v>3697</v>
      </c>
      <c r="U470" s="20" t="s">
        <v>2579</v>
      </c>
      <c r="V470" s="20" t="s">
        <v>2666</v>
      </c>
      <c r="W470" s="20" t="s">
        <v>3688</v>
      </c>
      <c r="X470" s="20" t="s">
        <v>3486</v>
      </c>
      <c r="Y470" s="31" t="s">
        <v>2680</v>
      </c>
      <c r="Z470" s="20" t="s">
        <v>3721</v>
      </c>
      <c r="AB470" s="23">
        <v>40602.385671296295</v>
      </c>
    </row>
    <row r="471" spans="1:28" ht="102">
      <c r="A471" s="19">
        <v>470</v>
      </c>
      <c r="B471" s="20" t="s">
        <v>982</v>
      </c>
      <c r="C471" s="20">
        <v>171</v>
      </c>
      <c r="D471" s="20">
        <v>1</v>
      </c>
      <c r="E471" s="21" t="s">
        <v>1128</v>
      </c>
      <c r="F471" s="21" t="s">
        <v>296</v>
      </c>
      <c r="G471" s="21" t="s">
        <v>199</v>
      </c>
      <c r="H471" s="20" t="s">
        <v>48</v>
      </c>
      <c r="I471" s="20" t="s">
        <v>49</v>
      </c>
      <c r="J471" s="22">
        <v>17.450000762939453</v>
      </c>
      <c r="K471" s="21">
        <v>45</v>
      </c>
      <c r="L471" s="21" t="s">
        <v>1128</v>
      </c>
      <c r="R471" s="20" t="s">
        <v>1129</v>
      </c>
      <c r="S471" s="20" t="s">
        <v>1130</v>
      </c>
      <c r="T471" s="27" t="s">
        <v>3116</v>
      </c>
      <c r="U471" s="20" t="s">
        <v>2579</v>
      </c>
      <c r="V471" s="20" t="s">
        <v>2664</v>
      </c>
      <c r="W471" s="27" t="s">
        <v>2984</v>
      </c>
      <c r="X471" s="27" t="s">
        <v>2952</v>
      </c>
      <c r="Y471" s="20" t="s">
        <v>76</v>
      </c>
      <c r="Z471" s="20" t="s">
        <v>3150</v>
      </c>
      <c r="AB471" s="23">
        <v>40602.385671296295</v>
      </c>
    </row>
    <row r="472" spans="1:28" ht="38.25">
      <c r="A472" s="19">
        <v>471</v>
      </c>
      <c r="B472" s="20" t="s">
        <v>982</v>
      </c>
      <c r="C472" s="20">
        <v>171</v>
      </c>
      <c r="D472" s="20">
        <v>1</v>
      </c>
      <c r="E472" s="21" t="s">
        <v>1131</v>
      </c>
      <c r="F472" s="21" t="s">
        <v>146</v>
      </c>
      <c r="G472" s="21" t="s">
        <v>166</v>
      </c>
      <c r="H472" s="20" t="s">
        <v>75</v>
      </c>
      <c r="I472" s="20" t="s">
        <v>49</v>
      </c>
      <c r="J472" s="22">
        <v>18.270000457763672</v>
      </c>
      <c r="K472" s="21">
        <v>27</v>
      </c>
      <c r="L472" s="21" t="s">
        <v>1131</v>
      </c>
      <c r="N472" s="27" t="s">
        <v>2759</v>
      </c>
      <c r="R472" s="20" t="s">
        <v>1132</v>
      </c>
      <c r="S472" s="20" t="s">
        <v>1133</v>
      </c>
      <c r="T472" s="27" t="s">
        <v>2728</v>
      </c>
      <c r="U472" s="20" t="s">
        <v>87</v>
      </c>
      <c r="V472" s="20" t="s">
        <v>2664</v>
      </c>
      <c r="W472" s="20" t="s">
        <v>2725</v>
      </c>
      <c r="X472" s="20" t="s">
        <v>2593</v>
      </c>
      <c r="Y472" s="20" t="s">
        <v>2680</v>
      </c>
      <c r="Z472" s="20" t="s">
        <v>2681</v>
      </c>
      <c r="AB472" s="23">
        <v>40602.385671296295</v>
      </c>
    </row>
    <row r="473" spans="1:28" ht="51">
      <c r="A473" s="19">
        <v>472</v>
      </c>
      <c r="B473" s="20" t="s">
        <v>982</v>
      </c>
      <c r="C473" s="20">
        <v>171</v>
      </c>
      <c r="D473" s="20">
        <v>1</v>
      </c>
      <c r="E473" s="21" t="s">
        <v>1134</v>
      </c>
      <c r="F473" s="21" t="s">
        <v>146</v>
      </c>
      <c r="G473" s="21" t="s">
        <v>80</v>
      </c>
      <c r="H473" s="20" t="s">
        <v>48</v>
      </c>
      <c r="I473" s="20" t="s">
        <v>49</v>
      </c>
      <c r="J473" s="22">
        <v>18.639999389648438</v>
      </c>
      <c r="K473" s="21">
        <v>64</v>
      </c>
      <c r="L473" s="21" t="s">
        <v>1134</v>
      </c>
      <c r="R473" s="20" t="s">
        <v>1108</v>
      </c>
      <c r="S473" s="20" t="s">
        <v>1109</v>
      </c>
      <c r="T473" s="20" t="s">
        <v>3280</v>
      </c>
      <c r="U473" s="20" t="s">
        <v>2579</v>
      </c>
      <c r="V473" s="20" t="s">
        <v>2667</v>
      </c>
      <c r="W473" s="27" t="s">
        <v>3187</v>
      </c>
      <c r="X473" s="27" t="s">
        <v>3236</v>
      </c>
      <c r="Y473" s="27" t="s">
        <v>2680</v>
      </c>
      <c r="Z473" s="27" t="s">
        <v>3251</v>
      </c>
      <c r="AB473" s="23">
        <v>40602.385671296295</v>
      </c>
    </row>
    <row r="474" spans="1:28" ht="76.5">
      <c r="A474" s="19">
        <v>473</v>
      </c>
      <c r="B474" s="20" t="s">
        <v>982</v>
      </c>
      <c r="C474" s="20">
        <v>171</v>
      </c>
      <c r="D474" s="20">
        <v>1</v>
      </c>
      <c r="E474" s="21" t="s">
        <v>1135</v>
      </c>
      <c r="F474" s="21" t="s">
        <v>124</v>
      </c>
      <c r="G474" s="21" t="s">
        <v>225</v>
      </c>
      <c r="H474" s="20" t="s">
        <v>48</v>
      </c>
      <c r="I474" s="20" t="s">
        <v>49</v>
      </c>
      <c r="J474" s="22">
        <v>19.059999465942383</v>
      </c>
      <c r="K474" s="21">
        <v>6</v>
      </c>
      <c r="L474" s="21" t="s">
        <v>1135</v>
      </c>
      <c r="R474" s="20" t="s">
        <v>1136</v>
      </c>
      <c r="S474" s="20" t="s">
        <v>1137</v>
      </c>
      <c r="T474" s="27" t="s">
        <v>3117</v>
      </c>
      <c r="U474" s="20" t="s">
        <v>2579</v>
      </c>
      <c r="V474" s="20" t="s">
        <v>2664</v>
      </c>
      <c r="W474" s="27" t="s">
        <v>2984</v>
      </c>
      <c r="X474" s="27" t="s">
        <v>2951</v>
      </c>
      <c r="Y474" s="20" t="s">
        <v>2680</v>
      </c>
      <c r="Z474" s="20" t="s">
        <v>3152</v>
      </c>
      <c r="AB474" s="23">
        <v>40602.385671296295</v>
      </c>
    </row>
    <row r="475" spans="1:28" ht="76.5">
      <c r="A475" s="19">
        <v>474</v>
      </c>
      <c r="B475" s="20" t="s">
        <v>982</v>
      </c>
      <c r="C475" s="20">
        <v>171</v>
      </c>
      <c r="D475" s="20">
        <v>1</v>
      </c>
      <c r="E475" s="21" t="s">
        <v>1138</v>
      </c>
      <c r="F475" s="21" t="s">
        <v>216</v>
      </c>
      <c r="G475" s="21" t="s">
        <v>150</v>
      </c>
      <c r="H475" s="20" t="s">
        <v>48</v>
      </c>
      <c r="I475" s="20" t="s">
        <v>49</v>
      </c>
      <c r="J475" s="22">
        <v>20.09000015258789</v>
      </c>
      <c r="K475" s="21">
        <v>9</v>
      </c>
      <c r="L475" s="21" t="s">
        <v>1138</v>
      </c>
      <c r="R475" s="20" t="s">
        <v>1139</v>
      </c>
      <c r="S475" s="20" t="s">
        <v>1140</v>
      </c>
      <c r="T475" s="27" t="s">
        <v>3280</v>
      </c>
      <c r="U475" s="20" t="s">
        <v>2579</v>
      </c>
      <c r="V475" s="20" t="s">
        <v>2664</v>
      </c>
      <c r="W475" s="27" t="s">
        <v>3187</v>
      </c>
      <c r="X475" s="27" t="s">
        <v>3237</v>
      </c>
      <c r="Y475" s="27" t="s">
        <v>2680</v>
      </c>
      <c r="Z475" s="27" t="s">
        <v>3152</v>
      </c>
      <c r="AB475" s="23">
        <v>40602.385671296295</v>
      </c>
    </row>
    <row r="476" spans="1:28" ht="76.5">
      <c r="A476" s="19">
        <v>475</v>
      </c>
      <c r="B476" s="20" t="s">
        <v>982</v>
      </c>
      <c r="C476" s="20">
        <v>171</v>
      </c>
      <c r="D476" s="20">
        <v>1</v>
      </c>
      <c r="E476" s="21" t="s">
        <v>402</v>
      </c>
      <c r="F476" s="21" t="s">
        <v>216</v>
      </c>
      <c r="G476" s="21" t="s">
        <v>59</v>
      </c>
      <c r="H476" s="20" t="s">
        <v>48</v>
      </c>
      <c r="I476" s="20" t="s">
        <v>49</v>
      </c>
      <c r="J476" s="22">
        <v>20.280000686645508</v>
      </c>
      <c r="K476" s="21">
        <v>28</v>
      </c>
      <c r="L476" s="21" t="s">
        <v>402</v>
      </c>
      <c r="R476" s="20" t="s">
        <v>1141</v>
      </c>
      <c r="S476" s="20" t="s">
        <v>1142</v>
      </c>
      <c r="T476" s="27" t="s">
        <v>3113</v>
      </c>
      <c r="U476" s="20" t="s">
        <v>2579</v>
      </c>
      <c r="V476" s="20" t="s">
        <v>2664</v>
      </c>
      <c r="W476" s="27" t="s">
        <v>2984</v>
      </c>
      <c r="X476" s="20" t="s">
        <v>2946</v>
      </c>
      <c r="Y476" s="20" t="s">
        <v>2680</v>
      </c>
      <c r="Z476" s="20" t="s">
        <v>3153</v>
      </c>
      <c r="AB476" s="23">
        <v>40602.385671296295</v>
      </c>
    </row>
    <row r="477" spans="1:29" ht="153">
      <c r="A477" s="19">
        <v>476</v>
      </c>
      <c r="B477" s="20" t="s">
        <v>1143</v>
      </c>
      <c r="C477" s="20">
        <v>171</v>
      </c>
      <c r="D477" s="20">
        <v>1</v>
      </c>
      <c r="E477" s="21" t="s">
        <v>247</v>
      </c>
      <c r="F477" s="21" t="s">
        <v>1144</v>
      </c>
      <c r="G477" s="21" t="s">
        <v>273</v>
      </c>
      <c r="H477" s="20" t="s">
        <v>48</v>
      </c>
      <c r="I477" s="20" t="s">
        <v>49</v>
      </c>
      <c r="J477" s="22">
        <v>52.650001525878906</v>
      </c>
      <c r="K477" s="21">
        <v>65</v>
      </c>
      <c r="L477" s="21" t="s">
        <v>247</v>
      </c>
      <c r="R477" s="20" t="s">
        <v>1145</v>
      </c>
      <c r="S477" s="20" t="s">
        <v>1146</v>
      </c>
      <c r="T477" s="28" t="s">
        <v>3503</v>
      </c>
      <c r="U477" s="20" t="s">
        <v>2579</v>
      </c>
      <c r="V477" s="20" t="s">
        <v>2585</v>
      </c>
      <c r="W477" s="27" t="s">
        <v>3453</v>
      </c>
      <c r="X477" s="27" t="s">
        <v>3380</v>
      </c>
      <c r="Y477" s="20" t="s">
        <v>76</v>
      </c>
      <c r="Z477" s="20" t="s">
        <v>3657</v>
      </c>
      <c r="AB477" s="23">
        <v>40602.73300925926</v>
      </c>
      <c r="AC477" s="20" t="s">
        <v>87</v>
      </c>
    </row>
    <row r="478" spans="1:29" ht="51">
      <c r="A478" s="19">
        <v>477</v>
      </c>
      <c r="B478" s="20" t="s">
        <v>1143</v>
      </c>
      <c r="C478" s="20">
        <v>171</v>
      </c>
      <c r="D478" s="20">
        <v>1</v>
      </c>
      <c r="E478" s="21" t="s">
        <v>1147</v>
      </c>
      <c r="F478" s="21" t="s">
        <v>1148</v>
      </c>
      <c r="G478" s="21" t="s">
        <v>125</v>
      </c>
      <c r="H478" s="20" t="s">
        <v>48</v>
      </c>
      <c r="I478" s="20" t="s">
        <v>49</v>
      </c>
      <c r="J478" s="22">
        <v>66.03</v>
      </c>
      <c r="K478" s="21">
        <v>36</v>
      </c>
      <c r="L478" s="21" t="s">
        <v>158</v>
      </c>
      <c r="R478" s="20" t="s">
        <v>1149</v>
      </c>
      <c r="S478" s="20" t="s">
        <v>1146</v>
      </c>
      <c r="T478" s="20" t="s">
        <v>3738</v>
      </c>
      <c r="U478" s="20" t="s">
        <v>2580</v>
      </c>
      <c r="W478" s="27" t="s">
        <v>3187</v>
      </c>
      <c r="Y478" s="27" t="s">
        <v>76</v>
      </c>
      <c r="Z478" s="27" t="s">
        <v>3309</v>
      </c>
      <c r="AB478" s="23">
        <v>40602.73373842592</v>
      </c>
      <c r="AC478" s="20" t="s">
        <v>87</v>
      </c>
    </row>
    <row r="479" spans="1:28" ht="89.25">
      <c r="A479" s="19">
        <v>478</v>
      </c>
      <c r="B479" s="20" t="s">
        <v>1150</v>
      </c>
      <c r="C479" s="20">
        <v>171</v>
      </c>
      <c r="D479" s="20">
        <v>1</v>
      </c>
      <c r="E479" s="21" t="s">
        <v>110</v>
      </c>
      <c r="F479" s="21" t="s">
        <v>53</v>
      </c>
      <c r="H479" s="20" t="s">
        <v>48</v>
      </c>
      <c r="I479" s="20" t="s">
        <v>49</v>
      </c>
      <c r="J479" s="22">
        <v>66.45</v>
      </c>
      <c r="L479" s="21" t="s">
        <v>110</v>
      </c>
      <c r="R479" s="20" t="s">
        <v>1151</v>
      </c>
      <c r="S479" s="20" t="s">
        <v>1152</v>
      </c>
      <c r="T479" s="31" t="s">
        <v>3733</v>
      </c>
      <c r="U479" s="20" t="s">
        <v>2580</v>
      </c>
      <c r="W479" s="27" t="s">
        <v>3187</v>
      </c>
      <c r="Y479" s="27" t="s">
        <v>2680</v>
      </c>
      <c r="Z479" s="20" t="s">
        <v>3251</v>
      </c>
      <c r="AB479" s="23">
        <v>40602.385671296295</v>
      </c>
    </row>
    <row r="480" spans="1:28" ht="76.5">
      <c r="A480" s="19">
        <v>479</v>
      </c>
      <c r="B480" s="20" t="s">
        <v>1150</v>
      </c>
      <c r="C480" s="20">
        <v>171</v>
      </c>
      <c r="D480" s="20">
        <v>1</v>
      </c>
      <c r="E480" s="21" t="s">
        <v>110</v>
      </c>
      <c r="F480" s="21" t="s">
        <v>53</v>
      </c>
      <c r="H480" s="20" t="s">
        <v>48</v>
      </c>
      <c r="I480" s="20" t="s">
        <v>49</v>
      </c>
      <c r="J480" s="22">
        <v>66.45</v>
      </c>
      <c r="L480" s="21" t="s">
        <v>110</v>
      </c>
      <c r="R480" s="20" t="s">
        <v>1153</v>
      </c>
      <c r="S480" s="20" t="s">
        <v>1154</v>
      </c>
      <c r="T480" s="31" t="s">
        <v>3733</v>
      </c>
      <c r="U480" s="20" t="s">
        <v>2580</v>
      </c>
      <c r="W480" s="27" t="s">
        <v>3187</v>
      </c>
      <c r="Y480" s="27" t="s">
        <v>2680</v>
      </c>
      <c r="Z480" s="20" t="s">
        <v>3251</v>
      </c>
      <c r="AB480" s="23">
        <v>40602.385671296295</v>
      </c>
    </row>
    <row r="481" spans="1:28" ht="51">
      <c r="A481" s="19">
        <v>480</v>
      </c>
      <c r="B481" s="20" t="s">
        <v>1150</v>
      </c>
      <c r="C481" s="20">
        <v>171</v>
      </c>
      <c r="D481" s="20">
        <v>1</v>
      </c>
      <c r="E481" s="21" t="s">
        <v>1155</v>
      </c>
      <c r="F481" s="21" t="s">
        <v>925</v>
      </c>
      <c r="G481" s="21" t="s">
        <v>1156</v>
      </c>
      <c r="H481" s="20" t="s">
        <v>48</v>
      </c>
      <c r="I481" s="20" t="s">
        <v>49</v>
      </c>
      <c r="J481" s="22">
        <v>67.52</v>
      </c>
      <c r="K481" s="21">
        <v>5152</v>
      </c>
      <c r="L481" s="21" t="s">
        <v>924</v>
      </c>
      <c r="R481" s="20" t="s">
        <v>1157</v>
      </c>
      <c r="S481" s="20" t="s">
        <v>1158</v>
      </c>
      <c r="T481" s="31" t="s">
        <v>3733</v>
      </c>
      <c r="U481" s="20" t="s">
        <v>2580</v>
      </c>
      <c r="W481" s="27" t="s">
        <v>3187</v>
      </c>
      <c r="Y481" s="27" t="s">
        <v>2680</v>
      </c>
      <c r="Z481" s="20" t="s">
        <v>3251</v>
      </c>
      <c r="AB481" s="23">
        <v>40602.385671296295</v>
      </c>
    </row>
    <row r="482" spans="1:28" ht="127.5">
      <c r="A482" s="19">
        <v>481</v>
      </c>
      <c r="B482" s="20" t="s">
        <v>1150</v>
      </c>
      <c r="C482" s="20">
        <v>171</v>
      </c>
      <c r="D482" s="20">
        <v>1</v>
      </c>
      <c r="E482" s="21" t="s">
        <v>1155</v>
      </c>
      <c r="F482" s="21" t="s">
        <v>925</v>
      </c>
      <c r="G482" s="21" t="s">
        <v>1159</v>
      </c>
      <c r="H482" s="20" t="s">
        <v>48</v>
      </c>
      <c r="I482" s="20" t="s">
        <v>49</v>
      </c>
      <c r="J482" s="22">
        <v>67.64</v>
      </c>
      <c r="K482" s="21">
        <v>6465</v>
      </c>
      <c r="L482" s="21" t="s">
        <v>924</v>
      </c>
      <c r="R482" s="20" t="s">
        <v>1160</v>
      </c>
      <c r="S482" s="20" t="s">
        <v>1161</v>
      </c>
      <c r="T482" s="31" t="s">
        <v>3733</v>
      </c>
      <c r="U482" s="20" t="s">
        <v>2580</v>
      </c>
      <c r="W482" s="27" t="s">
        <v>3187</v>
      </c>
      <c r="Y482" s="27" t="s">
        <v>2680</v>
      </c>
      <c r="Z482" s="20" t="s">
        <v>3251</v>
      </c>
      <c r="AB482" s="23">
        <v>40602.385671296295</v>
      </c>
    </row>
    <row r="483" spans="1:28" ht="76.5">
      <c r="A483" s="19">
        <v>482</v>
      </c>
      <c r="B483" s="20" t="s">
        <v>1150</v>
      </c>
      <c r="C483" s="20">
        <v>171</v>
      </c>
      <c r="D483" s="20">
        <v>1</v>
      </c>
      <c r="E483" s="21" t="s">
        <v>1162</v>
      </c>
      <c r="F483" s="21" t="s">
        <v>1163</v>
      </c>
      <c r="G483" s="21" t="s">
        <v>199</v>
      </c>
      <c r="H483" s="20" t="s">
        <v>48</v>
      </c>
      <c r="I483" s="20" t="s">
        <v>49</v>
      </c>
      <c r="J483" s="22">
        <v>76.44999694824219</v>
      </c>
      <c r="K483" s="21">
        <v>45</v>
      </c>
      <c r="L483" s="21" t="s">
        <v>1162</v>
      </c>
      <c r="R483" s="20" t="s">
        <v>1164</v>
      </c>
      <c r="S483" s="20" t="s">
        <v>1165</v>
      </c>
      <c r="T483" s="31" t="s">
        <v>3734</v>
      </c>
      <c r="U483" s="20" t="s">
        <v>2580</v>
      </c>
      <c r="W483" s="27" t="s">
        <v>3187</v>
      </c>
      <c r="Y483" s="27" t="s">
        <v>2680</v>
      </c>
      <c r="Z483" s="20" t="s">
        <v>3251</v>
      </c>
      <c r="AB483" s="23">
        <v>40602.385671296295</v>
      </c>
    </row>
    <row r="484" spans="1:28" ht="114.75">
      <c r="A484" s="19">
        <v>483</v>
      </c>
      <c r="B484" s="20" t="s">
        <v>1150</v>
      </c>
      <c r="C484" s="20">
        <v>171</v>
      </c>
      <c r="D484" s="20">
        <v>1</v>
      </c>
      <c r="E484" s="21" t="s">
        <v>656</v>
      </c>
      <c r="F484" s="21" t="s">
        <v>657</v>
      </c>
      <c r="G484" s="21" t="s">
        <v>257</v>
      </c>
      <c r="H484" s="20" t="s">
        <v>48</v>
      </c>
      <c r="I484" s="20" t="s">
        <v>49</v>
      </c>
      <c r="J484" s="22">
        <v>79.54000091552734</v>
      </c>
      <c r="K484" s="21">
        <v>54</v>
      </c>
      <c r="L484" s="21" t="s">
        <v>656</v>
      </c>
      <c r="R484" s="20" t="s">
        <v>1166</v>
      </c>
      <c r="S484" s="20" t="s">
        <v>1167</v>
      </c>
      <c r="T484" s="31" t="s">
        <v>3733</v>
      </c>
      <c r="U484" s="20" t="s">
        <v>2580</v>
      </c>
      <c r="W484" s="27" t="s">
        <v>3187</v>
      </c>
      <c r="Y484" s="27" t="s">
        <v>2680</v>
      </c>
      <c r="Z484" s="20" t="s">
        <v>3251</v>
      </c>
      <c r="AB484" s="23">
        <v>40602.385671296295</v>
      </c>
    </row>
    <row r="485" spans="1:28" ht="255">
      <c r="A485" s="19">
        <v>484</v>
      </c>
      <c r="B485" s="20" t="s">
        <v>1168</v>
      </c>
      <c r="C485" s="20">
        <v>171</v>
      </c>
      <c r="D485" s="20">
        <v>1</v>
      </c>
      <c r="E485" s="21" t="s">
        <v>88</v>
      </c>
      <c r="F485" s="21" t="s">
        <v>196</v>
      </c>
      <c r="G485" s="21" t="s">
        <v>810</v>
      </c>
      <c r="H485" s="20" t="s">
        <v>48</v>
      </c>
      <c r="I485" s="20" t="s">
        <v>49</v>
      </c>
      <c r="J485" s="22">
        <v>25.43</v>
      </c>
      <c r="L485" s="21" t="s">
        <v>88</v>
      </c>
      <c r="R485" s="20" t="s">
        <v>1169</v>
      </c>
      <c r="S485" s="20" t="s">
        <v>1170</v>
      </c>
      <c r="T485" s="28" t="s">
        <v>3627</v>
      </c>
      <c r="U485" s="20" t="s">
        <v>2579</v>
      </c>
      <c r="V485" s="20" t="s">
        <v>2591</v>
      </c>
      <c r="W485" s="20" t="s">
        <v>3453</v>
      </c>
      <c r="X485" s="20" t="s">
        <v>3412</v>
      </c>
      <c r="Y485" s="27" t="s">
        <v>2680</v>
      </c>
      <c r="Z485" s="20" t="s">
        <v>3661</v>
      </c>
      <c r="AB485" s="23">
        <v>40602.385671296295</v>
      </c>
    </row>
    <row r="486" spans="1:28" ht="51">
      <c r="A486" s="19">
        <v>485</v>
      </c>
      <c r="B486" s="20" t="s">
        <v>1168</v>
      </c>
      <c r="C486" s="20">
        <v>171</v>
      </c>
      <c r="D486" s="20">
        <v>1</v>
      </c>
      <c r="E486" s="21" t="s">
        <v>88</v>
      </c>
      <c r="F486" s="21" t="s">
        <v>196</v>
      </c>
      <c r="G486" s="21" t="s">
        <v>813</v>
      </c>
      <c r="H486" s="20" t="s">
        <v>48</v>
      </c>
      <c r="I486" s="20" t="s">
        <v>49</v>
      </c>
      <c r="J486" s="22">
        <v>25.45</v>
      </c>
      <c r="L486" s="21" t="s">
        <v>88</v>
      </c>
      <c r="R486" s="20" t="s">
        <v>1171</v>
      </c>
      <c r="S486" s="20" t="s">
        <v>815</v>
      </c>
      <c r="T486" s="20" t="s">
        <v>3566</v>
      </c>
      <c r="U486" s="20" t="s">
        <v>2579</v>
      </c>
      <c r="V486" s="20" t="s">
        <v>2668</v>
      </c>
      <c r="W486" s="20" t="s">
        <v>3453</v>
      </c>
      <c r="X486" s="20" t="s">
        <v>3430</v>
      </c>
      <c r="Y486" s="20" t="s">
        <v>2680</v>
      </c>
      <c r="Z486" s="20" t="s">
        <v>3661</v>
      </c>
      <c r="AB486" s="23">
        <v>40602.385671296295</v>
      </c>
    </row>
    <row r="487" spans="1:28" ht="140.25">
      <c r="A487" s="19">
        <v>486</v>
      </c>
      <c r="B487" s="20" t="s">
        <v>1168</v>
      </c>
      <c r="C487" s="20">
        <v>171</v>
      </c>
      <c r="D487" s="20">
        <v>1</v>
      </c>
      <c r="E487" s="21" t="s">
        <v>816</v>
      </c>
      <c r="F487" s="21" t="s">
        <v>626</v>
      </c>
      <c r="G487" s="21" t="s">
        <v>817</v>
      </c>
      <c r="H487" s="20" t="s">
        <v>48</v>
      </c>
      <c r="I487" s="20" t="s">
        <v>49</v>
      </c>
      <c r="J487" s="22">
        <v>26</v>
      </c>
      <c r="L487" s="21" t="s">
        <v>816</v>
      </c>
      <c r="R487" s="20" t="s">
        <v>1172</v>
      </c>
      <c r="S487" s="20" t="s">
        <v>719</v>
      </c>
      <c r="T487" s="20" t="s">
        <v>3515</v>
      </c>
      <c r="U487" s="20" t="s">
        <v>2579</v>
      </c>
      <c r="V487" s="20" t="s">
        <v>2585</v>
      </c>
      <c r="W487" s="20" t="s">
        <v>3453</v>
      </c>
      <c r="X487" s="20" t="s">
        <v>3337</v>
      </c>
      <c r="Y487" s="20" t="s">
        <v>76</v>
      </c>
      <c r="Z487" s="20" t="s">
        <v>3657</v>
      </c>
      <c r="AB487" s="23">
        <v>40602.385671296295</v>
      </c>
    </row>
    <row r="488" spans="1:28" ht="153">
      <c r="A488" s="19">
        <v>487</v>
      </c>
      <c r="B488" s="20" t="s">
        <v>1168</v>
      </c>
      <c r="C488" s="20">
        <v>171</v>
      </c>
      <c r="D488" s="20">
        <v>1</v>
      </c>
      <c r="E488" s="21" t="s">
        <v>198</v>
      </c>
      <c r="F488" s="21" t="s">
        <v>176</v>
      </c>
      <c r="G488" s="21" t="s">
        <v>212</v>
      </c>
      <c r="H488" s="20" t="s">
        <v>48</v>
      </c>
      <c r="I488" s="20" t="s">
        <v>49</v>
      </c>
      <c r="J488" s="22">
        <v>30.3799991607666</v>
      </c>
      <c r="K488" s="21">
        <v>38</v>
      </c>
      <c r="L488" s="21" t="s">
        <v>198</v>
      </c>
      <c r="R488" s="20" t="s">
        <v>1173</v>
      </c>
      <c r="S488" s="20" t="s">
        <v>1174</v>
      </c>
      <c r="T488" s="20" t="s">
        <v>3709</v>
      </c>
      <c r="U488" s="20" t="s">
        <v>2579</v>
      </c>
      <c r="V488" s="20" t="s">
        <v>2585</v>
      </c>
      <c r="W488" s="20" t="s">
        <v>3688</v>
      </c>
      <c r="X488" s="31" t="s">
        <v>3694</v>
      </c>
      <c r="Y488" s="20" t="s">
        <v>2680</v>
      </c>
      <c r="Z488" s="20" t="s">
        <v>3721</v>
      </c>
      <c r="AB488" s="23">
        <v>40602.385671296295</v>
      </c>
    </row>
    <row r="489" spans="1:28" ht="178.5">
      <c r="A489" s="19">
        <v>488</v>
      </c>
      <c r="B489" s="20" t="s">
        <v>1168</v>
      </c>
      <c r="C489" s="20">
        <v>171</v>
      </c>
      <c r="D489" s="20">
        <v>1</v>
      </c>
      <c r="E489" s="21" t="s">
        <v>198</v>
      </c>
      <c r="F489" s="21" t="s">
        <v>531</v>
      </c>
      <c r="G489" s="21" t="s">
        <v>1175</v>
      </c>
      <c r="H489" s="20" t="s">
        <v>48</v>
      </c>
      <c r="I489" s="20" t="s">
        <v>49</v>
      </c>
      <c r="J489" s="22">
        <v>32</v>
      </c>
      <c r="L489" s="21" t="s">
        <v>198</v>
      </c>
      <c r="R489" s="20" t="s">
        <v>1176</v>
      </c>
      <c r="S489" s="20" t="s">
        <v>1177</v>
      </c>
      <c r="T489" s="20" t="s">
        <v>3710</v>
      </c>
      <c r="U489" s="20" t="s">
        <v>2579</v>
      </c>
      <c r="V489" s="20" t="s">
        <v>2585</v>
      </c>
      <c r="W489" s="20" t="s">
        <v>3688</v>
      </c>
      <c r="X489" s="27" t="s">
        <v>3179</v>
      </c>
      <c r="Y489" s="20" t="s">
        <v>2680</v>
      </c>
      <c r="Z489" s="20" t="s">
        <v>3721</v>
      </c>
      <c r="AB489" s="23">
        <v>40602.385671296295</v>
      </c>
    </row>
    <row r="490" spans="1:29" ht="102">
      <c r="A490" s="19">
        <v>489</v>
      </c>
      <c r="B490" s="20" t="s">
        <v>1168</v>
      </c>
      <c r="C490" s="20">
        <v>171</v>
      </c>
      <c r="D490" s="20">
        <v>1</v>
      </c>
      <c r="E490" s="21" t="s">
        <v>198</v>
      </c>
      <c r="F490" s="21" t="s">
        <v>1178</v>
      </c>
      <c r="G490" s="21" t="s">
        <v>199</v>
      </c>
      <c r="H490" s="20" t="s">
        <v>48</v>
      </c>
      <c r="I490" s="20" t="s">
        <v>49</v>
      </c>
      <c r="J490" s="22">
        <v>32.45000076293945</v>
      </c>
      <c r="K490" s="21">
        <v>45</v>
      </c>
      <c r="L490" s="21" t="s">
        <v>198</v>
      </c>
      <c r="R490" s="20" t="s">
        <v>1179</v>
      </c>
      <c r="S490" s="20" t="s">
        <v>719</v>
      </c>
      <c r="T490" s="20" t="s">
        <v>3711</v>
      </c>
      <c r="U490" s="20" t="s">
        <v>2579</v>
      </c>
      <c r="V490" s="20" t="s">
        <v>2585</v>
      </c>
      <c r="W490" s="20" t="s">
        <v>3688</v>
      </c>
      <c r="X490" s="27" t="s">
        <v>3173</v>
      </c>
      <c r="Y490" s="20" t="s">
        <v>2680</v>
      </c>
      <c r="Z490" s="20" t="s">
        <v>3721</v>
      </c>
      <c r="AB490" s="23">
        <v>40602.78791666667</v>
      </c>
      <c r="AC490" s="20" t="s">
        <v>87</v>
      </c>
    </row>
    <row r="491" spans="1:28" ht="191.25">
      <c r="A491" s="19">
        <v>490</v>
      </c>
      <c r="B491" s="20" t="s">
        <v>1168</v>
      </c>
      <c r="C491" s="20">
        <v>171</v>
      </c>
      <c r="D491" s="20">
        <v>1</v>
      </c>
      <c r="E491" s="21" t="s">
        <v>93</v>
      </c>
      <c r="F491" s="21" t="s">
        <v>94</v>
      </c>
      <c r="G491" s="21" t="s">
        <v>1180</v>
      </c>
      <c r="H491" s="20" t="s">
        <v>48</v>
      </c>
      <c r="I491" s="20" t="s">
        <v>49</v>
      </c>
      <c r="J491" s="22">
        <v>34</v>
      </c>
      <c r="L491" s="21" t="s">
        <v>93</v>
      </c>
      <c r="R491" s="20" t="s">
        <v>1181</v>
      </c>
      <c r="S491" s="20" t="s">
        <v>194</v>
      </c>
      <c r="T491" s="20" t="s">
        <v>3059</v>
      </c>
      <c r="U491" s="20" t="s">
        <v>2579</v>
      </c>
      <c r="V491" s="20" t="s">
        <v>2664</v>
      </c>
      <c r="W491" s="20" t="s">
        <v>2984</v>
      </c>
      <c r="X491" s="20" t="s">
        <v>3011</v>
      </c>
      <c r="Y491" s="20" t="s">
        <v>2680</v>
      </c>
      <c r="Z491" s="20" t="s">
        <v>3153</v>
      </c>
      <c r="AB491" s="23">
        <v>40602.385671296295</v>
      </c>
    </row>
    <row r="492" spans="1:28" ht="229.5">
      <c r="A492" s="19">
        <v>491</v>
      </c>
      <c r="B492" s="20" t="s">
        <v>1168</v>
      </c>
      <c r="C492" s="20">
        <v>171</v>
      </c>
      <c r="D492" s="20">
        <v>1</v>
      </c>
      <c r="E492" s="21" t="s">
        <v>93</v>
      </c>
      <c r="F492" s="21" t="s">
        <v>47</v>
      </c>
      <c r="G492" s="21" t="s">
        <v>1182</v>
      </c>
      <c r="H492" s="20" t="s">
        <v>48</v>
      </c>
      <c r="I492" s="20" t="s">
        <v>49</v>
      </c>
      <c r="J492" s="22">
        <v>35</v>
      </c>
      <c r="L492" s="21" t="s">
        <v>93</v>
      </c>
      <c r="R492" s="20" t="s">
        <v>1183</v>
      </c>
      <c r="S492" s="20" t="s">
        <v>1184</v>
      </c>
      <c r="T492" s="20" t="s">
        <v>3060</v>
      </c>
      <c r="U492" s="20" t="s">
        <v>2579</v>
      </c>
      <c r="V492" s="20" t="s">
        <v>2664</v>
      </c>
      <c r="W492" s="20" t="s">
        <v>2984</v>
      </c>
      <c r="X492" s="20" t="s">
        <v>3011</v>
      </c>
      <c r="Y492" s="20" t="s">
        <v>76</v>
      </c>
      <c r="Z492" s="20" t="s">
        <v>3150</v>
      </c>
      <c r="AB492" s="23">
        <v>40602.385671296295</v>
      </c>
    </row>
    <row r="493" spans="1:28" ht="114.75">
      <c r="A493" s="19">
        <v>492</v>
      </c>
      <c r="B493" s="20" t="s">
        <v>1168</v>
      </c>
      <c r="C493" s="20">
        <v>171</v>
      </c>
      <c r="D493" s="20">
        <v>1</v>
      </c>
      <c r="E493" s="21" t="s">
        <v>211</v>
      </c>
      <c r="F493" s="21" t="s">
        <v>212</v>
      </c>
      <c r="G493" s="21" t="s">
        <v>1185</v>
      </c>
      <c r="H493" s="20" t="s">
        <v>48</v>
      </c>
      <c r="I493" s="20" t="s">
        <v>49</v>
      </c>
      <c r="J493" s="22">
        <v>38</v>
      </c>
      <c r="L493" s="21" t="s">
        <v>211</v>
      </c>
      <c r="R493" s="20" t="s">
        <v>1186</v>
      </c>
      <c r="S493" s="20" t="s">
        <v>1187</v>
      </c>
      <c r="T493" s="27" t="s">
        <v>3081</v>
      </c>
      <c r="U493" s="20" t="s">
        <v>2579</v>
      </c>
      <c r="V493" s="20" t="s">
        <v>2668</v>
      </c>
      <c r="W493" s="20" t="s">
        <v>2984</v>
      </c>
      <c r="X493" s="20" t="s">
        <v>3009</v>
      </c>
      <c r="Y493" s="20" t="s">
        <v>2680</v>
      </c>
      <c r="Z493" s="20" t="s">
        <v>3153</v>
      </c>
      <c r="AB493" s="23">
        <v>40602.385671296295</v>
      </c>
    </row>
    <row r="494" spans="1:28" ht="255">
      <c r="A494" s="19">
        <v>493</v>
      </c>
      <c r="B494" s="20" t="s">
        <v>1168</v>
      </c>
      <c r="C494" s="20">
        <v>171</v>
      </c>
      <c r="D494" s="20">
        <v>1</v>
      </c>
      <c r="E494" s="21" t="s">
        <v>244</v>
      </c>
      <c r="F494" s="21" t="s">
        <v>159</v>
      </c>
      <c r="G494" s="21" t="s">
        <v>94</v>
      </c>
      <c r="H494" s="20" t="s">
        <v>48</v>
      </c>
      <c r="I494" s="20" t="s">
        <v>49</v>
      </c>
      <c r="J494" s="22">
        <v>51.34000015258789</v>
      </c>
      <c r="K494" s="21">
        <v>34</v>
      </c>
      <c r="L494" s="21" t="s">
        <v>244</v>
      </c>
      <c r="R494" s="20" t="s">
        <v>1188</v>
      </c>
      <c r="S494" s="20" t="s">
        <v>1189</v>
      </c>
      <c r="T494" s="20" t="s">
        <v>3567</v>
      </c>
      <c r="U494" s="20" t="s">
        <v>2579</v>
      </c>
      <c r="V494" s="20" t="s">
        <v>2585</v>
      </c>
      <c r="W494" s="20" t="s">
        <v>3453</v>
      </c>
      <c r="X494" s="20" t="s">
        <v>3372</v>
      </c>
      <c r="Y494" s="20" t="s">
        <v>2680</v>
      </c>
      <c r="Z494" s="20" t="s">
        <v>3657</v>
      </c>
      <c r="AB494" s="23">
        <v>40602.385671296295</v>
      </c>
    </row>
    <row r="495" spans="1:28" ht="76.5">
      <c r="A495" s="19">
        <v>494</v>
      </c>
      <c r="B495" s="20" t="s">
        <v>1168</v>
      </c>
      <c r="C495" s="20">
        <v>171</v>
      </c>
      <c r="D495" s="20">
        <v>1</v>
      </c>
      <c r="E495" s="21" t="s">
        <v>428</v>
      </c>
      <c r="F495" s="21" t="s">
        <v>46</v>
      </c>
      <c r="G495" s="21" t="s">
        <v>279</v>
      </c>
      <c r="H495" s="20" t="s">
        <v>48</v>
      </c>
      <c r="I495" s="20" t="s">
        <v>49</v>
      </c>
      <c r="J495" s="22">
        <v>59.06999969482422</v>
      </c>
      <c r="K495" s="21">
        <v>7</v>
      </c>
      <c r="L495" s="21" t="s">
        <v>428</v>
      </c>
      <c r="R495" s="20" t="s">
        <v>1190</v>
      </c>
      <c r="S495" s="20" t="s">
        <v>1191</v>
      </c>
      <c r="T495" s="27" t="s">
        <v>3302</v>
      </c>
      <c r="U495" s="20" t="s">
        <v>2579</v>
      </c>
      <c r="V495" s="20" t="s">
        <v>2661</v>
      </c>
      <c r="W495" s="27" t="s">
        <v>3187</v>
      </c>
      <c r="X495" s="20" t="s">
        <v>3214</v>
      </c>
      <c r="Y495" s="27" t="s">
        <v>2680</v>
      </c>
      <c r="Z495" s="27" t="s">
        <v>3251</v>
      </c>
      <c r="AB495" s="23">
        <v>40602.385671296295</v>
      </c>
    </row>
    <row r="496" spans="1:28" ht="76.5">
      <c r="A496" s="19">
        <v>495</v>
      </c>
      <c r="B496" s="20" t="s">
        <v>1168</v>
      </c>
      <c r="C496" s="20">
        <v>171</v>
      </c>
      <c r="D496" s="20">
        <v>1</v>
      </c>
      <c r="E496" s="21" t="s">
        <v>1192</v>
      </c>
      <c r="F496" s="21" t="s">
        <v>46</v>
      </c>
      <c r="G496" s="21" t="s">
        <v>1193</v>
      </c>
      <c r="H496" s="20" t="s">
        <v>48</v>
      </c>
      <c r="I496" s="20" t="s">
        <v>49</v>
      </c>
      <c r="J496" s="22">
        <v>59</v>
      </c>
      <c r="L496" s="21" t="s">
        <v>1192</v>
      </c>
      <c r="R496" s="20" t="s">
        <v>1194</v>
      </c>
      <c r="S496" s="20" t="s">
        <v>1195</v>
      </c>
      <c r="T496" s="27" t="s">
        <v>3303</v>
      </c>
      <c r="U496" s="20" t="s">
        <v>2579</v>
      </c>
      <c r="V496" s="20" t="s">
        <v>2584</v>
      </c>
      <c r="W496" s="27" t="s">
        <v>3187</v>
      </c>
      <c r="X496" s="20" t="s">
        <v>3215</v>
      </c>
      <c r="Y496" s="27" t="s">
        <v>2680</v>
      </c>
      <c r="Z496" s="27" t="s">
        <v>3153</v>
      </c>
      <c r="AB496" s="23">
        <v>40602.385671296295</v>
      </c>
    </row>
    <row r="497" spans="1:28" ht="102">
      <c r="A497" s="19">
        <v>496</v>
      </c>
      <c r="B497" s="20" t="s">
        <v>1168</v>
      </c>
      <c r="C497" s="20">
        <v>171</v>
      </c>
      <c r="D497" s="20">
        <v>1</v>
      </c>
      <c r="E497" s="21" t="s">
        <v>429</v>
      </c>
      <c r="F497" s="21" t="s">
        <v>46</v>
      </c>
      <c r="G497" s="21" t="s">
        <v>531</v>
      </c>
      <c r="H497" s="20" t="s">
        <v>48</v>
      </c>
      <c r="I497" s="20" t="s">
        <v>49</v>
      </c>
      <c r="J497" s="22">
        <v>59.31999969482422</v>
      </c>
      <c r="K497" s="21">
        <v>32</v>
      </c>
      <c r="L497" s="21" t="s">
        <v>429</v>
      </c>
      <c r="R497" s="20" t="s">
        <v>1196</v>
      </c>
      <c r="S497" s="20" t="s">
        <v>1197</v>
      </c>
      <c r="T497" s="27" t="s">
        <v>3293</v>
      </c>
      <c r="U497" s="20" t="s">
        <v>2579</v>
      </c>
      <c r="V497" s="20" t="s">
        <v>2661</v>
      </c>
      <c r="W497" s="27" t="s">
        <v>3187</v>
      </c>
      <c r="X497" s="27" t="s">
        <v>3207</v>
      </c>
      <c r="Y497" s="27" t="s">
        <v>2680</v>
      </c>
      <c r="Z497" s="27" t="s">
        <v>3251</v>
      </c>
      <c r="AB497" s="23">
        <v>40602.385671296295</v>
      </c>
    </row>
    <row r="498" spans="1:28" ht="64.5" customHeight="1">
      <c r="A498" s="19">
        <v>497</v>
      </c>
      <c r="B498" s="20" t="s">
        <v>1168</v>
      </c>
      <c r="C498" s="20">
        <v>171</v>
      </c>
      <c r="D498" s="20">
        <v>1</v>
      </c>
      <c r="E498" s="21" t="s">
        <v>1198</v>
      </c>
      <c r="F498" s="21" t="s">
        <v>73</v>
      </c>
      <c r="G498" s="21" t="s">
        <v>296</v>
      </c>
      <c r="H498" s="20" t="s">
        <v>48</v>
      </c>
      <c r="I498" s="20" t="s">
        <v>49</v>
      </c>
      <c r="J498" s="22">
        <v>61.16999816894531</v>
      </c>
      <c r="K498" s="21">
        <v>17</v>
      </c>
      <c r="L498" s="21" t="s">
        <v>1198</v>
      </c>
      <c r="R498" s="20" t="s">
        <v>1199</v>
      </c>
      <c r="S498" s="20" t="s">
        <v>719</v>
      </c>
      <c r="T498" s="20" t="s">
        <v>3568</v>
      </c>
      <c r="U498" s="20" t="s">
        <v>2579</v>
      </c>
      <c r="V498" s="20" t="s">
        <v>2585</v>
      </c>
      <c r="W498" s="27" t="s">
        <v>3453</v>
      </c>
      <c r="X498" s="27" t="s">
        <v>3386</v>
      </c>
      <c r="Y498" s="20" t="s">
        <v>2680</v>
      </c>
      <c r="Z498" s="20" t="s">
        <v>3657</v>
      </c>
      <c r="AB498" s="23">
        <v>40602.385671296295</v>
      </c>
    </row>
    <row r="499" spans="1:28" ht="63.75">
      <c r="A499" s="19">
        <v>498</v>
      </c>
      <c r="B499" s="20" t="s">
        <v>1168</v>
      </c>
      <c r="C499" s="20">
        <v>171</v>
      </c>
      <c r="D499" s="20">
        <v>1</v>
      </c>
      <c r="E499" s="21" t="s">
        <v>783</v>
      </c>
      <c r="F499" s="21" t="s">
        <v>73</v>
      </c>
      <c r="G499" s="21" t="s">
        <v>176</v>
      </c>
      <c r="H499" s="20" t="s">
        <v>48</v>
      </c>
      <c r="I499" s="20" t="s">
        <v>49</v>
      </c>
      <c r="J499" s="22">
        <v>61.29999923706055</v>
      </c>
      <c r="K499" s="21">
        <v>30</v>
      </c>
      <c r="L499" s="21" t="s">
        <v>783</v>
      </c>
      <c r="R499" s="20" t="s">
        <v>1200</v>
      </c>
      <c r="S499" s="20" t="s">
        <v>1201</v>
      </c>
      <c r="T499" s="20" t="s">
        <v>3569</v>
      </c>
      <c r="U499" s="20" t="s">
        <v>2579</v>
      </c>
      <c r="V499" s="20" t="s">
        <v>2585</v>
      </c>
      <c r="W499" s="27" t="s">
        <v>3453</v>
      </c>
      <c r="X499" s="27" t="s">
        <v>3388</v>
      </c>
      <c r="Y499" s="20" t="s">
        <v>2680</v>
      </c>
      <c r="Z499" s="20" t="s">
        <v>3657</v>
      </c>
      <c r="AB499" s="23">
        <v>40602.385671296295</v>
      </c>
    </row>
    <row r="500" spans="1:29" ht="191.25">
      <c r="A500" s="19">
        <v>499</v>
      </c>
      <c r="B500" s="20" t="s">
        <v>1168</v>
      </c>
      <c r="C500" s="20">
        <v>171</v>
      </c>
      <c r="D500" s="20">
        <v>1</v>
      </c>
      <c r="E500" s="21" t="s">
        <v>268</v>
      </c>
      <c r="F500" s="21" t="s">
        <v>1202</v>
      </c>
      <c r="G500" s="21" t="s">
        <v>581</v>
      </c>
      <c r="H500" s="20" t="s">
        <v>48</v>
      </c>
      <c r="I500" s="20" t="s">
        <v>49</v>
      </c>
      <c r="J500" s="22">
        <v>64.30999755859375</v>
      </c>
      <c r="K500" s="21">
        <v>23</v>
      </c>
      <c r="L500" s="21" t="s">
        <v>79</v>
      </c>
      <c r="R500" s="20" t="s">
        <v>1203</v>
      </c>
      <c r="S500" s="20" t="s">
        <v>1204</v>
      </c>
      <c r="T500" s="20" t="s">
        <v>3631</v>
      </c>
      <c r="U500" s="20" t="s">
        <v>2579</v>
      </c>
      <c r="V500" s="20" t="s">
        <v>2591</v>
      </c>
      <c r="W500" s="20" t="s">
        <v>3453</v>
      </c>
      <c r="X500" s="20" t="s">
        <v>3415</v>
      </c>
      <c r="Y500" s="27" t="s">
        <v>76</v>
      </c>
      <c r="Z500" s="20" t="s">
        <v>3661</v>
      </c>
      <c r="AB500" s="23">
        <v>40602.7827662037</v>
      </c>
      <c r="AC500" s="20" t="s">
        <v>87</v>
      </c>
    </row>
    <row r="501" spans="1:28" ht="409.5" customHeight="1">
      <c r="A501" s="19">
        <v>500</v>
      </c>
      <c r="B501" s="20" t="s">
        <v>1168</v>
      </c>
      <c r="C501" s="20">
        <v>171</v>
      </c>
      <c r="D501" s="20">
        <v>1</v>
      </c>
      <c r="E501" s="21" t="s">
        <v>674</v>
      </c>
      <c r="F501" s="21" t="s">
        <v>235</v>
      </c>
      <c r="G501" s="21" t="s">
        <v>216</v>
      </c>
      <c r="H501" s="20" t="s">
        <v>48</v>
      </c>
      <c r="I501" s="20" t="s">
        <v>49</v>
      </c>
      <c r="J501" s="22">
        <v>50.20000076293945</v>
      </c>
      <c r="K501" s="21">
        <v>20</v>
      </c>
      <c r="L501" s="21" t="s">
        <v>674</v>
      </c>
      <c r="R501" s="20" t="s">
        <v>1205</v>
      </c>
      <c r="S501" s="20" t="s">
        <v>1206</v>
      </c>
      <c r="T501" s="31" t="s">
        <v>3722</v>
      </c>
      <c r="U501" s="20" t="s">
        <v>2579</v>
      </c>
      <c r="V501" s="20" t="s">
        <v>2585</v>
      </c>
      <c r="W501" s="20" t="s">
        <v>3688</v>
      </c>
      <c r="X501" s="31" t="s">
        <v>3719</v>
      </c>
      <c r="Y501" s="31" t="s">
        <v>2730</v>
      </c>
      <c r="Z501" s="31" t="s">
        <v>3723</v>
      </c>
      <c r="AB501" s="23">
        <v>40602.385671296295</v>
      </c>
    </row>
    <row r="502" spans="1:28" ht="127.5">
      <c r="A502" s="19">
        <v>501</v>
      </c>
      <c r="B502" s="20" t="s">
        <v>1168</v>
      </c>
      <c r="C502" s="20">
        <v>171</v>
      </c>
      <c r="D502" s="20">
        <v>1</v>
      </c>
      <c r="E502" s="21" t="s">
        <v>239</v>
      </c>
      <c r="F502" s="21" t="s">
        <v>159</v>
      </c>
      <c r="G502" s="21" t="s">
        <v>1207</v>
      </c>
      <c r="H502" s="20" t="s">
        <v>48</v>
      </c>
      <c r="I502" s="20" t="s">
        <v>49</v>
      </c>
      <c r="J502" s="22">
        <v>51</v>
      </c>
      <c r="L502" s="21" t="s">
        <v>239</v>
      </c>
      <c r="R502" s="20" t="s">
        <v>1208</v>
      </c>
      <c r="S502" s="20" t="s">
        <v>1209</v>
      </c>
      <c r="T502" s="20" t="s">
        <v>3570</v>
      </c>
      <c r="U502" s="20" t="s">
        <v>2579</v>
      </c>
      <c r="V502" s="20" t="s">
        <v>2585</v>
      </c>
      <c r="W502" s="27" t="s">
        <v>3453</v>
      </c>
      <c r="X502" s="27" t="s">
        <v>3402</v>
      </c>
      <c r="Y502" s="20" t="s">
        <v>2680</v>
      </c>
      <c r="Z502" s="20" t="s">
        <v>3657</v>
      </c>
      <c r="AB502" s="23">
        <v>40602.385671296295</v>
      </c>
    </row>
    <row r="503" spans="1:28" ht="89.25">
      <c r="A503" s="19">
        <v>502</v>
      </c>
      <c r="B503" s="20" t="s">
        <v>1168</v>
      </c>
      <c r="C503" s="20">
        <v>171</v>
      </c>
      <c r="D503" s="20">
        <v>1</v>
      </c>
      <c r="E503" s="21" t="s">
        <v>456</v>
      </c>
      <c r="F503" s="21" t="s">
        <v>253</v>
      </c>
      <c r="G503" s="21" t="s">
        <v>823</v>
      </c>
      <c r="H503" s="20" t="s">
        <v>48</v>
      </c>
      <c r="I503" s="20" t="s">
        <v>49</v>
      </c>
      <c r="J503" s="22">
        <v>57</v>
      </c>
      <c r="L503" s="21" t="s">
        <v>456</v>
      </c>
      <c r="R503" s="20" t="s">
        <v>824</v>
      </c>
      <c r="S503" s="20" t="s">
        <v>1210</v>
      </c>
      <c r="T503" s="20" t="s">
        <v>3547</v>
      </c>
      <c r="U503" s="20" t="s">
        <v>2579</v>
      </c>
      <c r="V503" s="20" t="s">
        <v>2668</v>
      </c>
      <c r="W503" s="20" t="s">
        <v>3453</v>
      </c>
      <c r="X503" s="20" t="s">
        <v>3435</v>
      </c>
      <c r="Y503" s="20" t="s">
        <v>2680</v>
      </c>
      <c r="Z503" s="20" t="s">
        <v>3661</v>
      </c>
      <c r="AB503" s="23">
        <v>40602.385671296295</v>
      </c>
    </row>
    <row r="504" spans="1:28" ht="204">
      <c r="A504" s="19">
        <v>503</v>
      </c>
      <c r="B504" s="20" t="s">
        <v>1168</v>
      </c>
      <c r="C504" s="20">
        <v>171</v>
      </c>
      <c r="D504" s="20">
        <v>1</v>
      </c>
      <c r="E504" s="21" t="s">
        <v>826</v>
      </c>
      <c r="F504" s="21" t="s">
        <v>253</v>
      </c>
      <c r="G504" s="21" t="s">
        <v>154</v>
      </c>
      <c r="H504" s="20" t="s">
        <v>48</v>
      </c>
      <c r="I504" s="20" t="s">
        <v>49</v>
      </c>
      <c r="J504" s="22">
        <v>57.130001068115234</v>
      </c>
      <c r="K504" s="21">
        <v>13</v>
      </c>
      <c r="L504" s="21" t="s">
        <v>826</v>
      </c>
      <c r="R504" s="20" t="s">
        <v>827</v>
      </c>
      <c r="S504" s="20" t="s">
        <v>1211</v>
      </c>
      <c r="T504" s="27" t="s">
        <v>3085</v>
      </c>
      <c r="U504" s="20" t="s">
        <v>2579</v>
      </c>
      <c r="V504" s="20" t="s">
        <v>2668</v>
      </c>
      <c r="W504" s="20" t="s">
        <v>2984</v>
      </c>
      <c r="X504" s="20" t="s">
        <v>3008</v>
      </c>
      <c r="Y504" s="20" t="s">
        <v>2680</v>
      </c>
      <c r="Z504" s="20" t="s">
        <v>3153</v>
      </c>
      <c r="AB504" s="23">
        <v>40602.385671296295</v>
      </c>
    </row>
    <row r="505" spans="1:28" ht="76.5">
      <c r="A505" s="19">
        <v>504</v>
      </c>
      <c r="B505" s="20" t="s">
        <v>1168</v>
      </c>
      <c r="C505" s="20">
        <v>171</v>
      </c>
      <c r="D505" s="20">
        <v>1</v>
      </c>
      <c r="E505" s="21" t="s">
        <v>631</v>
      </c>
      <c r="F505" s="21" t="s">
        <v>63</v>
      </c>
      <c r="G505" s="21" t="s">
        <v>1212</v>
      </c>
      <c r="H505" s="20" t="s">
        <v>48</v>
      </c>
      <c r="I505" s="20" t="s">
        <v>49</v>
      </c>
      <c r="J505" s="22">
        <v>58</v>
      </c>
      <c r="L505" s="21" t="s">
        <v>631</v>
      </c>
      <c r="R505" s="20" t="s">
        <v>1194</v>
      </c>
      <c r="S505" s="20" t="s">
        <v>1195</v>
      </c>
      <c r="T505" s="27" t="s">
        <v>3303</v>
      </c>
      <c r="U505" s="20" t="s">
        <v>2579</v>
      </c>
      <c r="V505" s="20" t="s">
        <v>2584</v>
      </c>
      <c r="W505" s="27" t="s">
        <v>3187</v>
      </c>
      <c r="X505" s="20" t="s">
        <v>3216</v>
      </c>
      <c r="Y505" s="27" t="s">
        <v>2680</v>
      </c>
      <c r="Z505" s="27" t="s">
        <v>3153</v>
      </c>
      <c r="AB505" s="23">
        <v>40602.385671296295</v>
      </c>
    </row>
    <row r="506" spans="1:28" ht="178.5">
      <c r="A506" s="19">
        <v>505</v>
      </c>
      <c r="B506" s="20" t="s">
        <v>1168</v>
      </c>
      <c r="C506" s="20">
        <v>171</v>
      </c>
      <c r="D506" s="20">
        <v>1</v>
      </c>
      <c r="E506" s="21" t="s">
        <v>516</v>
      </c>
      <c r="F506" s="21" t="s">
        <v>63</v>
      </c>
      <c r="G506" s="21" t="s">
        <v>626</v>
      </c>
      <c r="H506" s="20" t="s">
        <v>48</v>
      </c>
      <c r="I506" s="20" t="s">
        <v>49</v>
      </c>
      <c r="J506" s="22">
        <v>58.2599983215332</v>
      </c>
      <c r="K506" s="21">
        <v>26</v>
      </c>
      <c r="L506" s="21" t="s">
        <v>516</v>
      </c>
      <c r="R506" s="20" t="s">
        <v>1213</v>
      </c>
      <c r="S506" s="20" t="s">
        <v>1214</v>
      </c>
      <c r="T506" s="27" t="s">
        <v>3085</v>
      </c>
      <c r="U506" s="20" t="s">
        <v>2579</v>
      </c>
      <c r="V506" s="20" t="s">
        <v>2668</v>
      </c>
      <c r="W506" s="20" t="s">
        <v>2984</v>
      </c>
      <c r="X506" s="20" t="s">
        <v>3008</v>
      </c>
      <c r="Y506" s="20" t="s">
        <v>2680</v>
      </c>
      <c r="Z506" s="20" t="s">
        <v>3153</v>
      </c>
      <c r="AB506" s="23">
        <v>40602.385671296295</v>
      </c>
    </row>
    <row r="507" spans="1:28" ht="140.25">
      <c r="A507" s="19">
        <v>506</v>
      </c>
      <c r="B507" s="20" t="s">
        <v>1168</v>
      </c>
      <c r="C507" s="20">
        <v>171</v>
      </c>
      <c r="D507" s="20">
        <v>1</v>
      </c>
      <c r="E507" s="21" t="s">
        <v>72</v>
      </c>
      <c r="F507" s="21" t="s">
        <v>68</v>
      </c>
      <c r="G507" s="21" t="s">
        <v>133</v>
      </c>
      <c r="H507" s="20" t="s">
        <v>48</v>
      </c>
      <c r="I507" s="20" t="s">
        <v>49</v>
      </c>
      <c r="J507" s="22">
        <v>60.529998779296875</v>
      </c>
      <c r="K507" s="21">
        <v>53</v>
      </c>
      <c r="L507" s="21" t="s">
        <v>72</v>
      </c>
      <c r="N507" s="27" t="s">
        <v>2760</v>
      </c>
      <c r="R507" s="20" t="s">
        <v>1215</v>
      </c>
      <c r="S507" s="20" t="s">
        <v>719</v>
      </c>
      <c r="T507" s="27" t="s">
        <v>2820</v>
      </c>
      <c r="U507" s="20" t="s">
        <v>2579</v>
      </c>
      <c r="V507" s="20" t="s">
        <v>2659</v>
      </c>
      <c r="W507" s="20" t="s">
        <v>2725</v>
      </c>
      <c r="X507" s="27" t="s">
        <v>2753</v>
      </c>
      <c r="Y507" s="20" t="s">
        <v>2680</v>
      </c>
      <c r="Z507" s="20" t="s">
        <v>2726</v>
      </c>
      <c r="AB507" s="23">
        <v>40602.385671296295</v>
      </c>
    </row>
    <row r="508" spans="1:28" ht="102">
      <c r="A508" s="19">
        <v>507</v>
      </c>
      <c r="B508" s="20" t="s">
        <v>1168</v>
      </c>
      <c r="C508" s="20">
        <v>171</v>
      </c>
      <c r="D508" s="20">
        <v>1</v>
      </c>
      <c r="E508" s="21" t="s">
        <v>52</v>
      </c>
      <c r="F508" s="21" t="s">
        <v>273</v>
      </c>
      <c r="G508" s="21" t="s">
        <v>220</v>
      </c>
      <c r="H508" s="20" t="s">
        <v>48</v>
      </c>
      <c r="I508" s="20" t="s">
        <v>49</v>
      </c>
      <c r="J508" s="22">
        <v>65.43000030517578</v>
      </c>
      <c r="K508" s="21">
        <v>43</v>
      </c>
      <c r="L508" s="21" t="s">
        <v>640</v>
      </c>
      <c r="R508" s="20" t="s">
        <v>829</v>
      </c>
      <c r="S508" s="20" t="s">
        <v>1216</v>
      </c>
      <c r="T508" s="27" t="s">
        <v>3100</v>
      </c>
      <c r="U508" s="20" t="s">
        <v>2579</v>
      </c>
      <c r="V508" s="20" t="s">
        <v>2662</v>
      </c>
      <c r="W508" s="20" t="s">
        <v>2984</v>
      </c>
      <c r="X508" s="20" t="s">
        <v>3005</v>
      </c>
      <c r="Y508" s="20" t="s">
        <v>76</v>
      </c>
      <c r="Z508" s="20" t="s">
        <v>3150</v>
      </c>
      <c r="AB508" s="23">
        <v>40602.385671296295</v>
      </c>
    </row>
    <row r="509" spans="1:28" ht="191.25">
      <c r="A509" s="19">
        <v>508</v>
      </c>
      <c r="B509" s="20" t="s">
        <v>1168</v>
      </c>
      <c r="C509" s="20">
        <v>171</v>
      </c>
      <c r="D509" s="20">
        <v>1</v>
      </c>
      <c r="E509" s="21" t="s">
        <v>831</v>
      </c>
      <c r="F509" s="21" t="s">
        <v>53</v>
      </c>
      <c r="G509" s="21" t="s">
        <v>94</v>
      </c>
      <c r="H509" s="20" t="s">
        <v>48</v>
      </c>
      <c r="I509" s="20" t="s">
        <v>49</v>
      </c>
      <c r="J509" s="22">
        <v>66.33999633789062</v>
      </c>
      <c r="K509" s="21">
        <v>34</v>
      </c>
      <c r="L509" s="21" t="s">
        <v>831</v>
      </c>
      <c r="R509" s="20" t="s">
        <v>1217</v>
      </c>
      <c r="S509" s="20" t="s">
        <v>1218</v>
      </c>
      <c r="T509" s="31" t="s">
        <v>3739</v>
      </c>
      <c r="U509" s="20" t="s">
        <v>2580</v>
      </c>
      <c r="W509" s="20" t="s">
        <v>2984</v>
      </c>
      <c r="X509" s="20" t="s">
        <v>2887</v>
      </c>
      <c r="Y509" s="20" t="s">
        <v>76</v>
      </c>
      <c r="Z509" s="20" t="s">
        <v>2889</v>
      </c>
      <c r="AB509" s="23">
        <v>40602.385671296295</v>
      </c>
    </row>
    <row r="510" spans="1:29" ht="165.75">
      <c r="A510" s="19">
        <v>509</v>
      </c>
      <c r="B510" s="20" t="s">
        <v>1168</v>
      </c>
      <c r="C510" s="20">
        <v>171</v>
      </c>
      <c r="D510" s="20">
        <v>1</v>
      </c>
      <c r="E510" s="21" t="s">
        <v>478</v>
      </c>
      <c r="F510" s="21" t="s">
        <v>834</v>
      </c>
      <c r="G510" s="21" t="s">
        <v>146</v>
      </c>
      <c r="H510" s="20" t="s">
        <v>48</v>
      </c>
      <c r="I510" s="20" t="s">
        <v>49</v>
      </c>
      <c r="J510" s="22">
        <v>106.18000030517578</v>
      </c>
      <c r="K510" s="21">
        <v>18</v>
      </c>
      <c r="L510" s="21" t="s">
        <v>478</v>
      </c>
      <c r="M510" s="20">
        <v>325</v>
      </c>
      <c r="R510" s="20" t="s">
        <v>835</v>
      </c>
      <c r="S510" s="20" t="s">
        <v>836</v>
      </c>
      <c r="T510" s="20" t="s">
        <v>3630</v>
      </c>
      <c r="U510" s="20" t="s">
        <v>2579</v>
      </c>
      <c r="V510" s="20" t="s">
        <v>2591</v>
      </c>
      <c r="W510" s="20" t="s">
        <v>3453</v>
      </c>
      <c r="X510" s="20" t="s">
        <v>3414</v>
      </c>
      <c r="Y510" s="27" t="s">
        <v>76</v>
      </c>
      <c r="Z510" s="20" t="s">
        <v>3661</v>
      </c>
      <c r="AB510" s="23">
        <v>40603.02170138889</v>
      </c>
      <c r="AC510" s="20" t="s">
        <v>87</v>
      </c>
    </row>
    <row r="511" spans="1:28" ht="191.25">
      <c r="A511" s="19">
        <v>510</v>
      </c>
      <c r="B511" s="20" t="s">
        <v>1168</v>
      </c>
      <c r="C511" s="20">
        <v>171</v>
      </c>
      <c r="D511" s="20">
        <v>1</v>
      </c>
      <c r="E511" s="21" t="s">
        <v>287</v>
      </c>
      <c r="F511" s="21" t="s">
        <v>58</v>
      </c>
      <c r="G511" s="21" t="s">
        <v>1219</v>
      </c>
      <c r="H511" s="20" t="s">
        <v>48</v>
      </c>
      <c r="I511" s="20" t="s">
        <v>49</v>
      </c>
      <c r="J511" s="22">
        <v>131</v>
      </c>
      <c r="L511" s="21" t="s">
        <v>287</v>
      </c>
      <c r="R511" s="20" t="s">
        <v>1220</v>
      </c>
      <c r="S511" s="20" t="s">
        <v>1221</v>
      </c>
      <c r="T511" s="27" t="s">
        <v>3086</v>
      </c>
      <c r="U511" s="20" t="s">
        <v>2579</v>
      </c>
      <c r="V511" s="20" t="s">
        <v>2584</v>
      </c>
      <c r="W511" s="20" t="s">
        <v>2984</v>
      </c>
      <c r="X511" s="20" t="s">
        <v>3008</v>
      </c>
      <c r="Y511" s="20" t="s">
        <v>2680</v>
      </c>
      <c r="Z511" s="20" t="s">
        <v>3153</v>
      </c>
      <c r="AB511" s="23">
        <v>40602.385671296295</v>
      </c>
    </row>
    <row r="512" spans="1:28" ht="127.5">
      <c r="A512" s="19">
        <v>511</v>
      </c>
      <c r="B512" s="20" t="s">
        <v>1168</v>
      </c>
      <c r="C512" s="20">
        <v>171</v>
      </c>
      <c r="D512" s="20">
        <v>1</v>
      </c>
      <c r="E512" s="21" t="s">
        <v>287</v>
      </c>
      <c r="F512" s="21" t="s">
        <v>58</v>
      </c>
      <c r="G512" s="21" t="s">
        <v>59</v>
      </c>
      <c r="H512" s="20" t="s">
        <v>48</v>
      </c>
      <c r="I512" s="20" t="s">
        <v>49</v>
      </c>
      <c r="J512" s="22">
        <v>131.27999877929688</v>
      </c>
      <c r="K512" s="21">
        <v>28</v>
      </c>
      <c r="L512" s="21" t="s">
        <v>287</v>
      </c>
      <c r="R512" s="20" t="s">
        <v>1222</v>
      </c>
      <c r="S512" s="20" t="s">
        <v>719</v>
      </c>
      <c r="T512" s="27" t="s">
        <v>2985</v>
      </c>
      <c r="U512" s="20" t="s">
        <v>2578</v>
      </c>
      <c r="V512" s="20" t="s">
        <v>2586</v>
      </c>
      <c r="W512" s="27" t="s">
        <v>2984</v>
      </c>
      <c r="X512" s="20" t="s">
        <v>2908</v>
      </c>
      <c r="Y512" s="20" t="s">
        <v>2680</v>
      </c>
      <c r="Z512" s="20" t="s">
        <v>3153</v>
      </c>
      <c r="AB512" s="23">
        <v>40602.385671296295</v>
      </c>
    </row>
    <row r="513" spans="1:28" ht="153">
      <c r="A513" s="19">
        <v>512</v>
      </c>
      <c r="B513" s="20" t="s">
        <v>1168</v>
      </c>
      <c r="C513" s="20">
        <v>171</v>
      </c>
      <c r="D513" s="20">
        <v>1</v>
      </c>
      <c r="E513" s="21" t="s">
        <v>287</v>
      </c>
      <c r="F513" s="21" t="s">
        <v>58</v>
      </c>
      <c r="G513" s="21" t="s">
        <v>838</v>
      </c>
      <c r="H513" s="20" t="s">
        <v>48</v>
      </c>
      <c r="I513" s="20" t="s">
        <v>49</v>
      </c>
      <c r="J513" s="22">
        <v>131.36</v>
      </c>
      <c r="L513" s="21" t="s">
        <v>287</v>
      </c>
      <c r="R513" s="20" t="s">
        <v>1223</v>
      </c>
      <c r="S513" s="20" t="s">
        <v>1224</v>
      </c>
      <c r="T513" s="20" t="s">
        <v>2998</v>
      </c>
      <c r="U513" s="20" t="s">
        <v>2578</v>
      </c>
      <c r="V513" s="20" t="s">
        <v>2586</v>
      </c>
      <c r="W513" s="20" t="s">
        <v>2984</v>
      </c>
      <c r="X513" s="27" t="s">
        <v>2933</v>
      </c>
      <c r="Y513" s="20" t="s">
        <v>2680</v>
      </c>
      <c r="Z513" s="20" t="s">
        <v>3153</v>
      </c>
      <c r="AB513" s="23">
        <v>40602.385671296295</v>
      </c>
    </row>
    <row r="514" spans="1:28" ht="89.25">
      <c r="A514" s="19">
        <v>513</v>
      </c>
      <c r="B514" s="20" t="s">
        <v>1168</v>
      </c>
      <c r="C514" s="20">
        <v>171</v>
      </c>
      <c r="D514" s="20">
        <v>1</v>
      </c>
      <c r="E514" s="21" t="s">
        <v>287</v>
      </c>
      <c r="F514" s="21" t="s">
        <v>58</v>
      </c>
      <c r="G514" s="21" t="s">
        <v>253</v>
      </c>
      <c r="H514" s="20" t="s">
        <v>48</v>
      </c>
      <c r="I514" s="20" t="s">
        <v>49</v>
      </c>
      <c r="J514" s="22">
        <v>131.57000732421875</v>
      </c>
      <c r="K514" s="21">
        <v>57</v>
      </c>
      <c r="L514" s="21" t="s">
        <v>287</v>
      </c>
      <c r="R514" s="20" t="s">
        <v>1225</v>
      </c>
      <c r="S514" s="20" t="s">
        <v>1226</v>
      </c>
      <c r="T514" s="20" t="s">
        <v>3086</v>
      </c>
      <c r="U514" s="20" t="s">
        <v>2579</v>
      </c>
      <c r="V514" s="20" t="s">
        <v>2584</v>
      </c>
      <c r="W514" s="20" t="s">
        <v>2984</v>
      </c>
      <c r="X514" s="20" t="s">
        <v>3008</v>
      </c>
      <c r="Y514" s="20" t="s">
        <v>2680</v>
      </c>
      <c r="Z514" s="20" t="s">
        <v>3153</v>
      </c>
      <c r="AB514" s="23">
        <v>40602.385671296295</v>
      </c>
    </row>
    <row r="515" spans="1:28" ht="102">
      <c r="A515" s="19">
        <v>514</v>
      </c>
      <c r="B515" s="20" t="s">
        <v>1168</v>
      </c>
      <c r="C515" s="20">
        <v>171</v>
      </c>
      <c r="D515" s="20">
        <v>1</v>
      </c>
      <c r="E515" s="21" t="s">
        <v>287</v>
      </c>
      <c r="F515" s="21" t="s">
        <v>712</v>
      </c>
      <c r="G515" s="21" t="s">
        <v>1227</v>
      </c>
      <c r="H515" s="20" t="s">
        <v>75</v>
      </c>
      <c r="I515" s="20" t="s">
        <v>76</v>
      </c>
      <c r="J515" s="22">
        <v>132.06</v>
      </c>
      <c r="K515" s="21" t="s">
        <v>225</v>
      </c>
      <c r="L515" s="21" t="s">
        <v>287</v>
      </c>
      <c r="R515" s="20" t="s">
        <v>1228</v>
      </c>
      <c r="S515" s="20" t="s">
        <v>1229</v>
      </c>
      <c r="T515" s="20" t="s">
        <v>3038</v>
      </c>
      <c r="U515" s="20" t="s">
        <v>2578</v>
      </c>
      <c r="V515" s="20" t="s">
        <v>128</v>
      </c>
      <c r="W515" s="27" t="s">
        <v>2984</v>
      </c>
      <c r="X515" s="27" t="s">
        <v>2962</v>
      </c>
      <c r="Y515" s="20" t="s">
        <v>2680</v>
      </c>
      <c r="Z515" s="20" t="s">
        <v>3151</v>
      </c>
      <c r="AB515" s="23">
        <v>40602.385671296295</v>
      </c>
    </row>
    <row r="516" spans="1:28" ht="127.5">
      <c r="A516" s="19">
        <v>515</v>
      </c>
      <c r="B516" s="20" t="s">
        <v>1168</v>
      </c>
      <c r="C516" s="20">
        <v>171</v>
      </c>
      <c r="D516" s="20">
        <v>1</v>
      </c>
      <c r="E516" s="21" t="s">
        <v>841</v>
      </c>
      <c r="F516" s="21" t="s">
        <v>551</v>
      </c>
      <c r="G516" s="21" t="s">
        <v>842</v>
      </c>
      <c r="H516" s="20" t="s">
        <v>48</v>
      </c>
      <c r="I516" s="20" t="s">
        <v>49</v>
      </c>
      <c r="J516" s="22">
        <v>136</v>
      </c>
      <c r="L516" s="21" t="s">
        <v>841</v>
      </c>
      <c r="R516" s="20" t="s">
        <v>843</v>
      </c>
      <c r="S516" s="20" t="s">
        <v>1229</v>
      </c>
      <c r="T516" s="27" t="s">
        <v>3297</v>
      </c>
      <c r="U516" s="20" t="s">
        <v>2579</v>
      </c>
      <c r="V516" s="20" t="s">
        <v>2664</v>
      </c>
      <c r="W516" s="27" t="s">
        <v>3187</v>
      </c>
      <c r="X516" s="20" t="s">
        <v>3204</v>
      </c>
      <c r="Y516" s="27" t="s">
        <v>2680</v>
      </c>
      <c r="Z516" s="27" t="s">
        <v>3251</v>
      </c>
      <c r="AB516" s="23">
        <v>40602.385671296295</v>
      </c>
    </row>
    <row r="517" spans="1:28" ht="191.25">
      <c r="A517" s="19">
        <v>516</v>
      </c>
      <c r="B517" s="20" t="s">
        <v>1168</v>
      </c>
      <c r="C517" s="20">
        <v>171</v>
      </c>
      <c r="D517" s="20">
        <v>1</v>
      </c>
      <c r="E517" s="21" t="s">
        <v>128</v>
      </c>
      <c r="H517" s="20" t="s">
        <v>48</v>
      </c>
      <c r="I517" s="20" t="s">
        <v>49</v>
      </c>
      <c r="L517" s="21" t="s">
        <v>128</v>
      </c>
      <c r="R517" s="20" t="s">
        <v>845</v>
      </c>
      <c r="S517" s="20" t="s">
        <v>736</v>
      </c>
      <c r="T517" s="20" t="s">
        <v>3032</v>
      </c>
      <c r="U517" s="20" t="s">
        <v>2578</v>
      </c>
      <c r="V517" s="20" t="s">
        <v>128</v>
      </c>
      <c r="W517" s="27" t="s">
        <v>2984</v>
      </c>
      <c r="X517" s="27" t="s">
        <v>2956</v>
      </c>
      <c r="Y517" s="20" t="s">
        <v>76</v>
      </c>
      <c r="Z517" s="20" t="s">
        <v>3150</v>
      </c>
      <c r="AB517" s="23">
        <v>40602.385671296295</v>
      </c>
    </row>
    <row r="518" spans="1:28" ht="165.75">
      <c r="A518" s="19">
        <v>517</v>
      </c>
      <c r="B518" s="20" t="s">
        <v>1168</v>
      </c>
      <c r="C518" s="20">
        <v>171</v>
      </c>
      <c r="D518" s="20">
        <v>1</v>
      </c>
      <c r="E518" s="21" t="s">
        <v>128</v>
      </c>
      <c r="H518" s="20" t="s">
        <v>48</v>
      </c>
      <c r="I518" s="20" t="s">
        <v>49</v>
      </c>
      <c r="L518" s="21" t="s">
        <v>128</v>
      </c>
      <c r="R518" s="20" t="s">
        <v>1230</v>
      </c>
      <c r="S518" s="20" t="s">
        <v>1231</v>
      </c>
      <c r="T518" s="20" t="s">
        <v>3033</v>
      </c>
      <c r="U518" s="20" t="s">
        <v>2578</v>
      </c>
      <c r="V518" s="20" t="s">
        <v>128</v>
      </c>
      <c r="W518" s="27" t="s">
        <v>2984</v>
      </c>
      <c r="X518" s="27" t="s">
        <v>2957</v>
      </c>
      <c r="Y518" s="20" t="s">
        <v>76</v>
      </c>
      <c r="Z518" s="20" t="s">
        <v>3150</v>
      </c>
      <c r="AB518" s="23">
        <v>40602.385671296295</v>
      </c>
    </row>
    <row r="519" spans="1:28" ht="178.5">
      <c r="A519" s="19">
        <v>518</v>
      </c>
      <c r="B519" s="20" t="s">
        <v>1168</v>
      </c>
      <c r="C519" s="20">
        <v>171</v>
      </c>
      <c r="D519" s="20">
        <v>1</v>
      </c>
      <c r="E519" s="21" t="s">
        <v>128</v>
      </c>
      <c r="H519" s="20" t="s">
        <v>48</v>
      </c>
      <c r="I519" s="20" t="s">
        <v>49</v>
      </c>
      <c r="L519" s="21" t="s">
        <v>128</v>
      </c>
      <c r="N519" s="27" t="s">
        <v>2760</v>
      </c>
      <c r="R519" s="20" t="s">
        <v>1232</v>
      </c>
      <c r="S519" s="20" t="s">
        <v>1233</v>
      </c>
      <c r="T519" s="20" t="s">
        <v>2758</v>
      </c>
      <c r="U519" s="20" t="s">
        <v>2578</v>
      </c>
      <c r="V519" s="20" t="s">
        <v>128</v>
      </c>
      <c r="W519" s="20" t="s">
        <v>2725</v>
      </c>
      <c r="X519" s="20" t="s">
        <v>2757</v>
      </c>
      <c r="Y519" s="27" t="s">
        <v>2680</v>
      </c>
      <c r="Z519" s="20" t="s">
        <v>2726</v>
      </c>
      <c r="AB519" s="23">
        <v>40602.385671296295</v>
      </c>
    </row>
    <row r="520" spans="1:28" ht="267.75">
      <c r="A520" s="19">
        <v>519</v>
      </c>
      <c r="B520" s="20" t="s">
        <v>1168</v>
      </c>
      <c r="C520" s="20">
        <v>171</v>
      </c>
      <c r="D520" s="20">
        <v>1</v>
      </c>
      <c r="E520" s="21" t="s">
        <v>128</v>
      </c>
      <c r="H520" s="20" t="s">
        <v>48</v>
      </c>
      <c r="I520" s="20" t="s">
        <v>49</v>
      </c>
      <c r="L520" s="21" t="s">
        <v>128</v>
      </c>
      <c r="R520" s="20" t="s">
        <v>1234</v>
      </c>
      <c r="S520" s="20" t="s">
        <v>1189</v>
      </c>
      <c r="T520" s="20" t="s">
        <v>3034</v>
      </c>
      <c r="U520" s="20" t="s">
        <v>2578</v>
      </c>
      <c r="V520" s="20" t="s">
        <v>128</v>
      </c>
      <c r="W520" s="27" t="s">
        <v>2984</v>
      </c>
      <c r="X520" s="27" t="s">
        <v>2958</v>
      </c>
      <c r="Y520" s="20" t="s">
        <v>76</v>
      </c>
      <c r="Z520" s="20" t="s">
        <v>3150</v>
      </c>
      <c r="AB520" s="23">
        <v>40602.385671296295</v>
      </c>
    </row>
    <row r="521" spans="1:28" ht="76.5">
      <c r="A521" s="19">
        <v>520</v>
      </c>
      <c r="B521" s="20" t="s">
        <v>1168</v>
      </c>
      <c r="C521" s="20">
        <v>171</v>
      </c>
      <c r="D521" s="20">
        <v>1</v>
      </c>
      <c r="E521" s="21" t="s">
        <v>449</v>
      </c>
      <c r="F521" s="21" t="s">
        <v>450</v>
      </c>
      <c r="G521" s="21" t="s">
        <v>1235</v>
      </c>
      <c r="H521" s="20" t="s">
        <v>75</v>
      </c>
      <c r="I521" s="20" t="s">
        <v>76</v>
      </c>
      <c r="J521" s="22">
        <v>122</v>
      </c>
      <c r="L521" s="21" t="s">
        <v>449</v>
      </c>
      <c r="R521" s="20" t="s">
        <v>1236</v>
      </c>
      <c r="S521" s="20" t="s">
        <v>1237</v>
      </c>
      <c r="T521" s="27" t="s">
        <v>3133</v>
      </c>
      <c r="U521" s="20" t="s">
        <v>2578</v>
      </c>
      <c r="V521" s="20" t="s">
        <v>2592</v>
      </c>
      <c r="W521" s="27" t="s">
        <v>2984</v>
      </c>
      <c r="X521" s="20" t="s">
        <v>2938</v>
      </c>
      <c r="Y521" s="20" t="s">
        <v>2680</v>
      </c>
      <c r="Z521" s="20" t="s">
        <v>2889</v>
      </c>
      <c r="AB521" s="23">
        <v>40602.385671296295</v>
      </c>
    </row>
    <row r="522" spans="1:28" ht="114.75">
      <c r="A522" s="19">
        <v>521</v>
      </c>
      <c r="B522" s="20" t="s">
        <v>1168</v>
      </c>
      <c r="C522" s="20">
        <v>171</v>
      </c>
      <c r="D522" s="20">
        <v>1</v>
      </c>
      <c r="E522" s="21" t="s">
        <v>439</v>
      </c>
      <c r="F522" s="21" t="s">
        <v>440</v>
      </c>
      <c r="G522" s="21" t="s">
        <v>64</v>
      </c>
      <c r="H522" s="20" t="s">
        <v>48</v>
      </c>
      <c r="I522" s="20" t="s">
        <v>49</v>
      </c>
      <c r="J522" s="22">
        <v>124.04000091552734</v>
      </c>
      <c r="K522" s="21">
        <v>4</v>
      </c>
      <c r="L522" s="21" t="s">
        <v>439</v>
      </c>
      <c r="R522" s="20" t="s">
        <v>1238</v>
      </c>
      <c r="S522" s="20" t="s">
        <v>1239</v>
      </c>
      <c r="T522" s="20" t="s">
        <v>3752</v>
      </c>
      <c r="U522" s="20" t="s">
        <v>2580</v>
      </c>
      <c r="W522" s="20" t="s">
        <v>3750</v>
      </c>
      <c r="X522" s="20" t="s">
        <v>3751</v>
      </c>
      <c r="AB522" s="23">
        <v>40602.385671296295</v>
      </c>
    </row>
    <row r="523" spans="1:28" ht="76.5">
      <c r="A523" s="19">
        <v>522</v>
      </c>
      <c r="B523" s="20" t="s">
        <v>1168</v>
      </c>
      <c r="C523" s="20">
        <v>171</v>
      </c>
      <c r="D523" s="20">
        <v>1</v>
      </c>
      <c r="E523" s="21" t="s">
        <v>439</v>
      </c>
      <c r="F523" s="21" t="s">
        <v>440</v>
      </c>
      <c r="G523" s="21" t="s">
        <v>64</v>
      </c>
      <c r="H523" s="20" t="s">
        <v>48</v>
      </c>
      <c r="I523" s="20" t="s">
        <v>49</v>
      </c>
      <c r="J523" s="22">
        <v>124.04000091552734</v>
      </c>
      <c r="K523" s="21">
        <v>4</v>
      </c>
      <c r="L523" s="21" t="s">
        <v>439</v>
      </c>
      <c r="R523" s="20" t="s">
        <v>1240</v>
      </c>
      <c r="S523" s="20" t="s">
        <v>194</v>
      </c>
      <c r="T523" s="20" t="s">
        <v>3752</v>
      </c>
      <c r="U523" s="20" t="s">
        <v>2580</v>
      </c>
      <c r="W523" s="20" t="s">
        <v>3750</v>
      </c>
      <c r="X523" s="20" t="s">
        <v>3731</v>
      </c>
      <c r="AB523" s="23">
        <v>40602.385671296295</v>
      </c>
    </row>
    <row r="524" spans="1:28" ht="229.5">
      <c r="A524" s="19">
        <v>523</v>
      </c>
      <c r="B524" s="20" t="s">
        <v>1168</v>
      </c>
      <c r="C524" s="20">
        <v>171</v>
      </c>
      <c r="D524" s="20">
        <v>1</v>
      </c>
      <c r="E524" s="21" t="s">
        <v>439</v>
      </c>
      <c r="F524" s="21" t="s">
        <v>440</v>
      </c>
      <c r="G524" s="21" t="s">
        <v>64</v>
      </c>
      <c r="H524" s="20" t="s">
        <v>48</v>
      </c>
      <c r="I524" s="20" t="s">
        <v>49</v>
      </c>
      <c r="J524" s="22">
        <v>124.04000091552734</v>
      </c>
      <c r="K524" s="21">
        <v>4</v>
      </c>
      <c r="L524" s="21" t="s">
        <v>439</v>
      </c>
      <c r="R524" s="20" t="s">
        <v>1241</v>
      </c>
      <c r="S524" s="20" t="s">
        <v>1242</v>
      </c>
      <c r="T524" s="20" t="s">
        <v>3752</v>
      </c>
      <c r="U524" s="20" t="s">
        <v>2580</v>
      </c>
      <c r="W524" s="20" t="s">
        <v>3750</v>
      </c>
      <c r="X524" s="20" t="s">
        <v>3731</v>
      </c>
      <c r="AB524" s="23">
        <v>40602.385671296295</v>
      </c>
    </row>
    <row r="525" spans="1:28" ht="127.5">
      <c r="A525" s="19">
        <v>524</v>
      </c>
      <c r="B525" s="20" t="s">
        <v>1243</v>
      </c>
      <c r="C525" s="20">
        <v>171</v>
      </c>
      <c r="D525" s="20">
        <v>1</v>
      </c>
      <c r="E525" s="21" t="s">
        <v>228</v>
      </c>
      <c r="F525" s="21" t="s">
        <v>199</v>
      </c>
      <c r="G525" s="21" t="s">
        <v>653</v>
      </c>
      <c r="H525" s="20" t="s">
        <v>48</v>
      </c>
      <c r="I525" s="20" t="s">
        <v>49</v>
      </c>
      <c r="J525" s="22">
        <v>45.01</v>
      </c>
      <c r="L525" s="21" t="s">
        <v>228</v>
      </c>
      <c r="R525" s="20" t="s">
        <v>1244</v>
      </c>
      <c r="S525" s="20" t="s">
        <v>1245</v>
      </c>
      <c r="T525" s="27" t="s">
        <v>3267</v>
      </c>
      <c r="U525" s="20" t="s">
        <v>2579</v>
      </c>
      <c r="V525" s="20" t="s">
        <v>2659</v>
      </c>
      <c r="W525" s="27" t="s">
        <v>3187</v>
      </c>
      <c r="X525" s="27" t="s">
        <v>3197</v>
      </c>
      <c r="Y525" s="27" t="s">
        <v>2680</v>
      </c>
      <c r="Z525" s="27" t="s">
        <v>3251</v>
      </c>
      <c r="AB525" s="23">
        <v>40602.385671296295</v>
      </c>
    </row>
    <row r="526" spans="1:28" ht="127.5">
      <c r="A526" s="19">
        <v>525</v>
      </c>
      <c r="B526" s="20" t="s">
        <v>1243</v>
      </c>
      <c r="C526" s="20">
        <v>171</v>
      </c>
      <c r="D526" s="20">
        <v>1</v>
      </c>
      <c r="E526" s="21" t="s">
        <v>1246</v>
      </c>
      <c r="F526" s="21" t="s">
        <v>250</v>
      </c>
      <c r="G526" s="21" t="s">
        <v>1247</v>
      </c>
      <c r="H526" s="20" t="s">
        <v>48</v>
      </c>
      <c r="I526" s="20" t="s">
        <v>49</v>
      </c>
      <c r="J526" s="22">
        <v>48</v>
      </c>
      <c r="L526" s="21" t="s">
        <v>1246</v>
      </c>
      <c r="R526" s="20" t="s">
        <v>1248</v>
      </c>
      <c r="S526" s="20" t="s">
        <v>1249</v>
      </c>
      <c r="T526" s="20" t="s">
        <v>3639</v>
      </c>
      <c r="U526" s="20" t="s">
        <v>2579</v>
      </c>
      <c r="V526" s="20" t="s">
        <v>2591</v>
      </c>
      <c r="W526" s="20" t="s">
        <v>3453</v>
      </c>
      <c r="X526" s="20" t="s">
        <v>3422</v>
      </c>
      <c r="Y526" s="27" t="s">
        <v>2680</v>
      </c>
      <c r="Z526" s="20" t="s">
        <v>3661</v>
      </c>
      <c r="AB526" s="23">
        <v>40602.385671296295</v>
      </c>
    </row>
    <row r="527" spans="1:28" ht="102">
      <c r="A527" s="19">
        <v>526</v>
      </c>
      <c r="B527" s="20" t="s">
        <v>1243</v>
      </c>
      <c r="C527" s="20">
        <v>171</v>
      </c>
      <c r="D527" s="20">
        <v>1</v>
      </c>
      <c r="E527" s="21" t="s">
        <v>124</v>
      </c>
      <c r="F527" s="21" t="s">
        <v>53</v>
      </c>
      <c r="H527" s="20" t="s">
        <v>48</v>
      </c>
      <c r="I527" s="20" t="s">
        <v>49</v>
      </c>
      <c r="J527" s="22">
        <v>66.36</v>
      </c>
      <c r="L527" s="21" t="s">
        <v>124</v>
      </c>
      <c r="R527" s="20" t="s">
        <v>1250</v>
      </c>
      <c r="S527" s="20" t="s">
        <v>1251</v>
      </c>
      <c r="T527" s="31" t="s">
        <v>3733</v>
      </c>
      <c r="U527" s="20" t="s">
        <v>2580</v>
      </c>
      <c r="W527" s="27" t="s">
        <v>3187</v>
      </c>
      <c r="Y527" s="27" t="s">
        <v>2680</v>
      </c>
      <c r="Z527" s="20" t="s">
        <v>3251</v>
      </c>
      <c r="AB527" s="23">
        <v>40602.385671296295</v>
      </c>
    </row>
    <row r="528" spans="1:29" ht="89.25">
      <c r="A528" s="19">
        <v>527</v>
      </c>
      <c r="B528" s="20" t="s">
        <v>1243</v>
      </c>
      <c r="C528" s="20">
        <v>171</v>
      </c>
      <c r="D528" s="20">
        <v>1</v>
      </c>
      <c r="E528" s="21" t="s">
        <v>397</v>
      </c>
      <c r="H528" s="20" t="s">
        <v>48</v>
      </c>
      <c r="I528" s="20" t="s">
        <v>49</v>
      </c>
      <c r="J528" s="22">
        <v>59.08000183105469</v>
      </c>
      <c r="L528" s="21" t="s">
        <v>428</v>
      </c>
      <c r="R528" s="20" t="s">
        <v>1252</v>
      </c>
      <c r="S528" s="20" t="s">
        <v>1253</v>
      </c>
      <c r="T528" s="27" t="s">
        <v>3292</v>
      </c>
      <c r="U528" s="20" t="s">
        <v>2579</v>
      </c>
      <c r="V528" s="20" t="s">
        <v>2661</v>
      </c>
      <c r="W528" s="27" t="s">
        <v>3187</v>
      </c>
      <c r="X528" s="27" t="s">
        <v>3206</v>
      </c>
      <c r="Y528" s="27" t="s">
        <v>2680</v>
      </c>
      <c r="Z528" s="27" t="s">
        <v>3251</v>
      </c>
      <c r="AB528" s="23">
        <v>40602.800046296295</v>
      </c>
      <c r="AC528" s="20" t="s">
        <v>87</v>
      </c>
    </row>
    <row r="529" spans="1:28" ht="140.25">
      <c r="A529" s="19">
        <v>528</v>
      </c>
      <c r="B529" s="20" t="s">
        <v>1243</v>
      </c>
      <c r="C529" s="20">
        <v>171</v>
      </c>
      <c r="D529" s="20">
        <v>1</v>
      </c>
      <c r="E529" s="21" t="s">
        <v>1254</v>
      </c>
      <c r="F529" s="21" t="s">
        <v>263</v>
      </c>
      <c r="G529" s="21" t="s">
        <v>1255</v>
      </c>
      <c r="H529" s="20" t="s">
        <v>48</v>
      </c>
      <c r="I529" s="20" t="s">
        <v>49</v>
      </c>
      <c r="J529" s="22">
        <v>55.650001525878906</v>
      </c>
      <c r="K529" s="21">
        <v>-35</v>
      </c>
      <c r="L529" s="21" t="s">
        <v>1254</v>
      </c>
      <c r="R529" s="20" t="s">
        <v>1256</v>
      </c>
      <c r="S529" s="20" t="s">
        <v>1257</v>
      </c>
      <c r="T529" s="27" t="s">
        <v>3085</v>
      </c>
      <c r="U529" s="20" t="s">
        <v>2579</v>
      </c>
      <c r="V529" s="20" t="s">
        <v>2668</v>
      </c>
      <c r="W529" s="20" t="s">
        <v>2984</v>
      </c>
      <c r="X529" s="20" t="s">
        <v>3008</v>
      </c>
      <c r="Y529" s="20" t="s">
        <v>2680</v>
      </c>
      <c r="Z529" s="20" t="s">
        <v>3153</v>
      </c>
      <c r="AB529" s="23">
        <v>40602.385671296295</v>
      </c>
    </row>
    <row r="530" spans="1:28" ht="191.25">
      <c r="A530" s="19">
        <v>529</v>
      </c>
      <c r="B530" s="20" t="s">
        <v>1243</v>
      </c>
      <c r="C530" s="20">
        <v>171</v>
      </c>
      <c r="D530" s="20">
        <v>1</v>
      </c>
      <c r="E530" s="21" t="s">
        <v>1254</v>
      </c>
      <c r="F530" s="21" t="s">
        <v>253</v>
      </c>
      <c r="G530" s="21" t="s">
        <v>257</v>
      </c>
      <c r="H530" s="20" t="s">
        <v>48</v>
      </c>
      <c r="I530" s="20" t="s">
        <v>49</v>
      </c>
      <c r="J530" s="22">
        <v>57.540000915527344</v>
      </c>
      <c r="K530" s="21">
        <v>54</v>
      </c>
      <c r="L530" s="21" t="s">
        <v>1254</v>
      </c>
      <c r="R530" s="20" t="s">
        <v>1258</v>
      </c>
      <c r="S530" s="20" t="s">
        <v>1259</v>
      </c>
      <c r="T530" s="20" t="s">
        <v>3086</v>
      </c>
      <c r="U530" s="20" t="s">
        <v>2579</v>
      </c>
      <c r="V530" s="20" t="s">
        <v>2584</v>
      </c>
      <c r="W530" s="20" t="s">
        <v>2984</v>
      </c>
      <c r="X530" s="20" t="s">
        <v>3008</v>
      </c>
      <c r="Y530" s="20" t="s">
        <v>2680</v>
      </c>
      <c r="Z530" s="20" t="s">
        <v>3153</v>
      </c>
      <c r="AB530" s="23">
        <v>40602.385671296295</v>
      </c>
    </row>
    <row r="531" spans="1:28" ht="102">
      <c r="A531" s="19">
        <v>530</v>
      </c>
      <c r="B531" s="20" t="s">
        <v>1260</v>
      </c>
      <c r="C531" s="20">
        <v>171</v>
      </c>
      <c r="D531" s="20">
        <v>1</v>
      </c>
      <c r="E531" s="21" t="s">
        <v>93</v>
      </c>
      <c r="F531" s="21" t="s">
        <v>47</v>
      </c>
      <c r="G531" s="21" t="s">
        <v>1261</v>
      </c>
      <c r="H531" s="20" t="s">
        <v>48</v>
      </c>
      <c r="I531" s="20" t="s">
        <v>49</v>
      </c>
      <c r="J531" s="22">
        <v>35</v>
      </c>
      <c r="L531" s="21" t="s">
        <v>93</v>
      </c>
      <c r="R531" s="20" t="s">
        <v>1262</v>
      </c>
      <c r="S531" s="20" t="s">
        <v>819</v>
      </c>
      <c r="T531" s="20" t="s">
        <v>3057</v>
      </c>
      <c r="U531" s="20" t="s">
        <v>2579</v>
      </c>
      <c r="V531" s="20" t="s">
        <v>2664</v>
      </c>
      <c r="W531" s="20" t="s">
        <v>2984</v>
      </c>
      <c r="X531" s="20" t="s">
        <v>3011</v>
      </c>
      <c r="Y531" s="20" t="s">
        <v>2680</v>
      </c>
      <c r="Z531" s="20" t="s">
        <v>3153</v>
      </c>
      <c r="AB531" s="23">
        <v>40602.385671296295</v>
      </c>
    </row>
    <row r="532" spans="1:28" ht="38.25">
      <c r="A532" s="19">
        <v>531</v>
      </c>
      <c r="B532" s="20" t="s">
        <v>1260</v>
      </c>
      <c r="C532" s="20">
        <v>171</v>
      </c>
      <c r="D532" s="20">
        <v>1</v>
      </c>
      <c r="E532" s="21" t="s">
        <v>93</v>
      </c>
      <c r="F532" s="21" t="s">
        <v>47</v>
      </c>
      <c r="G532" s="21" t="s">
        <v>1263</v>
      </c>
      <c r="H532" s="20" t="s">
        <v>75</v>
      </c>
      <c r="I532" s="20" t="s">
        <v>76</v>
      </c>
      <c r="J532" s="22">
        <v>35</v>
      </c>
      <c r="L532" s="21" t="s">
        <v>93</v>
      </c>
      <c r="N532" s="27" t="s">
        <v>2759</v>
      </c>
      <c r="R532" s="20" t="s">
        <v>1264</v>
      </c>
      <c r="S532" s="20" t="s">
        <v>1265</v>
      </c>
      <c r="T532" s="27" t="s">
        <v>2728</v>
      </c>
      <c r="U532" s="20" t="s">
        <v>87</v>
      </c>
      <c r="V532" s="20" t="s">
        <v>2664</v>
      </c>
      <c r="W532" s="20" t="s">
        <v>2725</v>
      </c>
      <c r="X532" s="20" t="s">
        <v>2593</v>
      </c>
      <c r="Y532" s="20" t="s">
        <v>2680</v>
      </c>
      <c r="Z532" s="20" t="s">
        <v>2681</v>
      </c>
      <c r="AB532" s="23">
        <v>40602.385671296295</v>
      </c>
    </row>
    <row r="533" spans="1:28" ht="63.75">
      <c r="A533" s="19">
        <v>532</v>
      </c>
      <c r="B533" s="20" t="s">
        <v>1260</v>
      </c>
      <c r="C533" s="20">
        <v>171</v>
      </c>
      <c r="D533" s="20">
        <v>1</v>
      </c>
      <c r="E533" s="21" t="s">
        <v>1266</v>
      </c>
      <c r="F533" s="21" t="s">
        <v>588</v>
      </c>
      <c r="G533" s="21" t="s">
        <v>588</v>
      </c>
      <c r="H533" s="20" t="s">
        <v>48</v>
      </c>
      <c r="I533" s="20" t="s">
        <v>49</v>
      </c>
      <c r="J533" s="22">
        <v>41.40999984741211</v>
      </c>
      <c r="K533" s="21">
        <v>41</v>
      </c>
      <c r="L533" s="21" t="s">
        <v>1266</v>
      </c>
      <c r="R533" s="20" t="s">
        <v>1267</v>
      </c>
      <c r="S533" s="20" t="s">
        <v>1268</v>
      </c>
      <c r="T533" s="20" t="s">
        <v>3058</v>
      </c>
      <c r="U533" s="20" t="s">
        <v>2579</v>
      </c>
      <c r="V533" s="20" t="s">
        <v>2664</v>
      </c>
      <c r="W533" s="20" t="s">
        <v>2984</v>
      </c>
      <c r="X533" s="20" t="s">
        <v>3011</v>
      </c>
      <c r="Y533" s="20" t="s">
        <v>2680</v>
      </c>
      <c r="Z533" s="20" t="s">
        <v>3153</v>
      </c>
      <c r="AB533" s="23">
        <v>40602.385671296295</v>
      </c>
    </row>
    <row r="534" spans="1:28" ht="63.75">
      <c r="A534" s="19">
        <v>533</v>
      </c>
      <c r="B534" s="20" t="s">
        <v>1260</v>
      </c>
      <c r="C534" s="20">
        <v>171</v>
      </c>
      <c r="D534" s="20">
        <v>1</v>
      </c>
      <c r="E534" s="21" t="s">
        <v>268</v>
      </c>
      <c r="F534" s="21" t="s">
        <v>80</v>
      </c>
      <c r="G534" s="21" t="s">
        <v>90</v>
      </c>
      <c r="H534" s="20" t="s">
        <v>75</v>
      </c>
      <c r="I534" s="20" t="s">
        <v>76</v>
      </c>
      <c r="J534" s="22">
        <v>64.41999816894531</v>
      </c>
      <c r="K534" s="21">
        <v>42</v>
      </c>
      <c r="L534" s="21" t="s">
        <v>79</v>
      </c>
      <c r="N534" s="27" t="s">
        <v>2760</v>
      </c>
      <c r="R534" s="20" t="s">
        <v>1269</v>
      </c>
      <c r="S534" s="20" t="s">
        <v>1270</v>
      </c>
      <c r="T534" s="27" t="s">
        <v>2804</v>
      </c>
      <c r="U534" s="20" t="s">
        <v>87</v>
      </c>
      <c r="V534" s="20" t="s">
        <v>2591</v>
      </c>
      <c r="W534" s="20" t="s">
        <v>2725</v>
      </c>
      <c r="X534" s="27" t="s">
        <v>2610</v>
      </c>
      <c r="Y534" s="20" t="s">
        <v>2680</v>
      </c>
      <c r="Z534" s="20" t="s">
        <v>2681</v>
      </c>
      <c r="AB534" s="23">
        <v>40602.385671296295</v>
      </c>
    </row>
    <row r="535" spans="1:28" ht="38.25">
      <c r="A535" s="19">
        <v>534</v>
      </c>
      <c r="B535" s="20" t="s">
        <v>1260</v>
      </c>
      <c r="C535" s="20">
        <v>171</v>
      </c>
      <c r="D535" s="20">
        <v>1</v>
      </c>
      <c r="E535" s="21" t="s">
        <v>268</v>
      </c>
      <c r="F535" s="21" t="s">
        <v>80</v>
      </c>
      <c r="G535" s="21" t="s">
        <v>80</v>
      </c>
      <c r="H535" s="20" t="s">
        <v>75</v>
      </c>
      <c r="I535" s="20" t="s">
        <v>76</v>
      </c>
      <c r="J535" s="22">
        <v>64.63999938964844</v>
      </c>
      <c r="K535" s="21">
        <v>64</v>
      </c>
      <c r="L535" s="21" t="s">
        <v>79</v>
      </c>
      <c r="N535" s="27" t="s">
        <v>2759</v>
      </c>
      <c r="R535" s="20" t="s">
        <v>1264</v>
      </c>
      <c r="S535" s="20" t="s">
        <v>1271</v>
      </c>
      <c r="T535" s="27" t="s">
        <v>2728</v>
      </c>
      <c r="U535" s="20" t="s">
        <v>87</v>
      </c>
      <c r="V535" s="20" t="s">
        <v>2591</v>
      </c>
      <c r="W535" s="20" t="s">
        <v>2725</v>
      </c>
      <c r="X535" s="20" t="s">
        <v>2593</v>
      </c>
      <c r="Y535" s="20" t="s">
        <v>2680</v>
      </c>
      <c r="Z535" s="20" t="s">
        <v>2681</v>
      </c>
      <c r="AB535" s="23">
        <v>40602.385671296295</v>
      </c>
    </row>
    <row r="536" spans="1:28" ht="38.25">
      <c r="A536" s="19">
        <v>535</v>
      </c>
      <c r="B536" s="20" t="s">
        <v>1260</v>
      </c>
      <c r="C536" s="20">
        <v>171</v>
      </c>
      <c r="D536" s="20">
        <v>1</v>
      </c>
      <c r="E536" s="21" t="s">
        <v>268</v>
      </c>
      <c r="F536" s="21" t="s">
        <v>273</v>
      </c>
      <c r="G536" s="21" t="s">
        <v>208</v>
      </c>
      <c r="H536" s="20" t="s">
        <v>75</v>
      </c>
      <c r="I536" s="20" t="s">
        <v>76</v>
      </c>
      <c r="J536" s="22">
        <v>65.22000122070312</v>
      </c>
      <c r="K536" s="21">
        <v>22</v>
      </c>
      <c r="L536" s="21" t="s">
        <v>79</v>
      </c>
      <c r="N536" s="27" t="s">
        <v>2759</v>
      </c>
      <c r="R536" s="20" t="s">
        <v>1264</v>
      </c>
      <c r="S536" s="20" t="s">
        <v>1271</v>
      </c>
      <c r="T536" s="27" t="s">
        <v>2728</v>
      </c>
      <c r="U536" s="20" t="s">
        <v>87</v>
      </c>
      <c r="V536" s="20" t="s">
        <v>2591</v>
      </c>
      <c r="W536" s="20" t="s">
        <v>2725</v>
      </c>
      <c r="X536" s="20" t="s">
        <v>2593</v>
      </c>
      <c r="Y536" s="20" t="s">
        <v>2680</v>
      </c>
      <c r="Z536" s="20" t="s">
        <v>2681</v>
      </c>
      <c r="AB536" s="23">
        <v>40602.385671296295</v>
      </c>
    </row>
    <row r="537" spans="1:28" ht="229.5">
      <c r="A537" s="19">
        <v>536</v>
      </c>
      <c r="B537" s="20" t="s">
        <v>1260</v>
      </c>
      <c r="C537" s="20">
        <v>171</v>
      </c>
      <c r="D537" s="20">
        <v>1</v>
      </c>
      <c r="E537" s="21" t="s">
        <v>268</v>
      </c>
      <c r="F537" s="21" t="s">
        <v>273</v>
      </c>
      <c r="G537" s="21" t="s">
        <v>202</v>
      </c>
      <c r="H537" s="20" t="s">
        <v>75</v>
      </c>
      <c r="I537" s="20" t="s">
        <v>76</v>
      </c>
      <c r="J537" s="22">
        <v>65.30999755859375</v>
      </c>
      <c r="K537" s="21">
        <v>31</v>
      </c>
      <c r="L537" s="21" t="s">
        <v>79</v>
      </c>
      <c r="N537" s="27" t="s">
        <v>2759</v>
      </c>
      <c r="R537" s="20" t="s">
        <v>1272</v>
      </c>
      <c r="S537" s="20" t="s">
        <v>1273</v>
      </c>
      <c r="T537" s="27" t="s">
        <v>2805</v>
      </c>
      <c r="U537" s="20" t="s">
        <v>87</v>
      </c>
      <c r="V537" s="20" t="s">
        <v>2591</v>
      </c>
      <c r="W537" s="20" t="s">
        <v>2725</v>
      </c>
      <c r="X537" s="27" t="s">
        <v>2717</v>
      </c>
      <c r="Y537" s="20" t="s">
        <v>2680</v>
      </c>
      <c r="Z537" s="20" t="s">
        <v>2681</v>
      </c>
      <c r="AB537" s="23">
        <v>40602.385671296295</v>
      </c>
    </row>
    <row r="538" spans="1:28" ht="102">
      <c r="A538" s="19">
        <v>537</v>
      </c>
      <c r="B538" s="20" t="s">
        <v>1260</v>
      </c>
      <c r="C538" s="20">
        <v>171</v>
      </c>
      <c r="D538" s="20">
        <v>1</v>
      </c>
      <c r="E538" s="21" t="s">
        <v>93</v>
      </c>
      <c r="F538" s="21" t="s">
        <v>47</v>
      </c>
      <c r="G538" s="21" t="s">
        <v>1261</v>
      </c>
      <c r="H538" s="20" t="s">
        <v>48</v>
      </c>
      <c r="I538" s="20" t="s">
        <v>49</v>
      </c>
      <c r="J538" s="22">
        <v>35</v>
      </c>
      <c r="L538" s="21" t="s">
        <v>93</v>
      </c>
      <c r="R538" s="20" t="s">
        <v>1274</v>
      </c>
      <c r="S538" s="20" t="s">
        <v>819</v>
      </c>
      <c r="T538" s="20" t="s">
        <v>3057</v>
      </c>
      <c r="U538" s="20" t="s">
        <v>2579</v>
      </c>
      <c r="V538" s="20" t="s">
        <v>2664</v>
      </c>
      <c r="W538" s="20" t="s">
        <v>2984</v>
      </c>
      <c r="X538" s="20" t="s">
        <v>3011</v>
      </c>
      <c r="Y538" s="20" t="s">
        <v>2680</v>
      </c>
      <c r="Z538" s="20" t="s">
        <v>3153</v>
      </c>
      <c r="AB538" s="23">
        <v>40602.385671296295</v>
      </c>
    </row>
    <row r="539" spans="1:28" ht="38.25">
      <c r="A539" s="19">
        <v>538</v>
      </c>
      <c r="B539" s="20" t="s">
        <v>1260</v>
      </c>
      <c r="C539" s="20">
        <v>171</v>
      </c>
      <c r="D539" s="20">
        <v>1</v>
      </c>
      <c r="E539" s="21" t="s">
        <v>93</v>
      </c>
      <c r="F539" s="21" t="s">
        <v>47</v>
      </c>
      <c r="G539" s="21" t="s">
        <v>1263</v>
      </c>
      <c r="H539" s="20" t="s">
        <v>75</v>
      </c>
      <c r="I539" s="20" t="s">
        <v>76</v>
      </c>
      <c r="J539" s="22">
        <v>35</v>
      </c>
      <c r="L539" s="21" t="s">
        <v>93</v>
      </c>
      <c r="N539" s="27" t="s">
        <v>2759</v>
      </c>
      <c r="R539" s="20" t="s">
        <v>1275</v>
      </c>
      <c r="S539" s="20" t="s">
        <v>1265</v>
      </c>
      <c r="T539" s="27" t="s">
        <v>2728</v>
      </c>
      <c r="U539" s="20" t="s">
        <v>87</v>
      </c>
      <c r="V539" s="20" t="s">
        <v>2664</v>
      </c>
      <c r="W539" s="20" t="s">
        <v>2725</v>
      </c>
      <c r="X539" s="20" t="s">
        <v>2593</v>
      </c>
      <c r="Y539" s="20" t="s">
        <v>2680</v>
      </c>
      <c r="Z539" s="20" t="s">
        <v>2681</v>
      </c>
      <c r="AB539" s="23">
        <v>40602.385671296295</v>
      </c>
    </row>
    <row r="540" spans="1:28" ht="140.25">
      <c r="A540" s="19">
        <v>539</v>
      </c>
      <c r="B540" s="20" t="s">
        <v>1260</v>
      </c>
      <c r="C540" s="20">
        <v>171</v>
      </c>
      <c r="D540" s="20">
        <v>1</v>
      </c>
      <c r="E540" s="21" t="s">
        <v>1266</v>
      </c>
      <c r="F540" s="21" t="s">
        <v>588</v>
      </c>
      <c r="G540" s="21" t="s">
        <v>588</v>
      </c>
      <c r="H540" s="20" t="s">
        <v>48</v>
      </c>
      <c r="I540" s="20" t="s">
        <v>49</v>
      </c>
      <c r="J540" s="22">
        <v>41.40999984741211</v>
      </c>
      <c r="K540" s="21">
        <v>41</v>
      </c>
      <c r="L540" s="21" t="s">
        <v>1266</v>
      </c>
      <c r="R540" s="20" t="s">
        <v>1276</v>
      </c>
      <c r="S540" s="20" t="s">
        <v>1268</v>
      </c>
      <c r="T540" s="27" t="s">
        <v>3281</v>
      </c>
      <c r="U540" s="20" t="s">
        <v>2579</v>
      </c>
      <c r="V540" s="20" t="s">
        <v>2664</v>
      </c>
      <c r="W540" s="27" t="s">
        <v>3187</v>
      </c>
      <c r="X540" s="27" t="s">
        <v>3238</v>
      </c>
      <c r="Y540" s="27" t="s">
        <v>2680</v>
      </c>
      <c r="Z540" s="27" t="s">
        <v>3152</v>
      </c>
      <c r="AB540" s="23">
        <v>40602.385671296295</v>
      </c>
    </row>
    <row r="541" spans="1:28" ht="89.25">
      <c r="A541" s="19">
        <v>540</v>
      </c>
      <c r="B541" s="20" t="s">
        <v>1260</v>
      </c>
      <c r="C541" s="20">
        <v>171</v>
      </c>
      <c r="D541" s="20">
        <v>1</v>
      </c>
      <c r="E541" s="21" t="s">
        <v>93</v>
      </c>
      <c r="F541" s="21" t="s">
        <v>125</v>
      </c>
      <c r="G541" s="21" t="s">
        <v>146</v>
      </c>
      <c r="H541" s="20" t="s">
        <v>48</v>
      </c>
      <c r="I541" s="20" t="s">
        <v>49</v>
      </c>
      <c r="J541" s="22">
        <v>36.18000030517578</v>
      </c>
      <c r="K541" s="21">
        <v>18</v>
      </c>
      <c r="L541" s="21" t="s">
        <v>93</v>
      </c>
      <c r="R541" s="20" t="s">
        <v>1277</v>
      </c>
      <c r="S541" s="20" t="s">
        <v>819</v>
      </c>
      <c r="T541" s="20" t="s">
        <v>3061</v>
      </c>
      <c r="U541" s="20" t="s">
        <v>2579</v>
      </c>
      <c r="V541" s="20" t="s">
        <v>2664</v>
      </c>
      <c r="W541" s="20" t="s">
        <v>2984</v>
      </c>
      <c r="X541" s="20" t="s">
        <v>3011</v>
      </c>
      <c r="Y541" s="20" t="s">
        <v>76</v>
      </c>
      <c r="Z541" s="20" t="s">
        <v>3150</v>
      </c>
      <c r="AB541" s="23">
        <v>40602.385671296295</v>
      </c>
    </row>
    <row r="542" spans="1:28" ht="38.25">
      <c r="A542" s="19">
        <v>541</v>
      </c>
      <c r="B542" s="20" t="s">
        <v>1260</v>
      </c>
      <c r="C542" s="20">
        <v>171</v>
      </c>
      <c r="D542" s="20">
        <v>1</v>
      </c>
      <c r="E542" s="21" t="s">
        <v>268</v>
      </c>
      <c r="F542" s="21" t="s">
        <v>80</v>
      </c>
      <c r="G542" s="21" t="s">
        <v>90</v>
      </c>
      <c r="H542" s="20" t="s">
        <v>75</v>
      </c>
      <c r="I542" s="20" t="s">
        <v>76</v>
      </c>
      <c r="J542" s="22">
        <v>64.41999816894531</v>
      </c>
      <c r="K542" s="21">
        <v>42</v>
      </c>
      <c r="L542" s="21" t="s">
        <v>79</v>
      </c>
      <c r="N542" s="27" t="s">
        <v>2759</v>
      </c>
      <c r="R542" s="20" t="s">
        <v>1278</v>
      </c>
      <c r="S542" s="20" t="s">
        <v>1270</v>
      </c>
      <c r="T542" s="27" t="s">
        <v>2728</v>
      </c>
      <c r="U542" s="20" t="s">
        <v>87</v>
      </c>
      <c r="V542" s="20" t="s">
        <v>2591</v>
      </c>
      <c r="W542" s="20" t="s">
        <v>2725</v>
      </c>
      <c r="X542" s="20" t="s">
        <v>2593</v>
      </c>
      <c r="Y542" s="20" t="s">
        <v>2680</v>
      </c>
      <c r="Z542" s="20" t="s">
        <v>2681</v>
      </c>
      <c r="AB542" s="23">
        <v>40602.385671296295</v>
      </c>
    </row>
    <row r="543" spans="1:28" ht="38.25">
      <c r="A543" s="19">
        <v>542</v>
      </c>
      <c r="B543" s="20" t="s">
        <v>1260</v>
      </c>
      <c r="C543" s="20">
        <v>171</v>
      </c>
      <c r="D543" s="20">
        <v>1</v>
      </c>
      <c r="E543" s="21" t="s">
        <v>268</v>
      </c>
      <c r="F543" s="21" t="s">
        <v>80</v>
      </c>
      <c r="G543" s="21" t="s">
        <v>80</v>
      </c>
      <c r="H543" s="20" t="s">
        <v>75</v>
      </c>
      <c r="I543" s="20" t="s">
        <v>76</v>
      </c>
      <c r="J543" s="22">
        <v>64.63999938964844</v>
      </c>
      <c r="K543" s="21">
        <v>64</v>
      </c>
      <c r="L543" s="21" t="s">
        <v>79</v>
      </c>
      <c r="N543" s="27" t="s">
        <v>2759</v>
      </c>
      <c r="R543" s="20" t="s">
        <v>1275</v>
      </c>
      <c r="S543" s="20" t="s">
        <v>1271</v>
      </c>
      <c r="T543" s="27" t="s">
        <v>2728</v>
      </c>
      <c r="U543" s="20" t="s">
        <v>87</v>
      </c>
      <c r="V543" s="20" t="s">
        <v>2591</v>
      </c>
      <c r="W543" s="20" t="s">
        <v>2725</v>
      </c>
      <c r="X543" s="20" t="s">
        <v>2593</v>
      </c>
      <c r="Y543" s="20" t="s">
        <v>2680</v>
      </c>
      <c r="Z543" s="20" t="s">
        <v>2681</v>
      </c>
      <c r="AB543" s="23">
        <v>40602.385671296295</v>
      </c>
    </row>
    <row r="544" spans="1:28" ht="127.5">
      <c r="A544" s="19">
        <v>543</v>
      </c>
      <c r="B544" s="20" t="s">
        <v>1260</v>
      </c>
      <c r="C544" s="20">
        <v>171</v>
      </c>
      <c r="D544" s="20">
        <v>1</v>
      </c>
      <c r="E544" s="21" t="s">
        <v>1279</v>
      </c>
      <c r="F544" s="21" t="s">
        <v>80</v>
      </c>
      <c r="G544" s="21" t="s">
        <v>81</v>
      </c>
      <c r="H544" s="20" t="s">
        <v>48</v>
      </c>
      <c r="I544" s="20" t="s">
        <v>49</v>
      </c>
      <c r="J544" s="22">
        <v>64</v>
      </c>
      <c r="L544" s="21" t="s">
        <v>1279</v>
      </c>
      <c r="R544" s="20" t="s">
        <v>1280</v>
      </c>
      <c r="S544" s="20" t="s">
        <v>1281</v>
      </c>
      <c r="T544" s="20" t="s">
        <v>3675</v>
      </c>
      <c r="U544" s="20" t="s">
        <v>2579</v>
      </c>
      <c r="V544" s="20" t="s">
        <v>2591</v>
      </c>
      <c r="W544" s="20" t="s">
        <v>3453</v>
      </c>
      <c r="X544" s="20" t="s">
        <v>3676</v>
      </c>
      <c r="Y544" s="31" t="s">
        <v>2680</v>
      </c>
      <c r="Z544" s="20" t="s">
        <v>3677</v>
      </c>
      <c r="AB544" s="23">
        <v>40602.385671296295</v>
      </c>
    </row>
    <row r="545" spans="1:28" ht="102">
      <c r="A545" s="19">
        <v>544</v>
      </c>
      <c r="B545" s="20" t="s">
        <v>1260</v>
      </c>
      <c r="C545" s="20">
        <v>171</v>
      </c>
      <c r="D545" s="20">
        <v>1</v>
      </c>
      <c r="E545" s="21" t="s">
        <v>1279</v>
      </c>
      <c r="F545" s="21" t="s">
        <v>80</v>
      </c>
      <c r="G545" s="21" t="s">
        <v>1282</v>
      </c>
      <c r="H545" s="20" t="s">
        <v>48</v>
      </c>
      <c r="I545" s="20" t="s">
        <v>49</v>
      </c>
      <c r="J545" s="22">
        <v>64</v>
      </c>
      <c r="L545" s="21" t="s">
        <v>1279</v>
      </c>
      <c r="R545" s="20" t="s">
        <v>1283</v>
      </c>
      <c r="S545" s="20" t="s">
        <v>1281</v>
      </c>
      <c r="T545" s="20" t="s">
        <v>3648</v>
      </c>
      <c r="U545" s="20" t="s">
        <v>2579</v>
      </c>
      <c r="V545" s="20" t="s">
        <v>2591</v>
      </c>
      <c r="W545" s="20" t="s">
        <v>3453</v>
      </c>
      <c r="X545" s="20" t="s">
        <v>3464</v>
      </c>
      <c r="Y545" s="20" t="s">
        <v>2680</v>
      </c>
      <c r="Z545" s="20" t="s">
        <v>3661</v>
      </c>
      <c r="AB545" s="23">
        <v>40602.385671296295</v>
      </c>
    </row>
    <row r="546" spans="1:28" ht="164.25" customHeight="1">
      <c r="A546" s="19">
        <v>545</v>
      </c>
      <c r="B546" s="20" t="s">
        <v>1260</v>
      </c>
      <c r="C546" s="20">
        <v>171</v>
      </c>
      <c r="D546" s="20">
        <v>1</v>
      </c>
      <c r="E546" s="21" t="s">
        <v>128</v>
      </c>
      <c r="H546" s="20" t="s">
        <v>48</v>
      </c>
      <c r="I546" s="20" t="s">
        <v>49</v>
      </c>
      <c r="J546" s="22">
        <v>56.35</v>
      </c>
      <c r="L546" s="21" t="s">
        <v>128</v>
      </c>
      <c r="R546" s="27" t="s">
        <v>1284</v>
      </c>
      <c r="S546" s="27" t="s">
        <v>1285</v>
      </c>
      <c r="T546" s="20" t="s">
        <v>3648</v>
      </c>
      <c r="U546" s="20" t="s">
        <v>2579</v>
      </c>
      <c r="V546" s="20" t="s">
        <v>2584</v>
      </c>
      <c r="W546" s="27" t="s">
        <v>3453</v>
      </c>
      <c r="X546" s="27" t="s">
        <v>3544</v>
      </c>
      <c r="Y546" s="27" t="s">
        <v>2680</v>
      </c>
      <c r="Z546" s="20" t="s">
        <v>3661</v>
      </c>
      <c r="AB546" s="23">
        <v>40602.385671296295</v>
      </c>
    </row>
    <row r="547" spans="1:28" ht="38.25">
      <c r="A547" s="19">
        <v>546</v>
      </c>
      <c r="B547" s="20" t="s">
        <v>1260</v>
      </c>
      <c r="C547" s="20">
        <v>171</v>
      </c>
      <c r="D547" s="20">
        <v>1</v>
      </c>
      <c r="E547" s="21" t="s">
        <v>268</v>
      </c>
      <c r="F547" s="21" t="s">
        <v>273</v>
      </c>
      <c r="G547" s="21" t="s">
        <v>208</v>
      </c>
      <c r="H547" s="20" t="s">
        <v>75</v>
      </c>
      <c r="I547" s="20" t="s">
        <v>76</v>
      </c>
      <c r="J547" s="22">
        <v>65.22000122070312</v>
      </c>
      <c r="K547" s="21">
        <v>22</v>
      </c>
      <c r="L547" s="21" t="s">
        <v>79</v>
      </c>
      <c r="N547" s="27" t="s">
        <v>2759</v>
      </c>
      <c r="R547" s="20" t="s">
        <v>1275</v>
      </c>
      <c r="S547" s="20" t="s">
        <v>1271</v>
      </c>
      <c r="T547" s="27" t="s">
        <v>2728</v>
      </c>
      <c r="U547" s="20" t="s">
        <v>87</v>
      </c>
      <c r="V547" s="20" t="s">
        <v>2591</v>
      </c>
      <c r="W547" s="20" t="s">
        <v>2725</v>
      </c>
      <c r="X547" s="20" t="s">
        <v>2593</v>
      </c>
      <c r="Y547" s="20" t="s">
        <v>2680</v>
      </c>
      <c r="Z547" s="20" t="s">
        <v>2681</v>
      </c>
      <c r="AB547" s="23">
        <v>40602.385671296295</v>
      </c>
    </row>
    <row r="548" spans="1:29" ht="229.5">
      <c r="A548" s="19">
        <v>547</v>
      </c>
      <c r="B548" s="20" t="s">
        <v>1260</v>
      </c>
      <c r="C548" s="20">
        <v>171</v>
      </c>
      <c r="D548" s="20">
        <v>1</v>
      </c>
      <c r="E548" s="21" t="s">
        <v>268</v>
      </c>
      <c r="F548" s="21" t="s">
        <v>273</v>
      </c>
      <c r="G548" s="21" t="s">
        <v>202</v>
      </c>
      <c r="H548" s="20" t="s">
        <v>75</v>
      </c>
      <c r="I548" s="20" t="s">
        <v>76</v>
      </c>
      <c r="J548" s="22">
        <v>65.30999755859375</v>
      </c>
      <c r="K548" s="21">
        <v>31</v>
      </c>
      <c r="L548" s="21" t="s">
        <v>79</v>
      </c>
      <c r="M548" s="20">
        <v>536</v>
      </c>
      <c r="N548" s="27" t="s">
        <v>2759</v>
      </c>
      <c r="R548" s="20" t="s">
        <v>1272</v>
      </c>
      <c r="S548" s="20" t="s">
        <v>1273</v>
      </c>
      <c r="T548" s="27" t="s">
        <v>2806</v>
      </c>
      <c r="U548" s="20" t="s">
        <v>87</v>
      </c>
      <c r="V548" s="20" t="s">
        <v>2591</v>
      </c>
      <c r="W548" s="20" t="s">
        <v>2725</v>
      </c>
      <c r="X548" s="27" t="s">
        <v>2717</v>
      </c>
      <c r="Y548" s="20" t="s">
        <v>2680</v>
      </c>
      <c r="Z548" s="20" t="s">
        <v>2681</v>
      </c>
      <c r="AB548" s="23">
        <v>40603.01457175926</v>
      </c>
      <c r="AC548" s="20" t="s">
        <v>87</v>
      </c>
    </row>
    <row r="549" spans="1:28" ht="63.75">
      <c r="A549" s="19">
        <v>548</v>
      </c>
      <c r="B549" s="20" t="s">
        <v>1286</v>
      </c>
      <c r="C549" s="20">
        <v>171</v>
      </c>
      <c r="D549" s="20">
        <v>1</v>
      </c>
      <c r="E549" s="21" t="s">
        <v>124</v>
      </c>
      <c r="F549" s="21" t="s">
        <v>53</v>
      </c>
      <c r="H549" s="20" t="s">
        <v>48</v>
      </c>
      <c r="I549" s="20" t="s">
        <v>49</v>
      </c>
      <c r="J549" s="22">
        <v>66.36</v>
      </c>
      <c r="L549" s="21" t="s">
        <v>124</v>
      </c>
      <c r="R549" s="20" t="s">
        <v>1287</v>
      </c>
      <c r="S549" s="20" t="s">
        <v>1288</v>
      </c>
      <c r="T549" s="31" t="s">
        <v>3733</v>
      </c>
      <c r="U549" s="20" t="s">
        <v>2580</v>
      </c>
      <c r="W549" s="27" t="s">
        <v>3187</v>
      </c>
      <c r="Y549" s="27" t="s">
        <v>2680</v>
      </c>
      <c r="Z549" s="20" t="s">
        <v>3251</v>
      </c>
      <c r="AB549" s="23">
        <v>40602.385671296295</v>
      </c>
    </row>
    <row r="550" spans="1:28" ht="229.5">
      <c r="A550" s="19">
        <v>549</v>
      </c>
      <c r="B550" s="20" t="s">
        <v>1286</v>
      </c>
      <c r="C550" s="20">
        <v>171</v>
      </c>
      <c r="D550" s="20">
        <v>1</v>
      </c>
      <c r="E550" s="21" t="s">
        <v>268</v>
      </c>
      <c r="F550" s="21" t="s">
        <v>273</v>
      </c>
      <c r="G550" s="21" t="s">
        <v>202</v>
      </c>
      <c r="H550" s="20" t="s">
        <v>75</v>
      </c>
      <c r="I550" s="20" t="s">
        <v>76</v>
      </c>
      <c r="J550" s="22">
        <v>65.30999755859375</v>
      </c>
      <c r="K550" s="21">
        <v>31</v>
      </c>
      <c r="L550" s="21" t="s">
        <v>79</v>
      </c>
      <c r="N550" s="27" t="s">
        <v>2759</v>
      </c>
      <c r="R550" s="20" t="s">
        <v>1289</v>
      </c>
      <c r="S550" s="20" t="s">
        <v>1290</v>
      </c>
      <c r="T550" s="27" t="s">
        <v>2806</v>
      </c>
      <c r="U550" s="20" t="s">
        <v>87</v>
      </c>
      <c r="V550" s="20" t="s">
        <v>2591</v>
      </c>
      <c r="W550" s="20" t="s">
        <v>2725</v>
      </c>
      <c r="X550" s="20" t="s">
        <v>2718</v>
      </c>
      <c r="Y550" s="20" t="s">
        <v>2680</v>
      </c>
      <c r="Z550" s="20" t="s">
        <v>2681</v>
      </c>
      <c r="AB550" s="23">
        <v>40602.385671296295</v>
      </c>
    </row>
    <row r="551" spans="1:28" ht="63.75">
      <c r="A551" s="19">
        <v>550</v>
      </c>
      <c r="B551" s="20" t="s">
        <v>1286</v>
      </c>
      <c r="C551" s="20">
        <v>171</v>
      </c>
      <c r="D551" s="20">
        <v>1</v>
      </c>
      <c r="E551" s="21" t="s">
        <v>268</v>
      </c>
      <c r="F551" s="21" t="s">
        <v>80</v>
      </c>
      <c r="G551" s="21" t="s">
        <v>90</v>
      </c>
      <c r="H551" s="20" t="s">
        <v>75</v>
      </c>
      <c r="I551" s="20" t="s">
        <v>76</v>
      </c>
      <c r="J551" s="22">
        <v>64.41999816894531</v>
      </c>
      <c r="K551" s="21">
        <v>42</v>
      </c>
      <c r="L551" s="21" t="s">
        <v>79</v>
      </c>
      <c r="N551" s="27" t="s">
        <v>2759</v>
      </c>
      <c r="R551" s="20" t="s">
        <v>1291</v>
      </c>
      <c r="S551" s="20" t="s">
        <v>1292</v>
      </c>
      <c r="T551" s="27" t="s">
        <v>2808</v>
      </c>
      <c r="U551" s="20" t="s">
        <v>87</v>
      </c>
      <c r="V551" s="20" t="s">
        <v>2591</v>
      </c>
      <c r="W551" s="20" t="s">
        <v>2725</v>
      </c>
      <c r="X551" s="27" t="s">
        <v>2807</v>
      </c>
      <c r="Y551" s="20" t="s">
        <v>2680</v>
      </c>
      <c r="Z551" s="20" t="s">
        <v>2681</v>
      </c>
      <c r="AB551" s="23">
        <v>40602.385671296295</v>
      </c>
    </row>
    <row r="552" spans="1:28" ht="51">
      <c r="A552" s="19">
        <v>551</v>
      </c>
      <c r="B552" s="20" t="s">
        <v>1286</v>
      </c>
      <c r="C552" s="20">
        <v>171</v>
      </c>
      <c r="D552" s="20">
        <v>1</v>
      </c>
      <c r="E552" s="21" t="s">
        <v>268</v>
      </c>
      <c r="F552" s="21" t="s">
        <v>80</v>
      </c>
      <c r="G552" s="21" t="s">
        <v>80</v>
      </c>
      <c r="H552" s="20" t="s">
        <v>75</v>
      </c>
      <c r="I552" s="20" t="s">
        <v>76</v>
      </c>
      <c r="J552" s="22">
        <v>64.63999938964844</v>
      </c>
      <c r="K552" s="21">
        <v>64</v>
      </c>
      <c r="L552" s="21" t="s">
        <v>79</v>
      </c>
      <c r="N552" s="27" t="s">
        <v>2759</v>
      </c>
      <c r="R552" s="20" t="s">
        <v>1293</v>
      </c>
      <c r="S552" s="20" t="s">
        <v>1294</v>
      </c>
      <c r="T552" s="27" t="s">
        <v>2728</v>
      </c>
      <c r="U552" s="20" t="s">
        <v>87</v>
      </c>
      <c r="V552" s="20" t="s">
        <v>2591</v>
      </c>
      <c r="W552" s="20" t="s">
        <v>2725</v>
      </c>
      <c r="X552" s="20" t="s">
        <v>2593</v>
      </c>
      <c r="Y552" s="20" t="s">
        <v>2680</v>
      </c>
      <c r="Z552" s="20" t="s">
        <v>2681</v>
      </c>
      <c r="AB552" s="23">
        <v>40602.385671296295</v>
      </c>
    </row>
    <row r="553" spans="1:28" ht="127.5">
      <c r="A553" s="19">
        <v>552</v>
      </c>
      <c r="B553" s="20" t="s">
        <v>1286</v>
      </c>
      <c r="C553" s="20">
        <v>171</v>
      </c>
      <c r="D553" s="20">
        <v>1</v>
      </c>
      <c r="E553" s="21" t="s">
        <v>1079</v>
      </c>
      <c r="F553" s="21" t="s">
        <v>80</v>
      </c>
      <c r="G553" s="21" t="s">
        <v>59</v>
      </c>
      <c r="H553" s="20" t="s">
        <v>48</v>
      </c>
      <c r="I553" s="20" t="s">
        <v>49</v>
      </c>
      <c r="J553" s="22">
        <v>64.27999877929688</v>
      </c>
      <c r="K553" s="21">
        <v>28</v>
      </c>
      <c r="L553" s="21" t="s">
        <v>3316</v>
      </c>
      <c r="R553" s="20" t="s">
        <v>1295</v>
      </c>
      <c r="S553" s="20" t="s">
        <v>1296</v>
      </c>
      <c r="T553" s="20" t="s">
        <v>3653</v>
      </c>
      <c r="U553" s="20" t="s">
        <v>2579</v>
      </c>
      <c r="V553" s="20" t="s">
        <v>2591</v>
      </c>
      <c r="W553" s="20" t="s">
        <v>3453</v>
      </c>
      <c r="X553" s="20" t="s">
        <v>3478</v>
      </c>
      <c r="Y553" s="27" t="s">
        <v>2680</v>
      </c>
      <c r="Z553" s="20" t="s">
        <v>3661</v>
      </c>
      <c r="AB553" s="23">
        <v>40602.385671296295</v>
      </c>
    </row>
    <row r="554" spans="1:28" ht="153">
      <c r="A554" s="19">
        <v>553</v>
      </c>
      <c r="B554" s="20" t="s">
        <v>1286</v>
      </c>
      <c r="C554" s="20">
        <v>171</v>
      </c>
      <c r="D554" s="20">
        <v>1</v>
      </c>
      <c r="E554" s="21" t="s">
        <v>1254</v>
      </c>
      <c r="F554" s="21" t="s">
        <v>263</v>
      </c>
      <c r="G554" s="21" t="s">
        <v>1255</v>
      </c>
      <c r="H554" s="20" t="s">
        <v>48</v>
      </c>
      <c r="I554" s="20" t="s">
        <v>49</v>
      </c>
      <c r="J554" s="22">
        <v>55.650001525878906</v>
      </c>
      <c r="K554" s="21">
        <v>-35</v>
      </c>
      <c r="L554" s="21" t="s">
        <v>1254</v>
      </c>
      <c r="R554" s="20" t="s">
        <v>1297</v>
      </c>
      <c r="S554" s="20" t="s">
        <v>1298</v>
      </c>
      <c r="T554" s="20" t="s">
        <v>3086</v>
      </c>
      <c r="U554" s="20" t="s">
        <v>2579</v>
      </c>
      <c r="V554" s="20" t="s">
        <v>2668</v>
      </c>
      <c r="W554" s="20" t="s">
        <v>2984</v>
      </c>
      <c r="X554" s="20" t="s">
        <v>3008</v>
      </c>
      <c r="Y554" s="20" t="s">
        <v>2680</v>
      </c>
      <c r="Z554" s="20" t="s">
        <v>3153</v>
      </c>
      <c r="AB554" s="23">
        <v>40602.385671296295</v>
      </c>
    </row>
    <row r="555" spans="1:29" ht="38.25">
      <c r="A555" s="19">
        <v>554</v>
      </c>
      <c r="B555" s="20" t="s">
        <v>1286</v>
      </c>
      <c r="C555" s="20">
        <v>171</v>
      </c>
      <c r="D555" s="20">
        <v>1</v>
      </c>
      <c r="E555" s="21" t="s">
        <v>256</v>
      </c>
      <c r="F555" s="21" t="s">
        <v>1299</v>
      </c>
      <c r="H555" s="20" t="s">
        <v>75</v>
      </c>
      <c r="I555" s="20" t="s">
        <v>76</v>
      </c>
      <c r="J555" s="22">
        <v>64.12999725341797</v>
      </c>
      <c r="L555" s="21" t="s">
        <v>256</v>
      </c>
      <c r="N555" s="27" t="s">
        <v>2759</v>
      </c>
      <c r="R555" s="20" t="s">
        <v>1300</v>
      </c>
      <c r="S555" s="20" t="s">
        <v>1301</v>
      </c>
      <c r="T555" s="27" t="s">
        <v>2728</v>
      </c>
      <c r="U555" s="20" t="s">
        <v>87</v>
      </c>
      <c r="V555" s="20" t="s">
        <v>2591</v>
      </c>
      <c r="W555" s="20" t="s">
        <v>2725</v>
      </c>
      <c r="X555" s="20" t="s">
        <v>2593</v>
      </c>
      <c r="Y555" s="20" t="s">
        <v>2680</v>
      </c>
      <c r="Z555" s="20" t="s">
        <v>2681</v>
      </c>
      <c r="AB555" s="23">
        <v>40602.782175925924</v>
      </c>
      <c r="AC555" s="20" t="s">
        <v>87</v>
      </c>
    </row>
    <row r="556" spans="1:28" ht="191.25">
      <c r="A556" s="19">
        <v>555</v>
      </c>
      <c r="B556" s="20" t="s">
        <v>1286</v>
      </c>
      <c r="C556" s="20">
        <v>171</v>
      </c>
      <c r="D556" s="20">
        <v>1</v>
      </c>
      <c r="E556" s="21" t="s">
        <v>1246</v>
      </c>
      <c r="F556" s="21" t="s">
        <v>250</v>
      </c>
      <c r="G556" s="21" t="s">
        <v>1247</v>
      </c>
      <c r="H556" s="20" t="s">
        <v>48</v>
      </c>
      <c r="I556" s="20" t="s">
        <v>49</v>
      </c>
      <c r="J556" s="22">
        <v>48</v>
      </c>
      <c r="L556" s="21" t="s">
        <v>1246</v>
      </c>
      <c r="R556" s="20" t="s">
        <v>1302</v>
      </c>
      <c r="S556" s="20" t="s">
        <v>1303</v>
      </c>
      <c r="T556" s="20" t="s">
        <v>3638</v>
      </c>
      <c r="U556" s="20" t="s">
        <v>2579</v>
      </c>
      <c r="V556" s="20" t="s">
        <v>2591</v>
      </c>
      <c r="W556" s="20" t="s">
        <v>3453</v>
      </c>
      <c r="X556" s="20" t="s">
        <v>3423</v>
      </c>
      <c r="Y556" s="27" t="s">
        <v>2680</v>
      </c>
      <c r="Z556" s="20" t="s">
        <v>3661</v>
      </c>
      <c r="AB556" s="23">
        <v>40602.385671296295</v>
      </c>
    </row>
    <row r="557" spans="1:28" ht="38.25">
      <c r="A557" s="19">
        <v>556</v>
      </c>
      <c r="B557" s="20" t="s">
        <v>1286</v>
      </c>
      <c r="C557" s="20">
        <v>171</v>
      </c>
      <c r="D557" s="20">
        <v>1</v>
      </c>
      <c r="E557" s="21" t="s">
        <v>869</v>
      </c>
      <c r="F557" s="21" t="s">
        <v>90</v>
      </c>
      <c r="G557" s="21" t="s">
        <v>202</v>
      </c>
      <c r="H557" s="20" t="s">
        <v>75</v>
      </c>
      <c r="I557" s="20" t="s">
        <v>76</v>
      </c>
      <c r="J557" s="22">
        <v>42.310001373291016</v>
      </c>
      <c r="K557" s="21">
        <v>31</v>
      </c>
      <c r="L557" s="21" t="s">
        <v>869</v>
      </c>
      <c r="N557" s="27" t="s">
        <v>2759</v>
      </c>
      <c r="R557" s="20" t="s">
        <v>1304</v>
      </c>
      <c r="S557" s="20" t="s">
        <v>1305</v>
      </c>
      <c r="T557" s="27" t="s">
        <v>2728</v>
      </c>
      <c r="U557" s="20" t="s">
        <v>87</v>
      </c>
      <c r="V557" s="20" t="s">
        <v>2659</v>
      </c>
      <c r="W557" s="20" t="s">
        <v>2725</v>
      </c>
      <c r="X557" s="20" t="s">
        <v>2593</v>
      </c>
      <c r="Y557" s="20" t="s">
        <v>2680</v>
      </c>
      <c r="Z557" s="20" t="s">
        <v>2681</v>
      </c>
      <c r="AB557" s="23">
        <v>40602.385671296295</v>
      </c>
    </row>
    <row r="558" spans="1:28" ht="165.75">
      <c r="A558" s="19">
        <v>557</v>
      </c>
      <c r="B558" s="20" t="s">
        <v>1286</v>
      </c>
      <c r="C558" s="20">
        <v>171</v>
      </c>
      <c r="D558" s="20">
        <v>1</v>
      </c>
      <c r="E558" s="21" t="s">
        <v>587</v>
      </c>
      <c r="F558" s="21" t="s">
        <v>588</v>
      </c>
      <c r="G558" s="21" t="s">
        <v>1306</v>
      </c>
      <c r="H558" s="20" t="s">
        <v>48</v>
      </c>
      <c r="I558" s="20" t="s">
        <v>49</v>
      </c>
      <c r="J558" s="22">
        <v>41</v>
      </c>
      <c r="L558" s="21" t="s">
        <v>587</v>
      </c>
      <c r="N558" s="27" t="s">
        <v>2760</v>
      </c>
      <c r="R558" s="20" t="s">
        <v>1307</v>
      </c>
      <c r="S558" s="20" t="s">
        <v>1308</v>
      </c>
      <c r="T558" s="27" t="s">
        <v>2809</v>
      </c>
      <c r="U558" s="20" t="s">
        <v>2579</v>
      </c>
      <c r="V558" s="20" t="s">
        <v>2659</v>
      </c>
      <c r="W558" s="20" t="s">
        <v>2725</v>
      </c>
      <c r="X558" s="27" t="s">
        <v>2753</v>
      </c>
      <c r="Y558" s="20" t="s">
        <v>2680</v>
      </c>
      <c r="Z558" s="20" t="s">
        <v>2726</v>
      </c>
      <c r="AB558" s="23">
        <v>40602.385671296295</v>
      </c>
    </row>
    <row r="559" spans="1:28" ht="63.75">
      <c r="A559" s="19">
        <v>558</v>
      </c>
      <c r="B559" s="20" t="s">
        <v>1286</v>
      </c>
      <c r="C559" s="20">
        <v>171</v>
      </c>
      <c r="D559" s="20">
        <v>1</v>
      </c>
      <c r="E559" s="21" t="s">
        <v>1266</v>
      </c>
      <c r="F559" s="21" t="s">
        <v>588</v>
      </c>
      <c r="G559" s="21" t="s">
        <v>588</v>
      </c>
      <c r="H559" s="20" t="s">
        <v>48</v>
      </c>
      <c r="I559" s="20" t="s">
        <v>49</v>
      </c>
      <c r="J559" s="22">
        <v>41.40999984741211</v>
      </c>
      <c r="K559" s="21">
        <v>41</v>
      </c>
      <c r="L559" s="21" t="s">
        <v>1266</v>
      </c>
      <c r="R559" s="20" t="s">
        <v>1309</v>
      </c>
      <c r="S559" s="20" t="s">
        <v>1310</v>
      </c>
      <c r="T559" s="20" t="s">
        <v>3058</v>
      </c>
      <c r="U559" s="20" t="s">
        <v>2579</v>
      </c>
      <c r="V559" s="20" t="s">
        <v>2664</v>
      </c>
      <c r="W559" s="20" t="s">
        <v>2984</v>
      </c>
      <c r="X559" s="20" t="s">
        <v>3011</v>
      </c>
      <c r="Y559" s="20" t="s">
        <v>2680</v>
      </c>
      <c r="Z559" s="20" t="s">
        <v>3153</v>
      </c>
      <c r="AB559" s="23">
        <v>40602.385671296295</v>
      </c>
    </row>
    <row r="560" spans="1:28" ht="114.75">
      <c r="A560" s="19">
        <v>559</v>
      </c>
      <c r="B560" s="20" t="s">
        <v>1286</v>
      </c>
      <c r="C560" s="20">
        <v>171</v>
      </c>
      <c r="D560" s="20">
        <v>1</v>
      </c>
      <c r="E560" s="21" t="s">
        <v>587</v>
      </c>
      <c r="F560" s="21" t="s">
        <v>588</v>
      </c>
      <c r="G560" s="21" t="s">
        <v>1311</v>
      </c>
      <c r="H560" s="20" t="s">
        <v>48</v>
      </c>
      <c r="I560" s="20" t="s">
        <v>49</v>
      </c>
      <c r="J560" s="22">
        <v>41.16</v>
      </c>
      <c r="L560" s="21" t="s">
        <v>587</v>
      </c>
      <c r="R560" s="20" t="s">
        <v>1312</v>
      </c>
      <c r="S560" s="20" t="s">
        <v>1313</v>
      </c>
      <c r="T560" s="27" t="s">
        <v>3267</v>
      </c>
      <c r="U560" s="20" t="s">
        <v>2579</v>
      </c>
      <c r="V560" s="20" t="s">
        <v>2659</v>
      </c>
      <c r="W560" s="27" t="s">
        <v>3187</v>
      </c>
      <c r="X560" s="27" t="s">
        <v>3198</v>
      </c>
      <c r="Y560" s="27" t="s">
        <v>2680</v>
      </c>
      <c r="Z560" s="27" t="s">
        <v>3251</v>
      </c>
      <c r="AB560" s="23">
        <v>40602.385671296295</v>
      </c>
    </row>
    <row r="561" spans="1:28" ht="38.25">
      <c r="A561" s="19">
        <v>560</v>
      </c>
      <c r="B561" s="20" t="s">
        <v>1286</v>
      </c>
      <c r="C561" s="20">
        <v>171</v>
      </c>
      <c r="D561" s="20">
        <v>1</v>
      </c>
      <c r="E561" s="21" t="s">
        <v>93</v>
      </c>
      <c r="F561" s="21" t="s">
        <v>47</v>
      </c>
      <c r="G561" s="21" t="s">
        <v>63</v>
      </c>
      <c r="H561" s="20" t="s">
        <v>75</v>
      </c>
      <c r="I561" s="20" t="s">
        <v>76</v>
      </c>
      <c r="J561" s="22">
        <v>35.58000183105469</v>
      </c>
      <c r="K561" s="21">
        <v>58</v>
      </c>
      <c r="L561" s="21" t="s">
        <v>93</v>
      </c>
      <c r="N561" s="27" t="s">
        <v>2759</v>
      </c>
      <c r="R561" s="20" t="s">
        <v>1314</v>
      </c>
      <c r="S561" s="20" t="s">
        <v>1315</v>
      </c>
      <c r="T561" s="27" t="s">
        <v>2728</v>
      </c>
      <c r="U561" s="20" t="s">
        <v>87</v>
      </c>
      <c r="V561" s="20" t="s">
        <v>2664</v>
      </c>
      <c r="W561" s="20" t="s">
        <v>2725</v>
      </c>
      <c r="X561" s="20" t="s">
        <v>2593</v>
      </c>
      <c r="Y561" s="20" t="s">
        <v>2680</v>
      </c>
      <c r="Z561" s="20" t="s">
        <v>2681</v>
      </c>
      <c r="AB561" s="23">
        <v>40602.385671296295</v>
      </c>
    </row>
    <row r="562" spans="1:28" ht="204">
      <c r="A562" s="19">
        <v>561</v>
      </c>
      <c r="B562" s="20" t="s">
        <v>1286</v>
      </c>
      <c r="C562" s="20">
        <v>171</v>
      </c>
      <c r="D562" s="20">
        <v>1</v>
      </c>
      <c r="E562" s="21" t="s">
        <v>93</v>
      </c>
      <c r="F562" s="21" t="s">
        <v>94</v>
      </c>
      <c r="G562" s="21" t="s">
        <v>158</v>
      </c>
      <c r="H562" s="20" t="s">
        <v>48</v>
      </c>
      <c r="I562" s="20" t="s">
        <v>49</v>
      </c>
      <c r="J562" s="22">
        <v>34.150001525878906</v>
      </c>
      <c r="K562" s="21">
        <v>15</v>
      </c>
      <c r="L562" s="21" t="s">
        <v>93</v>
      </c>
      <c r="N562" s="27" t="s">
        <v>2763</v>
      </c>
      <c r="R562" s="20" t="s">
        <v>1316</v>
      </c>
      <c r="S562" s="20" t="s">
        <v>1317</v>
      </c>
      <c r="T562" s="27" t="s">
        <v>2810</v>
      </c>
      <c r="U562" s="20" t="s">
        <v>2579</v>
      </c>
      <c r="V562" s="20" t="s">
        <v>2664</v>
      </c>
      <c r="W562" s="20" t="s">
        <v>2725</v>
      </c>
      <c r="X562" s="20" t="s">
        <v>2754</v>
      </c>
      <c r="Y562" s="20" t="s">
        <v>76</v>
      </c>
      <c r="Z562" s="27" t="s">
        <v>2726</v>
      </c>
      <c r="AB562" s="23">
        <v>40602.385671296295</v>
      </c>
    </row>
    <row r="563" spans="1:28" ht="114.75">
      <c r="A563" s="19">
        <v>562</v>
      </c>
      <c r="B563" s="20" t="s">
        <v>1286</v>
      </c>
      <c r="C563" s="20">
        <v>171</v>
      </c>
      <c r="D563" s="20">
        <v>1</v>
      </c>
      <c r="E563" s="21" t="s">
        <v>93</v>
      </c>
      <c r="F563" s="21" t="s">
        <v>467</v>
      </c>
      <c r="G563" s="21" t="s">
        <v>257</v>
      </c>
      <c r="H563" s="20" t="s">
        <v>48</v>
      </c>
      <c r="I563" s="20" t="s">
        <v>49</v>
      </c>
      <c r="J563" s="22">
        <v>33.540000915527344</v>
      </c>
      <c r="K563" s="21">
        <v>54</v>
      </c>
      <c r="L563" s="21" t="s">
        <v>93</v>
      </c>
      <c r="R563" s="20" t="s">
        <v>1318</v>
      </c>
      <c r="S563" s="20" t="s">
        <v>1319</v>
      </c>
      <c r="T563" s="20" t="s">
        <v>3048</v>
      </c>
      <c r="U563" s="20" t="s">
        <v>2579</v>
      </c>
      <c r="V563" s="20" t="s">
        <v>2664</v>
      </c>
      <c r="W563" s="20" t="s">
        <v>2984</v>
      </c>
      <c r="X563" s="20" t="s">
        <v>3011</v>
      </c>
      <c r="Y563" s="20" t="s">
        <v>76</v>
      </c>
      <c r="Z563" s="20" t="s">
        <v>3150</v>
      </c>
      <c r="AB563" s="23">
        <v>40602.385671296295</v>
      </c>
    </row>
    <row r="564" spans="1:28" ht="178.5">
      <c r="A564" s="19">
        <v>563</v>
      </c>
      <c r="B564" s="20" t="s">
        <v>1286</v>
      </c>
      <c r="C564" s="20">
        <v>171</v>
      </c>
      <c r="D564" s="20">
        <v>1</v>
      </c>
      <c r="E564" s="21" t="s">
        <v>412</v>
      </c>
      <c r="F564" s="21" t="s">
        <v>166</v>
      </c>
      <c r="G564" s="21" t="s">
        <v>125</v>
      </c>
      <c r="H564" s="20" t="s">
        <v>75</v>
      </c>
      <c r="I564" s="20" t="s">
        <v>76</v>
      </c>
      <c r="J564" s="22">
        <v>27.360000610351562</v>
      </c>
      <c r="K564" s="21">
        <v>36</v>
      </c>
      <c r="L564" s="21" t="s">
        <v>412</v>
      </c>
      <c r="N564" s="27" t="s">
        <v>2760</v>
      </c>
      <c r="R564" s="20" t="s">
        <v>1320</v>
      </c>
      <c r="S564" s="20" t="s">
        <v>1321</v>
      </c>
      <c r="T564" s="27" t="s">
        <v>2811</v>
      </c>
      <c r="U564" s="20" t="s">
        <v>87</v>
      </c>
      <c r="V564" s="20" t="s">
        <v>2592</v>
      </c>
      <c r="W564" s="20" t="s">
        <v>2725</v>
      </c>
      <c r="X564" s="27" t="s">
        <v>2652</v>
      </c>
      <c r="Y564" s="20" t="s">
        <v>2680</v>
      </c>
      <c r="Z564" s="20" t="s">
        <v>2681</v>
      </c>
      <c r="AB564" s="23">
        <v>40602.385671296295</v>
      </c>
    </row>
    <row r="565" spans="1:28" ht="38.25">
      <c r="A565" s="19">
        <v>564</v>
      </c>
      <c r="B565" s="20" t="s">
        <v>1286</v>
      </c>
      <c r="C565" s="20">
        <v>171</v>
      </c>
      <c r="D565" s="20">
        <v>1</v>
      </c>
      <c r="E565" s="21" t="s">
        <v>1322</v>
      </c>
      <c r="F565" s="21" t="s">
        <v>581</v>
      </c>
      <c r="G565" s="21" t="s">
        <v>90</v>
      </c>
      <c r="H565" s="20" t="s">
        <v>75</v>
      </c>
      <c r="I565" s="20" t="s">
        <v>76</v>
      </c>
      <c r="J565" s="22">
        <v>23.420000076293945</v>
      </c>
      <c r="K565" s="21">
        <v>42</v>
      </c>
      <c r="L565" s="21" t="s">
        <v>1322</v>
      </c>
      <c r="N565" s="27" t="s">
        <v>2759</v>
      </c>
      <c r="R565" s="20" t="s">
        <v>1323</v>
      </c>
      <c r="S565" s="20" t="s">
        <v>1324</v>
      </c>
      <c r="T565" s="27" t="s">
        <v>2728</v>
      </c>
      <c r="U565" s="20" t="s">
        <v>87</v>
      </c>
      <c r="V565" s="20" t="s">
        <v>2662</v>
      </c>
      <c r="W565" s="20" t="s">
        <v>2725</v>
      </c>
      <c r="X565" s="20" t="s">
        <v>2593</v>
      </c>
      <c r="Y565" s="20" t="s">
        <v>2680</v>
      </c>
      <c r="Z565" s="20" t="s">
        <v>2681</v>
      </c>
      <c r="AB565" s="23">
        <v>40602.385671296295</v>
      </c>
    </row>
    <row r="566" spans="1:28" ht="38.25">
      <c r="A566" s="19">
        <v>565</v>
      </c>
      <c r="B566" s="20" t="s">
        <v>1286</v>
      </c>
      <c r="C566" s="20">
        <v>171</v>
      </c>
      <c r="D566" s="20">
        <v>1</v>
      </c>
      <c r="E566" s="21" t="s">
        <v>986</v>
      </c>
      <c r="F566" s="21" t="s">
        <v>208</v>
      </c>
      <c r="G566" s="21" t="s">
        <v>208</v>
      </c>
      <c r="H566" s="20" t="s">
        <v>75</v>
      </c>
      <c r="I566" s="20" t="s">
        <v>76</v>
      </c>
      <c r="J566" s="22">
        <v>22.219999313354492</v>
      </c>
      <c r="K566" s="21">
        <v>22</v>
      </c>
      <c r="L566" s="21" t="s">
        <v>986</v>
      </c>
      <c r="N566" s="27" t="s">
        <v>2759</v>
      </c>
      <c r="R566" s="20" t="s">
        <v>1325</v>
      </c>
      <c r="S566" s="20" t="s">
        <v>1326</v>
      </c>
      <c r="T566" s="27" t="s">
        <v>2728</v>
      </c>
      <c r="U566" s="20" t="s">
        <v>87</v>
      </c>
      <c r="V566" s="20" t="s">
        <v>2662</v>
      </c>
      <c r="W566" s="20" t="s">
        <v>2725</v>
      </c>
      <c r="X566" s="20" t="s">
        <v>2593</v>
      </c>
      <c r="Y566" s="20" t="s">
        <v>2680</v>
      </c>
      <c r="Z566" s="20" t="s">
        <v>2681</v>
      </c>
      <c r="AB566" s="23">
        <v>40602.385671296295</v>
      </c>
    </row>
    <row r="567" spans="1:28" ht="38.25">
      <c r="A567" s="19">
        <v>566</v>
      </c>
      <c r="B567" s="20" t="s">
        <v>1327</v>
      </c>
      <c r="C567" s="20">
        <v>171</v>
      </c>
      <c r="D567" s="20">
        <v>1</v>
      </c>
      <c r="E567" s="21" t="s">
        <v>93</v>
      </c>
      <c r="F567" s="21" t="s">
        <v>47</v>
      </c>
      <c r="G567" s="21" t="s">
        <v>213</v>
      </c>
      <c r="H567" s="20" t="s">
        <v>75</v>
      </c>
      <c r="I567" s="20" t="s">
        <v>76</v>
      </c>
      <c r="J567" s="22">
        <v>35.13999938964844</v>
      </c>
      <c r="K567" s="21">
        <v>14</v>
      </c>
      <c r="L567" s="21" t="s">
        <v>93</v>
      </c>
      <c r="N567" s="27" t="s">
        <v>2759</v>
      </c>
      <c r="R567" s="20" t="s">
        <v>1328</v>
      </c>
      <c r="S567" s="20" t="s">
        <v>1329</v>
      </c>
      <c r="T567" s="27" t="s">
        <v>2812</v>
      </c>
      <c r="U567" s="20" t="s">
        <v>87</v>
      </c>
      <c r="V567" s="20" t="s">
        <v>2664</v>
      </c>
      <c r="W567" s="20" t="s">
        <v>2725</v>
      </c>
      <c r="X567" s="20" t="s">
        <v>2637</v>
      </c>
      <c r="Y567" s="20" t="s">
        <v>2680</v>
      </c>
      <c r="Z567" s="20" t="s">
        <v>2681</v>
      </c>
      <c r="AB567" s="23">
        <v>40602.385671296295</v>
      </c>
    </row>
    <row r="568" spans="1:28" ht="38.25">
      <c r="A568" s="19">
        <v>567</v>
      </c>
      <c r="B568" s="20" t="s">
        <v>1327</v>
      </c>
      <c r="C568" s="20">
        <v>171</v>
      </c>
      <c r="D568" s="20">
        <v>1</v>
      </c>
      <c r="E568" s="21" t="s">
        <v>383</v>
      </c>
      <c r="F568" s="21" t="s">
        <v>384</v>
      </c>
      <c r="G568" s="21" t="s">
        <v>133</v>
      </c>
      <c r="H568" s="20" t="s">
        <v>75</v>
      </c>
      <c r="I568" s="20" t="s">
        <v>76</v>
      </c>
      <c r="J568" s="22">
        <v>37.529998779296875</v>
      </c>
      <c r="K568" s="21">
        <v>53</v>
      </c>
      <c r="L568" s="21" t="s">
        <v>383</v>
      </c>
      <c r="N568" s="27" t="s">
        <v>2759</v>
      </c>
      <c r="R568" s="20" t="s">
        <v>1330</v>
      </c>
      <c r="S568" s="20" t="s">
        <v>1331</v>
      </c>
      <c r="T568" s="27" t="s">
        <v>2728</v>
      </c>
      <c r="U568" s="20" t="s">
        <v>87</v>
      </c>
      <c r="V568" s="20" t="s">
        <v>2659</v>
      </c>
      <c r="W568" s="20" t="s">
        <v>2725</v>
      </c>
      <c r="X568" s="20" t="s">
        <v>2593</v>
      </c>
      <c r="Y568" s="20" t="s">
        <v>2680</v>
      </c>
      <c r="Z568" s="20" t="s">
        <v>2681</v>
      </c>
      <c r="AB568" s="23">
        <v>40602.385671296295</v>
      </c>
    </row>
    <row r="569" spans="1:28" ht="114.75">
      <c r="A569" s="19">
        <v>568</v>
      </c>
      <c r="B569" s="20" t="s">
        <v>1327</v>
      </c>
      <c r="C569" s="20">
        <v>171</v>
      </c>
      <c r="D569" s="20">
        <v>1</v>
      </c>
      <c r="E569" s="21" t="s">
        <v>587</v>
      </c>
      <c r="F569" s="21" t="s">
        <v>588</v>
      </c>
      <c r="G569" s="21" t="s">
        <v>1311</v>
      </c>
      <c r="H569" s="20" t="s">
        <v>48</v>
      </c>
      <c r="I569" s="20" t="s">
        <v>49</v>
      </c>
      <c r="J569" s="22">
        <v>41.16</v>
      </c>
      <c r="L569" s="21" t="s">
        <v>587</v>
      </c>
      <c r="R569" s="20" t="s">
        <v>1332</v>
      </c>
      <c r="S569" s="20" t="s">
        <v>1333</v>
      </c>
      <c r="T569" s="27" t="s">
        <v>3267</v>
      </c>
      <c r="U569" s="20" t="s">
        <v>2579</v>
      </c>
      <c r="V569" s="20" t="s">
        <v>2659</v>
      </c>
      <c r="W569" s="27" t="s">
        <v>3187</v>
      </c>
      <c r="X569" s="27" t="s">
        <v>3198</v>
      </c>
      <c r="Y569" s="27" t="s">
        <v>2680</v>
      </c>
      <c r="Z569" s="27" t="s">
        <v>3251</v>
      </c>
      <c r="AB569" s="23">
        <v>40602.385671296295</v>
      </c>
    </row>
    <row r="570" spans="1:28" ht="38.25">
      <c r="A570" s="19">
        <v>569</v>
      </c>
      <c r="B570" s="20" t="s">
        <v>1327</v>
      </c>
      <c r="C570" s="20">
        <v>171</v>
      </c>
      <c r="D570" s="20">
        <v>1</v>
      </c>
      <c r="E570" s="21" t="s">
        <v>869</v>
      </c>
      <c r="F570" s="21" t="s">
        <v>90</v>
      </c>
      <c r="G570" s="21" t="s">
        <v>202</v>
      </c>
      <c r="H570" s="20" t="s">
        <v>75</v>
      </c>
      <c r="I570" s="20" t="s">
        <v>76</v>
      </c>
      <c r="J570" s="22">
        <v>42.310001373291016</v>
      </c>
      <c r="K570" s="21">
        <v>31</v>
      </c>
      <c r="L570" s="21" t="s">
        <v>869</v>
      </c>
      <c r="N570" s="27" t="s">
        <v>2759</v>
      </c>
      <c r="R570" s="20" t="s">
        <v>1334</v>
      </c>
      <c r="S570" s="20" t="s">
        <v>1335</v>
      </c>
      <c r="T570" s="27" t="s">
        <v>2728</v>
      </c>
      <c r="U570" s="20" t="s">
        <v>87</v>
      </c>
      <c r="V570" s="20" t="s">
        <v>2659</v>
      </c>
      <c r="W570" s="20" t="s">
        <v>2725</v>
      </c>
      <c r="X570" s="20" t="s">
        <v>2593</v>
      </c>
      <c r="Y570" s="20" t="s">
        <v>2680</v>
      </c>
      <c r="Z570" s="20" t="s">
        <v>2681</v>
      </c>
      <c r="AB570" s="23">
        <v>40602.385671296295</v>
      </c>
    </row>
    <row r="571" spans="1:28" ht="114.75">
      <c r="A571" s="19">
        <v>570</v>
      </c>
      <c r="B571" s="20" t="s">
        <v>1327</v>
      </c>
      <c r="C571" s="20">
        <v>171</v>
      </c>
      <c r="D571" s="20">
        <v>1</v>
      </c>
      <c r="E571" s="21" t="s">
        <v>228</v>
      </c>
      <c r="F571" s="21" t="s">
        <v>199</v>
      </c>
      <c r="G571" s="21" t="s">
        <v>653</v>
      </c>
      <c r="H571" s="20" t="s">
        <v>48</v>
      </c>
      <c r="I571" s="20" t="s">
        <v>49</v>
      </c>
      <c r="J571" s="22">
        <v>45.01</v>
      </c>
      <c r="L571" s="21" t="s">
        <v>228</v>
      </c>
      <c r="R571" s="20" t="s">
        <v>1332</v>
      </c>
      <c r="S571" s="20" t="s">
        <v>1333</v>
      </c>
      <c r="T571" s="27" t="s">
        <v>3267</v>
      </c>
      <c r="U571" s="20" t="s">
        <v>2579</v>
      </c>
      <c r="V571" s="20" t="s">
        <v>2659</v>
      </c>
      <c r="W571" s="27" t="s">
        <v>3187</v>
      </c>
      <c r="X571" s="30" t="s">
        <v>3197</v>
      </c>
      <c r="Y571" s="27" t="s">
        <v>2680</v>
      </c>
      <c r="Z571" s="27" t="s">
        <v>3251</v>
      </c>
      <c r="AB571" s="23">
        <v>40602.385671296295</v>
      </c>
    </row>
    <row r="572" spans="1:28" ht="191.25">
      <c r="A572" s="19">
        <v>571</v>
      </c>
      <c r="B572" s="20" t="s">
        <v>1327</v>
      </c>
      <c r="C572" s="20">
        <v>171</v>
      </c>
      <c r="D572" s="20">
        <v>1</v>
      </c>
      <c r="E572" s="21" t="s">
        <v>1246</v>
      </c>
      <c r="F572" s="21" t="s">
        <v>250</v>
      </c>
      <c r="G572" s="21" t="s">
        <v>1247</v>
      </c>
      <c r="H572" s="20" t="s">
        <v>48</v>
      </c>
      <c r="I572" s="20" t="s">
        <v>49</v>
      </c>
      <c r="J572" s="22">
        <v>48</v>
      </c>
      <c r="L572" s="21" t="s">
        <v>1246</v>
      </c>
      <c r="R572" s="20" t="s">
        <v>1248</v>
      </c>
      <c r="S572" s="20" t="s">
        <v>1336</v>
      </c>
      <c r="T572" s="20" t="s">
        <v>3638</v>
      </c>
      <c r="U572" s="20" t="s">
        <v>2579</v>
      </c>
      <c r="V572" s="20" t="s">
        <v>2591</v>
      </c>
      <c r="W572" s="20" t="s">
        <v>3453</v>
      </c>
      <c r="X572" s="20" t="s">
        <v>3423</v>
      </c>
      <c r="Y572" s="27" t="s">
        <v>2680</v>
      </c>
      <c r="Z572" s="20" t="s">
        <v>3661</v>
      </c>
      <c r="AB572" s="23">
        <v>40602.385671296295</v>
      </c>
    </row>
    <row r="573" spans="1:29" ht="51">
      <c r="A573" s="19">
        <v>572</v>
      </c>
      <c r="B573" s="20" t="s">
        <v>1327</v>
      </c>
      <c r="C573" s="20">
        <v>171</v>
      </c>
      <c r="D573" s="20">
        <v>1</v>
      </c>
      <c r="E573" s="21" t="s">
        <v>256</v>
      </c>
      <c r="F573" s="21" t="s">
        <v>1299</v>
      </c>
      <c r="H573" s="20" t="s">
        <v>75</v>
      </c>
      <c r="I573" s="20" t="s">
        <v>76</v>
      </c>
      <c r="J573" s="22">
        <v>64.12000274658203</v>
      </c>
      <c r="L573" s="21" t="s">
        <v>256</v>
      </c>
      <c r="N573" s="27" t="s">
        <v>2759</v>
      </c>
      <c r="R573" s="20" t="s">
        <v>1337</v>
      </c>
      <c r="S573" s="20" t="s">
        <v>1338</v>
      </c>
      <c r="T573" s="27" t="s">
        <v>2728</v>
      </c>
      <c r="U573" s="20" t="s">
        <v>87</v>
      </c>
      <c r="V573" s="20" t="s">
        <v>2591</v>
      </c>
      <c r="W573" s="20" t="s">
        <v>2725</v>
      </c>
      <c r="X573" s="20" t="s">
        <v>2593</v>
      </c>
      <c r="Y573" s="20" t="s">
        <v>2680</v>
      </c>
      <c r="Z573" s="20" t="s">
        <v>2681</v>
      </c>
      <c r="AB573" s="23">
        <v>40602.79708333333</v>
      </c>
      <c r="AC573" s="20" t="s">
        <v>87</v>
      </c>
    </row>
    <row r="574" spans="1:28" ht="127.5">
      <c r="A574" s="19">
        <v>573</v>
      </c>
      <c r="B574" s="20" t="s">
        <v>1327</v>
      </c>
      <c r="C574" s="20">
        <v>171</v>
      </c>
      <c r="D574" s="20">
        <v>1</v>
      </c>
      <c r="E574" s="21" t="s">
        <v>1079</v>
      </c>
      <c r="F574" s="21" t="s">
        <v>80</v>
      </c>
      <c r="G574" s="21" t="s">
        <v>1339</v>
      </c>
      <c r="H574" s="20" t="s">
        <v>48</v>
      </c>
      <c r="I574" s="20" t="s">
        <v>49</v>
      </c>
      <c r="J574" s="22">
        <v>64</v>
      </c>
      <c r="L574" s="21" t="s">
        <v>3316</v>
      </c>
      <c r="R574" s="20" t="s">
        <v>1340</v>
      </c>
      <c r="S574" s="20" t="s">
        <v>1341</v>
      </c>
      <c r="T574" s="20" t="s">
        <v>3639</v>
      </c>
      <c r="U574" s="20" t="s">
        <v>2579</v>
      </c>
      <c r="V574" s="20" t="s">
        <v>2674</v>
      </c>
      <c r="W574" s="20" t="s">
        <v>3453</v>
      </c>
      <c r="X574" s="20" t="s">
        <v>3425</v>
      </c>
      <c r="Y574" s="27" t="s">
        <v>2680</v>
      </c>
      <c r="Z574" s="20" t="s">
        <v>3661</v>
      </c>
      <c r="AB574" s="23">
        <v>40602.385671296295</v>
      </c>
    </row>
    <row r="575" spans="1:29" ht="76.5">
      <c r="A575" s="19">
        <v>574</v>
      </c>
      <c r="B575" s="20" t="s">
        <v>1327</v>
      </c>
      <c r="C575" s="20">
        <v>171</v>
      </c>
      <c r="D575" s="20">
        <v>1</v>
      </c>
      <c r="E575" s="21" t="s">
        <v>52</v>
      </c>
      <c r="F575" s="21" t="s">
        <v>1342</v>
      </c>
      <c r="H575" s="20" t="s">
        <v>48</v>
      </c>
      <c r="I575" s="20" t="s">
        <v>49</v>
      </c>
      <c r="J575" s="22">
        <v>65.63999938964844</v>
      </c>
      <c r="L575" s="21" t="s">
        <v>640</v>
      </c>
      <c r="R575" s="20" t="s">
        <v>1343</v>
      </c>
      <c r="S575" s="20" t="s">
        <v>1281</v>
      </c>
      <c r="T575" s="27" t="s">
        <v>3106</v>
      </c>
      <c r="U575" s="20" t="s">
        <v>2579</v>
      </c>
      <c r="V575" s="20" t="s">
        <v>2662</v>
      </c>
      <c r="W575" s="20" t="s">
        <v>2984</v>
      </c>
      <c r="X575" s="20" t="s">
        <v>3005</v>
      </c>
      <c r="Y575" s="20" t="s">
        <v>76</v>
      </c>
      <c r="Z575" s="20" t="s">
        <v>3150</v>
      </c>
      <c r="AB575" s="23">
        <v>40602.778125</v>
      </c>
      <c r="AC575" s="20" t="s">
        <v>87</v>
      </c>
    </row>
    <row r="576" spans="1:28" ht="114.75">
      <c r="A576" s="19">
        <v>575</v>
      </c>
      <c r="B576" s="20" t="s">
        <v>1327</v>
      </c>
      <c r="C576" s="20">
        <v>171</v>
      </c>
      <c r="D576" s="20">
        <v>1</v>
      </c>
      <c r="E576" s="21" t="s">
        <v>124</v>
      </c>
      <c r="F576" s="21" t="s">
        <v>53</v>
      </c>
      <c r="H576" s="20" t="s">
        <v>48</v>
      </c>
      <c r="I576" s="20" t="s">
        <v>49</v>
      </c>
      <c r="J576" s="22">
        <v>66.36</v>
      </c>
      <c r="L576" s="21" t="s">
        <v>124</v>
      </c>
      <c r="R576" s="20" t="s">
        <v>1344</v>
      </c>
      <c r="S576" s="20" t="s">
        <v>1345</v>
      </c>
      <c r="T576" s="31" t="s">
        <v>3733</v>
      </c>
      <c r="U576" s="20" t="s">
        <v>2580</v>
      </c>
      <c r="W576" s="27" t="s">
        <v>3187</v>
      </c>
      <c r="Y576" s="27" t="s">
        <v>2680</v>
      </c>
      <c r="Z576" s="20" t="s">
        <v>3251</v>
      </c>
      <c r="AB576" s="23">
        <v>40602.385671296295</v>
      </c>
    </row>
    <row r="577" spans="1:29" ht="229.5">
      <c r="A577" s="19">
        <v>576</v>
      </c>
      <c r="B577" s="20" t="s">
        <v>1327</v>
      </c>
      <c r="C577" s="20">
        <v>171</v>
      </c>
      <c r="D577" s="20">
        <v>1</v>
      </c>
      <c r="E577" s="21" t="s">
        <v>128</v>
      </c>
      <c r="H577" s="20" t="s">
        <v>48</v>
      </c>
      <c r="I577" s="20" t="s">
        <v>49</v>
      </c>
      <c r="J577" s="22">
        <v>22.219999313354492</v>
      </c>
      <c r="L577" s="21" t="s">
        <v>128</v>
      </c>
      <c r="R577" s="20" t="s">
        <v>1346</v>
      </c>
      <c r="S577" s="20" t="s">
        <v>1347</v>
      </c>
      <c r="T577" s="28" t="s">
        <v>3571</v>
      </c>
      <c r="U577" s="20" t="s">
        <v>2578</v>
      </c>
      <c r="V577" s="20" t="s">
        <v>128</v>
      </c>
      <c r="W577" s="20" t="s">
        <v>3453</v>
      </c>
      <c r="X577" s="27" t="s">
        <v>3441</v>
      </c>
      <c r="Y577" s="20" t="s">
        <v>76</v>
      </c>
      <c r="Z577" s="20" t="s">
        <v>3657</v>
      </c>
      <c r="AB577" s="23">
        <v>40602.99055555555</v>
      </c>
      <c r="AC577" s="20" t="s">
        <v>87</v>
      </c>
    </row>
    <row r="578" spans="1:29" ht="89.25">
      <c r="A578" s="19">
        <v>577</v>
      </c>
      <c r="B578" s="20" t="s">
        <v>1327</v>
      </c>
      <c r="C578" s="20">
        <v>171</v>
      </c>
      <c r="D578" s="20">
        <v>1</v>
      </c>
      <c r="E578" s="21" t="s">
        <v>397</v>
      </c>
      <c r="H578" s="20" t="s">
        <v>48</v>
      </c>
      <c r="I578" s="20" t="s">
        <v>49</v>
      </c>
      <c r="J578" s="22">
        <v>59.31999969482422</v>
      </c>
      <c r="L578" s="21" t="s">
        <v>429</v>
      </c>
      <c r="R578" s="20" t="s">
        <v>1348</v>
      </c>
      <c r="S578" s="20" t="s">
        <v>1349</v>
      </c>
      <c r="T578" s="27" t="s">
        <v>3292</v>
      </c>
      <c r="U578" s="20" t="s">
        <v>2579</v>
      </c>
      <c r="V578" s="20" t="s">
        <v>2661</v>
      </c>
      <c r="W578" s="27" t="s">
        <v>3187</v>
      </c>
      <c r="X578" s="27" t="s">
        <v>3206</v>
      </c>
      <c r="Y578" s="27" t="s">
        <v>2680</v>
      </c>
      <c r="Z578" s="27" t="s">
        <v>3251</v>
      </c>
      <c r="AB578" s="23">
        <v>40602.7833912037</v>
      </c>
      <c r="AC578" s="20" t="s">
        <v>87</v>
      </c>
    </row>
    <row r="579" spans="1:29" ht="153">
      <c r="A579" s="19">
        <v>578</v>
      </c>
      <c r="B579" s="20" t="s">
        <v>1327</v>
      </c>
      <c r="C579" s="20">
        <v>171</v>
      </c>
      <c r="D579" s="20">
        <v>1</v>
      </c>
      <c r="E579" s="21" t="s">
        <v>1254</v>
      </c>
      <c r="F579" s="21" t="s">
        <v>263</v>
      </c>
      <c r="G579" s="21" t="s">
        <v>1255</v>
      </c>
      <c r="H579" s="20" t="s">
        <v>48</v>
      </c>
      <c r="I579" s="20" t="s">
        <v>49</v>
      </c>
      <c r="J579" s="22">
        <v>55.650001525878906</v>
      </c>
      <c r="K579" s="21">
        <v>-35</v>
      </c>
      <c r="L579" s="21" t="s">
        <v>1254</v>
      </c>
      <c r="M579" s="20">
        <v>553</v>
      </c>
      <c r="R579" s="20" t="s">
        <v>1297</v>
      </c>
      <c r="S579" s="20" t="s">
        <v>1298</v>
      </c>
      <c r="T579" s="20" t="s">
        <v>3086</v>
      </c>
      <c r="U579" s="20" t="s">
        <v>2579</v>
      </c>
      <c r="V579" s="20" t="s">
        <v>2668</v>
      </c>
      <c r="W579" s="20" t="s">
        <v>2984</v>
      </c>
      <c r="X579" s="20" t="s">
        <v>3008</v>
      </c>
      <c r="Y579" s="20" t="s">
        <v>2680</v>
      </c>
      <c r="Z579" s="20" t="s">
        <v>3153</v>
      </c>
      <c r="AB579" s="23">
        <v>40603.00952546296</v>
      </c>
      <c r="AC579" s="20" t="s">
        <v>87</v>
      </c>
    </row>
    <row r="580" spans="1:28" ht="191.25">
      <c r="A580" s="19">
        <v>579</v>
      </c>
      <c r="B580" s="20" t="s">
        <v>1327</v>
      </c>
      <c r="C580" s="20">
        <v>171</v>
      </c>
      <c r="D580" s="20">
        <v>1</v>
      </c>
      <c r="E580" s="21" t="s">
        <v>1254</v>
      </c>
      <c r="F580" s="21" t="s">
        <v>253</v>
      </c>
      <c r="G580" s="21" t="s">
        <v>257</v>
      </c>
      <c r="H580" s="20" t="s">
        <v>48</v>
      </c>
      <c r="I580" s="20" t="s">
        <v>49</v>
      </c>
      <c r="J580" s="22">
        <v>57.540000915527344</v>
      </c>
      <c r="K580" s="21">
        <v>54</v>
      </c>
      <c r="L580" s="21" t="s">
        <v>1254</v>
      </c>
      <c r="R580" s="20" t="s">
        <v>1258</v>
      </c>
      <c r="S580" s="20" t="s">
        <v>819</v>
      </c>
      <c r="T580" s="20" t="s">
        <v>3086</v>
      </c>
      <c r="U580" s="20" t="s">
        <v>2579</v>
      </c>
      <c r="V580" s="20" t="s">
        <v>2584</v>
      </c>
      <c r="W580" s="20" t="s">
        <v>2984</v>
      </c>
      <c r="X580" s="20" t="s">
        <v>3008</v>
      </c>
      <c r="Y580" s="20" t="s">
        <v>2680</v>
      </c>
      <c r="Z580" s="20" t="s">
        <v>3153</v>
      </c>
      <c r="AB580" s="23">
        <v>40602.385671296295</v>
      </c>
    </row>
    <row r="581" spans="1:28" ht="76.5">
      <c r="A581" s="19">
        <v>580</v>
      </c>
      <c r="B581" s="20" t="s">
        <v>1327</v>
      </c>
      <c r="C581" s="20">
        <v>171</v>
      </c>
      <c r="D581" s="20">
        <v>1</v>
      </c>
      <c r="E581" s="21" t="s">
        <v>1192</v>
      </c>
      <c r="F581" s="21" t="s">
        <v>46</v>
      </c>
      <c r="G581" s="21" t="s">
        <v>69</v>
      </c>
      <c r="H581" s="20" t="s">
        <v>48</v>
      </c>
      <c r="I581" s="20" t="s">
        <v>49</v>
      </c>
      <c r="J581" s="22">
        <v>59</v>
      </c>
      <c r="L581" s="21" t="s">
        <v>1192</v>
      </c>
      <c r="R581" s="20" t="s">
        <v>1350</v>
      </c>
      <c r="S581" s="20" t="s">
        <v>819</v>
      </c>
      <c r="T581" s="20" t="s">
        <v>3086</v>
      </c>
      <c r="U581" s="20" t="s">
        <v>2579</v>
      </c>
      <c r="V581" s="20" t="s">
        <v>2584</v>
      </c>
      <c r="W581" s="27" t="s">
        <v>2984</v>
      </c>
      <c r="X581" s="20" t="s">
        <v>3008</v>
      </c>
      <c r="Y581" s="20" t="s">
        <v>2680</v>
      </c>
      <c r="Z581" s="20" t="s">
        <v>3153</v>
      </c>
      <c r="AB581" s="23">
        <v>40602.385671296295</v>
      </c>
    </row>
    <row r="582" spans="1:28" ht="38.25">
      <c r="A582" s="19">
        <v>581</v>
      </c>
      <c r="B582" s="20" t="s">
        <v>1327</v>
      </c>
      <c r="C582" s="20">
        <v>171</v>
      </c>
      <c r="D582" s="20">
        <v>1</v>
      </c>
      <c r="E582" s="21" t="s">
        <v>986</v>
      </c>
      <c r="F582" s="21" t="s">
        <v>208</v>
      </c>
      <c r="G582" s="21" t="s">
        <v>208</v>
      </c>
      <c r="H582" s="20" t="s">
        <v>75</v>
      </c>
      <c r="I582" s="20" t="s">
        <v>76</v>
      </c>
      <c r="J582" s="22">
        <v>22.219999313354492</v>
      </c>
      <c r="K582" s="21">
        <v>22</v>
      </c>
      <c r="L582" s="21" t="s">
        <v>986</v>
      </c>
      <c r="N582" s="27" t="s">
        <v>2759</v>
      </c>
      <c r="R582" s="20" t="s">
        <v>1351</v>
      </c>
      <c r="S582" s="20" t="s">
        <v>1352</v>
      </c>
      <c r="T582" s="27" t="s">
        <v>2728</v>
      </c>
      <c r="U582" s="20" t="s">
        <v>87</v>
      </c>
      <c r="V582" s="20" t="s">
        <v>2662</v>
      </c>
      <c r="W582" s="20" t="s">
        <v>2725</v>
      </c>
      <c r="X582" s="20" t="s">
        <v>2593</v>
      </c>
      <c r="Y582" s="20" t="s">
        <v>2680</v>
      </c>
      <c r="Z582" s="20" t="s">
        <v>2681</v>
      </c>
      <c r="AB582" s="23">
        <v>40602.385671296295</v>
      </c>
    </row>
    <row r="583" spans="1:28" ht="38.25">
      <c r="A583" s="19">
        <v>582</v>
      </c>
      <c r="B583" s="20" t="s">
        <v>1327</v>
      </c>
      <c r="C583" s="20">
        <v>171</v>
      </c>
      <c r="D583" s="20">
        <v>1</v>
      </c>
      <c r="E583" s="21" t="s">
        <v>1322</v>
      </c>
      <c r="F583" s="21" t="s">
        <v>581</v>
      </c>
      <c r="G583" s="21" t="s">
        <v>90</v>
      </c>
      <c r="H583" s="20" t="s">
        <v>75</v>
      </c>
      <c r="I583" s="20" t="s">
        <v>76</v>
      </c>
      <c r="J583" s="22">
        <v>23.420000076293945</v>
      </c>
      <c r="K583" s="21">
        <v>42</v>
      </c>
      <c r="L583" s="21" t="s">
        <v>1322</v>
      </c>
      <c r="N583" s="27" t="s">
        <v>2759</v>
      </c>
      <c r="R583" s="20" t="s">
        <v>1353</v>
      </c>
      <c r="S583" s="20" t="s">
        <v>1354</v>
      </c>
      <c r="T583" s="27" t="s">
        <v>2728</v>
      </c>
      <c r="U583" s="20" t="s">
        <v>87</v>
      </c>
      <c r="V583" s="20" t="s">
        <v>2662</v>
      </c>
      <c r="W583" s="20" t="s">
        <v>2725</v>
      </c>
      <c r="X583" s="20" t="s">
        <v>2593</v>
      </c>
      <c r="Y583" s="20" t="s">
        <v>2680</v>
      </c>
      <c r="Z583" s="20" t="s">
        <v>2681</v>
      </c>
      <c r="AB583" s="23">
        <v>40602.385671296295</v>
      </c>
    </row>
    <row r="584" spans="1:28" ht="51">
      <c r="A584" s="19">
        <v>583</v>
      </c>
      <c r="B584" s="20" t="s">
        <v>1327</v>
      </c>
      <c r="C584" s="20">
        <v>171</v>
      </c>
      <c r="D584" s="20">
        <v>1</v>
      </c>
      <c r="E584" s="21" t="s">
        <v>294</v>
      </c>
      <c r="F584" s="21" t="s">
        <v>335</v>
      </c>
      <c r="G584" s="21" t="s">
        <v>186</v>
      </c>
      <c r="H584" s="20" t="s">
        <v>75</v>
      </c>
      <c r="I584" s="20" t="s">
        <v>76</v>
      </c>
      <c r="J584" s="22">
        <v>137.24000549316406</v>
      </c>
      <c r="K584" s="21">
        <v>24</v>
      </c>
      <c r="L584" s="21" t="s">
        <v>294</v>
      </c>
      <c r="N584" s="27" t="s">
        <v>2759</v>
      </c>
      <c r="R584" s="20" t="s">
        <v>1355</v>
      </c>
      <c r="S584" s="20" t="s">
        <v>1356</v>
      </c>
      <c r="T584" s="27" t="s">
        <v>2813</v>
      </c>
      <c r="U584" s="20" t="s">
        <v>87</v>
      </c>
      <c r="V584" s="20" t="s">
        <v>2591</v>
      </c>
      <c r="W584" s="20" t="s">
        <v>2725</v>
      </c>
      <c r="X584" s="20" t="s">
        <v>2638</v>
      </c>
      <c r="Y584" s="20" t="s">
        <v>2680</v>
      </c>
      <c r="Z584" s="20" t="s">
        <v>2681</v>
      </c>
      <c r="AB584" s="23">
        <v>40602.385671296295</v>
      </c>
    </row>
    <row r="585" spans="1:28" ht="178.5">
      <c r="A585" s="19">
        <v>584</v>
      </c>
      <c r="B585" s="20" t="s">
        <v>1327</v>
      </c>
      <c r="C585" s="20">
        <v>171</v>
      </c>
      <c r="D585" s="20">
        <v>1</v>
      </c>
      <c r="E585" s="21" t="s">
        <v>294</v>
      </c>
      <c r="F585" s="21" t="s">
        <v>335</v>
      </c>
      <c r="G585" s="21" t="s">
        <v>1357</v>
      </c>
      <c r="H585" s="20" t="s">
        <v>48</v>
      </c>
      <c r="I585" s="20" t="s">
        <v>49</v>
      </c>
      <c r="J585" s="22">
        <v>137</v>
      </c>
      <c r="L585" s="21" t="s">
        <v>294</v>
      </c>
      <c r="R585" s="20" t="s">
        <v>1358</v>
      </c>
      <c r="S585" s="20" t="s">
        <v>1359</v>
      </c>
      <c r="T585" s="28" t="s">
        <v>3651</v>
      </c>
      <c r="U585" s="20" t="s">
        <v>2579</v>
      </c>
      <c r="V585" s="20" t="s">
        <v>2591</v>
      </c>
      <c r="W585" s="20" t="s">
        <v>3453</v>
      </c>
      <c r="X585" s="20" t="s">
        <v>3462</v>
      </c>
      <c r="Y585" s="20" t="s">
        <v>76</v>
      </c>
      <c r="Z585" s="20" t="s">
        <v>3661</v>
      </c>
      <c r="AB585" s="23">
        <v>40602.385671296295</v>
      </c>
    </row>
    <row r="586" spans="1:28" ht="178.5">
      <c r="A586" s="19">
        <v>585</v>
      </c>
      <c r="B586" s="20" t="s">
        <v>1327</v>
      </c>
      <c r="C586" s="20">
        <v>171</v>
      </c>
      <c r="D586" s="20">
        <v>1</v>
      </c>
      <c r="E586" s="21" t="s">
        <v>294</v>
      </c>
      <c r="F586" s="21" t="s">
        <v>295</v>
      </c>
      <c r="G586" s="21" t="s">
        <v>1360</v>
      </c>
      <c r="H586" s="20" t="s">
        <v>48</v>
      </c>
      <c r="I586" s="20" t="s">
        <v>49</v>
      </c>
      <c r="J586" s="22">
        <v>138</v>
      </c>
      <c r="L586" s="21" t="s">
        <v>294</v>
      </c>
      <c r="R586" s="20" t="s">
        <v>1361</v>
      </c>
      <c r="S586" s="20" t="s">
        <v>1359</v>
      </c>
      <c r="T586" s="20" t="s">
        <v>3651</v>
      </c>
      <c r="U586" s="20" t="s">
        <v>2579</v>
      </c>
      <c r="V586" s="20" t="s">
        <v>2591</v>
      </c>
      <c r="W586" s="20" t="s">
        <v>3453</v>
      </c>
      <c r="X586" s="20" t="s">
        <v>3462</v>
      </c>
      <c r="Y586" s="20" t="s">
        <v>76</v>
      </c>
      <c r="Z586" s="20" t="s">
        <v>3661</v>
      </c>
      <c r="AB586" s="23">
        <v>40602.385671296295</v>
      </c>
    </row>
    <row r="587" spans="1:29" ht="76.5">
      <c r="A587" s="19">
        <v>586</v>
      </c>
      <c r="B587" s="20" t="s">
        <v>1327</v>
      </c>
      <c r="C587" s="20">
        <v>171</v>
      </c>
      <c r="D587" s="20">
        <v>1</v>
      </c>
      <c r="E587" s="21" t="s">
        <v>1362</v>
      </c>
      <c r="H587" s="20" t="s">
        <v>48</v>
      </c>
      <c r="I587" s="20" t="s">
        <v>49</v>
      </c>
      <c r="J587" s="22">
        <v>66.03</v>
      </c>
      <c r="L587" s="21" t="s">
        <v>1362</v>
      </c>
      <c r="R587" s="20" t="s">
        <v>1363</v>
      </c>
      <c r="S587" s="20" t="s">
        <v>1364</v>
      </c>
      <c r="T587" s="20" t="s">
        <v>3738</v>
      </c>
      <c r="U587" s="20" t="s">
        <v>2580</v>
      </c>
      <c r="W587" s="27" t="s">
        <v>3187</v>
      </c>
      <c r="Y587" s="27" t="s">
        <v>76</v>
      </c>
      <c r="Z587" s="27" t="s">
        <v>3309</v>
      </c>
      <c r="AB587" s="23">
        <v>40603.01877314815</v>
      </c>
      <c r="AC587" s="20" t="s">
        <v>87</v>
      </c>
    </row>
    <row r="588" spans="1:28" ht="51">
      <c r="A588" s="19">
        <v>587</v>
      </c>
      <c r="B588" s="20" t="s">
        <v>1327</v>
      </c>
      <c r="C588" s="20">
        <v>171</v>
      </c>
      <c r="D588" s="20">
        <v>1</v>
      </c>
      <c r="E588" s="21" t="s">
        <v>358</v>
      </c>
      <c r="F588" s="21" t="s">
        <v>125</v>
      </c>
      <c r="G588" s="21" t="s">
        <v>68</v>
      </c>
      <c r="H588" s="20" t="s">
        <v>75</v>
      </c>
      <c r="I588" s="20" t="s">
        <v>76</v>
      </c>
      <c r="J588" s="22">
        <v>36.599998474121094</v>
      </c>
      <c r="K588" s="21">
        <v>60</v>
      </c>
      <c r="L588" s="21" t="s">
        <v>358</v>
      </c>
      <c r="N588" s="27" t="s">
        <v>2759</v>
      </c>
      <c r="R588" s="20" t="s">
        <v>1365</v>
      </c>
      <c r="S588" s="20" t="s">
        <v>1366</v>
      </c>
      <c r="T588" s="27" t="s">
        <v>2728</v>
      </c>
      <c r="U588" s="20" t="s">
        <v>87</v>
      </c>
      <c r="V588" s="20" t="s">
        <v>2662</v>
      </c>
      <c r="W588" s="20" t="s">
        <v>2725</v>
      </c>
      <c r="X588" s="20" t="s">
        <v>2593</v>
      </c>
      <c r="Y588" s="20" t="s">
        <v>2680</v>
      </c>
      <c r="Z588" s="20" t="s">
        <v>2681</v>
      </c>
      <c r="AB588" s="23">
        <v>40602.385671296295</v>
      </c>
    </row>
    <row r="589" spans="1:29" ht="51">
      <c r="A589" s="19">
        <v>588</v>
      </c>
      <c r="B589" s="20" t="s">
        <v>1327</v>
      </c>
      <c r="C589" s="20">
        <v>171</v>
      </c>
      <c r="D589" s="20">
        <v>1</v>
      </c>
      <c r="E589" s="21" t="s">
        <v>1367</v>
      </c>
      <c r="H589" s="20" t="s">
        <v>48</v>
      </c>
      <c r="I589" s="20" t="s">
        <v>49</v>
      </c>
      <c r="J589" s="22">
        <v>28.479999542236328</v>
      </c>
      <c r="L589" s="21" t="s">
        <v>1367</v>
      </c>
      <c r="R589" s="20" t="s">
        <v>1368</v>
      </c>
      <c r="S589" s="20" t="s">
        <v>1369</v>
      </c>
      <c r="T589" s="31" t="s">
        <v>3733</v>
      </c>
      <c r="U589" s="27" t="s">
        <v>2580</v>
      </c>
      <c r="W589" s="27" t="s">
        <v>3187</v>
      </c>
      <c r="X589" s="20" t="s">
        <v>2678</v>
      </c>
      <c r="Y589" s="27" t="s">
        <v>2680</v>
      </c>
      <c r="Z589" s="20" t="s">
        <v>3251</v>
      </c>
      <c r="AB589" s="23">
        <v>40602.780011574076</v>
      </c>
      <c r="AC589" s="20" t="s">
        <v>87</v>
      </c>
    </row>
    <row r="590" spans="1:29" ht="51">
      <c r="A590" s="19">
        <v>589</v>
      </c>
      <c r="B590" s="20" t="s">
        <v>1327</v>
      </c>
      <c r="C590" s="20">
        <v>171</v>
      </c>
      <c r="D590" s="20">
        <v>1</v>
      </c>
      <c r="E590" s="21" t="s">
        <v>1370</v>
      </c>
      <c r="H590" s="20" t="s">
        <v>48</v>
      </c>
      <c r="I590" s="20" t="s">
        <v>49</v>
      </c>
      <c r="J590" s="22">
        <v>27.479999542236328</v>
      </c>
      <c r="L590" s="21" t="s">
        <v>1370</v>
      </c>
      <c r="R590" s="20" t="s">
        <v>1371</v>
      </c>
      <c r="S590" s="20" t="s">
        <v>1369</v>
      </c>
      <c r="T590" s="31" t="s">
        <v>3734</v>
      </c>
      <c r="U590" s="27" t="s">
        <v>2580</v>
      </c>
      <c r="W590" s="27" t="s">
        <v>3187</v>
      </c>
      <c r="X590" s="20" t="s">
        <v>2678</v>
      </c>
      <c r="Y590" s="27" t="s">
        <v>2680</v>
      </c>
      <c r="Z590" s="20" t="s">
        <v>3251</v>
      </c>
      <c r="AB590" s="23">
        <v>40602.79767361111</v>
      </c>
      <c r="AC590" s="20" t="s">
        <v>87</v>
      </c>
    </row>
    <row r="591" spans="1:29" ht="63.75">
      <c r="A591" s="19">
        <v>590</v>
      </c>
      <c r="B591" s="20" t="s">
        <v>1327</v>
      </c>
      <c r="C591" s="20">
        <v>171</v>
      </c>
      <c r="D591" s="20">
        <v>1</v>
      </c>
      <c r="E591" s="21" t="s">
        <v>1367</v>
      </c>
      <c r="H591" s="20" t="s">
        <v>48</v>
      </c>
      <c r="I591" s="20" t="s">
        <v>49</v>
      </c>
      <c r="J591" s="22">
        <v>28.479999542236328</v>
      </c>
      <c r="L591" s="21" t="s">
        <v>1367</v>
      </c>
      <c r="R591" s="20" t="s">
        <v>1372</v>
      </c>
      <c r="S591" s="20" t="s">
        <v>1369</v>
      </c>
      <c r="T591" s="31" t="s">
        <v>3733</v>
      </c>
      <c r="U591" s="27" t="s">
        <v>2580</v>
      </c>
      <c r="W591" s="27" t="s">
        <v>3187</v>
      </c>
      <c r="X591" s="20" t="s">
        <v>2678</v>
      </c>
      <c r="Y591" s="27" t="s">
        <v>2680</v>
      </c>
      <c r="Z591" s="20" t="s">
        <v>3251</v>
      </c>
      <c r="AB591" s="23">
        <v>40602.7797337963</v>
      </c>
      <c r="AC591" s="20" t="s">
        <v>87</v>
      </c>
    </row>
    <row r="592" spans="1:29" ht="63.75">
      <c r="A592" s="19">
        <v>591</v>
      </c>
      <c r="B592" s="20" t="s">
        <v>1327</v>
      </c>
      <c r="C592" s="20">
        <v>171</v>
      </c>
      <c r="D592" s="20">
        <v>1</v>
      </c>
      <c r="E592" s="21" t="s">
        <v>1373</v>
      </c>
      <c r="H592" s="20" t="s">
        <v>48</v>
      </c>
      <c r="I592" s="20" t="s">
        <v>49</v>
      </c>
      <c r="J592" s="22">
        <v>28.479999542236328</v>
      </c>
      <c r="L592" s="21" t="s">
        <v>1373</v>
      </c>
      <c r="R592" s="20" t="s">
        <v>1374</v>
      </c>
      <c r="S592" s="20" t="s">
        <v>1369</v>
      </c>
      <c r="T592" s="31" t="s">
        <v>3734</v>
      </c>
      <c r="U592" s="20" t="s">
        <v>2580</v>
      </c>
      <c r="W592" s="27" t="s">
        <v>3187</v>
      </c>
      <c r="X592" s="20" t="s">
        <v>2678</v>
      </c>
      <c r="Y592" s="27" t="s">
        <v>2680</v>
      </c>
      <c r="Z592" s="20" t="s">
        <v>3251</v>
      </c>
      <c r="AB592" s="23">
        <v>40602.779490740744</v>
      </c>
      <c r="AC592" s="20" t="s">
        <v>87</v>
      </c>
    </row>
    <row r="593" spans="1:28" ht="165.75">
      <c r="A593" s="19">
        <v>592</v>
      </c>
      <c r="B593" s="20" t="s">
        <v>1327</v>
      </c>
      <c r="C593" s="20">
        <v>171</v>
      </c>
      <c r="D593" s="20">
        <v>1</v>
      </c>
      <c r="E593" s="21" t="s">
        <v>1147</v>
      </c>
      <c r="H593" s="20" t="s">
        <v>48</v>
      </c>
      <c r="I593" s="20" t="s">
        <v>49</v>
      </c>
      <c r="L593" s="21" t="s">
        <v>1147</v>
      </c>
      <c r="R593" s="20" t="s">
        <v>1375</v>
      </c>
      <c r="S593" s="20" t="s">
        <v>1376</v>
      </c>
      <c r="T593" s="20" t="s">
        <v>3572</v>
      </c>
      <c r="U593" s="20" t="s">
        <v>2578</v>
      </c>
      <c r="V593" s="20" t="s">
        <v>128</v>
      </c>
      <c r="W593" s="27" t="s">
        <v>3453</v>
      </c>
      <c r="X593" s="27" t="s">
        <v>3351</v>
      </c>
      <c r="Y593" s="20" t="s">
        <v>76</v>
      </c>
      <c r="Z593" s="20" t="s">
        <v>3657</v>
      </c>
      <c r="AB593" s="23">
        <v>40602.385671296295</v>
      </c>
    </row>
    <row r="594" spans="1:28" ht="76.5">
      <c r="A594" s="19">
        <v>593</v>
      </c>
      <c r="B594" s="20" t="s">
        <v>1327</v>
      </c>
      <c r="C594" s="20">
        <v>171</v>
      </c>
      <c r="D594" s="20">
        <v>1</v>
      </c>
      <c r="E594" s="21" t="s">
        <v>185</v>
      </c>
      <c r="F594" s="21" t="s">
        <v>182</v>
      </c>
      <c r="G594" s="21" t="s">
        <v>1377</v>
      </c>
      <c r="H594" s="20" t="s">
        <v>75</v>
      </c>
      <c r="I594" s="20" t="s">
        <v>76</v>
      </c>
      <c r="J594" s="22">
        <v>29</v>
      </c>
      <c r="L594" s="21" t="s">
        <v>185</v>
      </c>
      <c r="N594" s="27" t="s">
        <v>2759</v>
      </c>
      <c r="R594" s="20" t="s">
        <v>1378</v>
      </c>
      <c r="S594" s="20" t="s">
        <v>1379</v>
      </c>
      <c r="T594" s="27" t="s">
        <v>3012</v>
      </c>
      <c r="U594" s="20" t="s">
        <v>87</v>
      </c>
      <c r="V594" s="20" t="s">
        <v>2591</v>
      </c>
      <c r="W594" s="20" t="s">
        <v>2725</v>
      </c>
      <c r="X594" s="27" t="s">
        <v>2742</v>
      </c>
      <c r="Y594" s="20" t="s">
        <v>2680</v>
      </c>
      <c r="Z594" s="20" t="s">
        <v>2681</v>
      </c>
      <c r="AB594" s="23">
        <v>40602.385671296295</v>
      </c>
    </row>
    <row r="595" spans="1:28" ht="298.5" customHeight="1">
      <c r="A595" s="19">
        <v>594</v>
      </c>
      <c r="B595" s="20" t="s">
        <v>1327</v>
      </c>
      <c r="C595" s="20">
        <v>171</v>
      </c>
      <c r="D595" s="20">
        <v>1</v>
      </c>
      <c r="E595" s="21" t="s">
        <v>185</v>
      </c>
      <c r="F595" s="21" t="s">
        <v>182</v>
      </c>
      <c r="G595" s="21" t="s">
        <v>1380</v>
      </c>
      <c r="H595" s="20" t="s">
        <v>75</v>
      </c>
      <c r="I595" s="20" t="s">
        <v>76</v>
      </c>
      <c r="J595" s="22">
        <v>29.45</v>
      </c>
      <c r="L595" s="21" t="s">
        <v>185</v>
      </c>
      <c r="N595" s="27" t="s">
        <v>2760</v>
      </c>
      <c r="R595" s="20" t="s">
        <v>1381</v>
      </c>
      <c r="S595" s="20" t="s">
        <v>1382</v>
      </c>
      <c r="T595" s="27" t="s">
        <v>2814</v>
      </c>
      <c r="U595" s="20" t="s">
        <v>87</v>
      </c>
      <c r="V595" s="20" t="s">
        <v>2591</v>
      </c>
      <c r="W595" s="20" t="s">
        <v>2725</v>
      </c>
      <c r="X595" s="27" t="s">
        <v>2743</v>
      </c>
      <c r="Y595" s="20" t="s">
        <v>2680</v>
      </c>
      <c r="Z595" s="20" t="s">
        <v>2681</v>
      </c>
      <c r="AB595" s="23">
        <v>40602.385671296295</v>
      </c>
    </row>
    <row r="596" spans="1:28" ht="102">
      <c r="A596" s="19">
        <v>595</v>
      </c>
      <c r="B596" s="20" t="s">
        <v>1327</v>
      </c>
      <c r="C596" s="20">
        <v>171</v>
      </c>
      <c r="D596" s="20">
        <v>1</v>
      </c>
      <c r="E596" s="21" t="s">
        <v>1279</v>
      </c>
      <c r="F596" s="21" t="s">
        <v>80</v>
      </c>
      <c r="G596" s="21" t="s">
        <v>353</v>
      </c>
      <c r="H596" s="20" t="s">
        <v>48</v>
      </c>
      <c r="I596" s="20" t="s">
        <v>49</v>
      </c>
      <c r="J596" s="22">
        <v>64.12000274658203</v>
      </c>
      <c r="K596" s="21">
        <v>12</v>
      </c>
      <c r="L596" s="21" t="s">
        <v>1279</v>
      </c>
      <c r="R596" s="20" t="s">
        <v>1383</v>
      </c>
      <c r="S596" s="20" t="s">
        <v>1384</v>
      </c>
      <c r="T596" s="20" t="s">
        <v>3641</v>
      </c>
      <c r="U596" s="20" t="s">
        <v>2579</v>
      </c>
      <c r="V596" s="20" t="s">
        <v>2591</v>
      </c>
      <c r="W596" s="20" t="s">
        <v>3453</v>
      </c>
      <c r="X596" s="20" t="s">
        <v>3428</v>
      </c>
      <c r="Y596" s="27" t="s">
        <v>2680</v>
      </c>
      <c r="Z596" s="20" t="s">
        <v>3661</v>
      </c>
      <c r="AB596" s="23">
        <v>40602.385671296295</v>
      </c>
    </row>
    <row r="597" spans="1:28" ht="89.25">
      <c r="A597" s="19">
        <v>596</v>
      </c>
      <c r="B597" s="20" t="s">
        <v>1327</v>
      </c>
      <c r="C597" s="20">
        <v>171</v>
      </c>
      <c r="D597" s="20">
        <v>1</v>
      </c>
      <c r="E597" s="21" t="s">
        <v>93</v>
      </c>
      <c r="F597" s="21" t="s">
        <v>467</v>
      </c>
      <c r="G597" s="21" t="s">
        <v>257</v>
      </c>
      <c r="H597" s="20" t="s">
        <v>48</v>
      </c>
      <c r="I597" s="20" t="s">
        <v>49</v>
      </c>
      <c r="J597" s="22">
        <v>33.540000915527344</v>
      </c>
      <c r="K597" s="21">
        <v>54</v>
      </c>
      <c r="L597" s="21" t="s">
        <v>93</v>
      </c>
      <c r="R597" s="20" t="s">
        <v>1385</v>
      </c>
      <c r="S597" s="20" t="s">
        <v>1386</v>
      </c>
      <c r="T597" s="20" t="s">
        <v>3047</v>
      </c>
      <c r="U597" s="20" t="s">
        <v>2579</v>
      </c>
      <c r="V597" s="20" t="s">
        <v>2664</v>
      </c>
      <c r="W597" s="20" t="s">
        <v>2984</v>
      </c>
      <c r="X597" s="20" t="s">
        <v>3011</v>
      </c>
      <c r="Y597" s="20" t="s">
        <v>2680</v>
      </c>
      <c r="Z597" s="20" t="s">
        <v>3153</v>
      </c>
      <c r="AB597" s="23">
        <v>40602.385671296295</v>
      </c>
    </row>
    <row r="598" spans="1:28" ht="127.5">
      <c r="A598" s="19">
        <v>597</v>
      </c>
      <c r="B598" s="20" t="s">
        <v>1327</v>
      </c>
      <c r="C598" s="20">
        <v>171</v>
      </c>
      <c r="D598" s="20">
        <v>1</v>
      </c>
      <c r="E598" s="21" t="s">
        <v>93</v>
      </c>
      <c r="F598" s="21" t="s">
        <v>467</v>
      </c>
      <c r="G598" s="21" t="s">
        <v>64</v>
      </c>
      <c r="H598" s="20" t="s">
        <v>48</v>
      </c>
      <c r="I598" s="20" t="s">
        <v>49</v>
      </c>
      <c r="J598" s="22">
        <v>33.040000915527344</v>
      </c>
      <c r="K598" s="21">
        <v>4</v>
      </c>
      <c r="L598" s="21" t="s">
        <v>93</v>
      </c>
      <c r="R598" s="20" t="s">
        <v>1387</v>
      </c>
      <c r="S598" s="20" t="s">
        <v>819</v>
      </c>
      <c r="T598" s="20" t="s">
        <v>3062</v>
      </c>
      <c r="U598" s="20" t="s">
        <v>2579</v>
      </c>
      <c r="V598" s="20" t="s">
        <v>2664</v>
      </c>
      <c r="W598" s="20" t="s">
        <v>2984</v>
      </c>
      <c r="X598" s="20" t="s">
        <v>3013</v>
      </c>
      <c r="Y598" s="20" t="s">
        <v>2680</v>
      </c>
      <c r="Z598" s="20" t="s">
        <v>3153</v>
      </c>
      <c r="AB598" s="23">
        <v>40602.385671296295</v>
      </c>
    </row>
    <row r="599" spans="1:28" ht="178.5">
      <c r="A599" s="19">
        <v>598</v>
      </c>
      <c r="B599" s="20" t="s">
        <v>1327</v>
      </c>
      <c r="C599" s="20">
        <v>171</v>
      </c>
      <c r="D599" s="20">
        <v>1</v>
      </c>
      <c r="E599" s="21" t="s">
        <v>93</v>
      </c>
      <c r="F599" s="21" t="s">
        <v>94</v>
      </c>
      <c r="G599" s="21" t="s">
        <v>1388</v>
      </c>
      <c r="H599" s="20" t="s">
        <v>48</v>
      </c>
      <c r="I599" s="20" t="s">
        <v>49</v>
      </c>
      <c r="J599" s="22">
        <v>34</v>
      </c>
      <c r="L599" s="21" t="s">
        <v>93</v>
      </c>
      <c r="R599" s="20" t="s">
        <v>1389</v>
      </c>
      <c r="S599" s="20" t="s">
        <v>1390</v>
      </c>
      <c r="T599" s="20" t="s">
        <v>3059</v>
      </c>
      <c r="U599" s="20" t="s">
        <v>2579</v>
      </c>
      <c r="V599" s="20" t="s">
        <v>2664</v>
      </c>
      <c r="W599" s="20" t="s">
        <v>2984</v>
      </c>
      <c r="X599" s="20" t="s">
        <v>3011</v>
      </c>
      <c r="Y599" s="20" t="s">
        <v>2680</v>
      </c>
      <c r="Z599" s="20" t="s">
        <v>3153</v>
      </c>
      <c r="AB599" s="23">
        <v>40602.385671296295</v>
      </c>
    </row>
    <row r="600" spans="1:28" ht="191.25">
      <c r="A600" s="19">
        <v>599</v>
      </c>
      <c r="B600" s="20" t="s">
        <v>1327</v>
      </c>
      <c r="C600" s="20">
        <v>171</v>
      </c>
      <c r="D600" s="20">
        <v>1</v>
      </c>
      <c r="E600" s="21" t="s">
        <v>93</v>
      </c>
      <c r="F600" s="21" t="s">
        <v>94</v>
      </c>
      <c r="G600" s="21" t="s">
        <v>90</v>
      </c>
      <c r="H600" s="20" t="s">
        <v>48</v>
      </c>
      <c r="I600" s="20" t="s">
        <v>49</v>
      </c>
      <c r="J600" s="22">
        <v>34.41999816894531</v>
      </c>
      <c r="K600" s="21">
        <v>42</v>
      </c>
      <c r="L600" s="21" t="s">
        <v>93</v>
      </c>
      <c r="R600" s="20" t="s">
        <v>1391</v>
      </c>
      <c r="S600" s="20" t="s">
        <v>819</v>
      </c>
      <c r="T600" s="20" t="s">
        <v>3063</v>
      </c>
      <c r="U600" s="20" t="s">
        <v>2579</v>
      </c>
      <c r="V600" s="20" t="s">
        <v>2664</v>
      </c>
      <c r="W600" s="20" t="s">
        <v>2984</v>
      </c>
      <c r="X600" s="20" t="s">
        <v>3011</v>
      </c>
      <c r="Y600" s="20" t="s">
        <v>2680</v>
      </c>
      <c r="Z600" s="20" t="s">
        <v>3153</v>
      </c>
      <c r="AB600" s="23">
        <v>40602.385671296295</v>
      </c>
    </row>
    <row r="601" spans="1:28" ht="331.5">
      <c r="A601" s="19">
        <v>600</v>
      </c>
      <c r="B601" s="20" t="s">
        <v>1327</v>
      </c>
      <c r="C601" s="20">
        <v>171</v>
      </c>
      <c r="D601" s="20">
        <v>1</v>
      </c>
      <c r="E601" s="21" t="s">
        <v>93</v>
      </c>
      <c r="F601" s="21" t="s">
        <v>94</v>
      </c>
      <c r="G601" s="21" t="s">
        <v>158</v>
      </c>
      <c r="H601" s="20" t="s">
        <v>48</v>
      </c>
      <c r="I601" s="20" t="s">
        <v>49</v>
      </c>
      <c r="J601" s="22">
        <v>34.150001525878906</v>
      </c>
      <c r="K601" s="21">
        <v>15</v>
      </c>
      <c r="L601" s="21" t="s">
        <v>93</v>
      </c>
      <c r="N601" s="27" t="s">
        <v>2763</v>
      </c>
      <c r="R601" s="20" t="s">
        <v>1392</v>
      </c>
      <c r="S601" s="20" t="s">
        <v>1393</v>
      </c>
      <c r="T601" s="27" t="s">
        <v>2815</v>
      </c>
      <c r="U601" s="20" t="s">
        <v>2579</v>
      </c>
      <c r="V601" s="20" t="s">
        <v>2664</v>
      </c>
      <c r="W601" s="20" t="s">
        <v>2725</v>
      </c>
      <c r="X601" s="20" t="s">
        <v>2755</v>
      </c>
      <c r="Y601" s="27" t="s">
        <v>76</v>
      </c>
      <c r="Z601" s="27" t="s">
        <v>2726</v>
      </c>
      <c r="AB601" s="23">
        <v>40602.385671296295</v>
      </c>
    </row>
    <row r="602" spans="1:28" ht="140.25">
      <c r="A602" s="19">
        <v>601</v>
      </c>
      <c r="B602" s="20" t="s">
        <v>1327</v>
      </c>
      <c r="C602" s="20">
        <v>171</v>
      </c>
      <c r="D602" s="20">
        <v>1</v>
      </c>
      <c r="E602" s="21" t="s">
        <v>587</v>
      </c>
      <c r="F602" s="21" t="s">
        <v>588</v>
      </c>
      <c r="G602" s="21" t="s">
        <v>487</v>
      </c>
      <c r="H602" s="20" t="s">
        <v>48</v>
      </c>
      <c r="I602" s="20" t="s">
        <v>49</v>
      </c>
      <c r="J602" s="22">
        <v>41.15999984741211</v>
      </c>
      <c r="K602" s="21">
        <v>16</v>
      </c>
      <c r="L602" s="21" t="s">
        <v>587</v>
      </c>
      <c r="R602" s="20" t="s">
        <v>1394</v>
      </c>
      <c r="S602" s="20" t="s">
        <v>1395</v>
      </c>
      <c r="T602" s="27" t="s">
        <v>3267</v>
      </c>
      <c r="U602" s="20" t="s">
        <v>2579</v>
      </c>
      <c r="V602" s="20" t="s">
        <v>2659</v>
      </c>
      <c r="W602" s="27" t="s">
        <v>3187</v>
      </c>
      <c r="X602" s="27" t="s">
        <v>3198</v>
      </c>
      <c r="Y602" s="27" t="s">
        <v>2680</v>
      </c>
      <c r="Z602" s="27" t="s">
        <v>3251</v>
      </c>
      <c r="AB602" s="23">
        <v>40602.385671296295</v>
      </c>
    </row>
    <row r="603" spans="1:28" ht="51">
      <c r="A603" s="19">
        <v>602</v>
      </c>
      <c r="B603" s="20" t="s">
        <v>1327</v>
      </c>
      <c r="C603" s="20">
        <v>171</v>
      </c>
      <c r="D603" s="20">
        <v>1</v>
      </c>
      <c r="E603" s="21" t="s">
        <v>587</v>
      </c>
      <c r="F603" s="21" t="s">
        <v>588</v>
      </c>
      <c r="G603" s="21" t="s">
        <v>1396</v>
      </c>
      <c r="H603" s="20" t="s">
        <v>75</v>
      </c>
      <c r="I603" s="20" t="s">
        <v>76</v>
      </c>
      <c r="J603" s="22">
        <v>41</v>
      </c>
      <c r="L603" s="21" t="s">
        <v>587</v>
      </c>
      <c r="N603" s="27" t="s">
        <v>2759</v>
      </c>
      <c r="R603" s="20" t="s">
        <v>1397</v>
      </c>
      <c r="S603" s="20" t="s">
        <v>1398</v>
      </c>
      <c r="T603" s="27" t="s">
        <v>2728</v>
      </c>
      <c r="U603" s="20" t="s">
        <v>87</v>
      </c>
      <c r="V603" s="20" t="s">
        <v>2659</v>
      </c>
      <c r="W603" s="20" t="s">
        <v>2725</v>
      </c>
      <c r="X603" s="20" t="s">
        <v>2593</v>
      </c>
      <c r="Y603" s="20" t="s">
        <v>2680</v>
      </c>
      <c r="Z603" s="20" t="s">
        <v>2681</v>
      </c>
      <c r="AB603" s="23">
        <v>40602.385671296295</v>
      </c>
    </row>
    <row r="604" spans="1:28" ht="38.25">
      <c r="A604" s="19">
        <v>603</v>
      </c>
      <c r="B604" s="20" t="s">
        <v>1327</v>
      </c>
      <c r="C604" s="20">
        <v>171</v>
      </c>
      <c r="D604" s="20">
        <v>1</v>
      </c>
      <c r="E604" s="21" t="s">
        <v>587</v>
      </c>
      <c r="F604" s="21" t="s">
        <v>542</v>
      </c>
      <c r="G604" s="21" t="s">
        <v>140</v>
      </c>
      <c r="H604" s="20" t="s">
        <v>75</v>
      </c>
      <c r="I604" s="20" t="s">
        <v>76</v>
      </c>
      <c r="J604" s="22">
        <v>40.619998931884766</v>
      </c>
      <c r="K604" s="21">
        <v>62</v>
      </c>
      <c r="L604" s="21" t="s">
        <v>587</v>
      </c>
      <c r="N604" s="27" t="s">
        <v>2759</v>
      </c>
      <c r="R604" s="20" t="s">
        <v>1399</v>
      </c>
      <c r="S604" s="20" t="s">
        <v>1331</v>
      </c>
      <c r="T604" s="27" t="s">
        <v>2728</v>
      </c>
      <c r="U604" s="20" t="s">
        <v>87</v>
      </c>
      <c r="V604" s="20" t="s">
        <v>2659</v>
      </c>
      <c r="W604" s="20" t="s">
        <v>2725</v>
      </c>
      <c r="X604" s="20" t="s">
        <v>2593</v>
      </c>
      <c r="Y604" s="20" t="s">
        <v>2680</v>
      </c>
      <c r="Z604" s="20" t="s">
        <v>2681</v>
      </c>
      <c r="AB604" s="23">
        <v>40602.385671296295</v>
      </c>
    </row>
    <row r="605" spans="1:28" ht="178.5">
      <c r="A605" s="19">
        <v>604</v>
      </c>
      <c r="B605" s="20" t="s">
        <v>1327</v>
      </c>
      <c r="C605" s="20">
        <v>171</v>
      </c>
      <c r="D605" s="20">
        <v>1</v>
      </c>
      <c r="E605" s="21" t="s">
        <v>587</v>
      </c>
      <c r="F605" s="21" t="s">
        <v>588</v>
      </c>
      <c r="G605" s="21" t="s">
        <v>1400</v>
      </c>
      <c r="H605" s="20" t="s">
        <v>48</v>
      </c>
      <c r="I605" s="20" t="s">
        <v>49</v>
      </c>
      <c r="J605" s="22">
        <v>41.35</v>
      </c>
      <c r="L605" s="21" t="s">
        <v>587</v>
      </c>
      <c r="R605" s="20" t="s">
        <v>1401</v>
      </c>
      <c r="S605" s="20" t="s">
        <v>1402</v>
      </c>
      <c r="T605" s="27" t="s">
        <v>3121</v>
      </c>
      <c r="U605" s="20" t="s">
        <v>2579</v>
      </c>
      <c r="V605" s="20" t="s">
        <v>2659</v>
      </c>
      <c r="W605" s="27" t="s">
        <v>2984</v>
      </c>
      <c r="X605" s="27" t="s">
        <v>2974</v>
      </c>
      <c r="Y605" s="20" t="s">
        <v>2680</v>
      </c>
      <c r="Z605" s="20" t="s">
        <v>3152</v>
      </c>
      <c r="AB605" s="23">
        <v>40602.385671296295</v>
      </c>
    </row>
    <row r="606" spans="1:29" ht="165.75">
      <c r="A606" s="19">
        <v>605</v>
      </c>
      <c r="B606" s="20" t="s">
        <v>1327</v>
      </c>
      <c r="C606" s="20">
        <v>171</v>
      </c>
      <c r="D606" s="20">
        <v>1</v>
      </c>
      <c r="E606" s="21" t="s">
        <v>587</v>
      </c>
      <c r="F606" s="21" t="s">
        <v>588</v>
      </c>
      <c r="G606" s="21" t="s">
        <v>1306</v>
      </c>
      <c r="H606" s="20" t="s">
        <v>48</v>
      </c>
      <c r="I606" s="20" t="s">
        <v>49</v>
      </c>
      <c r="J606" s="22">
        <v>41</v>
      </c>
      <c r="L606" s="21" t="s">
        <v>587</v>
      </c>
      <c r="M606" s="20">
        <v>557</v>
      </c>
      <c r="N606" s="27" t="s">
        <v>2760</v>
      </c>
      <c r="R606" s="20" t="s">
        <v>1307</v>
      </c>
      <c r="S606" s="20" t="s">
        <v>1308</v>
      </c>
      <c r="T606" s="27" t="s">
        <v>2817</v>
      </c>
      <c r="U606" s="20" t="s">
        <v>2579</v>
      </c>
      <c r="V606" s="20" t="s">
        <v>2659</v>
      </c>
      <c r="W606" s="20" t="s">
        <v>2725</v>
      </c>
      <c r="X606" s="20" t="s">
        <v>2753</v>
      </c>
      <c r="Y606" s="20" t="s">
        <v>2680</v>
      </c>
      <c r="Z606" s="27" t="s">
        <v>2726</v>
      </c>
      <c r="AB606" s="23">
        <v>40603.00671296296</v>
      </c>
      <c r="AC606" s="20" t="s">
        <v>87</v>
      </c>
    </row>
    <row r="607" spans="1:29" ht="102">
      <c r="A607" s="19">
        <v>606</v>
      </c>
      <c r="B607" s="20" t="s">
        <v>1327</v>
      </c>
      <c r="C607" s="20">
        <v>171</v>
      </c>
      <c r="D607" s="20">
        <v>1</v>
      </c>
      <c r="E607" s="21" t="s">
        <v>93</v>
      </c>
      <c r="F607" s="21" t="s">
        <v>47</v>
      </c>
      <c r="G607" s="21" t="s">
        <v>1261</v>
      </c>
      <c r="H607" s="20" t="s">
        <v>48</v>
      </c>
      <c r="I607" s="20" t="s">
        <v>49</v>
      </c>
      <c r="J607" s="22">
        <v>35</v>
      </c>
      <c r="L607" s="21" t="s">
        <v>93</v>
      </c>
      <c r="M607" s="20">
        <v>537</v>
      </c>
      <c r="R607" s="20" t="s">
        <v>1274</v>
      </c>
      <c r="S607" s="20" t="s">
        <v>819</v>
      </c>
      <c r="T607" s="20" t="s">
        <v>3057</v>
      </c>
      <c r="U607" s="20" t="s">
        <v>2579</v>
      </c>
      <c r="V607" s="20" t="s">
        <v>2664</v>
      </c>
      <c r="W607" s="20" t="s">
        <v>2984</v>
      </c>
      <c r="X607" s="20" t="s">
        <v>3011</v>
      </c>
      <c r="Y607" s="20" t="s">
        <v>2680</v>
      </c>
      <c r="Z607" s="20" t="s">
        <v>3153</v>
      </c>
      <c r="AB607" s="23">
        <v>40603.000069444446</v>
      </c>
      <c r="AC607" s="20" t="s">
        <v>87</v>
      </c>
    </row>
    <row r="608" spans="1:29" ht="38.25">
      <c r="A608" s="19">
        <v>607</v>
      </c>
      <c r="B608" s="20" t="s">
        <v>1327</v>
      </c>
      <c r="C608" s="20">
        <v>171</v>
      </c>
      <c r="D608" s="20">
        <v>1</v>
      </c>
      <c r="E608" s="21" t="s">
        <v>93</v>
      </c>
      <c r="F608" s="21" t="s">
        <v>47</v>
      </c>
      <c r="G608" s="21" t="s">
        <v>1263</v>
      </c>
      <c r="H608" s="20" t="s">
        <v>75</v>
      </c>
      <c r="I608" s="20" t="s">
        <v>76</v>
      </c>
      <c r="J608" s="22">
        <v>35</v>
      </c>
      <c r="L608" s="21" t="s">
        <v>93</v>
      </c>
      <c r="M608" s="20">
        <v>538</v>
      </c>
      <c r="N608" s="27" t="s">
        <v>2759</v>
      </c>
      <c r="R608" s="20" t="s">
        <v>1275</v>
      </c>
      <c r="S608" s="20" t="s">
        <v>1265</v>
      </c>
      <c r="T608" s="27" t="s">
        <v>2728</v>
      </c>
      <c r="U608" s="20" t="s">
        <v>87</v>
      </c>
      <c r="V608" s="20" t="s">
        <v>2664</v>
      </c>
      <c r="W608" s="20" t="s">
        <v>2725</v>
      </c>
      <c r="X608" s="20" t="s">
        <v>2593</v>
      </c>
      <c r="Y608" s="20" t="s">
        <v>2680</v>
      </c>
      <c r="Z608" s="20" t="s">
        <v>2681</v>
      </c>
      <c r="AB608" s="23">
        <v>40603.001064814816</v>
      </c>
      <c r="AC608" s="20" t="s">
        <v>87</v>
      </c>
    </row>
    <row r="609" spans="1:29" ht="63.75">
      <c r="A609" s="19">
        <v>608</v>
      </c>
      <c r="B609" s="20" t="s">
        <v>1327</v>
      </c>
      <c r="C609" s="20">
        <v>171</v>
      </c>
      <c r="D609" s="20">
        <v>1</v>
      </c>
      <c r="E609" s="21" t="s">
        <v>1266</v>
      </c>
      <c r="F609" s="21" t="s">
        <v>588</v>
      </c>
      <c r="G609" s="21" t="s">
        <v>588</v>
      </c>
      <c r="H609" s="20" t="s">
        <v>48</v>
      </c>
      <c r="I609" s="20" t="s">
        <v>49</v>
      </c>
      <c r="J609" s="22">
        <v>41.40999984741211</v>
      </c>
      <c r="K609" s="21">
        <v>41</v>
      </c>
      <c r="L609" s="21" t="s">
        <v>1266</v>
      </c>
      <c r="M609" s="20">
        <v>539</v>
      </c>
      <c r="R609" s="20" t="s">
        <v>1276</v>
      </c>
      <c r="S609" s="20" t="s">
        <v>1268</v>
      </c>
      <c r="T609" s="20" t="s">
        <v>3058</v>
      </c>
      <c r="U609" s="20" t="s">
        <v>2579</v>
      </c>
      <c r="V609" s="20" t="s">
        <v>2664</v>
      </c>
      <c r="W609" s="20" t="s">
        <v>2984</v>
      </c>
      <c r="X609" s="20" t="s">
        <v>3011</v>
      </c>
      <c r="Y609" s="20" t="s">
        <v>2680</v>
      </c>
      <c r="Z609" s="20" t="s">
        <v>3153</v>
      </c>
      <c r="AB609" s="23">
        <v>40603.00765046296</v>
      </c>
      <c r="AC609" s="20" t="s">
        <v>87</v>
      </c>
    </row>
    <row r="610" spans="1:29" ht="89.25">
      <c r="A610" s="19">
        <v>609</v>
      </c>
      <c r="B610" s="20" t="s">
        <v>1327</v>
      </c>
      <c r="C610" s="20">
        <v>171</v>
      </c>
      <c r="D610" s="20">
        <v>1</v>
      </c>
      <c r="E610" s="21" t="s">
        <v>93</v>
      </c>
      <c r="F610" s="21" t="s">
        <v>125</v>
      </c>
      <c r="G610" s="21" t="s">
        <v>146</v>
      </c>
      <c r="H610" s="20" t="s">
        <v>48</v>
      </c>
      <c r="I610" s="20" t="s">
        <v>49</v>
      </c>
      <c r="J610" s="22">
        <v>36.18000030517578</v>
      </c>
      <c r="K610" s="21">
        <v>18</v>
      </c>
      <c r="L610" s="21" t="s">
        <v>93</v>
      </c>
      <c r="M610" s="20">
        <v>540</v>
      </c>
      <c r="R610" s="20" t="s">
        <v>1277</v>
      </c>
      <c r="S610" s="20" t="s">
        <v>819</v>
      </c>
      <c r="T610" s="20" t="s">
        <v>3061</v>
      </c>
      <c r="U610" s="20" t="s">
        <v>2579</v>
      </c>
      <c r="V610" s="20" t="s">
        <v>2664</v>
      </c>
      <c r="W610" s="20" t="s">
        <v>2984</v>
      </c>
      <c r="X610" s="20" t="s">
        <v>3011</v>
      </c>
      <c r="Y610" s="20" t="s">
        <v>76</v>
      </c>
      <c r="Z610" s="20" t="s">
        <v>3150</v>
      </c>
      <c r="AB610" s="23">
        <v>40603.002175925925</v>
      </c>
      <c r="AC610" s="20" t="s">
        <v>87</v>
      </c>
    </row>
    <row r="611" spans="1:29" ht="38.25">
      <c r="A611" s="19">
        <v>610</v>
      </c>
      <c r="B611" s="20" t="s">
        <v>1327</v>
      </c>
      <c r="C611" s="20">
        <v>171</v>
      </c>
      <c r="D611" s="20">
        <v>1</v>
      </c>
      <c r="E611" s="21" t="s">
        <v>268</v>
      </c>
      <c r="F611" s="21" t="s">
        <v>80</v>
      </c>
      <c r="G611" s="21" t="s">
        <v>90</v>
      </c>
      <c r="H611" s="20" t="s">
        <v>75</v>
      </c>
      <c r="I611" s="20" t="s">
        <v>76</v>
      </c>
      <c r="J611" s="22">
        <v>64.41999816894531</v>
      </c>
      <c r="K611" s="21">
        <v>42</v>
      </c>
      <c r="L611" s="21" t="s">
        <v>79</v>
      </c>
      <c r="M611" s="20">
        <v>541</v>
      </c>
      <c r="N611" s="27" t="s">
        <v>2759</v>
      </c>
      <c r="R611" s="20" t="s">
        <v>1278</v>
      </c>
      <c r="S611" s="20" t="s">
        <v>1270</v>
      </c>
      <c r="T611" s="27" t="s">
        <v>2728</v>
      </c>
      <c r="U611" s="20" t="s">
        <v>87</v>
      </c>
      <c r="V611" s="20" t="s">
        <v>2591</v>
      </c>
      <c r="W611" s="20" t="s">
        <v>2725</v>
      </c>
      <c r="X611" s="20" t="s">
        <v>2593</v>
      </c>
      <c r="Y611" s="20" t="s">
        <v>2680</v>
      </c>
      <c r="Z611" s="20" t="s">
        <v>2681</v>
      </c>
      <c r="AB611" s="23">
        <v>40603.012141203704</v>
      </c>
      <c r="AC611" s="20" t="s">
        <v>87</v>
      </c>
    </row>
    <row r="612" spans="1:29" ht="38.25">
      <c r="A612" s="19">
        <v>611</v>
      </c>
      <c r="B612" s="20" t="s">
        <v>1327</v>
      </c>
      <c r="C612" s="20">
        <v>171</v>
      </c>
      <c r="D612" s="20">
        <v>1</v>
      </c>
      <c r="E612" s="21" t="s">
        <v>268</v>
      </c>
      <c r="F612" s="21" t="s">
        <v>80</v>
      </c>
      <c r="G612" s="21" t="s">
        <v>80</v>
      </c>
      <c r="H612" s="20" t="s">
        <v>75</v>
      </c>
      <c r="I612" s="20" t="s">
        <v>76</v>
      </c>
      <c r="J612" s="22">
        <v>64.63999938964844</v>
      </c>
      <c r="K612" s="21">
        <v>64</v>
      </c>
      <c r="L612" s="21" t="s">
        <v>79</v>
      </c>
      <c r="M612" s="20">
        <v>542</v>
      </c>
      <c r="N612" s="27" t="s">
        <v>2759</v>
      </c>
      <c r="R612" s="20" t="s">
        <v>1275</v>
      </c>
      <c r="S612" s="20" t="s">
        <v>1271</v>
      </c>
      <c r="T612" s="27" t="s">
        <v>2728</v>
      </c>
      <c r="U612" s="20" t="s">
        <v>87</v>
      </c>
      <c r="V612" s="20" t="s">
        <v>2591</v>
      </c>
      <c r="W612" s="20" t="s">
        <v>2725</v>
      </c>
      <c r="X612" s="20" t="s">
        <v>2593</v>
      </c>
      <c r="Y612" s="20" t="s">
        <v>2680</v>
      </c>
      <c r="Z612" s="20" t="s">
        <v>2681</v>
      </c>
      <c r="AB612" s="23">
        <v>40603.0125462963</v>
      </c>
      <c r="AC612" s="20" t="s">
        <v>87</v>
      </c>
    </row>
    <row r="613" spans="1:29" ht="127.5">
      <c r="A613" s="19">
        <v>612</v>
      </c>
      <c r="B613" s="20" t="s">
        <v>1327</v>
      </c>
      <c r="C613" s="20">
        <v>171</v>
      </c>
      <c r="D613" s="20">
        <v>1</v>
      </c>
      <c r="E613" s="21" t="s">
        <v>1279</v>
      </c>
      <c r="F613" s="21" t="s">
        <v>80</v>
      </c>
      <c r="G613" s="21" t="s">
        <v>81</v>
      </c>
      <c r="H613" s="20" t="s">
        <v>48</v>
      </c>
      <c r="I613" s="20" t="s">
        <v>49</v>
      </c>
      <c r="J613" s="22">
        <v>64</v>
      </c>
      <c r="L613" s="21" t="s">
        <v>1279</v>
      </c>
      <c r="M613" s="20">
        <v>543</v>
      </c>
      <c r="R613" s="20" t="s">
        <v>1280</v>
      </c>
      <c r="S613" s="20" t="s">
        <v>1281</v>
      </c>
      <c r="T613" s="31" t="s">
        <v>3675</v>
      </c>
      <c r="U613" s="20" t="s">
        <v>2579</v>
      </c>
      <c r="V613" s="20" t="s">
        <v>2591</v>
      </c>
      <c r="W613" s="31" t="s">
        <v>3453</v>
      </c>
      <c r="X613" s="31" t="s">
        <v>3676</v>
      </c>
      <c r="Y613" s="31" t="s">
        <v>2680</v>
      </c>
      <c r="Z613" s="20" t="s">
        <v>3677</v>
      </c>
      <c r="AB613" s="23">
        <v>40603.0108912037</v>
      </c>
      <c r="AC613" s="20" t="s">
        <v>87</v>
      </c>
    </row>
    <row r="614" spans="1:29" ht="113.25" customHeight="1">
      <c r="A614" s="19">
        <v>613</v>
      </c>
      <c r="B614" s="20" t="s">
        <v>1327</v>
      </c>
      <c r="C614" s="20">
        <v>171</v>
      </c>
      <c r="D614" s="20">
        <v>1</v>
      </c>
      <c r="E614" s="21" t="s">
        <v>1279</v>
      </c>
      <c r="F614" s="21" t="s">
        <v>80</v>
      </c>
      <c r="G614" s="21" t="s">
        <v>1282</v>
      </c>
      <c r="H614" s="20" t="s">
        <v>48</v>
      </c>
      <c r="I614" s="20" t="s">
        <v>49</v>
      </c>
      <c r="J614" s="22">
        <v>64</v>
      </c>
      <c r="L614" s="21" t="s">
        <v>1279</v>
      </c>
      <c r="M614" s="20">
        <v>544</v>
      </c>
      <c r="R614" s="20" t="s">
        <v>1283</v>
      </c>
      <c r="S614" s="20" t="s">
        <v>1281</v>
      </c>
      <c r="T614" s="20" t="s">
        <v>3592</v>
      </c>
      <c r="U614" s="20" t="s">
        <v>2579</v>
      </c>
      <c r="V614" s="20" t="s">
        <v>2591</v>
      </c>
      <c r="W614" s="20" t="s">
        <v>3453</v>
      </c>
      <c r="X614" s="20" t="s">
        <v>3465</v>
      </c>
      <c r="Y614" s="20" t="s">
        <v>2680</v>
      </c>
      <c r="Z614" s="20" t="s">
        <v>3661</v>
      </c>
      <c r="AB614" s="23">
        <v>40603.01119212963</v>
      </c>
      <c r="AC614" s="20" t="s">
        <v>87</v>
      </c>
    </row>
    <row r="615" spans="1:29" ht="203.25" customHeight="1">
      <c r="A615" s="19">
        <v>614</v>
      </c>
      <c r="B615" s="20" t="s">
        <v>1327</v>
      </c>
      <c r="C615" s="20">
        <v>171</v>
      </c>
      <c r="D615" s="20">
        <v>1</v>
      </c>
      <c r="E615" s="21" t="s">
        <v>128</v>
      </c>
      <c r="H615" s="20" t="s">
        <v>48</v>
      </c>
      <c r="I615" s="20" t="s">
        <v>49</v>
      </c>
      <c r="J615" s="22">
        <v>56.35</v>
      </c>
      <c r="L615" s="21" t="s">
        <v>128</v>
      </c>
      <c r="M615" s="20">
        <v>545</v>
      </c>
      <c r="R615" s="20" t="s">
        <v>1284</v>
      </c>
      <c r="S615" s="20" t="s">
        <v>1285</v>
      </c>
      <c r="T615" s="20" t="s">
        <v>3648</v>
      </c>
      <c r="U615" s="20" t="s">
        <v>2578</v>
      </c>
      <c r="V615" s="20" t="s">
        <v>2584</v>
      </c>
      <c r="W615" s="27" t="s">
        <v>3453</v>
      </c>
      <c r="X615" s="27" t="s">
        <v>3543</v>
      </c>
      <c r="Y615" s="27" t="s">
        <v>2680</v>
      </c>
      <c r="Z615" s="20" t="s">
        <v>3661</v>
      </c>
      <c r="AB615" s="23">
        <v>40602.979849537034</v>
      </c>
      <c r="AC615" s="20" t="s">
        <v>87</v>
      </c>
    </row>
    <row r="616" spans="1:29" ht="38.25">
      <c r="A616" s="19">
        <v>615</v>
      </c>
      <c r="B616" s="20" t="s">
        <v>1327</v>
      </c>
      <c r="C616" s="20">
        <v>171</v>
      </c>
      <c r="D616" s="20">
        <v>1</v>
      </c>
      <c r="E616" s="21" t="s">
        <v>268</v>
      </c>
      <c r="F616" s="21" t="s">
        <v>273</v>
      </c>
      <c r="G616" s="21" t="s">
        <v>208</v>
      </c>
      <c r="H616" s="20" t="s">
        <v>75</v>
      </c>
      <c r="I616" s="20" t="s">
        <v>76</v>
      </c>
      <c r="J616" s="22">
        <v>65.22000122070312</v>
      </c>
      <c r="K616" s="21">
        <v>22</v>
      </c>
      <c r="L616" s="21" t="s">
        <v>79</v>
      </c>
      <c r="M616" s="20">
        <v>546</v>
      </c>
      <c r="N616" s="27" t="s">
        <v>2759</v>
      </c>
      <c r="R616" s="20" t="s">
        <v>1275</v>
      </c>
      <c r="S616" s="20" t="s">
        <v>1271</v>
      </c>
      <c r="T616" s="27" t="s">
        <v>2728</v>
      </c>
      <c r="U616" s="20" t="s">
        <v>87</v>
      </c>
      <c r="V616" s="20" t="s">
        <v>2591</v>
      </c>
      <c r="W616" s="20" t="s">
        <v>2725</v>
      </c>
      <c r="X616" s="20" t="s">
        <v>2593</v>
      </c>
      <c r="Y616" s="20" t="s">
        <v>2680</v>
      </c>
      <c r="Z616" s="20" t="s">
        <v>2681</v>
      </c>
      <c r="AB616" s="23">
        <v>40603.01305555556</v>
      </c>
      <c r="AC616" s="20" t="s">
        <v>87</v>
      </c>
    </row>
    <row r="617" spans="1:29" ht="38.25">
      <c r="A617" s="19">
        <v>616</v>
      </c>
      <c r="B617" s="20" t="s">
        <v>1327</v>
      </c>
      <c r="C617" s="20">
        <v>171</v>
      </c>
      <c r="D617" s="20">
        <v>1</v>
      </c>
      <c r="E617" s="21" t="s">
        <v>268</v>
      </c>
      <c r="F617" s="21" t="s">
        <v>273</v>
      </c>
      <c r="G617" s="21" t="s">
        <v>202</v>
      </c>
      <c r="H617" s="20" t="s">
        <v>75</v>
      </c>
      <c r="I617" s="20" t="s">
        <v>76</v>
      </c>
      <c r="J617" s="22">
        <v>65.30999755859375</v>
      </c>
      <c r="K617" s="21">
        <v>31</v>
      </c>
      <c r="L617" s="21" t="s">
        <v>79</v>
      </c>
      <c r="M617" s="20">
        <v>536</v>
      </c>
      <c r="N617" s="27" t="s">
        <v>2759</v>
      </c>
      <c r="R617" s="20" t="s">
        <v>1272</v>
      </c>
      <c r="S617" s="20" t="s">
        <v>1273</v>
      </c>
      <c r="T617" s="27" t="s">
        <v>2728</v>
      </c>
      <c r="U617" s="20" t="s">
        <v>87</v>
      </c>
      <c r="V617" s="20" t="s">
        <v>2591</v>
      </c>
      <c r="W617" s="20" t="s">
        <v>2725</v>
      </c>
      <c r="X617" s="20" t="s">
        <v>2593</v>
      </c>
      <c r="Y617" s="20" t="s">
        <v>2680</v>
      </c>
      <c r="Z617" s="20" t="s">
        <v>2681</v>
      </c>
      <c r="AB617" s="23">
        <v>40603.01446759259</v>
      </c>
      <c r="AC617" s="20" t="s">
        <v>87</v>
      </c>
    </row>
    <row r="618" spans="1:28" ht="38.25">
      <c r="A618" s="19">
        <v>617</v>
      </c>
      <c r="B618" s="20" t="s">
        <v>1327</v>
      </c>
      <c r="C618" s="20">
        <v>171</v>
      </c>
      <c r="D618" s="20">
        <v>1</v>
      </c>
      <c r="E618" s="21" t="s">
        <v>358</v>
      </c>
      <c r="F618" s="21" t="s">
        <v>125</v>
      </c>
      <c r="G618" s="21" t="s">
        <v>554</v>
      </c>
      <c r="H618" s="20" t="s">
        <v>75</v>
      </c>
      <c r="I618" s="20" t="s">
        <v>76</v>
      </c>
      <c r="J618" s="22">
        <v>36.630001068115234</v>
      </c>
      <c r="K618" s="21">
        <v>63</v>
      </c>
      <c r="L618" s="21" t="s">
        <v>358</v>
      </c>
      <c r="N618" s="27" t="s">
        <v>2760</v>
      </c>
      <c r="R618" s="20" t="s">
        <v>1403</v>
      </c>
      <c r="S618" s="20" t="s">
        <v>1404</v>
      </c>
      <c r="T618" s="27" t="s">
        <v>2818</v>
      </c>
      <c r="U618" s="20" t="s">
        <v>87</v>
      </c>
      <c r="V618" s="20" t="s">
        <v>2662</v>
      </c>
      <c r="W618" s="20" t="s">
        <v>2725</v>
      </c>
      <c r="X618" s="27" t="s">
        <v>2702</v>
      </c>
      <c r="Y618" s="20" t="s">
        <v>2680</v>
      </c>
      <c r="Z618" s="20" t="s">
        <v>2681</v>
      </c>
      <c r="AB618" s="23">
        <v>40602.385671296295</v>
      </c>
    </row>
    <row r="619" spans="1:29" ht="178.5">
      <c r="A619" s="19">
        <v>618</v>
      </c>
      <c r="B619" s="20" t="s">
        <v>1327</v>
      </c>
      <c r="C619" s="20">
        <v>171</v>
      </c>
      <c r="D619" s="20">
        <v>1</v>
      </c>
      <c r="E619" s="21" t="s">
        <v>412</v>
      </c>
      <c r="F619" s="21" t="s">
        <v>166</v>
      </c>
      <c r="G619" s="21" t="s">
        <v>125</v>
      </c>
      <c r="H619" s="20" t="s">
        <v>75</v>
      </c>
      <c r="I619" s="20" t="s">
        <v>76</v>
      </c>
      <c r="J619" s="22">
        <v>27.360000610351562</v>
      </c>
      <c r="K619" s="21">
        <v>36</v>
      </c>
      <c r="L619" s="21" t="s">
        <v>412</v>
      </c>
      <c r="M619" s="20">
        <v>563</v>
      </c>
      <c r="N619" s="27" t="s">
        <v>2760</v>
      </c>
      <c r="R619" s="20" t="s">
        <v>1320</v>
      </c>
      <c r="S619" s="20" t="s">
        <v>1321</v>
      </c>
      <c r="T619" s="27" t="s">
        <v>2819</v>
      </c>
      <c r="U619" s="20" t="s">
        <v>87</v>
      </c>
      <c r="V619" s="20" t="s">
        <v>2585</v>
      </c>
      <c r="W619" s="20" t="s">
        <v>2725</v>
      </c>
      <c r="X619" s="27" t="s">
        <v>2611</v>
      </c>
      <c r="Y619" s="20" t="s">
        <v>2680</v>
      </c>
      <c r="Z619" s="20" t="s">
        <v>2681</v>
      </c>
      <c r="AB619" s="23">
        <v>40602.993680555555</v>
      </c>
      <c r="AC619" s="20" t="s">
        <v>87</v>
      </c>
    </row>
    <row r="620" spans="1:28" ht="51">
      <c r="A620" s="19">
        <v>619</v>
      </c>
      <c r="B620" s="20" t="s">
        <v>1327</v>
      </c>
      <c r="C620" s="20">
        <v>171</v>
      </c>
      <c r="D620" s="20">
        <v>1</v>
      </c>
      <c r="E620" s="21" t="s">
        <v>175</v>
      </c>
      <c r="F620" s="21" t="s">
        <v>59</v>
      </c>
      <c r="G620" s="21" t="s">
        <v>1405</v>
      </c>
      <c r="H620" s="20" t="s">
        <v>48</v>
      </c>
      <c r="I620" s="20" t="s">
        <v>49</v>
      </c>
      <c r="J620" s="22">
        <v>28.23</v>
      </c>
      <c r="L620" s="21" t="s">
        <v>175</v>
      </c>
      <c r="R620" s="20" t="s">
        <v>1406</v>
      </c>
      <c r="S620" s="20" t="s">
        <v>1407</v>
      </c>
      <c r="T620" s="27" t="s">
        <v>3108</v>
      </c>
      <c r="U620" s="20" t="s">
        <v>2579</v>
      </c>
      <c r="V620" s="20" t="s">
        <v>2662</v>
      </c>
      <c r="W620" s="20" t="s">
        <v>2984</v>
      </c>
      <c r="X620" s="20" t="s">
        <v>3005</v>
      </c>
      <c r="Y620" s="20" t="s">
        <v>76</v>
      </c>
      <c r="Z620" s="20" t="s">
        <v>3150</v>
      </c>
      <c r="AB620" s="23">
        <v>40602.385671296295</v>
      </c>
    </row>
    <row r="621" spans="1:28" ht="38.25">
      <c r="A621" s="19">
        <v>620</v>
      </c>
      <c r="B621" s="20" t="s">
        <v>1327</v>
      </c>
      <c r="C621" s="20">
        <v>171</v>
      </c>
      <c r="D621" s="20">
        <v>1</v>
      </c>
      <c r="E621" s="21" t="s">
        <v>195</v>
      </c>
      <c r="F621" s="21" t="s">
        <v>176</v>
      </c>
      <c r="G621" s="21" t="s">
        <v>196</v>
      </c>
      <c r="H621" s="20" t="s">
        <v>75</v>
      </c>
      <c r="I621" s="20" t="s">
        <v>76</v>
      </c>
      <c r="J621" s="22">
        <v>30.25</v>
      </c>
      <c r="K621" s="21">
        <v>25</v>
      </c>
      <c r="L621" s="21" t="s">
        <v>195</v>
      </c>
      <c r="N621" s="27" t="s">
        <v>2759</v>
      </c>
      <c r="R621" s="20" t="s">
        <v>1408</v>
      </c>
      <c r="S621" s="20" t="s">
        <v>1409</v>
      </c>
      <c r="T621" s="27" t="s">
        <v>2728</v>
      </c>
      <c r="U621" s="20" t="s">
        <v>87</v>
      </c>
      <c r="V621" s="20" t="s">
        <v>2668</v>
      </c>
      <c r="W621" s="20" t="s">
        <v>2725</v>
      </c>
      <c r="X621" s="20" t="s">
        <v>2593</v>
      </c>
      <c r="Y621" s="20" t="s">
        <v>2680</v>
      </c>
      <c r="Z621" s="20" t="s">
        <v>2681</v>
      </c>
      <c r="AB621" s="23">
        <v>40602.385671296295</v>
      </c>
    </row>
    <row r="622" spans="1:28" ht="76.5">
      <c r="A622" s="19">
        <v>621</v>
      </c>
      <c r="B622" s="20" t="s">
        <v>1410</v>
      </c>
      <c r="C622" s="20">
        <v>171</v>
      </c>
      <c r="D622" s="20">
        <v>1</v>
      </c>
      <c r="E622" s="21" t="s">
        <v>110</v>
      </c>
      <c r="F622" s="21" t="s">
        <v>53</v>
      </c>
      <c r="G622" s="21" t="s">
        <v>111</v>
      </c>
      <c r="H622" s="20" t="s">
        <v>48</v>
      </c>
      <c r="I622" s="20" t="s">
        <v>49</v>
      </c>
      <c r="J622" s="22">
        <v>66.5</v>
      </c>
      <c r="L622" s="21" t="s">
        <v>110</v>
      </c>
      <c r="R622" s="20" t="s">
        <v>1411</v>
      </c>
      <c r="S622" s="20" t="s">
        <v>1412</v>
      </c>
      <c r="T622" s="31" t="s">
        <v>3734</v>
      </c>
      <c r="U622" s="20" t="s">
        <v>2580</v>
      </c>
      <c r="W622" s="27" t="s">
        <v>3187</v>
      </c>
      <c r="Y622" s="27" t="s">
        <v>2680</v>
      </c>
      <c r="Z622" s="20" t="s">
        <v>3251</v>
      </c>
      <c r="AB622" s="23">
        <v>40602.385671296295</v>
      </c>
    </row>
    <row r="623" spans="1:29" ht="140.25">
      <c r="A623" s="19">
        <v>622</v>
      </c>
      <c r="B623" s="20" t="s">
        <v>1413</v>
      </c>
      <c r="C623" s="20">
        <v>171</v>
      </c>
      <c r="D623" s="20">
        <v>1</v>
      </c>
      <c r="E623" s="21" t="s">
        <v>587</v>
      </c>
      <c r="F623" s="21" t="s">
        <v>588</v>
      </c>
      <c r="G623" s="21" t="s">
        <v>487</v>
      </c>
      <c r="H623" s="20" t="s">
        <v>48</v>
      </c>
      <c r="I623" s="20" t="s">
        <v>49</v>
      </c>
      <c r="J623" s="22">
        <v>41.15999984741211</v>
      </c>
      <c r="K623" s="21">
        <v>16</v>
      </c>
      <c r="L623" s="21" t="s">
        <v>587</v>
      </c>
      <c r="M623" s="20">
        <v>601</v>
      </c>
      <c r="R623" s="20" t="s">
        <v>1394</v>
      </c>
      <c r="S623" s="20" t="s">
        <v>1395</v>
      </c>
      <c r="T623" s="27" t="s">
        <v>3267</v>
      </c>
      <c r="U623" s="20" t="s">
        <v>2579</v>
      </c>
      <c r="V623" s="20" t="s">
        <v>2659</v>
      </c>
      <c r="W623" s="27" t="s">
        <v>3187</v>
      </c>
      <c r="X623" s="27" t="s">
        <v>3197</v>
      </c>
      <c r="Y623" s="27" t="s">
        <v>2680</v>
      </c>
      <c r="Z623" s="27" t="s">
        <v>3251</v>
      </c>
      <c r="AB623" s="23">
        <v>40603.00734953704</v>
      </c>
      <c r="AC623" s="20" t="s">
        <v>87</v>
      </c>
    </row>
    <row r="624" spans="1:29" ht="51">
      <c r="A624" s="19">
        <v>623</v>
      </c>
      <c r="B624" s="20" t="s">
        <v>1413</v>
      </c>
      <c r="C624" s="20">
        <v>171</v>
      </c>
      <c r="D624" s="20">
        <v>1</v>
      </c>
      <c r="E624" s="21" t="s">
        <v>587</v>
      </c>
      <c r="F624" s="21" t="s">
        <v>588</v>
      </c>
      <c r="G624" s="21" t="s">
        <v>1396</v>
      </c>
      <c r="H624" s="20" t="s">
        <v>75</v>
      </c>
      <c r="I624" s="20" t="s">
        <v>76</v>
      </c>
      <c r="J624" s="22">
        <v>41</v>
      </c>
      <c r="L624" s="21" t="s">
        <v>587</v>
      </c>
      <c r="M624" s="20">
        <v>602</v>
      </c>
      <c r="N624" s="27" t="s">
        <v>2759</v>
      </c>
      <c r="R624" s="20" t="s">
        <v>1397</v>
      </c>
      <c r="S624" s="20" t="s">
        <v>1398</v>
      </c>
      <c r="T624" s="27" t="s">
        <v>2728</v>
      </c>
      <c r="U624" s="20" t="s">
        <v>87</v>
      </c>
      <c r="V624" s="20" t="s">
        <v>2659</v>
      </c>
      <c r="W624" s="20" t="s">
        <v>2725</v>
      </c>
      <c r="X624" s="20" t="s">
        <v>2593</v>
      </c>
      <c r="Y624" s="20" t="s">
        <v>2680</v>
      </c>
      <c r="Z624" s="20" t="s">
        <v>2681</v>
      </c>
      <c r="AB624" s="23">
        <v>40603.00680555555</v>
      </c>
      <c r="AC624" s="20" t="s">
        <v>87</v>
      </c>
    </row>
    <row r="625" spans="1:29" ht="38.25">
      <c r="A625" s="19">
        <v>624</v>
      </c>
      <c r="B625" s="20" t="s">
        <v>1413</v>
      </c>
      <c r="C625" s="20">
        <v>171</v>
      </c>
      <c r="D625" s="20">
        <v>1</v>
      </c>
      <c r="E625" s="21" t="s">
        <v>587</v>
      </c>
      <c r="F625" s="21" t="s">
        <v>542</v>
      </c>
      <c r="G625" s="21" t="s">
        <v>140</v>
      </c>
      <c r="H625" s="20" t="s">
        <v>75</v>
      </c>
      <c r="I625" s="20" t="s">
        <v>76</v>
      </c>
      <c r="J625" s="22">
        <v>40.619998931884766</v>
      </c>
      <c r="K625" s="21">
        <v>62</v>
      </c>
      <c r="L625" s="21" t="s">
        <v>587</v>
      </c>
      <c r="M625" s="20">
        <v>603</v>
      </c>
      <c r="N625" s="27" t="s">
        <v>2759</v>
      </c>
      <c r="R625" s="20" t="s">
        <v>1399</v>
      </c>
      <c r="S625" s="20" t="s">
        <v>1331</v>
      </c>
      <c r="T625" s="27" t="s">
        <v>2728</v>
      </c>
      <c r="U625" s="20" t="s">
        <v>87</v>
      </c>
      <c r="V625" s="20" t="s">
        <v>2659</v>
      </c>
      <c r="W625" s="20" t="s">
        <v>2725</v>
      </c>
      <c r="X625" s="20" t="s">
        <v>2593</v>
      </c>
      <c r="Y625" s="20" t="s">
        <v>2680</v>
      </c>
      <c r="Z625" s="20" t="s">
        <v>2681</v>
      </c>
      <c r="AB625" s="23">
        <v>40603.00534722222</v>
      </c>
      <c r="AC625" s="20" t="s">
        <v>87</v>
      </c>
    </row>
    <row r="626" spans="1:28" ht="178.5">
      <c r="A626" s="19">
        <v>625</v>
      </c>
      <c r="B626" s="20" t="s">
        <v>1413</v>
      </c>
      <c r="C626" s="20">
        <v>171</v>
      </c>
      <c r="D626" s="20">
        <v>1</v>
      </c>
      <c r="E626" s="21" t="s">
        <v>587</v>
      </c>
      <c r="F626" s="21" t="s">
        <v>588</v>
      </c>
      <c r="G626" s="21" t="s">
        <v>1400</v>
      </c>
      <c r="H626" s="20" t="s">
        <v>48</v>
      </c>
      <c r="I626" s="20" t="s">
        <v>49</v>
      </c>
      <c r="J626" s="22">
        <v>41.35</v>
      </c>
      <c r="L626" s="21" t="s">
        <v>587</v>
      </c>
      <c r="R626" s="20" t="s">
        <v>1401</v>
      </c>
      <c r="S626" s="20" t="s">
        <v>1414</v>
      </c>
      <c r="T626" s="27" t="s">
        <v>3121</v>
      </c>
      <c r="U626" s="20" t="s">
        <v>2579</v>
      </c>
      <c r="V626" s="20" t="s">
        <v>2659</v>
      </c>
      <c r="W626" s="27" t="s">
        <v>2984</v>
      </c>
      <c r="X626" s="27" t="s">
        <v>2974</v>
      </c>
      <c r="Y626" s="20" t="s">
        <v>2680</v>
      </c>
      <c r="Z626" s="27" t="s">
        <v>3152</v>
      </c>
      <c r="AB626" s="23">
        <v>40602.385671296295</v>
      </c>
    </row>
    <row r="627" spans="1:28" ht="165.75">
      <c r="A627" s="19">
        <v>626</v>
      </c>
      <c r="B627" s="20" t="s">
        <v>1413</v>
      </c>
      <c r="C627" s="20">
        <v>171</v>
      </c>
      <c r="D627" s="20">
        <v>1</v>
      </c>
      <c r="E627" s="21" t="s">
        <v>587</v>
      </c>
      <c r="F627" s="21" t="s">
        <v>588</v>
      </c>
      <c r="G627" s="21" t="s">
        <v>1306</v>
      </c>
      <c r="H627" s="20" t="s">
        <v>48</v>
      </c>
      <c r="I627" s="20" t="s">
        <v>49</v>
      </c>
      <c r="J627" s="22">
        <v>41</v>
      </c>
      <c r="L627" s="21" t="s">
        <v>587</v>
      </c>
      <c r="N627" s="27" t="s">
        <v>2760</v>
      </c>
      <c r="R627" s="20" t="s">
        <v>1307</v>
      </c>
      <c r="S627" s="20" t="s">
        <v>1415</v>
      </c>
      <c r="T627" s="27" t="s">
        <v>2820</v>
      </c>
      <c r="U627" s="20" t="s">
        <v>2579</v>
      </c>
      <c r="V627" s="20" t="s">
        <v>2659</v>
      </c>
      <c r="W627" s="20" t="s">
        <v>2725</v>
      </c>
      <c r="X627" s="20" t="s">
        <v>2753</v>
      </c>
      <c r="Y627" s="20" t="s">
        <v>2680</v>
      </c>
      <c r="Z627" s="20" t="s">
        <v>2726</v>
      </c>
      <c r="AB627" s="23">
        <v>40602.385671296295</v>
      </c>
    </row>
    <row r="628" spans="1:28" ht="51">
      <c r="A628" s="19">
        <v>627</v>
      </c>
      <c r="B628" s="20" t="s">
        <v>1416</v>
      </c>
      <c r="C628" s="20">
        <v>171</v>
      </c>
      <c r="D628" s="20">
        <v>1</v>
      </c>
      <c r="E628" s="21" t="s">
        <v>643</v>
      </c>
      <c r="F628" s="21" t="s">
        <v>53</v>
      </c>
      <c r="G628" s="21" t="s">
        <v>208</v>
      </c>
      <c r="H628" s="20" t="s">
        <v>48</v>
      </c>
      <c r="I628" s="20" t="s">
        <v>49</v>
      </c>
      <c r="J628" s="22">
        <v>66.22000122070312</v>
      </c>
      <c r="K628" s="21">
        <v>22</v>
      </c>
      <c r="L628" s="21" t="s">
        <v>643</v>
      </c>
      <c r="R628" s="20" t="s">
        <v>1417</v>
      </c>
      <c r="T628" s="31" t="s">
        <v>3740</v>
      </c>
      <c r="U628" s="20" t="s">
        <v>2580</v>
      </c>
      <c r="W628" s="27" t="s">
        <v>3187</v>
      </c>
      <c r="Y628" s="27" t="s">
        <v>2680</v>
      </c>
      <c r="Z628" s="27" t="s">
        <v>3251</v>
      </c>
      <c r="AB628" s="23">
        <v>40602.385671296295</v>
      </c>
    </row>
    <row r="629" spans="1:28" ht="51">
      <c r="A629" s="19">
        <v>628</v>
      </c>
      <c r="B629" s="20" t="s">
        <v>1416</v>
      </c>
      <c r="C629" s="20">
        <v>171</v>
      </c>
      <c r="D629" s="20">
        <v>1</v>
      </c>
      <c r="E629" s="21" t="s">
        <v>924</v>
      </c>
      <c r="F629" s="21" t="s">
        <v>925</v>
      </c>
      <c r="G629" s="21" t="s">
        <v>159</v>
      </c>
      <c r="H629" s="20" t="s">
        <v>48</v>
      </c>
      <c r="I629" s="20" t="s">
        <v>49</v>
      </c>
      <c r="J629" s="22">
        <v>67.51000213623047</v>
      </c>
      <c r="K629" s="21">
        <v>51</v>
      </c>
      <c r="L629" s="21" t="s">
        <v>924</v>
      </c>
      <c r="R629" s="20" t="s">
        <v>1418</v>
      </c>
      <c r="T629" s="31" t="s">
        <v>3733</v>
      </c>
      <c r="U629" s="20" t="s">
        <v>2580</v>
      </c>
      <c r="W629" s="27" t="s">
        <v>3187</v>
      </c>
      <c r="Y629" s="27" t="s">
        <v>2680</v>
      </c>
      <c r="Z629" s="20" t="s">
        <v>3251</v>
      </c>
      <c r="AB629" s="23">
        <v>40602.385671296295</v>
      </c>
    </row>
    <row r="630" spans="1:28" ht="191.25">
      <c r="A630" s="19">
        <v>629</v>
      </c>
      <c r="B630" s="20" t="s">
        <v>1416</v>
      </c>
      <c r="C630" s="20">
        <v>171</v>
      </c>
      <c r="D630" s="20">
        <v>1</v>
      </c>
      <c r="E630" s="21" t="s">
        <v>924</v>
      </c>
      <c r="F630" s="21" t="s">
        <v>925</v>
      </c>
      <c r="G630" s="21" t="s">
        <v>80</v>
      </c>
      <c r="H630" s="20" t="s">
        <v>48</v>
      </c>
      <c r="I630" s="20" t="s">
        <v>49</v>
      </c>
      <c r="J630" s="22">
        <v>67.63999938964844</v>
      </c>
      <c r="K630" s="21">
        <v>64</v>
      </c>
      <c r="L630" s="21" t="s">
        <v>924</v>
      </c>
      <c r="R630" s="20" t="s">
        <v>1419</v>
      </c>
      <c r="T630" s="31" t="s">
        <v>3733</v>
      </c>
      <c r="U630" s="20" t="s">
        <v>2580</v>
      </c>
      <c r="W630" s="27" t="s">
        <v>3187</v>
      </c>
      <c r="Y630" s="27" t="s">
        <v>2680</v>
      </c>
      <c r="Z630" s="20" t="s">
        <v>3251</v>
      </c>
      <c r="AB630" s="23">
        <v>40602.385671296295</v>
      </c>
    </row>
    <row r="631" spans="1:28" ht="114.75">
      <c r="A631" s="19">
        <v>630</v>
      </c>
      <c r="B631" s="20" t="s">
        <v>1416</v>
      </c>
      <c r="C631" s="20">
        <v>171</v>
      </c>
      <c r="D631" s="20">
        <v>1</v>
      </c>
      <c r="E631" s="21" t="s">
        <v>928</v>
      </c>
      <c r="F631" s="21" t="s">
        <v>932</v>
      </c>
      <c r="G631" s="21" t="s">
        <v>133</v>
      </c>
      <c r="H631" s="20" t="s">
        <v>48</v>
      </c>
      <c r="I631" s="20" t="s">
        <v>49</v>
      </c>
      <c r="J631" s="22">
        <v>69.52999877929688</v>
      </c>
      <c r="K631" s="21">
        <v>53</v>
      </c>
      <c r="L631" s="21" t="s">
        <v>928</v>
      </c>
      <c r="R631" s="20" t="s">
        <v>1420</v>
      </c>
      <c r="T631" s="31" t="s">
        <v>3733</v>
      </c>
      <c r="U631" s="20" t="s">
        <v>2580</v>
      </c>
      <c r="W631" s="27" t="s">
        <v>3187</v>
      </c>
      <c r="Y631" s="27" t="s">
        <v>2680</v>
      </c>
      <c r="Z631" s="20" t="s">
        <v>3251</v>
      </c>
      <c r="AB631" s="23">
        <v>40602.385671296295</v>
      </c>
    </row>
    <row r="632" spans="1:28" ht="76.5">
      <c r="A632" s="19">
        <v>631</v>
      </c>
      <c r="B632" s="20" t="s">
        <v>1416</v>
      </c>
      <c r="C632" s="20">
        <v>171</v>
      </c>
      <c r="D632" s="20">
        <v>1</v>
      </c>
      <c r="E632" s="21" t="s">
        <v>1421</v>
      </c>
      <c r="F632" s="21" t="s">
        <v>652</v>
      </c>
      <c r="G632" s="21" t="s">
        <v>146</v>
      </c>
      <c r="H632" s="20" t="s">
        <v>48</v>
      </c>
      <c r="I632" s="20" t="s">
        <v>49</v>
      </c>
      <c r="J632" s="22">
        <v>72.18000030517578</v>
      </c>
      <c r="K632" s="21">
        <v>18</v>
      </c>
      <c r="L632" s="21" t="s">
        <v>1421</v>
      </c>
      <c r="R632" s="20" t="s">
        <v>1422</v>
      </c>
      <c r="T632" s="31" t="s">
        <v>3733</v>
      </c>
      <c r="U632" s="20" t="s">
        <v>2580</v>
      </c>
      <c r="W632" s="27" t="s">
        <v>3187</v>
      </c>
      <c r="Y632" s="27" t="s">
        <v>2680</v>
      </c>
      <c r="Z632" s="20" t="s">
        <v>3251</v>
      </c>
      <c r="AB632" s="23">
        <v>40602.385671296295</v>
      </c>
    </row>
    <row r="633" spans="1:28" ht="76.5">
      <c r="A633" s="19">
        <v>632</v>
      </c>
      <c r="B633" s="20" t="s">
        <v>1416</v>
      </c>
      <c r="C633" s="20">
        <v>171</v>
      </c>
      <c r="D633" s="20">
        <v>1</v>
      </c>
      <c r="E633" s="21" t="s">
        <v>1423</v>
      </c>
      <c r="F633" s="21" t="s">
        <v>315</v>
      </c>
      <c r="G633" s="21" t="s">
        <v>531</v>
      </c>
      <c r="H633" s="20" t="s">
        <v>48</v>
      </c>
      <c r="I633" s="20" t="s">
        <v>49</v>
      </c>
      <c r="J633" s="22">
        <v>80.31999969482422</v>
      </c>
      <c r="K633" s="21">
        <v>32</v>
      </c>
      <c r="L633" s="21" t="s">
        <v>1423</v>
      </c>
      <c r="R633" s="20" t="s">
        <v>1424</v>
      </c>
      <c r="T633" s="31" t="s">
        <v>3733</v>
      </c>
      <c r="U633" s="20" t="s">
        <v>2580</v>
      </c>
      <c r="W633" s="27" t="s">
        <v>3187</v>
      </c>
      <c r="Y633" s="27" t="s">
        <v>2680</v>
      </c>
      <c r="Z633" s="20" t="s">
        <v>3251</v>
      </c>
      <c r="AB633" s="23">
        <v>40602.385671296295</v>
      </c>
    </row>
    <row r="634" spans="1:28" ht="38.25">
      <c r="A634" s="19">
        <v>633</v>
      </c>
      <c r="B634" s="20" t="s">
        <v>1416</v>
      </c>
      <c r="C634" s="20">
        <v>171</v>
      </c>
      <c r="D634" s="20">
        <v>1</v>
      </c>
      <c r="E634" s="21" t="s">
        <v>1425</v>
      </c>
      <c r="F634" s="21" t="s">
        <v>315</v>
      </c>
      <c r="G634" s="21" t="s">
        <v>80</v>
      </c>
      <c r="H634" s="20" t="s">
        <v>75</v>
      </c>
      <c r="I634" s="20" t="s">
        <v>76</v>
      </c>
      <c r="J634" s="22">
        <v>80.63999938964844</v>
      </c>
      <c r="K634" s="21">
        <v>64</v>
      </c>
      <c r="L634" s="21" t="s">
        <v>1425</v>
      </c>
      <c r="N634" s="27" t="s">
        <v>2759</v>
      </c>
      <c r="R634" s="20" t="s">
        <v>1426</v>
      </c>
      <c r="S634" s="20" t="s">
        <v>1427</v>
      </c>
      <c r="T634" s="27" t="s">
        <v>2728</v>
      </c>
      <c r="U634" s="20" t="s">
        <v>87</v>
      </c>
      <c r="V634" s="20" t="s">
        <v>2580</v>
      </c>
      <c r="W634" s="20" t="s">
        <v>2725</v>
      </c>
      <c r="X634" s="20" t="s">
        <v>2593</v>
      </c>
      <c r="Y634" s="20" t="s">
        <v>2680</v>
      </c>
      <c r="Z634" s="20" t="s">
        <v>2681</v>
      </c>
      <c r="AB634" s="23">
        <v>40602.385671296295</v>
      </c>
    </row>
    <row r="635" spans="1:28" ht="76.5">
      <c r="A635" s="19">
        <v>634</v>
      </c>
      <c r="B635" s="20" t="s">
        <v>1416</v>
      </c>
      <c r="C635" s="20">
        <v>171</v>
      </c>
      <c r="D635" s="20">
        <v>1</v>
      </c>
      <c r="E635" s="21" t="s">
        <v>496</v>
      </c>
      <c r="F635" s="21" t="s">
        <v>497</v>
      </c>
      <c r="G635" s="21" t="s">
        <v>213</v>
      </c>
      <c r="H635" s="20" t="s">
        <v>48</v>
      </c>
      <c r="I635" s="20" t="s">
        <v>49</v>
      </c>
      <c r="J635" s="22">
        <v>82.13999938964844</v>
      </c>
      <c r="K635" s="21">
        <v>14</v>
      </c>
      <c r="L635" s="21" t="s">
        <v>496</v>
      </c>
      <c r="R635" s="24" t="s">
        <v>1428</v>
      </c>
      <c r="T635" s="31" t="s">
        <v>3733</v>
      </c>
      <c r="U635" s="20" t="s">
        <v>2580</v>
      </c>
      <c r="W635" s="27" t="s">
        <v>3187</v>
      </c>
      <c r="Y635" s="27" t="s">
        <v>2680</v>
      </c>
      <c r="Z635" s="20" t="s">
        <v>3251</v>
      </c>
      <c r="AB635" s="23">
        <v>40602.385671296295</v>
      </c>
    </row>
    <row r="636" spans="1:28" ht="51">
      <c r="A636" s="19">
        <v>635</v>
      </c>
      <c r="B636" s="20" t="s">
        <v>1416</v>
      </c>
      <c r="C636" s="20">
        <v>171</v>
      </c>
      <c r="D636" s="20">
        <v>1</v>
      </c>
      <c r="E636" s="21" t="s">
        <v>1429</v>
      </c>
      <c r="F636" s="21" t="s">
        <v>1430</v>
      </c>
      <c r="G636" s="21" t="s">
        <v>279</v>
      </c>
      <c r="H636" s="20" t="s">
        <v>48</v>
      </c>
      <c r="I636" s="20" t="s">
        <v>49</v>
      </c>
      <c r="J636" s="22">
        <v>83.06999969482422</v>
      </c>
      <c r="K636" s="21">
        <v>7</v>
      </c>
      <c r="L636" s="21" t="s">
        <v>1429</v>
      </c>
      <c r="R636" s="20" t="s">
        <v>1431</v>
      </c>
      <c r="T636" s="31" t="s">
        <v>3733</v>
      </c>
      <c r="U636" s="20" t="s">
        <v>2580</v>
      </c>
      <c r="W636" s="27" t="s">
        <v>3187</v>
      </c>
      <c r="Y636" s="27" t="s">
        <v>2680</v>
      </c>
      <c r="Z636" s="20" t="s">
        <v>3251</v>
      </c>
      <c r="AB636" s="23">
        <v>40602.385671296295</v>
      </c>
    </row>
    <row r="637" spans="1:28" ht="51">
      <c r="A637" s="19">
        <v>636</v>
      </c>
      <c r="B637" s="20" t="s">
        <v>1416</v>
      </c>
      <c r="C637" s="20">
        <v>171</v>
      </c>
      <c r="D637" s="20">
        <v>1</v>
      </c>
      <c r="E637" s="21" t="s">
        <v>1432</v>
      </c>
      <c r="F637" s="21" t="s">
        <v>662</v>
      </c>
      <c r="G637" s="21" t="s">
        <v>166</v>
      </c>
      <c r="H637" s="20" t="s">
        <v>48</v>
      </c>
      <c r="I637" s="20" t="s">
        <v>49</v>
      </c>
      <c r="J637" s="22">
        <v>87.2699966430664</v>
      </c>
      <c r="K637" s="21">
        <v>27</v>
      </c>
      <c r="L637" s="21" t="s">
        <v>1432</v>
      </c>
      <c r="R637" s="20" t="s">
        <v>1433</v>
      </c>
      <c r="T637" s="31" t="s">
        <v>3733</v>
      </c>
      <c r="U637" s="20" t="s">
        <v>2580</v>
      </c>
      <c r="W637" s="27" t="s">
        <v>3187</v>
      </c>
      <c r="Y637" s="27" t="s">
        <v>2680</v>
      </c>
      <c r="Z637" s="20" t="s">
        <v>3251</v>
      </c>
      <c r="AB637" s="23">
        <v>40602.385671296295</v>
      </c>
    </row>
    <row r="638" spans="1:28" ht="63.75">
      <c r="A638" s="19">
        <v>637</v>
      </c>
      <c r="B638" s="20" t="s">
        <v>1416</v>
      </c>
      <c r="C638" s="20">
        <v>171</v>
      </c>
      <c r="D638" s="20">
        <v>1</v>
      </c>
      <c r="E638" s="21" t="s">
        <v>439</v>
      </c>
      <c r="F638" s="21" t="s">
        <v>440</v>
      </c>
      <c r="G638" s="21" t="s">
        <v>154</v>
      </c>
      <c r="H638" s="20" t="s">
        <v>48</v>
      </c>
      <c r="I638" s="20" t="s">
        <v>49</v>
      </c>
      <c r="J638" s="22">
        <v>124.12999725341797</v>
      </c>
      <c r="K638" s="21">
        <v>13</v>
      </c>
      <c r="L638" s="21" t="s">
        <v>439</v>
      </c>
      <c r="R638" s="20" t="s">
        <v>1434</v>
      </c>
      <c r="T638" s="20" t="s">
        <v>3752</v>
      </c>
      <c r="U638" s="20" t="s">
        <v>2580</v>
      </c>
      <c r="W638" s="20" t="s">
        <v>3750</v>
      </c>
      <c r="X638" s="20" t="s">
        <v>3731</v>
      </c>
      <c r="AB638" s="23">
        <v>40602.385671296295</v>
      </c>
    </row>
    <row r="639" spans="1:28" ht="63.75">
      <c r="A639" s="19">
        <v>638</v>
      </c>
      <c r="B639" s="20" t="s">
        <v>1416</v>
      </c>
      <c r="C639" s="20">
        <v>171</v>
      </c>
      <c r="D639" s="20">
        <v>1</v>
      </c>
      <c r="E639" s="21" t="s">
        <v>667</v>
      </c>
      <c r="F639" s="21" t="s">
        <v>291</v>
      </c>
      <c r="G639" s="21" t="s">
        <v>353</v>
      </c>
      <c r="H639" s="20" t="s">
        <v>48</v>
      </c>
      <c r="I639" s="20" t="s">
        <v>49</v>
      </c>
      <c r="J639" s="22">
        <v>133.1199951171875</v>
      </c>
      <c r="K639" s="21">
        <v>12</v>
      </c>
      <c r="L639" s="21" t="s">
        <v>667</v>
      </c>
      <c r="R639" s="20" t="s">
        <v>1435</v>
      </c>
      <c r="T639" s="31" t="s">
        <v>3725</v>
      </c>
      <c r="U639" s="20" t="s">
        <v>2580</v>
      </c>
      <c r="W639" s="20" t="s">
        <v>2984</v>
      </c>
      <c r="X639" s="20" t="s">
        <v>3016</v>
      </c>
      <c r="Y639" s="27" t="s">
        <v>2680</v>
      </c>
      <c r="Z639" s="20" t="s">
        <v>3151</v>
      </c>
      <c r="AB639" s="23">
        <v>40602.385671296295</v>
      </c>
    </row>
    <row r="640" spans="1:29" ht="114.75">
      <c r="A640" s="19">
        <v>639</v>
      </c>
      <c r="B640" s="20" t="s">
        <v>1436</v>
      </c>
      <c r="C640" s="20">
        <v>171</v>
      </c>
      <c r="D640" s="20">
        <v>1</v>
      </c>
      <c r="E640" s="21" t="s">
        <v>162</v>
      </c>
      <c r="F640" s="21" t="s">
        <v>1437</v>
      </c>
      <c r="G640" s="21" t="s">
        <v>807</v>
      </c>
      <c r="H640" s="20" t="s">
        <v>48</v>
      </c>
      <c r="I640" s="20" t="s">
        <v>49</v>
      </c>
      <c r="J640" s="22">
        <v>2.53</v>
      </c>
      <c r="L640" s="21" t="s">
        <v>162</v>
      </c>
      <c r="R640" s="20" t="s">
        <v>1438</v>
      </c>
      <c r="S640" s="20" t="s">
        <v>1439</v>
      </c>
      <c r="T640" s="20" t="s">
        <v>3029</v>
      </c>
      <c r="U640" s="20" t="s">
        <v>2579</v>
      </c>
      <c r="V640" s="20" t="s">
        <v>2583</v>
      </c>
      <c r="W640" s="20" t="s">
        <v>2984</v>
      </c>
      <c r="X640" s="27" t="s">
        <v>2954</v>
      </c>
      <c r="Y640" s="20" t="s">
        <v>76</v>
      </c>
      <c r="Z640" s="20" t="s">
        <v>3150</v>
      </c>
      <c r="AB640" s="23">
        <v>40602.798125</v>
      </c>
      <c r="AC640" s="20" t="s">
        <v>87</v>
      </c>
    </row>
    <row r="641" spans="1:29" ht="279.75" customHeight="1">
      <c r="A641" s="19">
        <v>640</v>
      </c>
      <c r="B641" s="20" t="s">
        <v>1436</v>
      </c>
      <c r="C641" s="20">
        <v>171</v>
      </c>
      <c r="D641" s="20">
        <v>1</v>
      </c>
      <c r="E641" s="21" t="s">
        <v>162</v>
      </c>
      <c r="F641" s="21" t="s">
        <v>1437</v>
      </c>
      <c r="G641" s="21" t="s">
        <v>807</v>
      </c>
      <c r="H641" s="20" t="s">
        <v>48</v>
      </c>
      <c r="I641" s="20" t="s">
        <v>49</v>
      </c>
      <c r="J641" s="22">
        <v>2.5299999713897705</v>
      </c>
      <c r="L641" s="21" t="s">
        <v>162</v>
      </c>
      <c r="R641" s="20" t="s">
        <v>1440</v>
      </c>
      <c r="S641" s="20" t="s">
        <v>1439</v>
      </c>
      <c r="T641" s="20" t="s">
        <v>3030</v>
      </c>
      <c r="U641" s="20" t="s">
        <v>2579</v>
      </c>
      <c r="V641" s="20" t="s">
        <v>2583</v>
      </c>
      <c r="W641" s="20" t="s">
        <v>2984</v>
      </c>
      <c r="X641" s="27" t="s">
        <v>2955</v>
      </c>
      <c r="Y641" s="20" t="s">
        <v>76</v>
      </c>
      <c r="Z641" s="20" t="s">
        <v>3150</v>
      </c>
      <c r="AB641" s="23">
        <v>40602.79840277778</v>
      </c>
      <c r="AC641" s="20" t="s">
        <v>87</v>
      </c>
    </row>
    <row r="642" spans="1:29" ht="174.75" customHeight="1">
      <c r="A642" s="19">
        <v>641</v>
      </c>
      <c r="B642" s="20" t="s">
        <v>1436</v>
      </c>
      <c r="C642" s="20">
        <v>171</v>
      </c>
      <c r="D642" s="20">
        <v>1</v>
      </c>
      <c r="E642" s="21" t="s">
        <v>807</v>
      </c>
      <c r="F642" s="21" t="s">
        <v>807</v>
      </c>
      <c r="G642" s="21" t="s">
        <v>807</v>
      </c>
      <c r="H642" s="20" t="s">
        <v>48</v>
      </c>
      <c r="I642" s="20" t="s">
        <v>49</v>
      </c>
      <c r="J642" s="22">
        <v>58.25</v>
      </c>
      <c r="L642" s="21" t="s">
        <v>516</v>
      </c>
      <c r="R642" s="20" t="s">
        <v>1441</v>
      </c>
      <c r="S642" s="20" t="s">
        <v>1442</v>
      </c>
      <c r="T642" s="20" t="s">
        <v>3573</v>
      </c>
      <c r="U642" s="20" t="s">
        <v>2579</v>
      </c>
      <c r="V642" s="20" t="s">
        <v>2668</v>
      </c>
      <c r="W642" s="20" t="s">
        <v>3453</v>
      </c>
      <c r="X642" s="20" t="s">
        <v>3436</v>
      </c>
      <c r="Y642" s="20" t="s">
        <v>76</v>
      </c>
      <c r="Z642" s="20" t="s">
        <v>3661</v>
      </c>
      <c r="AB642" s="23">
        <v>40602.80310185185</v>
      </c>
      <c r="AC642" s="20" t="s">
        <v>87</v>
      </c>
    </row>
    <row r="643" spans="1:28" ht="269.25" customHeight="1">
      <c r="A643" s="19">
        <v>642</v>
      </c>
      <c r="B643" s="20" t="s">
        <v>1436</v>
      </c>
      <c r="C643" s="20">
        <v>171</v>
      </c>
      <c r="D643" s="20">
        <v>1</v>
      </c>
      <c r="E643" s="21" t="s">
        <v>88</v>
      </c>
      <c r="F643" s="21" t="s">
        <v>196</v>
      </c>
      <c r="G643" s="21" t="s">
        <v>1443</v>
      </c>
      <c r="H643" s="20" t="s">
        <v>48</v>
      </c>
      <c r="I643" s="20" t="s">
        <v>49</v>
      </c>
      <c r="J643" s="22">
        <v>25.12</v>
      </c>
      <c r="L643" s="21" t="s">
        <v>88</v>
      </c>
      <c r="R643" s="20" t="s">
        <v>1444</v>
      </c>
      <c r="S643" s="20" t="s">
        <v>1445</v>
      </c>
      <c r="T643" s="20" t="s">
        <v>3705</v>
      </c>
      <c r="U643" s="20" t="s">
        <v>2579</v>
      </c>
      <c r="V643" s="20" t="s">
        <v>128</v>
      </c>
      <c r="W643" s="31" t="s">
        <v>3688</v>
      </c>
      <c r="X643" s="31" t="s">
        <v>3700</v>
      </c>
      <c r="Y643" s="20" t="s">
        <v>2680</v>
      </c>
      <c r="Z643" s="20" t="s">
        <v>3721</v>
      </c>
      <c r="AB643" s="23">
        <v>40602.385671296295</v>
      </c>
    </row>
    <row r="644" spans="1:28" ht="269.25" customHeight="1">
      <c r="A644" s="19">
        <v>643</v>
      </c>
      <c r="B644" s="20" t="s">
        <v>1436</v>
      </c>
      <c r="C644" s="20">
        <v>171</v>
      </c>
      <c r="D644" s="20">
        <v>1</v>
      </c>
      <c r="E644" s="21" t="s">
        <v>88</v>
      </c>
      <c r="F644" s="21" t="s">
        <v>196</v>
      </c>
      <c r="G644" s="21" t="s">
        <v>1443</v>
      </c>
      <c r="H644" s="20" t="s">
        <v>48</v>
      </c>
      <c r="I644" s="20" t="s">
        <v>49</v>
      </c>
      <c r="J644" s="22">
        <v>25.12</v>
      </c>
      <c r="L644" s="21" t="s">
        <v>88</v>
      </c>
      <c r="R644" s="20" t="s">
        <v>1446</v>
      </c>
      <c r="S644" s="20" t="s">
        <v>1447</v>
      </c>
      <c r="T644" s="20" t="s">
        <v>3705</v>
      </c>
      <c r="U644" s="20" t="s">
        <v>2579</v>
      </c>
      <c r="V644" s="20" t="s">
        <v>128</v>
      </c>
      <c r="W644" s="31" t="s">
        <v>3688</v>
      </c>
      <c r="X644" s="31" t="s">
        <v>3701</v>
      </c>
      <c r="Y644" s="20" t="s">
        <v>2680</v>
      </c>
      <c r="Z644" s="20" t="s">
        <v>3721</v>
      </c>
      <c r="AB644" s="23">
        <v>40602.385671296295</v>
      </c>
    </row>
    <row r="645" spans="1:28" ht="348" customHeight="1">
      <c r="A645" s="19">
        <v>644</v>
      </c>
      <c r="B645" s="20" t="s">
        <v>1436</v>
      </c>
      <c r="C645" s="20">
        <v>171</v>
      </c>
      <c r="D645" s="20">
        <v>1</v>
      </c>
      <c r="E645" s="21" t="s">
        <v>530</v>
      </c>
      <c r="F645" s="21" t="s">
        <v>626</v>
      </c>
      <c r="G645" s="21" t="s">
        <v>133</v>
      </c>
      <c r="H645" s="20" t="s">
        <v>48</v>
      </c>
      <c r="I645" s="20" t="s">
        <v>49</v>
      </c>
      <c r="J645" s="22">
        <v>26.530000686645508</v>
      </c>
      <c r="K645" s="21">
        <v>53</v>
      </c>
      <c r="L645" s="21" t="s">
        <v>530</v>
      </c>
      <c r="R645" s="20" t="s">
        <v>1448</v>
      </c>
      <c r="S645" s="20" t="s">
        <v>1449</v>
      </c>
      <c r="T645" s="20" t="s">
        <v>3706</v>
      </c>
      <c r="U645" s="20" t="s">
        <v>2579</v>
      </c>
      <c r="V645" s="20" t="s">
        <v>128</v>
      </c>
      <c r="W645" s="31" t="s">
        <v>3688</v>
      </c>
      <c r="X645" s="31" t="s">
        <v>3702</v>
      </c>
      <c r="Y645" s="20" t="s">
        <v>2680</v>
      </c>
      <c r="Z645" s="20" t="s">
        <v>3721</v>
      </c>
      <c r="AB645" s="23">
        <v>40602.385671296295</v>
      </c>
    </row>
    <row r="646" spans="1:28" ht="303" customHeight="1">
      <c r="A646" s="19">
        <v>645</v>
      </c>
      <c r="B646" s="20" t="s">
        <v>1436</v>
      </c>
      <c r="C646" s="20">
        <v>171</v>
      </c>
      <c r="D646" s="20">
        <v>1</v>
      </c>
      <c r="E646" s="21" t="s">
        <v>412</v>
      </c>
      <c r="F646" s="21" t="s">
        <v>166</v>
      </c>
      <c r="G646" s="21" t="s">
        <v>1450</v>
      </c>
      <c r="H646" s="20" t="s">
        <v>48</v>
      </c>
      <c r="I646" s="20" t="s">
        <v>49</v>
      </c>
      <c r="J646" s="22">
        <v>27.28</v>
      </c>
      <c r="L646" s="21" t="s">
        <v>412</v>
      </c>
      <c r="R646" s="20" t="s">
        <v>1451</v>
      </c>
      <c r="S646" s="20" t="s">
        <v>1452</v>
      </c>
      <c r="T646" s="28" t="s">
        <v>3574</v>
      </c>
      <c r="U646" s="20" t="s">
        <v>2579</v>
      </c>
      <c r="V646" s="20" t="s">
        <v>128</v>
      </c>
      <c r="W646" s="20" t="s">
        <v>3453</v>
      </c>
      <c r="X646" s="20" t="s">
        <v>3320</v>
      </c>
      <c r="Y646" s="20" t="s">
        <v>2680</v>
      </c>
      <c r="Z646" s="20" t="s">
        <v>3657</v>
      </c>
      <c r="AB646" s="23">
        <v>40602.385671296295</v>
      </c>
    </row>
    <row r="647" spans="1:28" ht="89.25">
      <c r="A647" s="19">
        <v>646</v>
      </c>
      <c r="B647" s="20" t="s">
        <v>1436</v>
      </c>
      <c r="C647" s="20">
        <v>171</v>
      </c>
      <c r="D647" s="20">
        <v>1</v>
      </c>
      <c r="E647" s="21" t="s">
        <v>207</v>
      </c>
      <c r="F647" s="21" t="s">
        <v>125</v>
      </c>
      <c r="G647" s="21" t="s">
        <v>1453</v>
      </c>
      <c r="H647" s="20" t="s">
        <v>48</v>
      </c>
      <c r="I647" s="20" t="s">
        <v>49</v>
      </c>
      <c r="J647" s="22">
        <v>36.22</v>
      </c>
      <c r="L647" s="21" t="s">
        <v>207</v>
      </c>
      <c r="R647" s="20" t="s">
        <v>1454</v>
      </c>
      <c r="S647" s="20" t="s">
        <v>1455</v>
      </c>
      <c r="T647" s="20" t="s">
        <v>3647</v>
      </c>
      <c r="U647" s="20" t="s">
        <v>2579</v>
      </c>
      <c r="V647" s="20" t="s">
        <v>2584</v>
      </c>
      <c r="W647" s="27" t="s">
        <v>3453</v>
      </c>
      <c r="X647" s="27" t="s">
        <v>3438</v>
      </c>
      <c r="Y647" s="27" t="s">
        <v>2680</v>
      </c>
      <c r="Z647" s="20" t="s">
        <v>3661</v>
      </c>
      <c r="AB647" s="23">
        <v>40602.385671296295</v>
      </c>
    </row>
    <row r="648" spans="1:28" ht="51">
      <c r="A648" s="19">
        <v>647</v>
      </c>
      <c r="B648" s="20" t="s">
        <v>1436</v>
      </c>
      <c r="C648" s="20">
        <v>171</v>
      </c>
      <c r="D648" s="20">
        <v>1</v>
      </c>
      <c r="E648" s="21" t="s">
        <v>358</v>
      </c>
      <c r="F648" s="21" t="s">
        <v>125</v>
      </c>
      <c r="G648" s="21" t="s">
        <v>1456</v>
      </c>
      <c r="H648" s="20" t="s">
        <v>48</v>
      </c>
      <c r="I648" s="20" t="s">
        <v>49</v>
      </c>
      <c r="J648" s="22">
        <v>36.44</v>
      </c>
      <c r="L648" s="21" t="s">
        <v>358</v>
      </c>
      <c r="R648" s="20" t="s">
        <v>1457</v>
      </c>
      <c r="S648" s="20" t="s">
        <v>1458</v>
      </c>
      <c r="T648" s="27" t="s">
        <v>3105</v>
      </c>
      <c r="U648" s="20" t="s">
        <v>2579</v>
      </c>
      <c r="V648" s="20" t="s">
        <v>2662</v>
      </c>
      <c r="W648" s="20" t="s">
        <v>2984</v>
      </c>
      <c r="X648" s="20" t="s">
        <v>3005</v>
      </c>
      <c r="Y648" s="20" t="s">
        <v>76</v>
      </c>
      <c r="Z648" s="20" t="s">
        <v>3150</v>
      </c>
      <c r="AB648" s="23">
        <v>40602.385671296295</v>
      </c>
    </row>
    <row r="649" spans="1:28" ht="140.25" customHeight="1">
      <c r="A649" s="19">
        <v>648</v>
      </c>
      <c r="B649" s="20" t="s">
        <v>1436</v>
      </c>
      <c r="C649" s="20">
        <v>171</v>
      </c>
      <c r="D649" s="20">
        <v>1</v>
      </c>
      <c r="E649" s="21" t="s">
        <v>869</v>
      </c>
      <c r="F649" s="21" t="s">
        <v>90</v>
      </c>
      <c r="G649" s="21" t="s">
        <v>353</v>
      </c>
      <c r="H649" s="20" t="s">
        <v>48</v>
      </c>
      <c r="I649" s="20" t="s">
        <v>49</v>
      </c>
      <c r="J649" s="22">
        <v>42.119998931884766</v>
      </c>
      <c r="K649" s="21">
        <v>12</v>
      </c>
      <c r="L649" s="21" t="s">
        <v>869</v>
      </c>
      <c r="R649" s="20" t="s">
        <v>1459</v>
      </c>
      <c r="S649" s="20" t="s">
        <v>1460</v>
      </c>
      <c r="T649" s="28" t="s">
        <v>3575</v>
      </c>
      <c r="U649" s="20" t="s">
        <v>2579</v>
      </c>
      <c r="V649" s="20" t="s">
        <v>128</v>
      </c>
      <c r="W649" s="20" t="s">
        <v>3453</v>
      </c>
      <c r="X649" s="20" t="s">
        <v>3322</v>
      </c>
      <c r="Y649" s="20" t="s">
        <v>2680</v>
      </c>
      <c r="Z649" s="20" t="s">
        <v>3657</v>
      </c>
      <c r="AB649" s="23">
        <v>40602.385671296295</v>
      </c>
    </row>
    <row r="650" spans="1:28" ht="76.5">
      <c r="A650" s="19">
        <v>649</v>
      </c>
      <c r="B650" s="20" t="s">
        <v>1436</v>
      </c>
      <c r="C650" s="20">
        <v>171</v>
      </c>
      <c r="D650" s="20">
        <v>1</v>
      </c>
      <c r="E650" s="21" t="s">
        <v>314</v>
      </c>
      <c r="F650" s="21" t="s">
        <v>315</v>
      </c>
      <c r="G650" s="21" t="s">
        <v>124</v>
      </c>
      <c r="H650" s="20" t="s">
        <v>48</v>
      </c>
      <c r="I650" s="20" t="s">
        <v>49</v>
      </c>
      <c r="J650" s="22">
        <v>80.19000244140625</v>
      </c>
      <c r="K650" s="21">
        <v>19</v>
      </c>
      <c r="L650" s="21" t="s">
        <v>314</v>
      </c>
      <c r="R650" s="20" t="s">
        <v>1461</v>
      </c>
      <c r="S650" s="20" t="s">
        <v>317</v>
      </c>
      <c r="T650" s="31" t="s">
        <v>3741</v>
      </c>
      <c r="U650" s="20" t="s">
        <v>2580</v>
      </c>
      <c r="W650" s="20" t="s">
        <v>2984</v>
      </c>
      <c r="X650" s="20" t="s">
        <v>2886</v>
      </c>
      <c r="Y650" s="20" t="s">
        <v>2680</v>
      </c>
      <c r="Z650" s="20" t="s">
        <v>3153</v>
      </c>
      <c r="AB650" s="23">
        <v>40602.385671296295</v>
      </c>
    </row>
    <row r="651" spans="1:29" ht="114.75">
      <c r="A651" s="19">
        <v>650</v>
      </c>
      <c r="B651" s="20" t="s">
        <v>1436</v>
      </c>
      <c r="C651" s="20">
        <v>171</v>
      </c>
      <c r="D651" s="20">
        <v>1</v>
      </c>
      <c r="E651" s="21" t="s">
        <v>306</v>
      </c>
      <c r="F651" s="21" t="s">
        <v>163</v>
      </c>
      <c r="G651" s="21" t="s">
        <v>258</v>
      </c>
      <c r="H651" s="20" t="s">
        <v>48</v>
      </c>
      <c r="I651" s="20" t="s">
        <v>49</v>
      </c>
      <c r="J651" s="22">
        <v>2.390000104904175</v>
      </c>
      <c r="K651" s="21">
        <v>39</v>
      </c>
      <c r="L651" s="21" t="s">
        <v>306</v>
      </c>
      <c r="M651" s="20">
        <v>78</v>
      </c>
      <c r="R651" s="20" t="s">
        <v>307</v>
      </c>
      <c r="S651" s="20" t="s">
        <v>308</v>
      </c>
      <c r="T651" s="31" t="s">
        <v>3733</v>
      </c>
      <c r="U651" s="27" t="s">
        <v>2580</v>
      </c>
      <c r="W651" s="27" t="s">
        <v>3187</v>
      </c>
      <c r="X651" s="27" t="s">
        <v>3159</v>
      </c>
      <c r="Y651" s="27" t="s">
        <v>2680</v>
      </c>
      <c r="Z651" s="20" t="s">
        <v>3251</v>
      </c>
      <c r="AB651" s="23">
        <v>40602.982094907406</v>
      </c>
      <c r="AC651" s="20" t="s">
        <v>87</v>
      </c>
    </row>
    <row r="652" spans="1:29" ht="51">
      <c r="A652" s="19">
        <v>651</v>
      </c>
      <c r="B652" s="20" t="s">
        <v>1436</v>
      </c>
      <c r="C652" s="20">
        <v>171</v>
      </c>
      <c r="D652" s="20">
        <v>1</v>
      </c>
      <c r="E652" s="21" t="s">
        <v>306</v>
      </c>
      <c r="F652" s="21" t="s">
        <v>163</v>
      </c>
      <c r="G652" s="21" t="s">
        <v>258</v>
      </c>
      <c r="H652" s="20" t="s">
        <v>48</v>
      </c>
      <c r="I652" s="20" t="s">
        <v>49</v>
      </c>
      <c r="J652" s="22">
        <v>66.03</v>
      </c>
      <c r="K652" s="21">
        <v>39</v>
      </c>
      <c r="L652" s="21" t="s">
        <v>306</v>
      </c>
      <c r="M652" s="20">
        <v>79</v>
      </c>
      <c r="R652" s="20" t="s">
        <v>309</v>
      </c>
      <c r="S652" s="20" t="s">
        <v>310</v>
      </c>
      <c r="T652" s="20" t="s">
        <v>3738</v>
      </c>
      <c r="U652" s="20" t="s">
        <v>2580</v>
      </c>
      <c r="W652" s="27" t="s">
        <v>3187</v>
      </c>
      <c r="Y652" s="27" t="s">
        <v>76</v>
      </c>
      <c r="Z652" s="27" t="s">
        <v>3309</v>
      </c>
      <c r="AB652" s="23">
        <v>40602.98265046296</v>
      </c>
      <c r="AC652" s="20" t="s">
        <v>87</v>
      </c>
    </row>
    <row r="653" spans="1:28" ht="114.75">
      <c r="A653" s="19">
        <v>652</v>
      </c>
      <c r="B653" s="20" t="s">
        <v>1436</v>
      </c>
      <c r="C653" s="20">
        <v>171</v>
      </c>
      <c r="D653" s="20">
        <v>1</v>
      </c>
      <c r="E653" s="21" t="s">
        <v>311</v>
      </c>
      <c r="F653" s="21" t="s">
        <v>118</v>
      </c>
      <c r="G653" s="21" t="s">
        <v>189</v>
      </c>
      <c r="H653" s="20" t="s">
        <v>48</v>
      </c>
      <c r="I653" s="20" t="s">
        <v>49</v>
      </c>
      <c r="J653" s="22">
        <v>71.45999908447266</v>
      </c>
      <c r="K653" s="21">
        <v>46</v>
      </c>
      <c r="L653" s="21" t="s">
        <v>311</v>
      </c>
      <c r="R653" s="20" t="s">
        <v>312</v>
      </c>
      <c r="S653" s="20" t="s">
        <v>1462</v>
      </c>
      <c r="T653" s="31" t="s">
        <v>3733</v>
      </c>
      <c r="U653" s="20" t="s">
        <v>2580</v>
      </c>
      <c r="W653" s="27" t="s">
        <v>3187</v>
      </c>
      <c r="Y653" s="27" t="s">
        <v>2680</v>
      </c>
      <c r="Z653" s="20" t="s">
        <v>3251</v>
      </c>
      <c r="AB653" s="23">
        <v>40602.385671296295</v>
      </c>
    </row>
    <row r="654" spans="1:28" ht="242.25">
      <c r="A654" s="19">
        <v>653</v>
      </c>
      <c r="B654" s="20" t="s">
        <v>1463</v>
      </c>
      <c r="C654" s="20">
        <v>171</v>
      </c>
      <c r="D654" s="20">
        <v>1</v>
      </c>
      <c r="E654" s="21" t="s">
        <v>132</v>
      </c>
      <c r="F654" s="21" t="s">
        <v>54</v>
      </c>
      <c r="H654" s="20" t="s">
        <v>75</v>
      </c>
      <c r="I654" s="20" t="s">
        <v>76</v>
      </c>
      <c r="J654" s="22">
        <v>1</v>
      </c>
      <c r="L654" s="21" t="s">
        <v>132</v>
      </c>
      <c r="R654" s="20" t="s">
        <v>1464</v>
      </c>
      <c r="S654" s="20" t="s">
        <v>1465</v>
      </c>
      <c r="T654" s="28" t="s">
        <v>3576</v>
      </c>
      <c r="U654" s="20" t="s">
        <v>2578</v>
      </c>
      <c r="V654" s="20" t="s">
        <v>128</v>
      </c>
      <c r="W654" s="27" t="s">
        <v>3453</v>
      </c>
      <c r="X654" s="27" t="s">
        <v>3352</v>
      </c>
      <c r="Y654" s="20" t="s">
        <v>2680</v>
      </c>
      <c r="Z654" s="20" t="s">
        <v>3657</v>
      </c>
      <c r="AB654" s="23">
        <v>40602.385671296295</v>
      </c>
    </row>
    <row r="655" spans="1:28" ht="140.25">
      <c r="A655" s="19">
        <v>654</v>
      </c>
      <c r="B655" s="20" t="s">
        <v>1463</v>
      </c>
      <c r="C655" s="20">
        <v>171</v>
      </c>
      <c r="D655" s="20">
        <v>1</v>
      </c>
      <c r="E655" s="21" t="s">
        <v>303</v>
      </c>
      <c r="F655" s="21" t="s">
        <v>54</v>
      </c>
      <c r="H655" s="20" t="s">
        <v>75</v>
      </c>
      <c r="I655" s="20" t="s">
        <v>76</v>
      </c>
      <c r="J655" s="22">
        <v>1.57</v>
      </c>
      <c r="K655" s="21" t="s">
        <v>253</v>
      </c>
      <c r="L655" s="21" t="s">
        <v>303</v>
      </c>
      <c r="R655" s="20" t="s">
        <v>1466</v>
      </c>
      <c r="S655" s="20" t="s">
        <v>1465</v>
      </c>
      <c r="T655" s="20" t="s">
        <v>3577</v>
      </c>
      <c r="U655" s="27" t="s">
        <v>2578</v>
      </c>
      <c r="V655" s="20" t="s">
        <v>128</v>
      </c>
      <c r="W655" s="20" t="s">
        <v>3453</v>
      </c>
      <c r="X655" s="27" t="s">
        <v>3439</v>
      </c>
      <c r="Y655" s="20" t="s">
        <v>2680</v>
      </c>
      <c r="Z655" s="20" t="s">
        <v>3657</v>
      </c>
      <c r="AB655" s="23">
        <v>40602.385671296295</v>
      </c>
    </row>
    <row r="656" spans="1:28" ht="143.25" customHeight="1">
      <c r="A656" s="19">
        <v>655</v>
      </c>
      <c r="B656" s="20" t="s">
        <v>1463</v>
      </c>
      <c r="C656" s="20">
        <v>171</v>
      </c>
      <c r="D656" s="20">
        <v>1</v>
      </c>
      <c r="E656" s="21" t="s">
        <v>404</v>
      </c>
      <c r="F656" s="21" t="s">
        <v>208</v>
      </c>
      <c r="G656" s="21" t="s">
        <v>1467</v>
      </c>
      <c r="H656" s="20" t="s">
        <v>48</v>
      </c>
      <c r="I656" s="20" t="s">
        <v>76</v>
      </c>
      <c r="J656" s="22">
        <v>22</v>
      </c>
      <c r="L656" s="21" t="s">
        <v>404</v>
      </c>
      <c r="R656" s="20" t="s">
        <v>1468</v>
      </c>
      <c r="S656" s="20" t="s">
        <v>1469</v>
      </c>
      <c r="T656" s="28" t="s">
        <v>3578</v>
      </c>
      <c r="U656" s="20" t="s">
        <v>2579</v>
      </c>
      <c r="V656" s="20" t="s">
        <v>2662</v>
      </c>
      <c r="W656" s="20" t="s">
        <v>3453</v>
      </c>
      <c r="X656" s="20" t="s">
        <v>3477</v>
      </c>
      <c r="Y656" s="20" t="s">
        <v>2680</v>
      </c>
      <c r="Z656" s="20" t="s">
        <v>3661</v>
      </c>
      <c r="AB656" s="23">
        <v>40602.385671296295</v>
      </c>
    </row>
    <row r="657" spans="1:28" ht="114.75">
      <c r="A657" s="19">
        <v>656</v>
      </c>
      <c r="B657" s="20" t="s">
        <v>1463</v>
      </c>
      <c r="C657" s="20">
        <v>171</v>
      </c>
      <c r="D657" s="20">
        <v>1</v>
      </c>
      <c r="E657" s="21" t="s">
        <v>404</v>
      </c>
      <c r="F657" s="21" t="s">
        <v>208</v>
      </c>
      <c r="G657" s="21" t="s">
        <v>1467</v>
      </c>
      <c r="H657" s="20" t="s">
        <v>48</v>
      </c>
      <c r="I657" s="20" t="s">
        <v>76</v>
      </c>
      <c r="J657" s="22">
        <v>22</v>
      </c>
      <c r="L657" s="21" t="s">
        <v>404</v>
      </c>
      <c r="R657" s="20" t="s">
        <v>1470</v>
      </c>
      <c r="S657" s="20" t="s">
        <v>1471</v>
      </c>
      <c r="T657" s="31" t="s">
        <v>3671</v>
      </c>
      <c r="U657" s="20" t="s">
        <v>2579</v>
      </c>
      <c r="V657" s="20" t="s">
        <v>2662</v>
      </c>
      <c r="W657" s="20" t="s">
        <v>3453</v>
      </c>
      <c r="X657" s="20" t="s">
        <v>3470</v>
      </c>
      <c r="Y657" s="31" t="s">
        <v>2730</v>
      </c>
      <c r="Z657" s="31" t="s">
        <v>3667</v>
      </c>
      <c r="AB657" s="23">
        <v>40602.385671296295</v>
      </c>
    </row>
    <row r="658" spans="1:28" ht="66.75" customHeight="1">
      <c r="A658" s="19">
        <v>657</v>
      </c>
      <c r="B658" s="20" t="s">
        <v>1463</v>
      </c>
      <c r="C658" s="20">
        <v>171</v>
      </c>
      <c r="D658" s="20">
        <v>1</v>
      </c>
      <c r="E658" s="21" t="s">
        <v>989</v>
      </c>
      <c r="F658" s="21" t="s">
        <v>581</v>
      </c>
      <c r="G658" s="21" t="s">
        <v>467</v>
      </c>
      <c r="H658" s="20" t="s">
        <v>48</v>
      </c>
      <c r="I658" s="20" t="s">
        <v>76</v>
      </c>
      <c r="J658" s="22">
        <v>23.329999923706055</v>
      </c>
      <c r="K658" s="21">
        <v>33</v>
      </c>
      <c r="L658" s="21" t="s">
        <v>989</v>
      </c>
      <c r="R658" s="20" t="s">
        <v>1472</v>
      </c>
      <c r="S658" s="20" t="s">
        <v>1473</v>
      </c>
      <c r="T658" s="20" t="s">
        <v>3673</v>
      </c>
      <c r="U658" s="20" t="s">
        <v>2579</v>
      </c>
      <c r="V658" s="20" t="s">
        <v>2662</v>
      </c>
      <c r="W658" s="20" t="s">
        <v>3453</v>
      </c>
      <c r="X658" s="20" t="s">
        <v>3476</v>
      </c>
      <c r="Y658" s="31" t="s">
        <v>2730</v>
      </c>
      <c r="Z658" s="31" t="s">
        <v>3668</v>
      </c>
      <c r="AB658" s="23">
        <v>40602.385671296295</v>
      </c>
    </row>
    <row r="659" spans="1:28" ht="76.5">
      <c r="A659" s="19">
        <v>658</v>
      </c>
      <c r="B659" s="20" t="s">
        <v>1463</v>
      </c>
      <c r="C659" s="20">
        <v>171</v>
      </c>
      <c r="D659" s="20">
        <v>1</v>
      </c>
      <c r="E659" s="21" t="s">
        <v>1474</v>
      </c>
      <c r="F659" s="21" t="s">
        <v>212</v>
      </c>
      <c r="G659" s="21" t="s">
        <v>54</v>
      </c>
      <c r="H659" s="20" t="s">
        <v>48</v>
      </c>
      <c r="I659" s="20" t="s">
        <v>76</v>
      </c>
      <c r="J659" s="22">
        <v>38.0099983215332</v>
      </c>
      <c r="K659" s="21">
        <v>1</v>
      </c>
      <c r="L659" s="21" t="s">
        <v>1474</v>
      </c>
      <c r="R659" s="20" t="s">
        <v>1475</v>
      </c>
      <c r="S659" s="20" t="s">
        <v>1476</v>
      </c>
      <c r="T659" s="27" t="s">
        <v>3081</v>
      </c>
      <c r="U659" s="20" t="s">
        <v>2579</v>
      </c>
      <c r="V659" s="20" t="s">
        <v>2668</v>
      </c>
      <c r="W659" s="20" t="s">
        <v>2984</v>
      </c>
      <c r="X659" s="20" t="s">
        <v>3009</v>
      </c>
      <c r="Y659" s="20" t="s">
        <v>2680</v>
      </c>
      <c r="Z659" s="20" t="s">
        <v>3153</v>
      </c>
      <c r="AB659" s="23">
        <v>40602.385671296295</v>
      </c>
    </row>
    <row r="660" spans="1:28" ht="324" customHeight="1">
      <c r="A660" s="19">
        <v>659</v>
      </c>
      <c r="B660" s="20" t="s">
        <v>1463</v>
      </c>
      <c r="C660" s="20">
        <v>171</v>
      </c>
      <c r="D660" s="20">
        <v>1</v>
      </c>
      <c r="E660" s="21" t="s">
        <v>584</v>
      </c>
      <c r="F660" s="21" t="s">
        <v>258</v>
      </c>
      <c r="G660" s="21" t="s">
        <v>139</v>
      </c>
      <c r="H660" s="20" t="s">
        <v>48</v>
      </c>
      <c r="I660" s="20" t="s">
        <v>76</v>
      </c>
      <c r="J660" s="22">
        <v>39.029998779296875</v>
      </c>
      <c r="K660" s="21">
        <v>3</v>
      </c>
      <c r="L660" s="21" t="s">
        <v>584</v>
      </c>
      <c r="R660" s="20" t="s">
        <v>1477</v>
      </c>
      <c r="S660" s="20" t="s">
        <v>1478</v>
      </c>
      <c r="T660" s="20" t="s">
        <v>3698</v>
      </c>
      <c r="U660" s="20" t="s">
        <v>2579</v>
      </c>
      <c r="V660" s="20" t="s">
        <v>2661</v>
      </c>
      <c r="W660" s="20" t="s">
        <v>3688</v>
      </c>
      <c r="X660" s="27" t="s">
        <v>3540</v>
      </c>
      <c r="Y660" s="31" t="s">
        <v>76</v>
      </c>
      <c r="Z660" s="20" t="s">
        <v>3721</v>
      </c>
      <c r="AB660" s="23">
        <v>40602.385671296295</v>
      </c>
    </row>
    <row r="661" spans="1:28" ht="321" customHeight="1">
      <c r="A661" s="19">
        <v>660</v>
      </c>
      <c r="B661" s="20" t="s">
        <v>1463</v>
      </c>
      <c r="C661" s="20">
        <v>171</v>
      </c>
      <c r="D661" s="20">
        <v>1</v>
      </c>
      <c r="E661" s="21" t="s">
        <v>602</v>
      </c>
      <c r="F661" s="21" t="s">
        <v>189</v>
      </c>
      <c r="G661" s="21" t="s">
        <v>279</v>
      </c>
      <c r="H661" s="20" t="s">
        <v>48</v>
      </c>
      <c r="I661" s="20" t="s">
        <v>76</v>
      </c>
      <c r="J661" s="22">
        <v>46.06999969482422</v>
      </c>
      <c r="K661" s="21">
        <v>7</v>
      </c>
      <c r="L661" s="21" t="s">
        <v>602</v>
      </c>
      <c r="R661" s="20" t="s">
        <v>1477</v>
      </c>
      <c r="S661" s="20" t="s">
        <v>1478</v>
      </c>
      <c r="T661" s="20" t="s">
        <v>3698</v>
      </c>
      <c r="U661" s="20" t="s">
        <v>2579</v>
      </c>
      <c r="V661" s="20" t="s">
        <v>2661</v>
      </c>
      <c r="W661" s="20" t="s">
        <v>3688</v>
      </c>
      <c r="X661" s="27" t="s">
        <v>3541</v>
      </c>
      <c r="Y661" s="31" t="s">
        <v>76</v>
      </c>
      <c r="Z661" s="20" t="s">
        <v>3721</v>
      </c>
      <c r="AB661" s="23">
        <v>40602.385671296295</v>
      </c>
    </row>
    <row r="662" spans="1:28" ht="63.75">
      <c r="A662" s="19">
        <v>661</v>
      </c>
      <c r="B662" s="20" t="s">
        <v>1463</v>
      </c>
      <c r="C662" s="20">
        <v>171</v>
      </c>
      <c r="D662" s="20">
        <v>1</v>
      </c>
      <c r="E662" s="21" t="s">
        <v>256</v>
      </c>
      <c r="F662" s="21" t="s">
        <v>167</v>
      </c>
      <c r="G662" s="21" t="s">
        <v>154</v>
      </c>
      <c r="H662" s="20" t="s">
        <v>48</v>
      </c>
      <c r="I662" s="20" t="s">
        <v>76</v>
      </c>
      <c r="J662" s="22">
        <v>55.130001068115234</v>
      </c>
      <c r="K662" s="21">
        <v>13</v>
      </c>
      <c r="L662" s="21" t="s">
        <v>256</v>
      </c>
      <c r="R662" s="20" t="s">
        <v>1479</v>
      </c>
      <c r="S662" s="20" t="s">
        <v>1480</v>
      </c>
      <c r="U662" s="20" t="s">
        <v>2579</v>
      </c>
      <c r="V662" s="20" t="s">
        <v>2664</v>
      </c>
      <c r="W662" s="20" t="s">
        <v>3686</v>
      </c>
      <c r="Y662" s="31" t="s">
        <v>76</v>
      </c>
      <c r="Z662" s="20" t="s">
        <v>3721</v>
      </c>
      <c r="AB662" s="23">
        <v>40602.385671296295</v>
      </c>
    </row>
    <row r="663" spans="1:28" ht="76.5">
      <c r="A663" s="19">
        <v>662</v>
      </c>
      <c r="B663" s="20" t="s">
        <v>1463</v>
      </c>
      <c r="C663" s="20">
        <v>171</v>
      </c>
      <c r="D663" s="20">
        <v>1</v>
      </c>
      <c r="E663" s="21" t="s">
        <v>67</v>
      </c>
      <c r="F663" s="21" t="s">
        <v>46</v>
      </c>
      <c r="G663" s="21" t="s">
        <v>167</v>
      </c>
      <c r="H663" s="20" t="s">
        <v>48</v>
      </c>
      <c r="I663" s="20" t="s">
        <v>76</v>
      </c>
      <c r="J663" s="22">
        <v>59.54999923706055</v>
      </c>
      <c r="K663" s="21">
        <v>55</v>
      </c>
      <c r="L663" s="21" t="s">
        <v>67</v>
      </c>
      <c r="R663" s="20" t="s">
        <v>1481</v>
      </c>
      <c r="S663" s="20" t="s">
        <v>1482</v>
      </c>
      <c r="T663" s="27" t="s">
        <v>3292</v>
      </c>
      <c r="U663" s="20" t="s">
        <v>2579</v>
      </c>
      <c r="V663" s="20" t="s">
        <v>2661</v>
      </c>
      <c r="W663" s="27" t="s">
        <v>3187</v>
      </c>
      <c r="X663" s="27" t="s">
        <v>3206</v>
      </c>
      <c r="Y663" s="27" t="s">
        <v>2680</v>
      </c>
      <c r="Z663" s="27" t="s">
        <v>3251</v>
      </c>
      <c r="AB663" s="23">
        <v>40602.385671296295</v>
      </c>
    </row>
    <row r="664" spans="1:28" ht="76.5">
      <c r="A664" s="19">
        <v>663</v>
      </c>
      <c r="B664" s="20" t="s">
        <v>1463</v>
      </c>
      <c r="C664" s="20">
        <v>171</v>
      </c>
      <c r="D664" s="20">
        <v>1</v>
      </c>
      <c r="E664" s="21" t="s">
        <v>432</v>
      </c>
      <c r="F664" s="21" t="s">
        <v>68</v>
      </c>
      <c r="G664" s="21" t="s">
        <v>581</v>
      </c>
      <c r="H664" s="20" t="s">
        <v>48</v>
      </c>
      <c r="I664" s="20" t="s">
        <v>49</v>
      </c>
      <c r="J664" s="22">
        <v>60.22999954223633</v>
      </c>
      <c r="K664" s="21">
        <v>23</v>
      </c>
      <c r="L664" s="21" t="s">
        <v>432</v>
      </c>
      <c r="R664" s="20" t="s">
        <v>1481</v>
      </c>
      <c r="S664" s="20" t="s">
        <v>1482</v>
      </c>
      <c r="T664" s="27" t="s">
        <v>3292</v>
      </c>
      <c r="U664" s="20" t="s">
        <v>2579</v>
      </c>
      <c r="V664" s="20" t="s">
        <v>2661</v>
      </c>
      <c r="W664" s="27" t="s">
        <v>3187</v>
      </c>
      <c r="X664" s="27" t="s">
        <v>3206</v>
      </c>
      <c r="Y664" s="27" t="s">
        <v>2680</v>
      </c>
      <c r="Z664" s="27" t="s">
        <v>3251</v>
      </c>
      <c r="AB664" s="23">
        <v>40602.385671296295</v>
      </c>
    </row>
    <row r="665" spans="1:29" ht="38.25">
      <c r="A665" s="19">
        <v>664</v>
      </c>
      <c r="B665" s="20" t="s">
        <v>1463</v>
      </c>
      <c r="C665" s="20">
        <v>171</v>
      </c>
      <c r="D665" s="20">
        <v>1</v>
      </c>
      <c r="E665" s="21" t="s">
        <v>1483</v>
      </c>
      <c r="F665" s="21" t="s">
        <v>1484</v>
      </c>
      <c r="G665" s="21" t="s">
        <v>145</v>
      </c>
      <c r="H665" s="20" t="s">
        <v>75</v>
      </c>
      <c r="I665" s="20" t="s">
        <v>76</v>
      </c>
      <c r="J665" s="22">
        <v>-11</v>
      </c>
      <c r="K665" s="21">
        <v>5</v>
      </c>
      <c r="L665" s="21" t="s">
        <v>1483</v>
      </c>
      <c r="N665" s="27" t="s">
        <v>2759</v>
      </c>
      <c r="R665" s="20" t="s">
        <v>1485</v>
      </c>
      <c r="S665" s="20" t="s">
        <v>1486</v>
      </c>
      <c r="T665" s="27" t="s">
        <v>2728</v>
      </c>
      <c r="U665" s="20" t="s">
        <v>87</v>
      </c>
      <c r="V665" s="20" t="s">
        <v>128</v>
      </c>
      <c r="W665" s="20" t="s">
        <v>2725</v>
      </c>
      <c r="X665" s="20" t="s">
        <v>2593</v>
      </c>
      <c r="Y665" s="20" t="s">
        <v>2680</v>
      </c>
      <c r="Z665" s="20" t="s">
        <v>2681</v>
      </c>
      <c r="AB665" s="23">
        <v>40602.78649305556</v>
      </c>
      <c r="AC665" s="20" t="s">
        <v>87</v>
      </c>
    </row>
    <row r="666" spans="1:28" ht="51">
      <c r="A666" s="19">
        <v>665</v>
      </c>
      <c r="B666" s="20" t="s">
        <v>1463</v>
      </c>
      <c r="C666" s="20">
        <v>171</v>
      </c>
      <c r="D666" s="20">
        <v>1</v>
      </c>
      <c r="E666" s="21" t="s">
        <v>294</v>
      </c>
      <c r="F666" s="21" t="s">
        <v>295</v>
      </c>
      <c r="G666" s="21" t="s">
        <v>1487</v>
      </c>
      <c r="H666" s="20" t="s">
        <v>48</v>
      </c>
      <c r="I666" s="20" t="s">
        <v>76</v>
      </c>
      <c r="J666" s="22">
        <v>138</v>
      </c>
      <c r="L666" s="21" t="s">
        <v>294</v>
      </c>
      <c r="R666" s="20" t="s">
        <v>1488</v>
      </c>
      <c r="S666" s="20" t="s">
        <v>1489</v>
      </c>
      <c r="T666" s="20" t="s">
        <v>3026</v>
      </c>
      <c r="U666" s="20" t="s">
        <v>2579</v>
      </c>
      <c r="V666" s="20" t="s">
        <v>2591</v>
      </c>
      <c r="W666" s="20" t="s">
        <v>2984</v>
      </c>
      <c r="Y666" s="20" t="s">
        <v>76</v>
      </c>
      <c r="Z666" s="20" t="s">
        <v>3150</v>
      </c>
      <c r="AB666" s="23">
        <v>40602.385671296295</v>
      </c>
    </row>
    <row r="667" spans="1:28" ht="153">
      <c r="A667" s="19">
        <v>666</v>
      </c>
      <c r="B667" s="20" t="s">
        <v>1463</v>
      </c>
      <c r="C667" s="20">
        <v>171</v>
      </c>
      <c r="D667" s="20">
        <v>1</v>
      </c>
      <c r="E667" s="21" t="s">
        <v>294</v>
      </c>
      <c r="F667" s="21" t="s">
        <v>295</v>
      </c>
      <c r="G667" s="21" t="s">
        <v>1490</v>
      </c>
      <c r="H667" s="20" t="s">
        <v>48</v>
      </c>
      <c r="I667" s="20" t="s">
        <v>76</v>
      </c>
      <c r="J667" s="22">
        <v>138</v>
      </c>
      <c r="L667" s="21" t="s">
        <v>294</v>
      </c>
      <c r="R667" s="20" t="s">
        <v>1491</v>
      </c>
      <c r="S667" s="20" t="s">
        <v>1492</v>
      </c>
      <c r="T667" s="28" t="s">
        <v>3634</v>
      </c>
      <c r="U667" s="20" t="s">
        <v>2579</v>
      </c>
      <c r="V667" s="20" t="s">
        <v>2591</v>
      </c>
      <c r="W667" s="20" t="s">
        <v>3453</v>
      </c>
      <c r="X667" s="20" t="s">
        <v>3418</v>
      </c>
      <c r="Y667" s="27" t="s">
        <v>76</v>
      </c>
      <c r="Z667" s="20" t="s">
        <v>3661</v>
      </c>
      <c r="AB667" s="23">
        <v>40602.385671296295</v>
      </c>
    </row>
    <row r="668" spans="1:28" ht="63.75">
      <c r="A668" s="19">
        <v>667</v>
      </c>
      <c r="B668" s="20" t="s">
        <v>1493</v>
      </c>
      <c r="C668" s="20">
        <v>171</v>
      </c>
      <c r="D668" s="20">
        <v>1</v>
      </c>
      <c r="E668" s="21" t="s">
        <v>268</v>
      </c>
      <c r="F668" s="21" t="s">
        <v>80</v>
      </c>
      <c r="G668" s="21" t="s">
        <v>90</v>
      </c>
      <c r="H668" s="20" t="s">
        <v>75</v>
      </c>
      <c r="I668" s="20" t="s">
        <v>49</v>
      </c>
      <c r="J668" s="22">
        <v>64.41999816894531</v>
      </c>
      <c r="K668" s="21">
        <v>42</v>
      </c>
      <c r="L668" s="21" t="s">
        <v>79</v>
      </c>
      <c r="N668" s="27" t="s">
        <v>2760</v>
      </c>
      <c r="R668" s="20" t="s">
        <v>1494</v>
      </c>
      <c r="S668" s="20" t="s">
        <v>1495</v>
      </c>
      <c r="T668" s="27" t="s">
        <v>2821</v>
      </c>
      <c r="U668" s="20" t="s">
        <v>87</v>
      </c>
      <c r="V668" s="20" t="s">
        <v>2591</v>
      </c>
      <c r="W668" s="20" t="s">
        <v>2725</v>
      </c>
      <c r="X668" s="27" t="s">
        <v>2612</v>
      </c>
      <c r="Y668" s="20" t="s">
        <v>2680</v>
      </c>
      <c r="Z668" s="20" t="s">
        <v>2681</v>
      </c>
      <c r="AB668" s="23">
        <v>40602.385671296295</v>
      </c>
    </row>
    <row r="669" spans="1:28" ht="102">
      <c r="A669" s="19">
        <v>668</v>
      </c>
      <c r="B669" s="20" t="s">
        <v>1493</v>
      </c>
      <c r="C669" s="20">
        <v>171</v>
      </c>
      <c r="D669" s="20">
        <v>1</v>
      </c>
      <c r="E669" s="21" t="s">
        <v>268</v>
      </c>
      <c r="F669" s="21" t="s">
        <v>273</v>
      </c>
      <c r="G669" s="21" t="s">
        <v>279</v>
      </c>
      <c r="H669" s="20" t="s">
        <v>75</v>
      </c>
      <c r="I669" s="20" t="s">
        <v>49</v>
      </c>
      <c r="J669" s="22">
        <v>65.06999969482422</v>
      </c>
      <c r="K669" s="21">
        <v>7</v>
      </c>
      <c r="L669" s="21" t="s">
        <v>79</v>
      </c>
      <c r="N669" s="27" t="s">
        <v>2759</v>
      </c>
      <c r="R669" s="20" t="s">
        <v>1496</v>
      </c>
      <c r="S669" s="20" t="s">
        <v>1497</v>
      </c>
      <c r="T669" s="27" t="s">
        <v>2822</v>
      </c>
      <c r="U669" s="20" t="s">
        <v>87</v>
      </c>
      <c r="V669" s="20" t="s">
        <v>2591</v>
      </c>
      <c r="W669" s="20" t="s">
        <v>2725</v>
      </c>
      <c r="X669" s="27" t="s">
        <v>2613</v>
      </c>
      <c r="Y669" s="20" t="s">
        <v>2680</v>
      </c>
      <c r="Z669" s="20" t="s">
        <v>2681</v>
      </c>
      <c r="AB669" s="23">
        <v>40602.385671296295</v>
      </c>
    </row>
    <row r="670" spans="1:28" ht="63.75">
      <c r="A670" s="19">
        <v>669</v>
      </c>
      <c r="B670" s="20" t="s">
        <v>1498</v>
      </c>
      <c r="C670" s="20">
        <v>171</v>
      </c>
      <c r="D670" s="20">
        <v>1</v>
      </c>
      <c r="E670" s="21" t="s">
        <v>93</v>
      </c>
      <c r="F670" s="21" t="s">
        <v>467</v>
      </c>
      <c r="G670" s="21" t="s">
        <v>257</v>
      </c>
      <c r="H670" s="20" t="s">
        <v>48</v>
      </c>
      <c r="I670" s="20" t="s">
        <v>49</v>
      </c>
      <c r="J670" s="22">
        <v>33.540000915527344</v>
      </c>
      <c r="K670" s="21">
        <v>54</v>
      </c>
      <c r="L670" s="21" t="s">
        <v>93</v>
      </c>
      <c r="R670" s="20" t="s">
        <v>1499</v>
      </c>
      <c r="S670" s="20" t="s">
        <v>1500</v>
      </c>
      <c r="T670" s="20" t="s">
        <v>3047</v>
      </c>
      <c r="U670" s="20" t="s">
        <v>2579</v>
      </c>
      <c r="V670" s="20" t="s">
        <v>2664</v>
      </c>
      <c r="W670" s="20" t="s">
        <v>2984</v>
      </c>
      <c r="X670" s="20" t="s">
        <v>3011</v>
      </c>
      <c r="Y670" s="20" t="s">
        <v>2680</v>
      </c>
      <c r="Z670" s="20" t="s">
        <v>3153</v>
      </c>
      <c r="AB670" s="23">
        <v>40602.385671296295</v>
      </c>
    </row>
    <row r="671" spans="1:28" ht="76.5">
      <c r="A671" s="19">
        <v>670</v>
      </c>
      <c r="B671" s="20" t="s">
        <v>1498</v>
      </c>
      <c r="C671" s="20">
        <v>171</v>
      </c>
      <c r="D671" s="20">
        <v>1</v>
      </c>
      <c r="E671" s="21" t="s">
        <v>1192</v>
      </c>
      <c r="F671" s="21" t="s">
        <v>46</v>
      </c>
      <c r="G671" s="21" t="s">
        <v>69</v>
      </c>
      <c r="H671" s="20" t="s">
        <v>48</v>
      </c>
      <c r="I671" s="20" t="s">
        <v>49</v>
      </c>
      <c r="J671" s="22">
        <v>59</v>
      </c>
      <c r="L671" s="21" t="s">
        <v>1192</v>
      </c>
      <c r="R671" s="20" t="s">
        <v>1501</v>
      </c>
      <c r="S671" s="20" t="s">
        <v>819</v>
      </c>
      <c r="T671" s="27" t="s">
        <v>3304</v>
      </c>
      <c r="U671" s="20" t="s">
        <v>2579</v>
      </c>
      <c r="V671" s="20" t="s">
        <v>2584</v>
      </c>
      <c r="W671" s="27" t="s">
        <v>3187</v>
      </c>
      <c r="X671" s="20" t="s">
        <v>3217</v>
      </c>
      <c r="Y671" s="27" t="s">
        <v>2680</v>
      </c>
      <c r="Z671" s="27" t="s">
        <v>3153</v>
      </c>
      <c r="AB671" s="23">
        <v>40602.385671296295</v>
      </c>
    </row>
    <row r="672" spans="1:28" ht="38.25">
      <c r="A672" s="19">
        <v>671</v>
      </c>
      <c r="B672" s="20" t="s">
        <v>1498</v>
      </c>
      <c r="C672" s="20">
        <v>171</v>
      </c>
      <c r="D672" s="20">
        <v>1</v>
      </c>
      <c r="E672" s="21" t="s">
        <v>986</v>
      </c>
      <c r="F672" s="21" t="s">
        <v>208</v>
      </c>
      <c r="G672" s="21" t="s">
        <v>208</v>
      </c>
      <c r="H672" s="20" t="s">
        <v>75</v>
      </c>
      <c r="I672" s="20" t="s">
        <v>76</v>
      </c>
      <c r="J672" s="22">
        <v>22.219999313354492</v>
      </c>
      <c r="K672" s="21">
        <v>22</v>
      </c>
      <c r="L672" s="21" t="s">
        <v>986</v>
      </c>
      <c r="N672" s="27" t="s">
        <v>2759</v>
      </c>
      <c r="R672" s="20" t="s">
        <v>1502</v>
      </c>
      <c r="S672" s="20" t="s">
        <v>1503</v>
      </c>
      <c r="T672" s="27" t="s">
        <v>2728</v>
      </c>
      <c r="U672" s="20" t="s">
        <v>87</v>
      </c>
      <c r="V672" s="20" t="s">
        <v>2662</v>
      </c>
      <c r="W672" s="20" t="s">
        <v>2725</v>
      </c>
      <c r="X672" s="20" t="s">
        <v>2593</v>
      </c>
      <c r="Y672" s="20" t="s">
        <v>2680</v>
      </c>
      <c r="Z672" s="20" t="s">
        <v>2681</v>
      </c>
      <c r="AB672" s="23">
        <v>40602.385671296295</v>
      </c>
    </row>
    <row r="673" spans="1:28" ht="38.25">
      <c r="A673" s="19">
        <v>672</v>
      </c>
      <c r="B673" s="20" t="s">
        <v>1498</v>
      </c>
      <c r="C673" s="20">
        <v>171</v>
      </c>
      <c r="D673" s="20">
        <v>1</v>
      </c>
      <c r="E673" s="21" t="s">
        <v>1322</v>
      </c>
      <c r="F673" s="21" t="s">
        <v>581</v>
      </c>
      <c r="G673" s="21" t="s">
        <v>90</v>
      </c>
      <c r="H673" s="20" t="s">
        <v>75</v>
      </c>
      <c r="I673" s="20" t="s">
        <v>76</v>
      </c>
      <c r="J673" s="22">
        <v>23.420000076293945</v>
      </c>
      <c r="K673" s="21">
        <v>42</v>
      </c>
      <c r="L673" s="21" t="s">
        <v>1322</v>
      </c>
      <c r="N673" s="27" t="s">
        <v>2759</v>
      </c>
      <c r="R673" s="20" t="s">
        <v>1502</v>
      </c>
      <c r="S673" s="20" t="s">
        <v>1504</v>
      </c>
      <c r="T673" s="27" t="s">
        <v>2728</v>
      </c>
      <c r="U673" s="20" t="s">
        <v>87</v>
      </c>
      <c r="V673" s="20" t="s">
        <v>2662</v>
      </c>
      <c r="W673" s="20" t="s">
        <v>2725</v>
      </c>
      <c r="X673" s="20" t="s">
        <v>2593</v>
      </c>
      <c r="Y673" s="20" t="s">
        <v>2680</v>
      </c>
      <c r="Z673" s="20" t="s">
        <v>2681</v>
      </c>
      <c r="AB673" s="23">
        <v>40602.385671296295</v>
      </c>
    </row>
    <row r="674" spans="1:28" ht="51">
      <c r="A674" s="19">
        <v>673</v>
      </c>
      <c r="B674" s="20" t="s">
        <v>1498</v>
      </c>
      <c r="C674" s="20">
        <v>171</v>
      </c>
      <c r="D674" s="20">
        <v>1</v>
      </c>
      <c r="E674" s="21" t="s">
        <v>294</v>
      </c>
      <c r="F674" s="21" t="s">
        <v>335</v>
      </c>
      <c r="G674" s="21" t="s">
        <v>186</v>
      </c>
      <c r="H674" s="20" t="s">
        <v>75</v>
      </c>
      <c r="I674" s="20" t="s">
        <v>76</v>
      </c>
      <c r="J674" s="22">
        <v>137.24000549316406</v>
      </c>
      <c r="K674" s="21">
        <v>24</v>
      </c>
      <c r="L674" s="21" t="s">
        <v>294</v>
      </c>
      <c r="R674" s="20" t="s">
        <v>1505</v>
      </c>
      <c r="S674" s="20" t="s">
        <v>1506</v>
      </c>
      <c r="T674" s="27" t="s">
        <v>3095</v>
      </c>
      <c r="U674" s="20" t="s">
        <v>2579</v>
      </c>
      <c r="V674" s="20" t="s">
        <v>2591</v>
      </c>
      <c r="W674" s="20" t="s">
        <v>2984</v>
      </c>
      <c r="X674" s="20" t="s">
        <v>3006</v>
      </c>
      <c r="Y674" s="27" t="s">
        <v>2680</v>
      </c>
      <c r="Z674" s="20" t="s">
        <v>3151</v>
      </c>
      <c r="AB674" s="23">
        <v>40602.385671296295</v>
      </c>
    </row>
    <row r="675" spans="1:28" ht="89.25">
      <c r="A675" s="19">
        <v>674</v>
      </c>
      <c r="B675" s="20" t="s">
        <v>1498</v>
      </c>
      <c r="C675" s="20">
        <v>171</v>
      </c>
      <c r="D675" s="20">
        <v>1</v>
      </c>
      <c r="E675" s="21" t="s">
        <v>158</v>
      </c>
      <c r="F675" s="21" t="s">
        <v>53</v>
      </c>
      <c r="G675" s="21" t="s">
        <v>54</v>
      </c>
      <c r="H675" s="20" t="s">
        <v>48</v>
      </c>
      <c r="I675" s="20" t="s">
        <v>49</v>
      </c>
      <c r="J675" s="22">
        <v>66.03</v>
      </c>
      <c r="K675" s="21">
        <v>1</v>
      </c>
      <c r="L675" s="21" t="s">
        <v>158</v>
      </c>
      <c r="R675" s="20" t="s">
        <v>1507</v>
      </c>
      <c r="S675" s="20" t="s">
        <v>1508</v>
      </c>
      <c r="T675" s="20" t="s">
        <v>3738</v>
      </c>
      <c r="U675" s="20" t="s">
        <v>2580</v>
      </c>
      <c r="W675" s="27" t="s">
        <v>3187</v>
      </c>
      <c r="Y675" s="27" t="s">
        <v>76</v>
      </c>
      <c r="Z675" s="27" t="s">
        <v>3309</v>
      </c>
      <c r="AB675" s="23">
        <v>40602.385671296295</v>
      </c>
    </row>
    <row r="676" spans="1:28" ht="63.75">
      <c r="A676" s="19">
        <v>675</v>
      </c>
      <c r="B676" s="20" t="s">
        <v>1498</v>
      </c>
      <c r="C676" s="20">
        <v>171</v>
      </c>
      <c r="D676" s="20">
        <v>1</v>
      </c>
      <c r="E676" s="21" t="s">
        <v>358</v>
      </c>
      <c r="F676" s="21" t="s">
        <v>125</v>
      </c>
      <c r="G676" s="21" t="s">
        <v>68</v>
      </c>
      <c r="H676" s="20" t="s">
        <v>75</v>
      </c>
      <c r="I676" s="20" t="s">
        <v>76</v>
      </c>
      <c r="J676" s="22">
        <v>36.599998474121094</v>
      </c>
      <c r="K676" s="21">
        <v>60</v>
      </c>
      <c r="L676" s="21" t="s">
        <v>358</v>
      </c>
      <c r="N676" s="27" t="s">
        <v>2759</v>
      </c>
      <c r="R676" s="20" t="s">
        <v>1509</v>
      </c>
      <c r="S676" s="20" t="s">
        <v>1510</v>
      </c>
      <c r="T676" s="27" t="s">
        <v>2728</v>
      </c>
      <c r="U676" s="20" t="s">
        <v>87</v>
      </c>
      <c r="V676" s="20" t="s">
        <v>2662</v>
      </c>
      <c r="W676" s="20" t="s">
        <v>2725</v>
      </c>
      <c r="X676" s="20" t="s">
        <v>2593</v>
      </c>
      <c r="Y676" s="20" t="s">
        <v>2680</v>
      </c>
      <c r="Z676" s="20" t="s">
        <v>2681</v>
      </c>
      <c r="AB676" s="23">
        <v>40602.385671296295</v>
      </c>
    </row>
    <row r="677" spans="1:28" ht="51">
      <c r="A677" s="19">
        <v>676</v>
      </c>
      <c r="B677" s="20" t="s">
        <v>1498</v>
      </c>
      <c r="C677" s="20">
        <v>171</v>
      </c>
      <c r="D677" s="20">
        <v>1</v>
      </c>
      <c r="E677" s="21" t="s">
        <v>1367</v>
      </c>
      <c r="F677" s="21" t="s">
        <v>384</v>
      </c>
      <c r="G677" s="21" t="s">
        <v>54</v>
      </c>
      <c r="H677" s="20" t="s">
        <v>48</v>
      </c>
      <c r="I677" s="20" t="s">
        <v>49</v>
      </c>
      <c r="J677" s="22">
        <v>37.0099983215332</v>
      </c>
      <c r="K677" s="21">
        <v>1</v>
      </c>
      <c r="L677" s="21" t="s">
        <v>1367</v>
      </c>
      <c r="R677" s="20" t="s">
        <v>1511</v>
      </c>
      <c r="S677" s="20" t="s">
        <v>1512</v>
      </c>
      <c r="T677" s="31" t="s">
        <v>3733</v>
      </c>
      <c r="U677" s="20" t="s">
        <v>2580</v>
      </c>
      <c r="W677" s="27" t="s">
        <v>3187</v>
      </c>
      <c r="X677" s="20" t="s">
        <v>2678</v>
      </c>
      <c r="Y677" s="27" t="s">
        <v>2680</v>
      </c>
      <c r="Z677" s="20" t="s">
        <v>3251</v>
      </c>
      <c r="AB677" s="23">
        <v>40602.385671296295</v>
      </c>
    </row>
    <row r="678" spans="1:28" ht="51">
      <c r="A678" s="19">
        <v>677</v>
      </c>
      <c r="B678" s="20" t="s">
        <v>1498</v>
      </c>
      <c r="C678" s="20">
        <v>171</v>
      </c>
      <c r="D678" s="20">
        <v>1</v>
      </c>
      <c r="E678" s="21" t="s">
        <v>1370</v>
      </c>
      <c r="F678" s="21" t="s">
        <v>384</v>
      </c>
      <c r="G678" s="21" t="s">
        <v>54</v>
      </c>
      <c r="H678" s="20" t="s">
        <v>48</v>
      </c>
      <c r="I678" s="20" t="s">
        <v>49</v>
      </c>
      <c r="J678" s="22">
        <v>25.02</v>
      </c>
      <c r="K678" s="21">
        <v>1</v>
      </c>
      <c r="L678" s="21" t="s">
        <v>2582</v>
      </c>
      <c r="R678" s="20" t="s">
        <v>1513</v>
      </c>
      <c r="S678" s="20" t="s">
        <v>1512</v>
      </c>
      <c r="T678" s="31" t="s">
        <v>3733</v>
      </c>
      <c r="U678" s="20" t="s">
        <v>2580</v>
      </c>
      <c r="W678" s="27" t="s">
        <v>3187</v>
      </c>
      <c r="X678" s="20" t="s">
        <v>2678</v>
      </c>
      <c r="Y678" s="27" t="s">
        <v>2680</v>
      </c>
      <c r="Z678" s="20" t="s">
        <v>3251</v>
      </c>
      <c r="AB678" s="23">
        <v>40602.385671296295</v>
      </c>
    </row>
    <row r="679" spans="1:28" ht="51">
      <c r="A679" s="19">
        <v>678</v>
      </c>
      <c r="B679" s="20" t="s">
        <v>1498</v>
      </c>
      <c r="C679" s="20">
        <v>171</v>
      </c>
      <c r="D679" s="20">
        <v>1</v>
      </c>
      <c r="E679" s="21" t="s">
        <v>1367</v>
      </c>
      <c r="F679" s="21" t="s">
        <v>384</v>
      </c>
      <c r="G679" s="21" t="s">
        <v>54</v>
      </c>
      <c r="H679" s="20" t="s">
        <v>48</v>
      </c>
      <c r="I679" s="20" t="s">
        <v>49</v>
      </c>
      <c r="J679" s="22">
        <v>37.0099983215332</v>
      </c>
      <c r="K679" s="21">
        <v>1</v>
      </c>
      <c r="L679" s="21" t="s">
        <v>1367</v>
      </c>
      <c r="R679" s="20" t="s">
        <v>1514</v>
      </c>
      <c r="S679" s="20" t="s">
        <v>1515</v>
      </c>
      <c r="T679" s="31" t="s">
        <v>3733</v>
      </c>
      <c r="U679" s="20" t="s">
        <v>2580</v>
      </c>
      <c r="W679" s="27" t="s">
        <v>3187</v>
      </c>
      <c r="X679" s="20" t="s">
        <v>2678</v>
      </c>
      <c r="Y679" s="27" t="s">
        <v>2680</v>
      </c>
      <c r="Z679" s="20" t="s">
        <v>3251</v>
      </c>
      <c r="AB679" s="23">
        <v>40602.385671296295</v>
      </c>
    </row>
    <row r="680" spans="1:28" ht="51">
      <c r="A680" s="19">
        <v>679</v>
      </c>
      <c r="B680" s="20" t="s">
        <v>1498</v>
      </c>
      <c r="C680" s="20">
        <v>171</v>
      </c>
      <c r="D680" s="20">
        <v>1</v>
      </c>
      <c r="E680" s="21" t="s">
        <v>1373</v>
      </c>
      <c r="F680" s="21" t="s">
        <v>384</v>
      </c>
      <c r="G680" s="21" t="s">
        <v>54</v>
      </c>
      <c r="H680" s="20" t="s">
        <v>48</v>
      </c>
      <c r="I680" s="20" t="s">
        <v>49</v>
      </c>
      <c r="J680" s="22">
        <v>37.0099983215332</v>
      </c>
      <c r="K680" s="21">
        <v>1</v>
      </c>
      <c r="L680" s="21" t="s">
        <v>1373</v>
      </c>
      <c r="R680" s="20" t="s">
        <v>1516</v>
      </c>
      <c r="S680" s="20" t="s">
        <v>1515</v>
      </c>
      <c r="T680" s="31" t="s">
        <v>3733</v>
      </c>
      <c r="U680" s="20" t="s">
        <v>2580</v>
      </c>
      <c r="W680" s="27" t="s">
        <v>3187</v>
      </c>
      <c r="X680" s="20" t="s">
        <v>2678</v>
      </c>
      <c r="Y680" s="27" t="s">
        <v>2680</v>
      </c>
      <c r="Z680" s="20" t="s">
        <v>3251</v>
      </c>
      <c r="AB680" s="23">
        <v>40602.385671296295</v>
      </c>
    </row>
    <row r="681" spans="1:28" ht="51">
      <c r="A681" s="19">
        <v>680</v>
      </c>
      <c r="B681" s="20" t="s">
        <v>1517</v>
      </c>
      <c r="C681" s="20">
        <v>171</v>
      </c>
      <c r="D681" s="20">
        <v>1</v>
      </c>
      <c r="E681" s="21" t="s">
        <v>306</v>
      </c>
      <c r="F681" s="21" t="s">
        <v>163</v>
      </c>
      <c r="G681" s="21" t="s">
        <v>258</v>
      </c>
      <c r="H681" s="20" t="s">
        <v>48</v>
      </c>
      <c r="I681" s="20" t="s">
        <v>49</v>
      </c>
      <c r="J681" s="22">
        <v>66.03</v>
      </c>
      <c r="K681" s="21">
        <v>39</v>
      </c>
      <c r="L681" s="21" t="s">
        <v>306</v>
      </c>
      <c r="R681" s="20" t="s">
        <v>1518</v>
      </c>
      <c r="S681" s="20" t="s">
        <v>1519</v>
      </c>
      <c r="T681" s="20" t="s">
        <v>3738</v>
      </c>
      <c r="U681" s="20" t="s">
        <v>2580</v>
      </c>
      <c r="W681" s="27" t="s">
        <v>3187</v>
      </c>
      <c r="Y681" s="27" t="s">
        <v>76</v>
      </c>
      <c r="Z681" s="27" t="s">
        <v>3309</v>
      </c>
      <c r="AB681" s="23">
        <v>40602.385671296295</v>
      </c>
    </row>
    <row r="682" spans="1:28" ht="63.75">
      <c r="A682" s="19">
        <v>681</v>
      </c>
      <c r="B682" s="20" t="s">
        <v>1517</v>
      </c>
      <c r="C682" s="20">
        <v>171</v>
      </c>
      <c r="D682" s="20">
        <v>1</v>
      </c>
      <c r="E682" s="21" t="s">
        <v>124</v>
      </c>
      <c r="F682" s="21" t="s">
        <v>53</v>
      </c>
      <c r="G682" s="21" t="s">
        <v>54</v>
      </c>
      <c r="H682" s="20" t="s">
        <v>48</v>
      </c>
      <c r="I682" s="20" t="s">
        <v>49</v>
      </c>
      <c r="J682" s="22">
        <v>66.36</v>
      </c>
      <c r="K682" s="21">
        <v>1</v>
      </c>
      <c r="L682" s="21" t="s">
        <v>124</v>
      </c>
      <c r="R682" s="20" t="s">
        <v>1520</v>
      </c>
      <c r="S682" s="20" t="s">
        <v>1521</v>
      </c>
      <c r="T682" s="31" t="s">
        <v>3733</v>
      </c>
      <c r="U682" s="20" t="s">
        <v>2580</v>
      </c>
      <c r="W682" s="27" t="s">
        <v>3187</v>
      </c>
      <c r="Y682" s="27" t="s">
        <v>2680</v>
      </c>
      <c r="Z682" s="20" t="s">
        <v>3251</v>
      </c>
      <c r="AB682" s="23">
        <v>40602.385671296295</v>
      </c>
    </row>
    <row r="683" spans="1:28" ht="255">
      <c r="A683" s="19">
        <v>682</v>
      </c>
      <c r="B683" s="20" t="s">
        <v>1522</v>
      </c>
      <c r="C683" s="20">
        <v>171</v>
      </c>
      <c r="D683" s="20">
        <v>1</v>
      </c>
      <c r="E683" s="21" t="s">
        <v>412</v>
      </c>
      <c r="F683" s="21" t="s">
        <v>166</v>
      </c>
      <c r="G683" s="21" t="s">
        <v>467</v>
      </c>
      <c r="H683" s="20" t="s">
        <v>48</v>
      </c>
      <c r="I683" s="20" t="s">
        <v>49</v>
      </c>
      <c r="J683" s="22">
        <v>27.329999923706055</v>
      </c>
      <c r="K683" s="21">
        <v>33</v>
      </c>
      <c r="L683" s="21" t="s">
        <v>412</v>
      </c>
      <c r="R683" s="20" t="s">
        <v>1523</v>
      </c>
      <c r="S683" s="20" t="s">
        <v>1524</v>
      </c>
      <c r="T683" s="27" t="s">
        <v>3262</v>
      </c>
      <c r="U683" s="27" t="s">
        <v>87</v>
      </c>
      <c r="W683" s="27" t="s">
        <v>3187</v>
      </c>
      <c r="X683" s="27" t="s">
        <v>3246</v>
      </c>
      <c r="Y683" s="27" t="s">
        <v>2680</v>
      </c>
      <c r="Z683" s="27" t="s">
        <v>3251</v>
      </c>
      <c r="AB683" s="23">
        <v>40602.385671296295</v>
      </c>
    </row>
    <row r="684" spans="1:28" ht="114.75">
      <c r="A684" s="19">
        <v>683</v>
      </c>
      <c r="B684" s="20" t="s">
        <v>1522</v>
      </c>
      <c r="C684" s="20">
        <v>171</v>
      </c>
      <c r="D684" s="20">
        <v>1</v>
      </c>
      <c r="E684" s="21" t="s">
        <v>195</v>
      </c>
      <c r="F684" s="21" t="s">
        <v>176</v>
      </c>
      <c r="G684" s="21" t="s">
        <v>196</v>
      </c>
      <c r="H684" s="20" t="s">
        <v>48</v>
      </c>
      <c r="I684" s="20" t="s">
        <v>49</v>
      </c>
      <c r="J684" s="22">
        <v>30.25</v>
      </c>
      <c r="K684" s="21">
        <v>25</v>
      </c>
      <c r="L684" s="21" t="s">
        <v>195</v>
      </c>
      <c r="R684" s="20" t="s">
        <v>1525</v>
      </c>
      <c r="S684" s="20" t="s">
        <v>1526</v>
      </c>
      <c r="T684" s="20" t="s">
        <v>3552</v>
      </c>
      <c r="U684" s="20" t="s">
        <v>2579</v>
      </c>
      <c r="V684" s="20" t="s">
        <v>2668</v>
      </c>
      <c r="W684" s="20" t="s">
        <v>3453</v>
      </c>
      <c r="X684" s="20" t="s">
        <v>3431</v>
      </c>
      <c r="Y684" s="20" t="s">
        <v>2680</v>
      </c>
      <c r="Z684" s="20" t="s">
        <v>3661</v>
      </c>
      <c r="AB684" s="23">
        <v>40602.385671296295</v>
      </c>
    </row>
    <row r="685" spans="1:28" ht="165.75">
      <c r="A685" s="19">
        <v>684</v>
      </c>
      <c r="B685" s="20" t="s">
        <v>1522</v>
      </c>
      <c r="C685" s="20">
        <v>171</v>
      </c>
      <c r="D685" s="20">
        <v>1</v>
      </c>
      <c r="E685" s="21" t="s">
        <v>207</v>
      </c>
      <c r="F685" s="21" t="s">
        <v>125</v>
      </c>
      <c r="G685" s="21" t="s">
        <v>208</v>
      </c>
      <c r="H685" s="20" t="s">
        <v>48</v>
      </c>
      <c r="I685" s="20" t="s">
        <v>49</v>
      </c>
      <c r="J685" s="22">
        <v>36.220001220703125</v>
      </c>
      <c r="K685" s="21">
        <v>22</v>
      </c>
      <c r="L685" s="21" t="s">
        <v>207</v>
      </c>
      <c r="R685" s="20" t="s">
        <v>1527</v>
      </c>
      <c r="S685" s="20" t="s">
        <v>1528</v>
      </c>
      <c r="T685" s="20" t="s">
        <v>3645</v>
      </c>
      <c r="U685" s="20" t="s">
        <v>2579</v>
      </c>
      <c r="V685" s="20" t="s">
        <v>2584</v>
      </c>
      <c r="W685" s="27" t="s">
        <v>3453</v>
      </c>
      <c r="X685" s="27" t="s">
        <v>3437</v>
      </c>
      <c r="Y685" s="27" t="s">
        <v>2680</v>
      </c>
      <c r="Z685" s="20" t="s">
        <v>3661</v>
      </c>
      <c r="AB685" s="23">
        <v>40602.385671296295</v>
      </c>
    </row>
    <row r="686" spans="1:28" ht="76.5">
      <c r="A686" s="19">
        <v>685</v>
      </c>
      <c r="B686" s="20" t="s">
        <v>1522</v>
      </c>
      <c r="C686" s="20">
        <v>171</v>
      </c>
      <c r="D686" s="20">
        <v>1</v>
      </c>
      <c r="E686" s="21" t="s">
        <v>869</v>
      </c>
      <c r="F686" s="21" t="s">
        <v>90</v>
      </c>
      <c r="G686" s="21" t="s">
        <v>202</v>
      </c>
      <c r="H686" s="20" t="s">
        <v>48</v>
      </c>
      <c r="I686" s="20" t="s">
        <v>49</v>
      </c>
      <c r="J686" s="22">
        <v>42.310001373291016</v>
      </c>
      <c r="K686" s="21">
        <v>31</v>
      </c>
      <c r="L686" s="21" t="s">
        <v>869</v>
      </c>
      <c r="R686" s="20" t="s">
        <v>1529</v>
      </c>
      <c r="S686" s="20" t="s">
        <v>1530</v>
      </c>
      <c r="T686" s="20" t="s">
        <v>2989</v>
      </c>
      <c r="U686" s="20" t="s">
        <v>2579</v>
      </c>
      <c r="V686" s="20" t="s">
        <v>2659</v>
      </c>
      <c r="W686" s="27" t="s">
        <v>2984</v>
      </c>
      <c r="X686" s="27" t="s">
        <v>2914</v>
      </c>
      <c r="Y686" s="20" t="s">
        <v>2680</v>
      </c>
      <c r="Z686" s="20" t="s">
        <v>2889</v>
      </c>
      <c r="AB686" s="23">
        <v>40602.385671296295</v>
      </c>
    </row>
    <row r="687" spans="1:28" ht="63.75">
      <c r="A687" s="19">
        <v>686</v>
      </c>
      <c r="B687" s="20" t="s">
        <v>1522</v>
      </c>
      <c r="C687" s="20">
        <v>171</v>
      </c>
      <c r="D687" s="20">
        <v>1</v>
      </c>
      <c r="E687" s="21" t="s">
        <v>1531</v>
      </c>
      <c r="F687" s="21" t="s">
        <v>220</v>
      </c>
      <c r="G687" s="21" t="s">
        <v>279</v>
      </c>
      <c r="H687" s="20" t="s">
        <v>48</v>
      </c>
      <c r="I687" s="20" t="s">
        <v>49</v>
      </c>
      <c r="J687" s="22">
        <v>43.06999969482422</v>
      </c>
      <c r="K687" s="21">
        <v>7</v>
      </c>
      <c r="L687" s="21" t="s">
        <v>1531</v>
      </c>
      <c r="R687" s="20" t="s">
        <v>1532</v>
      </c>
      <c r="S687" s="20" t="s">
        <v>1533</v>
      </c>
      <c r="T687" s="20" t="s">
        <v>3079</v>
      </c>
      <c r="U687" s="20" t="s">
        <v>2579</v>
      </c>
      <c r="V687" s="20" t="s">
        <v>2668</v>
      </c>
      <c r="W687" s="20" t="s">
        <v>2984</v>
      </c>
      <c r="X687" s="20" t="s">
        <v>3009</v>
      </c>
      <c r="Y687" s="20" t="s">
        <v>2680</v>
      </c>
      <c r="Z687" s="20" t="s">
        <v>3153</v>
      </c>
      <c r="AB687" s="23">
        <v>40602.385671296295</v>
      </c>
    </row>
    <row r="688" spans="1:28" ht="38.25">
      <c r="A688" s="19">
        <v>687</v>
      </c>
      <c r="B688" s="20" t="s">
        <v>1522</v>
      </c>
      <c r="C688" s="20">
        <v>171</v>
      </c>
      <c r="D688" s="20">
        <v>1</v>
      </c>
      <c r="E688" s="21" t="s">
        <v>358</v>
      </c>
      <c r="F688" s="21" t="s">
        <v>125</v>
      </c>
      <c r="G688" s="21" t="s">
        <v>90</v>
      </c>
      <c r="H688" s="20" t="s">
        <v>75</v>
      </c>
      <c r="I688" s="20" t="s">
        <v>49</v>
      </c>
      <c r="J688" s="22">
        <v>36.41999816894531</v>
      </c>
      <c r="K688" s="21">
        <v>42</v>
      </c>
      <c r="L688" s="21" t="s">
        <v>358</v>
      </c>
      <c r="N688" s="27" t="s">
        <v>2759</v>
      </c>
      <c r="R688" s="20" t="s">
        <v>1330</v>
      </c>
      <c r="S688" s="20" t="s">
        <v>1534</v>
      </c>
      <c r="T688" s="27" t="s">
        <v>2728</v>
      </c>
      <c r="U688" s="20" t="s">
        <v>87</v>
      </c>
      <c r="V688" s="20" t="s">
        <v>2662</v>
      </c>
      <c r="W688" s="20" t="s">
        <v>2725</v>
      </c>
      <c r="X688" s="20" t="s">
        <v>2593</v>
      </c>
      <c r="Y688" s="20" t="s">
        <v>2680</v>
      </c>
      <c r="Z688" s="20" t="s">
        <v>2681</v>
      </c>
      <c r="AB688" s="23">
        <v>40602.385671296295</v>
      </c>
    </row>
    <row r="689" spans="1:28" ht="127.5">
      <c r="A689" s="19">
        <v>688</v>
      </c>
      <c r="B689" s="20" t="s">
        <v>1522</v>
      </c>
      <c r="C689" s="20">
        <v>171</v>
      </c>
      <c r="D689" s="20">
        <v>1</v>
      </c>
      <c r="E689" s="21" t="s">
        <v>72</v>
      </c>
      <c r="F689" s="21" t="s">
        <v>68</v>
      </c>
      <c r="G689" s="21" t="s">
        <v>263</v>
      </c>
      <c r="H689" s="20" t="s">
        <v>75</v>
      </c>
      <c r="I689" s="20" t="s">
        <v>49</v>
      </c>
      <c r="J689" s="22">
        <v>60.560001373291016</v>
      </c>
      <c r="K689" s="21">
        <v>56</v>
      </c>
      <c r="L689" s="21" t="s">
        <v>72</v>
      </c>
      <c r="R689" s="20" t="s">
        <v>1535</v>
      </c>
      <c r="S689" s="20" t="s">
        <v>1536</v>
      </c>
      <c r="T689" s="27" t="s">
        <v>3146</v>
      </c>
      <c r="U689" s="27" t="s">
        <v>2578</v>
      </c>
      <c r="V689" s="20" t="s">
        <v>2586</v>
      </c>
      <c r="W689" s="27" t="s">
        <v>2984</v>
      </c>
      <c r="X689" s="20" t="s">
        <v>2900</v>
      </c>
      <c r="Y689" s="20" t="s">
        <v>2680</v>
      </c>
      <c r="Z689" s="20" t="s">
        <v>3153</v>
      </c>
      <c r="AB689" s="23">
        <v>40602.385671296295</v>
      </c>
    </row>
    <row r="690" spans="1:28" ht="63.75">
      <c r="A690" s="19">
        <v>689</v>
      </c>
      <c r="B690" s="20" t="s">
        <v>1522</v>
      </c>
      <c r="C690" s="20">
        <v>171</v>
      </c>
      <c r="D690" s="20">
        <v>1</v>
      </c>
      <c r="E690" s="21" t="s">
        <v>1537</v>
      </c>
      <c r="F690" s="21" t="s">
        <v>1538</v>
      </c>
      <c r="G690" s="21" t="s">
        <v>145</v>
      </c>
      <c r="H690" s="20" t="s">
        <v>48</v>
      </c>
      <c r="I690" s="20" t="s">
        <v>49</v>
      </c>
      <c r="J690" s="22">
        <v>100.05000305175781</v>
      </c>
      <c r="K690" s="21">
        <v>5</v>
      </c>
      <c r="L690" s="21" t="s">
        <v>1537</v>
      </c>
      <c r="N690" s="27" t="s">
        <v>2759</v>
      </c>
      <c r="R690" s="20" t="s">
        <v>1539</v>
      </c>
      <c r="S690" s="20" t="s">
        <v>1540</v>
      </c>
      <c r="T690" s="27" t="s">
        <v>2728</v>
      </c>
      <c r="U690" s="20" t="s">
        <v>2578</v>
      </c>
      <c r="V690" s="20" t="s">
        <v>2588</v>
      </c>
      <c r="W690" s="20" t="s">
        <v>2725</v>
      </c>
      <c r="X690" s="20" t="s">
        <v>2654</v>
      </c>
      <c r="Y690" s="20" t="s">
        <v>2680</v>
      </c>
      <c r="Z690" s="20" t="s">
        <v>2681</v>
      </c>
      <c r="AB690" s="23">
        <v>40602.385671296295</v>
      </c>
    </row>
    <row r="691" spans="1:28" ht="51">
      <c r="A691" s="19">
        <v>690</v>
      </c>
      <c r="B691" s="20" t="s">
        <v>1522</v>
      </c>
      <c r="C691" s="20">
        <v>171</v>
      </c>
      <c r="D691" s="20">
        <v>1</v>
      </c>
      <c r="E691" s="21" t="s">
        <v>1541</v>
      </c>
      <c r="F691" s="21" t="s">
        <v>1542</v>
      </c>
      <c r="G691" s="21" t="s">
        <v>63</v>
      </c>
      <c r="H691" s="20" t="s">
        <v>48</v>
      </c>
      <c r="I691" s="20" t="s">
        <v>49</v>
      </c>
      <c r="J691" s="22">
        <v>101.58000183105469</v>
      </c>
      <c r="K691" s="21">
        <v>58</v>
      </c>
      <c r="L691" s="21" t="s">
        <v>1541</v>
      </c>
      <c r="N691" s="27" t="s">
        <v>2759</v>
      </c>
      <c r="R691" s="20" t="s">
        <v>1543</v>
      </c>
      <c r="S691" s="20" t="s">
        <v>1544</v>
      </c>
      <c r="T691" s="27" t="s">
        <v>2728</v>
      </c>
      <c r="U691" s="20" t="s">
        <v>2578</v>
      </c>
      <c r="V691" s="20" t="s">
        <v>2588</v>
      </c>
      <c r="W691" s="20" t="s">
        <v>2725</v>
      </c>
      <c r="X691" s="20" t="s">
        <v>2654</v>
      </c>
      <c r="Y691" s="20" t="s">
        <v>2680</v>
      </c>
      <c r="Z691" s="20" t="s">
        <v>2681</v>
      </c>
      <c r="AB691" s="23">
        <v>40602.385671296295</v>
      </c>
    </row>
    <row r="692" spans="1:28" ht="51">
      <c r="A692" s="19">
        <v>691</v>
      </c>
      <c r="B692" s="20" t="s">
        <v>1522</v>
      </c>
      <c r="C692" s="20">
        <v>171</v>
      </c>
      <c r="D692" s="20">
        <v>1</v>
      </c>
      <c r="E692" s="21" t="s">
        <v>1541</v>
      </c>
      <c r="F692" s="21" t="s">
        <v>1545</v>
      </c>
      <c r="G692" s="21" t="s">
        <v>263</v>
      </c>
      <c r="H692" s="20" t="s">
        <v>48</v>
      </c>
      <c r="I692" s="20" t="s">
        <v>49</v>
      </c>
      <c r="J692" s="22">
        <v>102.55999755859375</v>
      </c>
      <c r="K692" s="21">
        <v>56</v>
      </c>
      <c r="L692" s="21" t="s">
        <v>1541</v>
      </c>
      <c r="N692" s="27" t="s">
        <v>2759</v>
      </c>
      <c r="R692" s="20" t="s">
        <v>1546</v>
      </c>
      <c r="S692" s="20" t="s">
        <v>1547</v>
      </c>
      <c r="T692" s="27" t="s">
        <v>2728</v>
      </c>
      <c r="U692" s="20" t="s">
        <v>2578</v>
      </c>
      <c r="V692" s="20" t="s">
        <v>2588</v>
      </c>
      <c r="W692" s="20" t="s">
        <v>2725</v>
      </c>
      <c r="X692" s="20" t="s">
        <v>2654</v>
      </c>
      <c r="Y692" s="20" t="s">
        <v>2680</v>
      </c>
      <c r="Z692" s="20" t="s">
        <v>2681</v>
      </c>
      <c r="AB692" s="23">
        <v>40602.385671296295</v>
      </c>
    </row>
    <row r="693" spans="1:28" ht="38.25">
      <c r="A693" s="19">
        <v>692</v>
      </c>
      <c r="B693" s="20" t="s">
        <v>1522</v>
      </c>
      <c r="C693" s="20">
        <v>171</v>
      </c>
      <c r="D693" s="20">
        <v>1</v>
      </c>
      <c r="E693" s="21" t="s">
        <v>1548</v>
      </c>
      <c r="F693" s="21" t="s">
        <v>1549</v>
      </c>
      <c r="G693" s="21" t="s">
        <v>626</v>
      </c>
      <c r="H693" s="20" t="s">
        <v>48</v>
      </c>
      <c r="I693" s="20" t="s">
        <v>49</v>
      </c>
      <c r="J693" s="22">
        <v>139.25999450683594</v>
      </c>
      <c r="K693" s="21">
        <v>26</v>
      </c>
      <c r="L693" s="21" t="s">
        <v>1548</v>
      </c>
      <c r="N693" s="27" t="s">
        <v>2759</v>
      </c>
      <c r="R693" s="20" t="s">
        <v>1550</v>
      </c>
      <c r="S693" s="20" t="s">
        <v>1551</v>
      </c>
      <c r="T693" s="27" t="s">
        <v>2728</v>
      </c>
      <c r="U693" s="20" t="s">
        <v>2578</v>
      </c>
      <c r="V693" s="20" t="s">
        <v>128</v>
      </c>
      <c r="W693" s="20" t="s">
        <v>2725</v>
      </c>
      <c r="X693" s="20" t="s">
        <v>2654</v>
      </c>
      <c r="Y693" s="20" t="s">
        <v>2680</v>
      </c>
      <c r="Z693" s="20" t="s">
        <v>2681</v>
      </c>
      <c r="AB693" s="23">
        <v>40602.385671296295</v>
      </c>
    </row>
    <row r="694" spans="1:28" ht="114.75">
      <c r="A694" s="19">
        <v>693</v>
      </c>
      <c r="B694" s="20" t="s">
        <v>1552</v>
      </c>
      <c r="C694" s="20">
        <v>171</v>
      </c>
      <c r="D694" s="20">
        <v>1</v>
      </c>
      <c r="E694" s="21" t="s">
        <v>132</v>
      </c>
      <c r="F694" s="21" t="s">
        <v>54</v>
      </c>
      <c r="G694" s="21" t="s">
        <v>133</v>
      </c>
      <c r="H694" s="20" t="s">
        <v>48</v>
      </c>
      <c r="I694" s="20" t="s">
        <v>49</v>
      </c>
      <c r="J694" s="22">
        <v>1.5299999713897705</v>
      </c>
      <c r="K694" s="21">
        <v>53</v>
      </c>
      <c r="L694" s="21" t="s">
        <v>132</v>
      </c>
      <c r="N694" s="27" t="s">
        <v>2760</v>
      </c>
      <c r="R694" s="20" t="s">
        <v>1553</v>
      </c>
      <c r="S694" s="20" t="s">
        <v>1554</v>
      </c>
      <c r="T694" s="27" t="s">
        <v>2772</v>
      </c>
      <c r="U694" s="20" t="s">
        <v>2578</v>
      </c>
      <c r="V694" s="20" t="s">
        <v>2586</v>
      </c>
      <c r="W694" s="20" t="s">
        <v>2725</v>
      </c>
      <c r="X694" s="20" t="s">
        <v>2727</v>
      </c>
      <c r="Y694" s="20" t="s">
        <v>2680</v>
      </c>
      <c r="Z694" s="20" t="s">
        <v>2726</v>
      </c>
      <c r="AB694" s="23">
        <v>40602.385671296295</v>
      </c>
    </row>
    <row r="695" spans="1:28" ht="51">
      <c r="A695" s="19">
        <v>694</v>
      </c>
      <c r="B695" s="20" t="s">
        <v>1552</v>
      </c>
      <c r="C695" s="20">
        <v>171</v>
      </c>
      <c r="D695" s="20">
        <v>1</v>
      </c>
      <c r="E695" s="21" t="s">
        <v>303</v>
      </c>
      <c r="F695" s="21" t="s">
        <v>54</v>
      </c>
      <c r="G695" s="21" t="s">
        <v>140</v>
      </c>
      <c r="H695" s="20" t="s">
        <v>75</v>
      </c>
      <c r="I695" s="20" t="s">
        <v>76</v>
      </c>
      <c r="J695" s="22">
        <v>1.6200000047683716</v>
      </c>
      <c r="K695" s="21">
        <v>62</v>
      </c>
      <c r="L695" s="21" t="s">
        <v>303</v>
      </c>
      <c r="N695" s="27" t="s">
        <v>2759</v>
      </c>
      <c r="R695" s="20" t="s">
        <v>1555</v>
      </c>
      <c r="S695" s="20" t="s">
        <v>1556</v>
      </c>
      <c r="T695" s="20" t="s">
        <v>2728</v>
      </c>
      <c r="U695" s="20" t="s">
        <v>87</v>
      </c>
      <c r="V695" s="20" t="s">
        <v>2586</v>
      </c>
      <c r="W695" s="20" t="s">
        <v>2725</v>
      </c>
      <c r="X695" s="20" t="s">
        <v>2676</v>
      </c>
      <c r="Y695" s="20" t="s">
        <v>2680</v>
      </c>
      <c r="Z695" s="20" t="s">
        <v>2726</v>
      </c>
      <c r="AB695" s="23">
        <v>40602.385671296295</v>
      </c>
    </row>
    <row r="696" spans="1:28" ht="89.25">
      <c r="A696" s="19">
        <v>695</v>
      </c>
      <c r="B696" s="20" t="s">
        <v>1552</v>
      </c>
      <c r="C696" s="20">
        <v>171</v>
      </c>
      <c r="D696" s="20">
        <v>1</v>
      </c>
      <c r="E696" s="21" t="s">
        <v>303</v>
      </c>
      <c r="F696" s="21" t="s">
        <v>54</v>
      </c>
      <c r="G696" s="21" t="s">
        <v>80</v>
      </c>
      <c r="H696" s="20" t="s">
        <v>48</v>
      </c>
      <c r="I696" s="20" t="s">
        <v>49</v>
      </c>
      <c r="J696" s="22">
        <v>1.6399999856948853</v>
      </c>
      <c r="K696" s="21">
        <v>64</v>
      </c>
      <c r="L696" s="21" t="s">
        <v>303</v>
      </c>
      <c r="R696" s="20" t="s">
        <v>1557</v>
      </c>
      <c r="S696" s="20" t="s">
        <v>1558</v>
      </c>
      <c r="T696" s="27" t="s">
        <v>3143</v>
      </c>
      <c r="U696" s="20" t="s">
        <v>2578</v>
      </c>
      <c r="V696" s="20" t="s">
        <v>2586</v>
      </c>
      <c r="W696" s="27" t="s">
        <v>2984</v>
      </c>
      <c r="X696" s="27" t="s">
        <v>2895</v>
      </c>
      <c r="Y696" s="20" t="s">
        <v>2680</v>
      </c>
      <c r="Z696" s="20" t="s">
        <v>2889</v>
      </c>
      <c r="AB696" s="23">
        <v>40602.385671296295</v>
      </c>
    </row>
    <row r="697" spans="1:28" ht="76.5">
      <c r="A697" s="19">
        <v>696</v>
      </c>
      <c r="B697" s="20" t="s">
        <v>1552</v>
      </c>
      <c r="C697" s="20">
        <v>171</v>
      </c>
      <c r="D697" s="20">
        <v>1</v>
      </c>
      <c r="E697" s="21" t="s">
        <v>1090</v>
      </c>
      <c r="F697" s="21" t="s">
        <v>139</v>
      </c>
      <c r="G697" s="21" t="s">
        <v>213</v>
      </c>
      <c r="H697" s="20" t="s">
        <v>48</v>
      </c>
      <c r="I697" s="20" t="s">
        <v>49</v>
      </c>
      <c r="J697" s="22">
        <v>3.140000104904175</v>
      </c>
      <c r="K697" s="21">
        <v>14</v>
      </c>
      <c r="L697" s="21" t="s">
        <v>1090</v>
      </c>
      <c r="R697" s="20" t="s">
        <v>1559</v>
      </c>
      <c r="S697" s="20" t="s">
        <v>1560</v>
      </c>
      <c r="T697" s="27" t="s">
        <v>3077</v>
      </c>
      <c r="U697" s="20" t="s">
        <v>2579</v>
      </c>
      <c r="V697" s="20" t="s">
        <v>2591</v>
      </c>
      <c r="W697" s="20" t="s">
        <v>2984</v>
      </c>
      <c r="X697" s="20" t="s">
        <v>3010</v>
      </c>
      <c r="Y697" s="20" t="s">
        <v>2680</v>
      </c>
      <c r="Z697" s="20" t="s">
        <v>3153</v>
      </c>
      <c r="AB697" s="23">
        <v>40602.385671296295</v>
      </c>
    </row>
    <row r="698" spans="1:28" ht="51">
      <c r="A698" s="19">
        <v>697</v>
      </c>
      <c r="B698" s="20" t="s">
        <v>1552</v>
      </c>
      <c r="C698" s="20">
        <v>171</v>
      </c>
      <c r="D698" s="20">
        <v>1</v>
      </c>
      <c r="E698" s="21" t="s">
        <v>888</v>
      </c>
      <c r="F698" s="21" t="s">
        <v>279</v>
      </c>
      <c r="G698" s="21" t="s">
        <v>47</v>
      </c>
      <c r="H698" s="20" t="s">
        <v>75</v>
      </c>
      <c r="I698" s="20" t="s">
        <v>76</v>
      </c>
      <c r="J698" s="22">
        <v>7.349999904632568</v>
      </c>
      <c r="K698" s="21">
        <v>35</v>
      </c>
      <c r="L698" s="21" t="s">
        <v>888</v>
      </c>
      <c r="N698" s="27" t="s">
        <v>2759</v>
      </c>
      <c r="R698" s="20" t="s">
        <v>1561</v>
      </c>
      <c r="S698" s="20" t="s">
        <v>1562</v>
      </c>
      <c r="T698" s="27" t="s">
        <v>2728</v>
      </c>
      <c r="U698" s="20" t="s">
        <v>87</v>
      </c>
      <c r="V698" s="20" t="s">
        <v>2659</v>
      </c>
      <c r="W698" s="20" t="s">
        <v>2725</v>
      </c>
      <c r="X698" s="20" t="s">
        <v>2593</v>
      </c>
      <c r="Y698" s="20" t="s">
        <v>2680</v>
      </c>
      <c r="Z698" s="20" t="s">
        <v>2681</v>
      </c>
      <c r="AB698" s="23">
        <v>40602.385671296295</v>
      </c>
    </row>
    <row r="699" spans="1:28" ht="127.5">
      <c r="A699" s="19">
        <v>698</v>
      </c>
      <c r="B699" s="20" t="s">
        <v>1552</v>
      </c>
      <c r="C699" s="20">
        <v>171</v>
      </c>
      <c r="D699" s="20">
        <v>1</v>
      </c>
      <c r="E699" s="21" t="s">
        <v>1563</v>
      </c>
      <c r="F699" s="21" t="s">
        <v>225</v>
      </c>
      <c r="G699" s="21" t="s">
        <v>257</v>
      </c>
      <c r="H699" s="20" t="s">
        <v>48</v>
      </c>
      <c r="I699" s="20" t="s">
        <v>49</v>
      </c>
      <c r="J699" s="22">
        <v>6.539999961853027</v>
      </c>
      <c r="K699" s="21">
        <v>54</v>
      </c>
      <c r="L699" s="21" t="s">
        <v>1563</v>
      </c>
      <c r="R699" s="20" t="s">
        <v>1564</v>
      </c>
      <c r="S699" s="20" t="s">
        <v>1565</v>
      </c>
      <c r="T699" s="27" t="s">
        <v>3125</v>
      </c>
      <c r="U699" s="20" t="s">
        <v>2579</v>
      </c>
      <c r="V699" s="20" t="s">
        <v>2659</v>
      </c>
      <c r="W699" s="27" t="s">
        <v>2984</v>
      </c>
      <c r="X699" s="27" t="s">
        <v>2978</v>
      </c>
      <c r="Y699" s="20" t="s">
        <v>2680</v>
      </c>
      <c r="Z699" s="20" t="s">
        <v>3152</v>
      </c>
      <c r="AB699" s="23">
        <v>40602.385671296295</v>
      </c>
    </row>
    <row r="700" spans="1:28" ht="38.25">
      <c r="A700" s="19">
        <v>699</v>
      </c>
      <c r="B700" s="20" t="s">
        <v>1552</v>
      </c>
      <c r="C700" s="20">
        <v>171</v>
      </c>
      <c r="D700" s="20">
        <v>1</v>
      </c>
      <c r="E700" s="21" t="s">
        <v>986</v>
      </c>
      <c r="F700" s="21" t="s">
        <v>208</v>
      </c>
      <c r="G700" s="21" t="s">
        <v>208</v>
      </c>
      <c r="H700" s="20" t="s">
        <v>75</v>
      </c>
      <c r="I700" s="20" t="s">
        <v>76</v>
      </c>
      <c r="J700" s="22">
        <v>22.219999313354492</v>
      </c>
      <c r="K700" s="21">
        <v>22</v>
      </c>
      <c r="L700" s="21" t="s">
        <v>986</v>
      </c>
      <c r="N700" s="27" t="s">
        <v>2759</v>
      </c>
      <c r="R700" s="20" t="s">
        <v>1566</v>
      </c>
      <c r="S700" s="20" t="s">
        <v>1567</v>
      </c>
      <c r="T700" s="27" t="s">
        <v>2728</v>
      </c>
      <c r="U700" s="20" t="s">
        <v>87</v>
      </c>
      <c r="V700" s="20" t="s">
        <v>2662</v>
      </c>
      <c r="W700" s="20" t="s">
        <v>2725</v>
      </c>
      <c r="X700" s="20" t="s">
        <v>2593</v>
      </c>
      <c r="Y700" s="20" t="s">
        <v>2680</v>
      </c>
      <c r="Z700" s="20" t="s">
        <v>2681</v>
      </c>
      <c r="AB700" s="23">
        <v>40602.385671296295</v>
      </c>
    </row>
    <row r="701" spans="1:28" ht="38.25">
      <c r="A701" s="19">
        <v>700</v>
      </c>
      <c r="B701" s="20" t="s">
        <v>1552</v>
      </c>
      <c r="C701" s="20">
        <v>171</v>
      </c>
      <c r="D701" s="20">
        <v>1</v>
      </c>
      <c r="E701" s="21" t="s">
        <v>185</v>
      </c>
      <c r="F701" s="21" t="s">
        <v>182</v>
      </c>
      <c r="G701" s="21" t="s">
        <v>581</v>
      </c>
      <c r="H701" s="20" t="s">
        <v>75</v>
      </c>
      <c r="I701" s="20" t="s">
        <v>76</v>
      </c>
      <c r="J701" s="22">
        <v>29.229999542236328</v>
      </c>
      <c r="K701" s="21">
        <v>23</v>
      </c>
      <c r="L701" s="21" t="s">
        <v>185</v>
      </c>
      <c r="N701" s="27" t="s">
        <v>2759</v>
      </c>
      <c r="R701" s="20" t="s">
        <v>1568</v>
      </c>
      <c r="S701" s="20" t="s">
        <v>1569</v>
      </c>
      <c r="T701" s="27" t="s">
        <v>2728</v>
      </c>
      <c r="U701" s="20" t="s">
        <v>87</v>
      </c>
      <c r="V701" s="20" t="s">
        <v>2591</v>
      </c>
      <c r="W701" s="20" t="s">
        <v>2725</v>
      </c>
      <c r="X701" s="20" t="s">
        <v>2593</v>
      </c>
      <c r="Y701" s="20" t="s">
        <v>2680</v>
      </c>
      <c r="Z701" s="20" t="s">
        <v>2681</v>
      </c>
      <c r="AB701" s="23">
        <v>40602.385671296295</v>
      </c>
    </row>
    <row r="702" spans="1:28" ht="38.25">
      <c r="A702" s="19">
        <v>701</v>
      </c>
      <c r="B702" s="20" t="s">
        <v>1552</v>
      </c>
      <c r="C702" s="20">
        <v>171</v>
      </c>
      <c r="D702" s="20">
        <v>1</v>
      </c>
      <c r="E702" s="21" t="s">
        <v>185</v>
      </c>
      <c r="F702" s="21" t="s">
        <v>182</v>
      </c>
      <c r="G702" s="21" t="s">
        <v>186</v>
      </c>
      <c r="H702" s="20" t="s">
        <v>75</v>
      </c>
      <c r="I702" s="20" t="s">
        <v>76</v>
      </c>
      <c r="J702" s="22">
        <v>29.239999771118164</v>
      </c>
      <c r="K702" s="21">
        <v>24</v>
      </c>
      <c r="L702" s="21" t="s">
        <v>185</v>
      </c>
      <c r="N702" s="27" t="s">
        <v>2760</v>
      </c>
      <c r="R702" s="20" t="s">
        <v>1570</v>
      </c>
      <c r="S702" s="20" t="s">
        <v>1571</v>
      </c>
      <c r="T702" s="27" t="s">
        <v>2771</v>
      </c>
      <c r="U702" s="20" t="s">
        <v>87</v>
      </c>
      <c r="V702" s="20" t="s">
        <v>2591</v>
      </c>
      <c r="W702" s="20" t="s">
        <v>2725</v>
      </c>
      <c r="X702" s="27" t="s">
        <v>2685</v>
      </c>
      <c r="Y702" s="20" t="s">
        <v>2680</v>
      </c>
      <c r="Z702" s="20" t="s">
        <v>2681</v>
      </c>
      <c r="AB702" s="23">
        <v>40602.385671296295</v>
      </c>
    </row>
    <row r="703" spans="1:28" ht="192" customHeight="1">
      <c r="A703" s="19">
        <v>702</v>
      </c>
      <c r="B703" s="20" t="s">
        <v>1552</v>
      </c>
      <c r="C703" s="20">
        <v>171</v>
      </c>
      <c r="D703" s="20">
        <v>1</v>
      </c>
      <c r="E703" s="21" t="s">
        <v>185</v>
      </c>
      <c r="F703" s="21" t="s">
        <v>182</v>
      </c>
      <c r="G703" s="21" t="s">
        <v>581</v>
      </c>
      <c r="H703" s="20" t="s">
        <v>48</v>
      </c>
      <c r="I703" s="20" t="s">
        <v>49</v>
      </c>
      <c r="J703" s="22">
        <v>29.229999542236328</v>
      </c>
      <c r="K703" s="21">
        <v>23</v>
      </c>
      <c r="L703" s="21" t="s">
        <v>185</v>
      </c>
      <c r="R703" s="20" t="s">
        <v>1572</v>
      </c>
      <c r="S703" s="20" t="s">
        <v>1573</v>
      </c>
      <c r="T703" s="28" t="s">
        <v>3579</v>
      </c>
      <c r="U703" s="20" t="s">
        <v>2578</v>
      </c>
      <c r="V703" s="20" t="s">
        <v>128</v>
      </c>
      <c r="W703" s="20" t="s">
        <v>3453</v>
      </c>
      <c r="X703" s="20" t="s">
        <v>3442</v>
      </c>
      <c r="Y703" s="20" t="s">
        <v>2680</v>
      </c>
      <c r="Z703" s="20" t="s">
        <v>3657</v>
      </c>
      <c r="AB703" s="23">
        <v>40602.385671296295</v>
      </c>
    </row>
    <row r="704" spans="1:28" ht="216.75">
      <c r="A704" s="19">
        <v>703</v>
      </c>
      <c r="B704" s="20" t="s">
        <v>1552</v>
      </c>
      <c r="C704" s="20">
        <v>171</v>
      </c>
      <c r="D704" s="20">
        <v>1</v>
      </c>
      <c r="E704" s="21" t="s">
        <v>939</v>
      </c>
      <c r="F704" s="21" t="s">
        <v>326</v>
      </c>
      <c r="G704" s="21" t="s">
        <v>487</v>
      </c>
      <c r="H704" s="20" t="s">
        <v>48</v>
      </c>
      <c r="I704" s="20" t="s">
        <v>49</v>
      </c>
      <c r="J704" s="22">
        <v>134.16000366210938</v>
      </c>
      <c r="K704" s="21">
        <v>16</v>
      </c>
      <c r="L704" s="21" t="s">
        <v>939</v>
      </c>
      <c r="R704" s="20" t="s">
        <v>1574</v>
      </c>
      <c r="S704" s="20" t="s">
        <v>1575</v>
      </c>
      <c r="T704" s="20" t="s">
        <v>3311</v>
      </c>
      <c r="U704" s="20" t="s">
        <v>2579</v>
      </c>
      <c r="V704" s="20" t="s">
        <v>2675</v>
      </c>
      <c r="W704" s="27" t="s">
        <v>2984</v>
      </c>
      <c r="X704" s="27" t="s">
        <v>2915</v>
      </c>
      <c r="Y704" s="20" t="s">
        <v>2680</v>
      </c>
      <c r="Z704" s="20" t="s">
        <v>2879</v>
      </c>
      <c r="AB704" s="23">
        <v>40602.385671296295</v>
      </c>
    </row>
    <row r="705" spans="1:28" ht="89.25">
      <c r="A705" s="19">
        <v>704</v>
      </c>
      <c r="B705" s="20" t="s">
        <v>1552</v>
      </c>
      <c r="C705" s="20">
        <v>171</v>
      </c>
      <c r="D705" s="20">
        <v>1</v>
      </c>
      <c r="E705" s="21" t="s">
        <v>939</v>
      </c>
      <c r="F705" s="21" t="s">
        <v>326</v>
      </c>
      <c r="G705" s="21" t="s">
        <v>150</v>
      </c>
      <c r="H705" s="20" t="s">
        <v>48</v>
      </c>
      <c r="I705" s="20" t="s">
        <v>49</v>
      </c>
      <c r="J705" s="22">
        <v>134.08999633789062</v>
      </c>
      <c r="K705" s="21">
        <v>9</v>
      </c>
      <c r="L705" s="21" t="s">
        <v>939</v>
      </c>
      <c r="R705" s="20" t="s">
        <v>1576</v>
      </c>
      <c r="S705" s="20" t="s">
        <v>1577</v>
      </c>
      <c r="T705" s="20" t="s">
        <v>3312</v>
      </c>
      <c r="U705" s="20" t="s">
        <v>2579</v>
      </c>
      <c r="V705" s="20" t="s">
        <v>2675</v>
      </c>
      <c r="W705" s="27" t="s">
        <v>2984</v>
      </c>
      <c r="X705" s="27" t="s">
        <v>2916</v>
      </c>
      <c r="Y705" s="20" t="s">
        <v>2680</v>
      </c>
      <c r="Z705" s="20" t="s">
        <v>2879</v>
      </c>
      <c r="AB705" s="23">
        <v>40602.385671296295</v>
      </c>
    </row>
    <row r="706" spans="1:28" ht="114.75">
      <c r="A706" s="19">
        <v>705</v>
      </c>
      <c r="B706" s="20" t="s">
        <v>1552</v>
      </c>
      <c r="C706" s="20">
        <v>171</v>
      </c>
      <c r="D706" s="20">
        <v>1</v>
      </c>
      <c r="E706" s="21" t="s">
        <v>185</v>
      </c>
      <c r="F706" s="21" t="s">
        <v>182</v>
      </c>
      <c r="G706" s="21" t="s">
        <v>63</v>
      </c>
      <c r="H706" s="20" t="s">
        <v>48</v>
      </c>
      <c r="I706" s="20" t="s">
        <v>49</v>
      </c>
      <c r="J706" s="22">
        <v>29.579999923706055</v>
      </c>
      <c r="K706" s="21">
        <v>58</v>
      </c>
      <c r="L706" s="21" t="s">
        <v>185</v>
      </c>
      <c r="N706" s="27" t="s">
        <v>2760</v>
      </c>
      <c r="R706" s="20" t="s">
        <v>1578</v>
      </c>
      <c r="S706" s="20" t="s">
        <v>1579</v>
      </c>
      <c r="T706" s="27" t="s">
        <v>2823</v>
      </c>
      <c r="U706" s="20" t="s">
        <v>2579</v>
      </c>
      <c r="V706" s="20" t="s">
        <v>2591</v>
      </c>
      <c r="W706" s="27" t="s">
        <v>2725</v>
      </c>
      <c r="X706" s="27" t="s">
        <v>2741</v>
      </c>
      <c r="Y706" s="27" t="s">
        <v>2680</v>
      </c>
      <c r="Z706" s="27" t="s">
        <v>2726</v>
      </c>
      <c r="AB706" s="23">
        <v>40602.385671296295</v>
      </c>
    </row>
    <row r="707" spans="1:28" ht="114.75">
      <c r="A707" s="19">
        <v>706</v>
      </c>
      <c r="B707" s="20" t="s">
        <v>1552</v>
      </c>
      <c r="C707" s="20">
        <v>171</v>
      </c>
      <c r="D707" s="20">
        <v>1</v>
      </c>
      <c r="E707" s="21" t="s">
        <v>195</v>
      </c>
      <c r="F707" s="21" t="s">
        <v>176</v>
      </c>
      <c r="G707" s="21" t="s">
        <v>397</v>
      </c>
      <c r="H707" s="20" t="s">
        <v>48</v>
      </c>
      <c r="I707" s="20" t="s">
        <v>49</v>
      </c>
      <c r="J707" s="22">
        <v>30.100000381469727</v>
      </c>
      <c r="K707" s="21">
        <v>10</v>
      </c>
      <c r="L707" s="21" t="s">
        <v>195</v>
      </c>
      <c r="R707" s="20" t="s">
        <v>1580</v>
      </c>
      <c r="S707" s="20" t="s">
        <v>1581</v>
      </c>
      <c r="T707" s="20" t="s">
        <v>3580</v>
      </c>
      <c r="U707" s="20" t="s">
        <v>2579</v>
      </c>
      <c r="V707" s="20" t="s">
        <v>2668</v>
      </c>
      <c r="W707" s="27" t="s">
        <v>3453</v>
      </c>
      <c r="X707" s="27" t="s">
        <v>3431</v>
      </c>
      <c r="Y707" s="20" t="s">
        <v>2680</v>
      </c>
      <c r="Z707" s="20" t="s">
        <v>3661</v>
      </c>
      <c r="AB707" s="23">
        <v>40602.385671296295</v>
      </c>
    </row>
    <row r="708" spans="1:28" ht="114.75">
      <c r="A708" s="19">
        <v>707</v>
      </c>
      <c r="B708" s="20" t="s">
        <v>1552</v>
      </c>
      <c r="C708" s="20">
        <v>171</v>
      </c>
      <c r="D708" s="20">
        <v>1</v>
      </c>
      <c r="E708" s="21" t="s">
        <v>195</v>
      </c>
      <c r="F708" s="21" t="s">
        <v>176</v>
      </c>
      <c r="G708" s="21" t="s">
        <v>186</v>
      </c>
      <c r="H708" s="20" t="s">
        <v>48</v>
      </c>
      <c r="I708" s="20" t="s">
        <v>49</v>
      </c>
      <c r="J708" s="22">
        <v>30.239999771118164</v>
      </c>
      <c r="K708" s="21">
        <v>24</v>
      </c>
      <c r="L708" s="21" t="s">
        <v>195</v>
      </c>
      <c r="R708" s="20" t="s">
        <v>1582</v>
      </c>
      <c r="S708" s="20" t="s">
        <v>1583</v>
      </c>
      <c r="T708" s="20" t="s">
        <v>3550</v>
      </c>
      <c r="U708" s="20" t="s">
        <v>2579</v>
      </c>
      <c r="V708" s="20" t="s">
        <v>2668</v>
      </c>
      <c r="W708" s="20" t="s">
        <v>3453</v>
      </c>
      <c r="X708" s="27" t="s">
        <v>3431</v>
      </c>
      <c r="Y708" s="20" t="s">
        <v>2680</v>
      </c>
      <c r="Z708" s="20" t="s">
        <v>3661</v>
      </c>
      <c r="AB708" s="23">
        <v>40602.385671296295</v>
      </c>
    </row>
    <row r="709" spans="1:28" ht="216.75">
      <c r="A709" s="19">
        <v>708</v>
      </c>
      <c r="B709" s="20" t="s">
        <v>1552</v>
      </c>
      <c r="C709" s="20">
        <v>171</v>
      </c>
      <c r="D709" s="20">
        <v>1</v>
      </c>
      <c r="E709" s="21" t="s">
        <v>198</v>
      </c>
      <c r="F709" s="21" t="s">
        <v>176</v>
      </c>
      <c r="G709" s="21" t="s">
        <v>212</v>
      </c>
      <c r="H709" s="20" t="s">
        <v>48</v>
      </c>
      <c r="I709" s="20" t="s">
        <v>76</v>
      </c>
      <c r="J709" s="22">
        <v>30.3799991607666</v>
      </c>
      <c r="K709" s="21">
        <v>38</v>
      </c>
      <c r="L709" s="21" t="s">
        <v>198</v>
      </c>
      <c r="R709" s="20" t="s">
        <v>1584</v>
      </c>
      <c r="S709" s="20" t="s">
        <v>1585</v>
      </c>
      <c r="T709" s="28" t="s">
        <v>3581</v>
      </c>
      <c r="U709" s="20" t="s">
        <v>2578</v>
      </c>
      <c r="V709" s="20" t="s">
        <v>128</v>
      </c>
      <c r="W709" s="20" t="s">
        <v>3453</v>
      </c>
      <c r="X709" s="20" t="s">
        <v>3353</v>
      </c>
      <c r="Y709" s="20" t="s">
        <v>76</v>
      </c>
      <c r="Z709" s="20" t="s">
        <v>3657</v>
      </c>
      <c r="AB709" s="23">
        <v>40602.385671296295</v>
      </c>
    </row>
    <row r="710" spans="1:28" ht="51">
      <c r="A710" s="19">
        <v>709</v>
      </c>
      <c r="B710" s="20" t="s">
        <v>1552</v>
      </c>
      <c r="C710" s="20">
        <v>171</v>
      </c>
      <c r="D710" s="20">
        <v>1</v>
      </c>
      <c r="E710" s="21" t="s">
        <v>93</v>
      </c>
      <c r="F710" s="21" t="s">
        <v>94</v>
      </c>
      <c r="G710" s="21" t="s">
        <v>140</v>
      </c>
      <c r="H710" s="20" t="s">
        <v>48</v>
      </c>
      <c r="I710" s="20" t="s">
        <v>49</v>
      </c>
      <c r="J710" s="22">
        <v>34.619998931884766</v>
      </c>
      <c r="K710" s="21">
        <v>62</v>
      </c>
      <c r="L710" s="21" t="s">
        <v>93</v>
      </c>
      <c r="R710" s="20" t="s">
        <v>1586</v>
      </c>
      <c r="S710" s="20" t="s">
        <v>1587</v>
      </c>
      <c r="T710" s="20" t="s">
        <v>3054</v>
      </c>
      <c r="U710" s="20" t="s">
        <v>2579</v>
      </c>
      <c r="V710" s="20" t="s">
        <v>2664</v>
      </c>
      <c r="W710" s="20" t="s">
        <v>2984</v>
      </c>
      <c r="X710" s="27" t="s">
        <v>3011</v>
      </c>
      <c r="Y710" s="20" t="s">
        <v>2680</v>
      </c>
      <c r="Z710" s="20" t="s">
        <v>3153</v>
      </c>
      <c r="AB710" s="23">
        <v>40602.385671296295</v>
      </c>
    </row>
    <row r="711" spans="1:28" ht="63.75">
      <c r="A711" s="19">
        <v>710</v>
      </c>
      <c r="B711" s="20" t="s">
        <v>1552</v>
      </c>
      <c r="C711" s="20">
        <v>171</v>
      </c>
      <c r="D711" s="20">
        <v>1</v>
      </c>
      <c r="E711" s="21" t="s">
        <v>93</v>
      </c>
      <c r="F711" s="21" t="s">
        <v>94</v>
      </c>
      <c r="G711" s="21" t="s">
        <v>225</v>
      </c>
      <c r="H711" s="20" t="s">
        <v>48</v>
      </c>
      <c r="I711" s="20" t="s">
        <v>49</v>
      </c>
      <c r="J711" s="22">
        <v>34.060001373291016</v>
      </c>
      <c r="K711" s="21">
        <v>6</v>
      </c>
      <c r="L711" s="21" t="s">
        <v>93</v>
      </c>
      <c r="R711" s="20" t="s">
        <v>1588</v>
      </c>
      <c r="S711" s="20" t="s">
        <v>1589</v>
      </c>
      <c r="T711" s="27" t="s">
        <v>3069</v>
      </c>
      <c r="U711" s="20" t="s">
        <v>2579</v>
      </c>
      <c r="V711" s="20" t="s">
        <v>2664</v>
      </c>
      <c r="W711" s="27" t="s">
        <v>2984</v>
      </c>
      <c r="X711" s="27" t="s">
        <v>3011</v>
      </c>
      <c r="Y711" s="20" t="s">
        <v>2680</v>
      </c>
      <c r="Z711" s="20" t="s">
        <v>3153</v>
      </c>
      <c r="AB711" s="23">
        <v>40602.385671296295</v>
      </c>
    </row>
    <row r="712" spans="1:28" ht="140.25">
      <c r="A712" s="19">
        <v>711</v>
      </c>
      <c r="B712" s="20" t="s">
        <v>1552</v>
      </c>
      <c r="C712" s="20">
        <v>171</v>
      </c>
      <c r="D712" s="20">
        <v>1</v>
      </c>
      <c r="E712" s="21" t="s">
        <v>93</v>
      </c>
      <c r="F712" s="21" t="s">
        <v>125</v>
      </c>
      <c r="G712" s="21" t="s">
        <v>124</v>
      </c>
      <c r="H712" s="20" t="s">
        <v>48</v>
      </c>
      <c r="I712" s="20" t="s">
        <v>49</v>
      </c>
      <c r="J712" s="22">
        <v>36.189998626708984</v>
      </c>
      <c r="K712" s="21">
        <v>19</v>
      </c>
      <c r="L712" s="21" t="s">
        <v>93</v>
      </c>
      <c r="R712" s="20" t="s">
        <v>1590</v>
      </c>
      <c r="S712" s="20" t="s">
        <v>1591</v>
      </c>
      <c r="T712" s="27" t="s">
        <v>3282</v>
      </c>
      <c r="U712" s="20" t="s">
        <v>2579</v>
      </c>
      <c r="V712" s="20" t="s">
        <v>2664</v>
      </c>
      <c r="W712" s="27" t="s">
        <v>3187</v>
      </c>
      <c r="X712" s="27" t="s">
        <v>3239</v>
      </c>
      <c r="Y712" s="27" t="s">
        <v>2680</v>
      </c>
      <c r="Z712" s="27" t="s">
        <v>3152</v>
      </c>
      <c r="AB712" s="23">
        <v>40602.385671296295</v>
      </c>
    </row>
    <row r="713" spans="1:28" ht="51">
      <c r="A713" s="19">
        <v>712</v>
      </c>
      <c r="B713" s="20" t="s">
        <v>1552</v>
      </c>
      <c r="C713" s="20">
        <v>171</v>
      </c>
      <c r="D713" s="20">
        <v>1</v>
      </c>
      <c r="E713" s="21" t="s">
        <v>207</v>
      </c>
      <c r="F713" s="21" t="s">
        <v>125</v>
      </c>
      <c r="G713" s="21" t="s">
        <v>186</v>
      </c>
      <c r="H713" s="20" t="s">
        <v>48</v>
      </c>
      <c r="I713" s="20" t="s">
        <v>49</v>
      </c>
      <c r="J713" s="22">
        <v>36.2400016784668</v>
      </c>
      <c r="K713" s="21">
        <v>24</v>
      </c>
      <c r="L713" s="21" t="s">
        <v>207</v>
      </c>
      <c r="R713" s="20" t="s">
        <v>1592</v>
      </c>
      <c r="S713" s="20" t="s">
        <v>1593</v>
      </c>
      <c r="T713" s="20" t="s">
        <v>3645</v>
      </c>
      <c r="U713" s="20" t="s">
        <v>2579</v>
      </c>
      <c r="V713" s="20" t="s">
        <v>2584</v>
      </c>
      <c r="W713" s="27" t="s">
        <v>3453</v>
      </c>
      <c r="X713" s="27" t="s">
        <v>3437</v>
      </c>
      <c r="Y713" s="27" t="s">
        <v>2680</v>
      </c>
      <c r="Z713" s="20" t="s">
        <v>3661</v>
      </c>
      <c r="AB713" s="23">
        <v>40602.385671296295</v>
      </c>
    </row>
    <row r="714" spans="1:28" ht="127.5">
      <c r="A714" s="19">
        <v>713</v>
      </c>
      <c r="B714" s="20" t="s">
        <v>1552</v>
      </c>
      <c r="C714" s="20">
        <v>171</v>
      </c>
      <c r="D714" s="20">
        <v>1</v>
      </c>
      <c r="E714" s="21" t="s">
        <v>358</v>
      </c>
      <c r="F714" s="21" t="s">
        <v>125</v>
      </c>
      <c r="G714" s="21" t="s">
        <v>199</v>
      </c>
      <c r="H714" s="20" t="s">
        <v>48</v>
      </c>
      <c r="I714" s="20" t="s">
        <v>49</v>
      </c>
      <c r="J714" s="22">
        <v>36.45000076293945</v>
      </c>
      <c r="K714" s="21">
        <v>45</v>
      </c>
      <c r="L714" s="21" t="s">
        <v>358</v>
      </c>
      <c r="R714" s="20" t="s">
        <v>1594</v>
      </c>
      <c r="S714" s="20" t="s">
        <v>1595</v>
      </c>
      <c r="T714" s="27" t="s">
        <v>3103</v>
      </c>
      <c r="U714" s="20" t="s">
        <v>2579</v>
      </c>
      <c r="V714" s="20" t="s">
        <v>2662</v>
      </c>
      <c r="W714" s="20" t="s">
        <v>2984</v>
      </c>
      <c r="X714" s="20" t="s">
        <v>3005</v>
      </c>
      <c r="Y714" s="20" t="s">
        <v>2680</v>
      </c>
      <c r="Z714" s="20" t="s">
        <v>3152</v>
      </c>
      <c r="AB714" s="23">
        <v>40602.385671296295</v>
      </c>
    </row>
    <row r="715" spans="1:28" ht="38.25">
      <c r="A715" s="19">
        <v>714</v>
      </c>
      <c r="B715" s="20" t="s">
        <v>1552</v>
      </c>
      <c r="C715" s="20">
        <v>171</v>
      </c>
      <c r="D715" s="20">
        <v>1</v>
      </c>
      <c r="E715" s="21" t="s">
        <v>358</v>
      </c>
      <c r="F715" s="21" t="s">
        <v>125</v>
      </c>
      <c r="G715" s="21" t="s">
        <v>588</v>
      </c>
      <c r="H715" s="20" t="s">
        <v>75</v>
      </c>
      <c r="I715" s="20" t="s">
        <v>76</v>
      </c>
      <c r="J715" s="22">
        <v>36.40999984741211</v>
      </c>
      <c r="K715" s="21">
        <v>41</v>
      </c>
      <c r="L715" s="21" t="s">
        <v>358</v>
      </c>
      <c r="N715" s="27" t="s">
        <v>2759</v>
      </c>
      <c r="R715" s="20" t="s">
        <v>1596</v>
      </c>
      <c r="S715" s="20" t="s">
        <v>951</v>
      </c>
      <c r="T715" s="27" t="s">
        <v>2728</v>
      </c>
      <c r="U715" s="20" t="s">
        <v>87</v>
      </c>
      <c r="V715" s="20" t="s">
        <v>2662</v>
      </c>
      <c r="W715" s="20" t="s">
        <v>2725</v>
      </c>
      <c r="X715" s="20" t="s">
        <v>2593</v>
      </c>
      <c r="Y715" s="20" t="s">
        <v>2680</v>
      </c>
      <c r="Z715" s="20" t="s">
        <v>2681</v>
      </c>
      <c r="AB715" s="23">
        <v>40602.385671296295</v>
      </c>
    </row>
    <row r="716" spans="1:28" ht="152.25" customHeight="1">
      <c r="A716" s="19">
        <v>715</v>
      </c>
      <c r="B716" s="20" t="s">
        <v>1552</v>
      </c>
      <c r="C716" s="20">
        <v>171</v>
      </c>
      <c r="D716" s="20">
        <v>1</v>
      </c>
      <c r="E716" s="21" t="s">
        <v>383</v>
      </c>
      <c r="F716" s="21" t="s">
        <v>384</v>
      </c>
      <c r="G716" s="21" t="s">
        <v>487</v>
      </c>
      <c r="H716" s="20" t="s">
        <v>48</v>
      </c>
      <c r="I716" s="20" t="s">
        <v>49</v>
      </c>
      <c r="J716" s="22">
        <v>37.15999984741211</v>
      </c>
      <c r="K716" s="21">
        <v>16</v>
      </c>
      <c r="L716" s="21" t="s">
        <v>383</v>
      </c>
      <c r="R716" s="27" t="s">
        <v>1597</v>
      </c>
      <c r="S716" s="27" t="s">
        <v>1598</v>
      </c>
      <c r="T716" s="20" t="s">
        <v>3551</v>
      </c>
      <c r="U716" s="20" t="s">
        <v>2579</v>
      </c>
      <c r="V716" s="20" t="s">
        <v>2672</v>
      </c>
      <c r="W716" s="27" t="s">
        <v>3453</v>
      </c>
      <c r="X716" s="27" t="s">
        <v>3394</v>
      </c>
      <c r="Y716" s="20" t="s">
        <v>2680</v>
      </c>
      <c r="Z716" s="20" t="s">
        <v>3661</v>
      </c>
      <c r="AB716" s="23">
        <v>40602.385671296295</v>
      </c>
    </row>
    <row r="717" spans="1:28" ht="51">
      <c r="A717" s="19">
        <v>716</v>
      </c>
      <c r="B717" s="20" t="s">
        <v>1552</v>
      </c>
      <c r="C717" s="20">
        <v>171</v>
      </c>
      <c r="D717" s="20">
        <v>1</v>
      </c>
      <c r="E717" s="21" t="s">
        <v>383</v>
      </c>
      <c r="F717" s="21" t="s">
        <v>384</v>
      </c>
      <c r="G717" s="21" t="s">
        <v>189</v>
      </c>
      <c r="H717" s="20" t="s">
        <v>75</v>
      </c>
      <c r="I717" s="20" t="s">
        <v>76</v>
      </c>
      <c r="J717" s="22">
        <v>37.459999084472656</v>
      </c>
      <c r="K717" s="21">
        <v>46</v>
      </c>
      <c r="L717" s="21" t="s">
        <v>383</v>
      </c>
      <c r="N717" s="27" t="s">
        <v>2760</v>
      </c>
      <c r="R717" s="20" t="s">
        <v>1599</v>
      </c>
      <c r="S717" s="20" t="s">
        <v>1600</v>
      </c>
      <c r="T717" s="27" t="s">
        <v>2779</v>
      </c>
      <c r="U717" s="20" t="s">
        <v>87</v>
      </c>
      <c r="V717" s="20" t="s">
        <v>2585</v>
      </c>
      <c r="W717" s="20" t="s">
        <v>2725</v>
      </c>
      <c r="X717" s="27" t="s">
        <v>2687</v>
      </c>
      <c r="Y717" s="20" t="s">
        <v>2680</v>
      </c>
      <c r="Z717" s="20" t="s">
        <v>2681</v>
      </c>
      <c r="AB717" s="23">
        <v>40602.385671296295</v>
      </c>
    </row>
    <row r="718" spans="1:28" ht="280.5">
      <c r="A718" s="19">
        <v>717</v>
      </c>
      <c r="B718" s="20" t="s">
        <v>1552</v>
      </c>
      <c r="C718" s="20">
        <v>171</v>
      </c>
      <c r="D718" s="20">
        <v>1</v>
      </c>
      <c r="E718" s="21" t="s">
        <v>211</v>
      </c>
      <c r="F718" s="21" t="s">
        <v>212</v>
      </c>
      <c r="G718" s="21" t="s">
        <v>139</v>
      </c>
      <c r="H718" s="20" t="s">
        <v>48</v>
      </c>
      <c r="I718" s="20" t="s">
        <v>49</v>
      </c>
      <c r="J718" s="22">
        <v>38.029998779296875</v>
      </c>
      <c r="K718" s="21">
        <v>3</v>
      </c>
      <c r="L718" s="21" t="s">
        <v>211</v>
      </c>
      <c r="R718" s="20" t="s">
        <v>1601</v>
      </c>
      <c r="S718" s="20" t="s">
        <v>1602</v>
      </c>
      <c r="T718" s="27" t="s">
        <v>3083</v>
      </c>
      <c r="U718" s="20" t="s">
        <v>2579</v>
      </c>
      <c r="V718" s="20" t="s">
        <v>2668</v>
      </c>
      <c r="W718" s="20" t="s">
        <v>2984</v>
      </c>
      <c r="X718" s="20" t="s">
        <v>3009</v>
      </c>
      <c r="Y718" s="20" t="s">
        <v>76</v>
      </c>
      <c r="Z718" s="20" t="s">
        <v>3150</v>
      </c>
      <c r="AB718" s="23">
        <v>40602.385671296295</v>
      </c>
    </row>
    <row r="719" spans="1:28" ht="63.75">
      <c r="A719" s="19">
        <v>718</v>
      </c>
      <c r="B719" s="20" t="s">
        <v>1552</v>
      </c>
      <c r="C719" s="20">
        <v>171</v>
      </c>
      <c r="D719" s="20">
        <v>1</v>
      </c>
      <c r="E719" s="21" t="s">
        <v>1531</v>
      </c>
      <c r="F719" s="21" t="s">
        <v>90</v>
      </c>
      <c r="G719" s="21" t="s">
        <v>63</v>
      </c>
      <c r="H719" s="20" t="s">
        <v>48</v>
      </c>
      <c r="I719" s="20" t="s">
        <v>49</v>
      </c>
      <c r="J719" s="22">
        <v>42.58000183105469</v>
      </c>
      <c r="K719" s="21">
        <v>58</v>
      </c>
      <c r="L719" s="21" t="s">
        <v>1531</v>
      </c>
      <c r="R719" s="20" t="s">
        <v>1603</v>
      </c>
      <c r="S719" s="20" t="s">
        <v>1604</v>
      </c>
      <c r="T719" s="27" t="s">
        <v>3083</v>
      </c>
      <c r="U719" s="20" t="s">
        <v>2579</v>
      </c>
      <c r="V719" s="20" t="s">
        <v>2668</v>
      </c>
      <c r="W719" s="20" t="s">
        <v>2984</v>
      </c>
      <c r="X719" s="20" t="s">
        <v>3009</v>
      </c>
      <c r="Y719" s="20" t="s">
        <v>76</v>
      </c>
      <c r="Z719" s="20" t="s">
        <v>3150</v>
      </c>
      <c r="AB719" s="23">
        <v>40602.385671296295</v>
      </c>
    </row>
    <row r="720" spans="1:28" ht="63.75">
      <c r="A720" s="19">
        <v>719</v>
      </c>
      <c r="B720" s="20" t="s">
        <v>1552</v>
      </c>
      <c r="C720" s="20">
        <v>171</v>
      </c>
      <c r="D720" s="20">
        <v>1</v>
      </c>
      <c r="E720" s="21" t="s">
        <v>211</v>
      </c>
      <c r="F720" s="21" t="s">
        <v>212</v>
      </c>
      <c r="G720" s="21" t="s">
        <v>216</v>
      </c>
      <c r="H720" s="20" t="s">
        <v>48</v>
      </c>
      <c r="I720" s="20" t="s">
        <v>49</v>
      </c>
      <c r="J720" s="22">
        <v>38.20000076293945</v>
      </c>
      <c r="K720" s="21">
        <v>20</v>
      </c>
      <c r="L720" s="21" t="s">
        <v>211</v>
      </c>
      <c r="R720" s="20" t="s">
        <v>1605</v>
      </c>
      <c r="S720" s="20" t="s">
        <v>1606</v>
      </c>
      <c r="T720" s="27" t="s">
        <v>3079</v>
      </c>
      <c r="U720" s="20" t="s">
        <v>2579</v>
      </c>
      <c r="V720" s="20" t="s">
        <v>2668</v>
      </c>
      <c r="W720" s="20" t="s">
        <v>2984</v>
      </c>
      <c r="X720" s="20" t="s">
        <v>3009</v>
      </c>
      <c r="Y720" s="20" t="s">
        <v>2680</v>
      </c>
      <c r="Z720" s="20" t="s">
        <v>3153</v>
      </c>
      <c r="AB720" s="23">
        <v>40602.385671296295</v>
      </c>
    </row>
    <row r="721" spans="1:28" ht="165.75">
      <c r="A721" s="19">
        <v>720</v>
      </c>
      <c r="B721" s="20" t="s">
        <v>1552</v>
      </c>
      <c r="C721" s="20">
        <v>171</v>
      </c>
      <c r="D721" s="20">
        <v>1</v>
      </c>
      <c r="E721" s="21" t="s">
        <v>851</v>
      </c>
      <c r="F721" s="21" t="s">
        <v>212</v>
      </c>
      <c r="G721" s="21" t="s">
        <v>125</v>
      </c>
      <c r="H721" s="20" t="s">
        <v>48</v>
      </c>
      <c r="I721" s="20" t="s">
        <v>49</v>
      </c>
      <c r="J721" s="22">
        <v>38.36000061035156</v>
      </c>
      <c r="K721" s="21">
        <v>36</v>
      </c>
      <c r="L721" s="21" t="s">
        <v>851</v>
      </c>
      <c r="R721" s="20" t="s">
        <v>1607</v>
      </c>
      <c r="S721" s="20" t="s">
        <v>1608</v>
      </c>
      <c r="T721" s="20" t="s">
        <v>3516</v>
      </c>
      <c r="U721" s="20" t="s">
        <v>2579</v>
      </c>
      <c r="V721" s="20" t="s">
        <v>2585</v>
      </c>
      <c r="W721" s="20" t="s">
        <v>3453</v>
      </c>
      <c r="X721" s="20" t="s">
        <v>3343</v>
      </c>
      <c r="Y721" s="20" t="s">
        <v>2680</v>
      </c>
      <c r="Z721" s="20" t="s">
        <v>3657</v>
      </c>
      <c r="AB721" s="23">
        <v>40602.385671296295</v>
      </c>
    </row>
    <row r="722" spans="1:28" ht="89.25">
      <c r="A722" s="19">
        <v>721</v>
      </c>
      <c r="B722" s="20" t="s">
        <v>1552</v>
      </c>
      <c r="C722" s="20">
        <v>171</v>
      </c>
      <c r="D722" s="20">
        <v>1</v>
      </c>
      <c r="E722" s="21" t="s">
        <v>587</v>
      </c>
      <c r="F722" s="21" t="s">
        <v>588</v>
      </c>
      <c r="G722" s="21" t="s">
        <v>54</v>
      </c>
      <c r="H722" s="20" t="s">
        <v>48</v>
      </c>
      <c r="I722" s="20" t="s">
        <v>49</v>
      </c>
      <c r="J722" s="22">
        <v>41.0099983215332</v>
      </c>
      <c r="K722" s="21">
        <v>1</v>
      </c>
      <c r="L722" s="21" t="s">
        <v>587</v>
      </c>
      <c r="R722" s="20" t="s">
        <v>1609</v>
      </c>
      <c r="S722" s="20" t="s">
        <v>1610</v>
      </c>
      <c r="T722" s="27" t="s">
        <v>3131</v>
      </c>
      <c r="U722" s="20" t="s">
        <v>2579</v>
      </c>
      <c r="V722" s="20" t="s">
        <v>2659</v>
      </c>
      <c r="W722" s="27" t="s">
        <v>2984</v>
      </c>
      <c r="X722" s="27" t="s">
        <v>2983</v>
      </c>
      <c r="Y722" s="20" t="s">
        <v>2680</v>
      </c>
      <c r="Z722" s="20" t="s">
        <v>3152</v>
      </c>
      <c r="AB722" s="23">
        <v>40602.385671296295</v>
      </c>
    </row>
    <row r="723" spans="1:28" ht="114.75">
      <c r="A723" s="19">
        <v>722</v>
      </c>
      <c r="B723" s="20" t="s">
        <v>1552</v>
      </c>
      <c r="C723" s="20">
        <v>171</v>
      </c>
      <c r="D723" s="20">
        <v>1</v>
      </c>
      <c r="E723" s="21" t="s">
        <v>1266</v>
      </c>
      <c r="F723" s="21" t="s">
        <v>588</v>
      </c>
      <c r="G723" s="21" t="s">
        <v>238</v>
      </c>
      <c r="H723" s="20" t="s">
        <v>48</v>
      </c>
      <c r="I723" s="20" t="s">
        <v>49</v>
      </c>
      <c r="J723" s="22">
        <v>41.470001220703125</v>
      </c>
      <c r="K723" s="21">
        <v>47</v>
      </c>
      <c r="L723" s="21" t="s">
        <v>1266</v>
      </c>
      <c r="R723" s="20" t="s">
        <v>1611</v>
      </c>
      <c r="S723" s="20" t="s">
        <v>1612</v>
      </c>
      <c r="T723" s="20" t="s">
        <v>3062</v>
      </c>
      <c r="U723" s="20" t="s">
        <v>2579</v>
      </c>
      <c r="V723" s="20" t="s">
        <v>2664</v>
      </c>
      <c r="W723" s="20" t="s">
        <v>2984</v>
      </c>
      <c r="X723" s="20" t="s">
        <v>3011</v>
      </c>
      <c r="Y723" s="20" t="s">
        <v>2680</v>
      </c>
      <c r="Z723" s="20" t="s">
        <v>3153</v>
      </c>
      <c r="AB723" s="23">
        <v>40602.385671296295</v>
      </c>
    </row>
    <row r="724" spans="1:28" ht="89.25">
      <c r="A724" s="19">
        <v>723</v>
      </c>
      <c r="B724" s="20" t="s">
        <v>1552</v>
      </c>
      <c r="C724" s="20">
        <v>171</v>
      </c>
      <c r="D724" s="20">
        <v>1</v>
      </c>
      <c r="E724" s="21" t="s">
        <v>219</v>
      </c>
      <c r="F724" s="21" t="s">
        <v>220</v>
      </c>
      <c r="G724" s="21" t="s">
        <v>59</v>
      </c>
      <c r="H724" s="20" t="s">
        <v>48</v>
      </c>
      <c r="I724" s="20" t="s">
        <v>49</v>
      </c>
      <c r="J724" s="22">
        <v>43.279998779296875</v>
      </c>
      <c r="K724" s="21">
        <v>28</v>
      </c>
      <c r="L724" s="21" t="s">
        <v>219</v>
      </c>
      <c r="R724" s="20" t="s">
        <v>1613</v>
      </c>
      <c r="S724" s="20" t="s">
        <v>1612</v>
      </c>
      <c r="T724" s="20" t="s">
        <v>3609</v>
      </c>
      <c r="U724" s="20" t="s">
        <v>2579</v>
      </c>
      <c r="V724" s="20" t="s">
        <v>2668</v>
      </c>
      <c r="W724" s="20" t="s">
        <v>3453</v>
      </c>
      <c r="X724" s="20" t="s">
        <v>3318</v>
      </c>
      <c r="Y724" s="27" t="s">
        <v>2680</v>
      </c>
      <c r="Z724" s="20" t="s">
        <v>3661</v>
      </c>
      <c r="AB724" s="23">
        <v>40602.385671296295</v>
      </c>
    </row>
    <row r="725" spans="1:28" ht="63.75">
      <c r="A725" s="19">
        <v>724</v>
      </c>
      <c r="B725" s="20" t="s">
        <v>1552</v>
      </c>
      <c r="C725" s="20">
        <v>171</v>
      </c>
      <c r="D725" s="20">
        <v>1</v>
      </c>
      <c r="E725" s="21" t="s">
        <v>128</v>
      </c>
      <c r="H725" s="20" t="s">
        <v>75</v>
      </c>
      <c r="I725" s="20" t="s">
        <v>76</v>
      </c>
      <c r="L725" s="21" t="s">
        <v>128</v>
      </c>
      <c r="R725" s="20" t="s">
        <v>1614</v>
      </c>
      <c r="S725" s="20" t="s">
        <v>1615</v>
      </c>
      <c r="T725" s="20" t="s">
        <v>3582</v>
      </c>
      <c r="U725" s="20" t="s">
        <v>2579</v>
      </c>
      <c r="V725" s="20" t="s">
        <v>2591</v>
      </c>
      <c r="W725" s="20" t="s">
        <v>3453</v>
      </c>
      <c r="X725" s="31" t="s">
        <v>3460</v>
      </c>
      <c r="Y725" s="20" t="s">
        <v>2680</v>
      </c>
      <c r="Z725" s="20" t="s">
        <v>3661</v>
      </c>
      <c r="AB725" s="23">
        <v>40602.385671296295</v>
      </c>
    </row>
    <row r="726" spans="1:28" ht="216.75">
      <c r="A726" s="19">
        <v>725</v>
      </c>
      <c r="B726" s="20" t="s">
        <v>1552</v>
      </c>
      <c r="C726" s="20">
        <v>171</v>
      </c>
      <c r="D726" s="20">
        <v>1</v>
      </c>
      <c r="E726" s="21" t="s">
        <v>602</v>
      </c>
      <c r="F726" s="21" t="s">
        <v>189</v>
      </c>
      <c r="G726" s="21" t="s">
        <v>379</v>
      </c>
      <c r="H726" s="20" t="s">
        <v>48</v>
      </c>
      <c r="I726" s="20" t="s">
        <v>49</v>
      </c>
      <c r="J726" s="22">
        <v>46.08000183105469</v>
      </c>
      <c r="K726" s="21">
        <v>8</v>
      </c>
      <c r="L726" s="21" t="s">
        <v>602</v>
      </c>
      <c r="R726" s="20" t="s">
        <v>1616</v>
      </c>
      <c r="S726" s="20" t="s">
        <v>1617</v>
      </c>
      <c r="T726" s="27" t="s">
        <v>3134</v>
      </c>
      <c r="U726" s="20" t="s">
        <v>2579</v>
      </c>
      <c r="V726" s="20" t="s">
        <v>2661</v>
      </c>
      <c r="W726" s="20" t="s">
        <v>2984</v>
      </c>
      <c r="X726" s="27" t="s">
        <v>2926</v>
      </c>
      <c r="Y726" s="20" t="s">
        <v>2680</v>
      </c>
      <c r="Z726" s="20" t="s">
        <v>3153</v>
      </c>
      <c r="AB726" s="23">
        <v>40602.385671296295</v>
      </c>
    </row>
    <row r="727" spans="1:28" ht="127.5">
      <c r="A727" s="19">
        <v>726</v>
      </c>
      <c r="B727" s="20" t="s">
        <v>1552</v>
      </c>
      <c r="C727" s="20">
        <v>171</v>
      </c>
      <c r="D727" s="20">
        <v>1</v>
      </c>
      <c r="E727" s="21" t="s">
        <v>236</v>
      </c>
      <c r="F727" s="21" t="s">
        <v>189</v>
      </c>
      <c r="G727" s="21" t="s">
        <v>155</v>
      </c>
      <c r="H727" s="20" t="s">
        <v>48</v>
      </c>
      <c r="I727" s="20" t="s">
        <v>49</v>
      </c>
      <c r="J727" s="22">
        <v>46.439998626708984</v>
      </c>
      <c r="K727" s="21">
        <v>44</v>
      </c>
      <c r="L727" s="21" t="s">
        <v>236</v>
      </c>
      <c r="R727" s="27" t="s">
        <v>1618</v>
      </c>
      <c r="S727" s="27" t="s">
        <v>1619</v>
      </c>
      <c r="T727" s="20" t="s">
        <v>3613</v>
      </c>
      <c r="U727" s="20" t="s">
        <v>2579</v>
      </c>
      <c r="V727" s="20" t="s">
        <v>2673</v>
      </c>
      <c r="W727" s="20" t="s">
        <v>3453</v>
      </c>
      <c r="X727" s="20" t="s">
        <v>3447</v>
      </c>
      <c r="Y727" s="27" t="s">
        <v>2680</v>
      </c>
      <c r="Z727" s="20" t="s">
        <v>3661</v>
      </c>
      <c r="AB727" s="23">
        <v>40602.385671296295</v>
      </c>
    </row>
    <row r="728" spans="1:28" ht="102">
      <c r="A728" s="19">
        <v>727</v>
      </c>
      <c r="B728" s="20" t="s">
        <v>1552</v>
      </c>
      <c r="C728" s="20">
        <v>171</v>
      </c>
      <c r="D728" s="20">
        <v>1</v>
      </c>
      <c r="E728" s="21" t="s">
        <v>237</v>
      </c>
      <c r="F728" s="21" t="s">
        <v>238</v>
      </c>
      <c r="G728" s="21" t="s">
        <v>220</v>
      </c>
      <c r="H728" s="20" t="s">
        <v>48</v>
      </c>
      <c r="I728" s="20" t="s">
        <v>49</v>
      </c>
      <c r="J728" s="22">
        <v>47.43000030517578</v>
      </c>
      <c r="K728" s="21">
        <v>43</v>
      </c>
      <c r="L728" s="21" t="s">
        <v>237</v>
      </c>
      <c r="R728" s="20" t="s">
        <v>1620</v>
      </c>
      <c r="S728" s="20" t="s">
        <v>1621</v>
      </c>
      <c r="T728" s="20" t="s">
        <v>3188</v>
      </c>
      <c r="U728" s="20" t="s">
        <v>87</v>
      </c>
      <c r="V728" s="20" t="s">
        <v>2664</v>
      </c>
      <c r="W728" s="27" t="s">
        <v>3187</v>
      </c>
      <c r="X728" s="27" t="s">
        <v>3298</v>
      </c>
      <c r="Y728" s="27" t="s">
        <v>2680</v>
      </c>
      <c r="Z728" s="27" t="s">
        <v>3251</v>
      </c>
      <c r="AB728" s="23">
        <v>40602.385671296295</v>
      </c>
    </row>
    <row r="729" spans="1:28" ht="102">
      <c r="A729" s="19">
        <v>728</v>
      </c>
      <c r="B729" s="20" t="s">
        <v>1552</v>
      </c>
      <c r="C729" s="20">
        <v>171</v>
      </c>
      <c r="D729" s="20">
        <v>1</v>
      </c>
      <c r="E729" s="21" t="s">
        <v>1266</v>
      </c>
      <c r="F729" s="21" t="s">
        <v>588</v>
      </c>
      <c r="G729" s="21" t="s">
        <v>258</v>
      </c>
      <c r="H729" s="20" t="s">
        <v>75</v>
      </c>
      <c r="I729" s="20" t="s">
        <v>76</v>
      </c>
      <c r="J729" s="22">
        <v>41.38999938964844</v>
      </c>
      <c r="K729" s="21">
        <v>39</v>
      </c>
      <c r="L729" s="21" t="s">
        <v>1266</v>
      </c>
      <c r="N729" s="27" t="s">
        <v>2763</v>
      </c>
      <c r="R729" s="20" t="s">
        <v>1622</v>
      </c>
      <c r="S729" s="20" t="s">
        <v>1623</v>
      </c>
      <c r="T729" s="27" t="s">
        <v>2824</v>
      </c>
      <c r="U729" s="20" t="s">
        <v>87</v>
      </c>
      <c r="V729" s="20" t="s">
        <v>2664</v>
      </c>
      <c r="W729" s="20" t="s">
        <v>2725</v>
      </c>
      <c r="X729" s="27" t="s">
        <v>2653</v>
      </c>
      <c r="Y729" s="20" t="s">
        <v>76</v>
      </c>
      <c r="Z729" s="27" t="s">
        <v>2726</v>
      </c>
      <c r="AB729" s="23">
        <v>40602.385671296295</v>
      </c>
    </row>
    <row r="730" spans="1:28" ht="51">
      <c r="A730" s="19">
        <v>729</v>
      </c>
      <c r="B730" s="20" t="s">
        <v>1552</v>
      </c>
      <c r="C730" s="20">
        <v>171</v>
      </c>
      <c r="D730" s="20">
        <v>1</v>
      </c>
      <c r="E730" s="21" t="s">
        <v>128</v>
      </c>
      <c r="H730" s="20" t="s">
        <v>75</v>
      </c>
      <c r="I730" s="20" t="s">
        <v>76</v>
      </c>
      <c r="L730" s="21" t="s">
        <v>128</v>
      </c>
      <c r="N730" s="27" t="s">
        <v>2759</v>
      </c>
      <c r="R730" s="20" t="s">
        <v>1624</v>
      </c>
      <c r="S730" s="20" t="s">
        <v>1625</v>
      </c>
      <c r="T730" s="27" t="s">
        <v>2728</v>
      </c>
      <c r="U730" s="20" t="s">
        <v>87</v>
      </c>
      <c r="V730" s="20" t="s">
        <v>2585</v>
      </c>
      <c r="W730" s="20" t="s">
        <v>2725</v>
      </c>
      <c r="X730" s="20" t="s">
        <v>2593</v>
      </c>
      <c r="Y730" s="20" t="s">
        <v>2680</v>
      </c>
      <c r="Z730" s="20" t="s">
        <v>2681</v>
      </c>
      <c r="AB730" s="23">
        <v>40602.385671296295</v>
      </c>
    </row>
    <row r="731" spans="1:28" ht="165.75">
      <c r="A731" s="19">
        <v>730</v>
      </c>
      <c r="B731" s="20" t="s">
        <v>1552</v>
      </c>
      <c r="C731" s="20">
        <v>171</v>
      </c>
      <c r="D731" s="20">
        <v>1</v>
      </c>
      <c r="E731" s="21" t="s">
        <v>756</v>
      </c>
      <c r="F731" s="21" t="s">
        <v>235</v>
      </c>
      <c r="G731" s="21" t="s">
        <v>626</v>
      </c>
      <c r="H731" s="20" t="s">
        <v>48</v>
      </c>
      <c r="I731" s="20" t="s">
        <v>49</v>
      </c>
      <c r="J731" s="22">
        <v>50.2599983215332</v>
      </c>
      <c r="K731" s="21">
        <v>26</v>
      </c>
      <c r="L731" s="21" t="s">
        <v>756</v>
      </c>
      <c r="R731" s="20" t="s">
        <v>1626</v>
      </c>
      <c r="S731" s="20" t="s">
        <v>1627</v>
      </c>
      <c r="T731" s="28" t="s">
        <v>3583</v>
      </c>
      <c r="U731" s="20" t="s">
        <v>2579</v>
      </c>
      <c r="V731" s="20" t="s">
        <v>2585</v>
      </c>
      <c r="W731" s="20" t="s">
        <v>3453</v>
      </c>
      <c r="X731" s="20" t="s">
        <v>3360</v>
      </c>
      <c r="Y731" s="20" t="s">
        <v>76</v>
      </c>
      <c r="Z731" s="20" t="s">
        <v>3657</v>
      </c>
      <c r="AB731" s="23">
        <v>40602.385671296295</v>
      </c>
    </row>
    <row r="732" spans="1:28" ht="153">
      <c r="A732" s="19">
        <v>731</v>
      </c>
      <c r="B732" s="20" t="s">
        <v>1552</v>
      </c>
      <c r="C732" s="20">
        <v>171</v>
      </c>
      <c r="D732" s="20">
        <v>1</v>
      </c>
      <c r="E732" s="21" t="s">
        <v>756</v>
      </c>
      <c r="F732" s="21" t="s">
        <v>235</v>
      </c>
      <c r="G732" s="21" t="s">
        <v>202</v>
      </c>
      <c r="H732" s="20" t="s">
        <v>48</v>
      </c>
      <c r="I732" s="20" t="s">
        <v>49</v>
      </c>
      <c r="J732" s="22">
        <v>50.310001373291016</v>
      </c>
      <c r="K732" s="21">
        <v>31</v>
      </c>
      <c r="L732" s="21" t="s">
        <v>756</v>
      </c>
      <c r="R732" s="20" t="s">
        <v>1628</v>
      </c>
      <c r="S732" s="20" t="s">
        <v>1629</v>
      </c>
      <c r="T732" s="20" t="s">
        <v>3584</v>
      </c>
      <c r="U732" s="20" t="s">
        <v>2579</v>
      </c>
      <c r="V732" s="20" t="s">
        <v>2585</v>
      </c>
      <c r="W732" s="20" t="s">
        <v>3453</v>
      </c>
      <c r="X732" s="20" t="s">
        <v>3361</v>
      </c>
      <c r="Y732" s="20" t="s">
        <v>76</v>
      </c>
      <c r="Z732" s="20" t="s">
        <v>3657</v>
      </c>
      <c r="AB732" s="23">
        <v>40602.385671296295</v>
      </c>
    </row>
    <row r="733" spans="1:28" ht="216.75" customHeight="1">
      <c r="A733" s="19">
        <v>732</v>
      </c>
      <c r="B733" s="20" t="s">
        <v>1552</v>
      </c>
      <c r="C733" s="20">
        <v>171</v>
      </c>
      <c r="D733" s="20">
        <v>1</v>
      </c>
      <c r="E733" s="21" t="s">
        <v>851</v>
      </c>
      <c r="F733" s="21" t="s">
        <v>212</v>
      </c>
      <c r="G733" s="21" t="s">
        <v>531</v>
      </c>
      <c r="H733" s="20" t="s">
        <v>48</v>
      </c>
      <c r="I733" s="20" t="s">
        <v>49</v>
      </c>
      <c r="J733" s="22">
        <v>38.31999969482422</v>
      </c>
      <c r="K733" s="21">
        <v>32</v>
      </c>
      <c r="L733" s="21" t="s">
        <v>851</v>
      </c>
      <c r="R733" s="20" t="s">
        <v>1630</v>
      </c>
      <c r="S733" s="20" t="s">
        <v>1631</v>
      </c>
      <c r="T733" s="20" t="s">
        <v>3585</v>
      </c>
      <c r="U733" s="20" t="s">
        <v>2579</v>
      </c>
      <c r="V733" s="20" t="s">
        <v>2585</v>
      </c>
      <c r="W733" s="20" t="s">
        <v>3453</v>
      </c>
      <c r="X733" s="20" t="s">
        <v>3341</v>
      </c>
      <c r="Y733" s="20" t="s">
        <v>2680</v>
      </c>
      <c r="Z733" s="20" t="s">
        <v>3657</v>
      </c>
      <c r="AB733" s="23">
        <v>40602.385671296295</v>
      </c>
    </row>
    <row r="734" spans="1:28" ht="63.75">
      <c r="A734" s="19">
        <v>733</v>
      </c>
      <c r="B734" s="20" t="s">
        <v>1632</v>
      </c>
      <c r="C734" s="20">
        <v>171</v>
      </c>
      <c r="D734" s="20">
        <v>1</v>
      </c>
      <c r="E734" s="21" t="s">
        <v>128</v>
      </c>
      <c r="H734" s="20" t="s">
        <v>48</v>
      </c>
      <c r="I734" s="20" t="s">
        <v>49</v>
      </c>
      <c r="L734" s="21" t="s">
        <v>128</v>
      </c>
      <c r="R734" s="20" t="s">
        <v>1633</v>
      </c>
      <c r="S734" s="20" t="s">
        <v>1634</v>
      </c>
      <c r="T734" s="20" t="s">
        <v>3753</v>
      </c>
      <c r="U734" s="20" t="s">
        <v>2580</v>
      </c>
      <c r="W734" s="20" t="s">
        <v>3750</v>
      </c>
      <c r="X734" s="20" t="s">
        <v>3754</v>
      </c>
      <c r="AB734" s="23">
        <v>40602.385671296295</v>
      </c>
    </row>
    <row r="735" spans="1:28" ht="38.25">
      <c r="A735" s="19">
        <v>734</v>
      </c>
      <c r="B735" s="20" t="s">
        <v>1632</v>
      </c>
      <c r="C735" s="20">
        <v>171</v>
      </c>
      <c r="D735" s="20">
        <v>1</v>
      </c>
      <c r="E735" s="21" t="s">
        <v>1635</v>
      </c>
      <c r="F735" s="21" t="s">
        <v>497</v>
      </c>
      <c r="G735" s="21" t="s">
        <v>273</v>
      </c>
      <c r="H735" s="20" t="s">
        <v>75</v>
      </c>
      <c r="I735" s="20" t="s">
        <v>49</v>
      </c>
      <c r="J735" s="22">
        <v>82.6500015258789</v>
      </c>
      <c r="K735" s="21">
        <v>65</v>
      </c>
      <c r="L735" s="21" t="s">
        <v>1635</v>
      </c>
      <c r="N735" s="27" t="s">
        <v>2759</v>
      </c>
      <c r="R735" s="20" t="s">
        <v>1636</v>
      </c>
      <c r="T735" s="27" t="s">
        <v>2825</v>
      </c>
      <c r="U735" s="20" t="s">
        <v>87</v>
      </c>
      <c r="V735" s="20" t="s">
        <v>2580</v>
      </c>
      <c r="W735" s="20" t="s">
        <v>2725</v>
      </c>
      <c r="X735" s="20" t="s">
        <v>2614</v>
      </c>
      <c r="Y735" s="20" t="s">
        <v>2680</v>
      </c>
      <c r="Z735" s="20" t="s">
        <v>2681</v>
      </c>
      <c r="AB735" s="23">
        <v>40602.385671296295</v>
      </c>
    </row>
    <row r="736" spans="1:28" ht="51">
      <c r="A736" s="19">
        <v>735</v>
      </c>
      <c r="B736" s="20" t="s">
        <v>1632</v>
      </c>
      <c r="C736" s="20">
        <v>171</v>
      </c>
      <c r="D736" s="20">
        <v>1</v>
      </c>
      <c r="E736" s="21" t="s">
        <v>128</v>
      </c>
      <c r="F736" s="21" t="s">
        <v>54</v>
      </c>
      <c r="G736" s="21" t="s">
        <v>216</v>
      </c>
      <c r="H736" s="20" t="s">
        <v>75</v>
      </c>
      <c r="I736" s="20" t="s">
        <v>49</v>
      </c>
      <c r="J736" s="22">
        <v>1.2000000476837158</v>
      </c>
      <c r="K736" s="21">
        <v>20</v>
      </c>
      <c r="L736" s="21" t="s">
        <v>128</v>
      </c>
      <c r="N736" s="27" t="s">
        <v>2759</v>
      </c>
      <c r="R736" s="20" t="s">
        <v>1637</v>
      </c>
      <c r="S736" s="20" t="s">
        <v>1638</v>
      </c>
      <c r="T736" s="27" t="s">
        <v>2728</v>
      </c>
      <c r="U736" s="20" t="s">
        <v>87</v>
      </c>
      <c r="V736" s="20" t="s">
        <v>128</v>
      </c>
      <c r="W736" s="20" t="s">
        <v>2725</v>
      </c>
      <c r="X736" s="20" t="s">
        <v>2593</v>
      </c>
      <c r="Y736" s="20" t="s">
        <v>2680</v>
      </c>
      <c r="Z736" s="20" t="s">
        <v>2681</v>
      </c>
      <c r="AB736" s="23">
        <v>40602.385671296295</v>
      </c>
    </row>
    <row r="737" spans="1:28" ht="38.25">
      <c r="A737" s="19">
        <v>736</v>
      </c>
      <c r="B737" s="20" t="s">
        <v>1632</v>
      </c>
      <c r="C737" s="20">
        <v>171</v>
      </c>
      <c r="D737" s="20">
        <v>1</v>
      </c>
      <c r="E737" s="21" t="s">
        <v>128</v>
      </c>
      <c r="H737" s="20" t="s">
        <v>48</v>
      </c>
      <c r="I737" s="20" t="s">
        <v>49</v>
      </c>
      <c r="J737" s="22">
        <v>1.01</v>
      </c>
      <c r="L737" s="21" t="s">
        <v>128</v>
      </c>
      <c r="N737" s="27" t="s">
        <v>2759</v>
      </c>
      <c r="R737" s="20" t="s">
        <v>1639</v>
      </c>
      <c r="T737" s="27" t="s">
        <v>2728</v>
      </c>
      <c r="U737" s="20" t="s">
        <v>87</v>
      </c>
      <c r="V737" s="20" t="s">
        <v>128</v>
      </c>
      <c r="W737" s="20" t="s">
        <v>2725</v>
      </c>
      <c r="X737" s="20" t="s">
        <v>2593</v>
      </c>
      <c r="Y737" s="20" t="s">
        <v>2680</v>
      </c>
      <c r="Z737" s="20" t="s">
        <v>2681</v>
      </c>
      <c r="AB737" s="23">
        <v>40602.385671296295</v>
      </c>
    </row>
    <row r="738" spans="1:28" ht="38.25">
      <c r="A738" s="19">
        <v>737</v>
      </c>
      <c r="B738" s="20" t="s">
        <v>1632</v>
      </c>
      <c r="C738" s="20">
        <v>171</v>
      </c>
      <c r="D738" s="20">
        <v>1</v>
      </c>
      <c r="E738" s="21" t="s">
        <v>128</v>
      </c>
      <c r="H738" s="20" t="s">
        <v>48</v>
      </c>
      <c r="I738" s="20" t="s">
        <v>76</v>
      </c>
      <c r="J738" s="22">
        <v>1.01</v>
      </c>
      <c r="L738" s="21" t="s">
        <v>128</v>
      </c>
      <c r="N738" s="27" t="s">
        <v>2759</v>
      </c>
      <c r="R738" s="20" t="s">
        <v>1640</v>
      </c>
      <c r="T738" s="27" t="s">
        <v>2728</v>
      </c>
      <c r="U738" s="20" t="s">
        <v>87</v>
      </c>
      <c r="V738" s="20" t="s">
        <v>128</v>
      </c>
      <c r="W738" s="20" t="s">
        <v>2725</v>
      </c>
      <c r="X738" s="20" t="s">
        <v>2597</v>
      </c>
      <c r="Y738" s="20" t="s">
        <v>2680</v>
      </c>
      <c r="Z738" s="20" t="s">
        <v>2681</v>
      </c>
      <c r="AB738" s="23">
        <v>40602.385671296295</v>
      </c>
    </row>
    <row r="739" spans="1:28" ht="140.25">
      <c r="A739" s="19">
        <v>738</v>
      </c>
      <c r="B739" s="20" t="s">
        <v>1641</v>
      </c>
      <c r="C739" s="20">
        <v>171</v>
      </c>
      <c r="D739" s="20">
        <v>1</v>
      </c>
      <c r="E739" s="21" t="s">
        <v>110</v>
      </c>
      <c r="F739" s="21" t="s">
        <v>53</v>
      </c>
      <c r="G739" s="21" t="s">
        <v>111</v>
      </c>
      <c r="H739" s="20" t="s">
        <v>48</v>
      </c>
      <c r="I739" s="20" t="s">
        <v>49</v>
      </c>
      <c r="J739" s="22">
        <v>66.5</v>
      </c>
      <c r="L739" s="21" t="s">
        <v>110</v>
      </c>
      <c r="R739" s="20" t="s">
        <v>1642</v>
      </c>
      <c r="S739" s="20" t="s">
        <v>1643</v>
      </c>
      <c r="T739" s="31" t="s">
        <v>3733</v>
      </c>
      <c r="U739" s="20" t="s">
        <v>2580</v>
      </c>
      <c r="W739" s="27" t="s">
        <v>3187</v>
      </c>
      <c r="Y739" s="27" t="s">
        <v>2680</v>
      </c>
      <c r="Z739" s="20" t="s">
        <v>3251</v>
      </c>
      <c r="AB739" s="23">
        <v>40602.385671296295</v>
      </c>
    </row>
    <row r="740" spans="1:28" ht="102">
      <c r="A740" s="19">
        <v>739</v>
      </c>
      <c r="B740" s="20" t="s">
        <v>1641</v>
      </c>
      <c r="C740" s="20">
        <v>171</v>
      </c>
      <c r="D740" s="20">
        <v>1</v>
      </c>
      <c r="E740" s="21" t="s">
        <v>128</v>
      </c>
      <c r="F740" s="21" t="s">
        <v>53</v>
      </c>
      <c r="G740" s="21" t="s">
        <v>125</v>
      </c>
      <c r="H740" s="20" t="s">
        <v>48</v>
      </c>
      <c r="I740" s="20" t="s">
        <v>49</v>
      </c>
      <c r="J740" s="22">
        <v>66.03</v>
      </c>
      <c r="K740" s="21">
        <v>36</v>
      </c>
      <c r="L740" s="21" t="s">
        <v>158</v>
      </c>
      <c r="R740" s="20" t="s">
        <v>1644</v>
      </c>
      <c r="S740" s="20" t="s">
        <v>116</v>
      </c>
      <c r="T740" s="20" t="s">
        <v>3738</v>
      </c>
      <c r="U740" s="20" t="s">
        <v>2580</v>
      </c>
      <c r="W740" s="27" t="s">
        <v>3187</v>
      </c>
      <c r="Y740" s="27" t="s">
        <v>76</v>
      </c>
      <c r="Z740" s="27" t="s">
        <v>3309</v>
      </c>
      <c r="AB740" s="23">
        <v>40602.385671296295</v>
      </c>
    </row>
    <row r="741" spans="1:28" ht="153">
      <c r="A741" s="19">
        <v>740</v>
      </c>
      <c r="B741" s="20" t="s">
        <v>1645</v>
      </c>
      <c r="C741" s="20">
        <v>171</v>
      </c>
      <c r="D741" s="20">
        <v>1</v>
      </c>
      <c r="E741" s="21" t="s">
        <v>1646</v>
      </c>
      <c r="F741" s="21" t="s">
        <v>626</v>
      </c>
      <c r="G741" s="21" t="s">
        <v>176</v>
      </c>
      <c r="H741" s="20" t="s">
        <v>48</v>
      </c>
      <c r="I741" s="20" t="s">
        <v>49</v>
      </c>
      <c r="J741" s="22">
        <v>26.299999237060547</v>
      </c>
      <c r="K741" s="21">
        <v>30</v>
      </c>
      <c r="L741" s="21" t="s">
        <v>1646</v>
      </c>
      <c r="R741" s="20" t="s">
        <v>1647</v>
      </c>
      <c r="S741" s="20" t="s">
        <v>1648</v>
      </c>
      <c r="T741" s="28" t="s">
        <v>3586</v>
      </c>
      <c r="U741" s="20" t="s">
        <v>2579</v>
      </c>
      <c r="V741" s="20" t="s">
        <v>2585</v>
      </c>
      <c r="W741" s="20" t="s">
        <v>3453</v>
      </c>
      <c r="X741" s="20" t="s">
        <v>3338</v>
      </c>
      <c r="Y741" s="20" t="s">
        <v>76</v>
      </c>
      <c r="Z741" s="20" t="s">
        <v>3657</v>
      </c>
      <c r="AB741" s="23">
        <v>40602.385671296295</v>
      </c>
    </row>
    <row r="742" spans="1:28" ht="76.5">
      <c r="A742" s="19">
        <v>741</v>
      </c>
      <c r="B742" s="20" t="s">
        <v>1645</v>
      </c>
      <c r="C742" s="20">
        <v>171</v>
      </c>
      <c r="D742" s="20">
        <v>1</v>
      </c>
      <c r="E742" s="21" t="s">
        <v>869</v>
      </c>
      <c r="F742" s="21" t="s">
        <v>90</v>
      </c>
      <c r="G742" s="21" t="s">
        <v>212</v>
      </c>
      <c r="H742" s="20" t="s">
        <v>48</v>
      </c>
      <c r="I742" s="20" t="s">
        <v>49</v>
      </c>
      <c r="J742" s="22">
        <v>42.380001068115234</v>
      </c>
      <c r="K742" s="21">
        <v>38</v>
      </c>
      <c r="L742" s="21" t="s">
        <v>869</v>
      </c>
      <c r="R742" s="20" t="s">
        <v>1649</v>
      </c>
      <c r="S742" s="20" t="s">
        <v>1650</v>
      </c>
      <c r="T742" s="27" t="s">
        <v>3135</v>
      </c>
      <c r="U742" s="20" t="s">
        <v>2579</v>
      </c>
      <c r="V742" s="20" t="s">
        <v>2661</v>
      </c>
      <c r="W742" s="20" t="s">
        <v>2984</v>
      </c>
      <c r="X742" s="27" t="s">
        <v>2927</v>
      </c>
      <c r="Y742" s="20" t="s">
        <v>76</v>
      </c>
      <c r="Z742" s="20" t="s">
        <v>3150</v>
      </c>
      <c r="AB742" s="23">
        <v>40602.385671296295</v>
      </c>
    </row>
    <row r="743" spans="1:28" ht="229.5">
      <c r="A743" s="19">
        <v>742</v>
      </c>
      <c r="B743" s="20" t="s">
        <v>1645</v>
      </c>
      <c r="C743" s="20">
        <v>171</v>
      </c>
      <c r="D743" s="20">
        <v>1</v>
      </c>
      <c r="E743" s="21" t="s">
        <v>869</v>
      </c>
      <c r="F743" s="21" t="s">
        <v>90</v>
      </c>
      <c r="G743" s="21" t="s">
        <v>90</v>
      </c>
      <c r="H743" s="20" t="s">
        <v>48</v>
      </c>
      <c r="I743" s="20" t="s">
        <v>49</v>
      </c>
      <c r="J743" s="22">
        <v>42.41999816894531</v>
      </c>
      <c r="K743" s="21">
        <v>42</v>
      </c>
      <c r="L743" s="21" t="s">
        <v>869</v>
      </c>
      <c r="R743" s="20" t="s">
        <v>1651</v>
      </c>
      <c r="S743" s="20" t="s">
        <v>1650</v>
      </c>
      <c r="T743" s="28" t="s">
        <v>3614</v>
      </c>
      <c r="U743" s="20" t="s">
        <v>2579</v>
      </c>
      <c r="V743" s="20" t="s">
        <v>2673</v>
      </c>
      <c r="W743" s="20" t="s">
        <v>3453</v>
      </c>
      <c r="X743" s="27" t="s">
        <v>3548</v>
      </c>
      <c r="Y743" s="27" t="s">
        <v>76</v>
      </c>
      <c r="Z743" s="20" t="s">
        <v>3661</v>
      </c>
      <c r="AB743" s="23">
        <v>40602.385671296295</v>
      </c>
    </row>
    <row r="744" spans="1:28" ht="165.75">
      <c r="A744" s="19">
        <v>743</v>
      </c>
      <c r="B744" s="20" t="s">
        <v>1652</v>
      </c>
      <c r="C744" s="20">
        <v>171</v>
      </c>
      <c r="D744" s="20">
        <v>1</v>
      </c>
      <c r="E744" s="21" t="s">
        <v>198</v>
      </c>
      <c r="F744" s="21" t="s">
        <v>531</v>
      </c>
      <c r="G744" s="21" t="s">
        <v>54</v>
      </c>
      <c r="H744" s="20" t="s">
        <v>48</v>
      </c>
      <c r="I744" s="20" t="s">
        <v>76</v>
      </c>
      <c r="J744" s="22">
        <v>32.0099983215332</v>
      </c>
      <c r="K744" s="21">
        <v>1</v>
      </c>
      <c r="L744" s="21" t="s">
        <v>198</v>
      </c>
      <c r="R744" s="20" t="s">
        <v>1653</v>
      </c>
      <c r="S744" s="20" t="s">
        <v>1654</v>
      </c>
      <c r="T744" s="20" t="s">
        <v>3710</v>
      </c>
      <c r="U744" s="20" t="s">
        <v>2579</v>
      </c>
      <c r="V744" s="20" t="s">
        <v>2585</v>
      </c>
      <c r="W744" s="20" t="s">
        <v>3688</v>
      </c>
      <c r="X744" s="27" t="s">
        <v>3179</v>
      </c>
      <c r="Y744" s="20" t="s">
        <v>2680</v>
      </c>
      <c r="Z744" s="20" t="s">
        <v>3721</v>
      </c>
      <c r="AB744" s="23">
        <v>40602.385671296295</v>
      </c>
    </row>
    <row r="745" spans="1:28" ht="76.5">
      <c r="A745" s="19">
        <v>744</v>
      </c>
      <c r="B745" s="20" t="s">
        <v>1652</v>
      </c>
      <c r="C745" s="20">
        <v>171</v>
      </c>
      <c r="D745" s="20">
        <v>1</v>
      </c>
      <c r="E745" s="21" t="s">
        <v>93</v>
      </c>
      <c r="F745" s="21" t="s">
        <v>94</v>
      </c>
      <c r="G745" s="21" t="s">
        <v>626</v>
      </c>
      <c r="H745" s="20" t="s">
        <v>48</v>
      </c>
      <c r="I745" s="20" t="s">
        <v>76</v>
      </c>
      <c r="J745" s="22">
        <v>34.2599983215332</v>
      </c>
      <c r="K745" s="21">
        <v>26</v>
      </c>
      <c r="L745" s="21" t="s">
        <v>93</v>
      </c>
      <c r="R745" s="20" t="s">
        <v>1655</v>
      </c>
      <c r="S745" s="20" t="s">
        <v>1656</v>
      </c>
      <c r="T745" s="20" t="s">
        <v>3055</v>
      </c>
      <c r="U745" s="20" t="s">
        <v>2579</v>
      </c>
      <c r="V745" s="20" t="s">
        <v>2664</v>
      </c>
      <c r="W745" s="20" t="s">
        <v>2984</v>
      </c>
      <c r="X745" s="20" t="s">
        <v>3011</v>
      </c>
      <c r="Y745" s="20" t="s">
        <v>2680</v>
      </c>
      <c r="Z745" s="20" t="s">
        <v>3153</v>
      </c>
      <c r="AB745" s="23">
        <v>40602.385671296295</v>
      </c>
    </row>
    <row r="746" spans="1:28" ht="63.75">
      <c r="A746" s="19">
        <v>745</v>
      </c>
      <c r="B746" s="20" t="s">
        <v>1652</v>
      </c>
      <c r="C746" s="20">
        <v>171</v>
      </c>
      <c r="D746" s="20">
        <v>1</v>
      </c>
      <c r="E746" s="21" t="s">
        <v>211</v>
      </c>
      <c r="F746" s="21" t="s">
        <v>212</v>
      </c>
      <c r="G746" s="21" t="s">
        <v>221</v>
      </c>
      <c r="H746" s="20" t="s">
        <v>48</v>
      </c>
      <c r="I746" s="20" t="s">
        <v>76</v>
      </c>
      <c r="J746" s="22">
        <v>38.209999084472656</v>
      </c>
      <c r="K746" s="21">
        <v>21</v>
      </c>
      <c r="L746" s="21" t="s">
        <v>211</v>
      </c>
      <c r="R746" s="20" t="s">
        <v>1657</v>
      </c>
      <c r="S746" s="20" t="s">
        <v>1658</v>
      </c>
      <c r="T746" s="20" t="s">
        <v>3079</v>
      </c>
      <c r="U746" s="20" t="s">
        <v>2579</v>
      </c>
      <c r="V746" s="20" t="s">
        <v>2668</v>
      </c>
      <c r="W746" s="20" t="s">
        <v>2984</v>
      </c>
      <c r="X746" s="20" t="s">
        <v>3009</v>
      </c>
      <c r="Y746" s="20" t="s">
        <v>2680</v>
      </c>
      <c r="Z746" s="20" t="s">
        <v>3153</v>
      </c>
      <c r="AB746" s="23">
        <v>40602.385671296295</v>
      </c>
    </row>
    <row r="747" spans="1:28" ht="152.25" customHeight="1">
      <c r="A747" s="19">
        <v>746</v>
      </c>
      <c r="B747" s="20" t="s">
        <v>1652</v>
      </c>
      <c r="C747" s="20">
        <v>171</v>
      </c>
      <c r="D747" s="20">
        <v>1</v>
      </c>
      <c r="E747" s="21" t="s">
        <v>383</v>
      </c>
      <c r="F747" s="21" t="s">
        <v>384</v>
      </c>
      <c r="G747" s="21" t="s">
        <v>139</v>
      </c>
      <c r="H747" s="20" t="s">
        <v>48</v>
      </c>
      <c r="I747" s="20" t="s">
        <v>49</v>
      </c>
      <c r="J747" s="22">
        <v>37.029998779296875</v>
      </c>
      <c r="K747" s="21">
        <v>3</v>
      </c>
      <c r="L747" s="21" t="s">
        <v>383</v>
      </c>
      <c r="R747" s="27" t="s">
        <v>1659</v>
      </c>
      <c r="S747" s="20" t="s">
        <v>719</v>
      </c>
      <c r="T747" s="20" t="s">
        <v>3587</v>
      </c>
      <c r="U747" s="20" t="s">
        <v>2579</v>
      </c>
      <c r="V747" s="20" t="s">
        <v>2672</v>
      </c>
      <c r="W747" s="27" t="s">
        <v>3453</v>
      </c>
      <c r="X747" s="27" t="s">
        <v>3395</v>
      </c>
      <c r="Y747" s="20" t="s">
        <v>2680</v>
      </c>
      <c r="Z747" s="20" t="s">
        <v>3661</v>
      </c>
      <c r="AB747" s="23">
        <v>40602.385671296295</v>
      </c>
    </row>
    <row r="748" spans="1:28" ht="90" customHeight="1">
      <c r="A748" s="19">
        <v>747</v>
      </c>
      <c r="B748" s="20" t="s">
        <v>1652</v>
      </c>
      <c r="C748" s="20">
        <v>171</v>
      </c>
      <c r="D748" s="20">
        <v>1</v>
      </c>
      <c r="E748" s="21" t="s">
        <v>383</v>
      </c>
      <c r="F748" s="21" t="s">
        <v>384</v>
      </c>
      <c r="G748" s="21" t="s">
        <v>1660</v>
      </c>
      <c r="H748" s="20" t="s">
        <v>48</v>
      </c>
      <c r="I748" s="20" t="s">
        <v>49</v>
      </c>
      <c r="J748" s="22">
        <v>37</v>
      </c>
      <c r="L748" s="21" t="s">
        <v>383</v>
      </c>
      <c r="R748" s="27" t="s">
        <v>1661</v>
      </c>
      <c r="S748" s="20" t="s">
        <v>719</v>
      </c>
      <c r="T748" s="20" t="s">
        <v>3588</v>
      </c>
      <c r="U748" s="20" t="s">
        <v>2579</v>
      </c>
      <c r="V748" s="20" t="s">
        <v>2672</v>
      </c>
      <c r="W748" s="20" t="s">
        <v>3453</v>
      </c>
      <c r="X748" s="27" t="s">
        <v>3396</v>
      </c>
      <c r="Y748" s="20" t="s">
        <v>2680</v>
      </c>
      <c r="Z748" s="20" t="s">
        <v>3661</v>
      </c>
      <c r="AB748" s="23">
        <v>40602.385671296295</v>
      </c>
    </row>
    <row r="749" spans="1:28" ht="76.5">
      <c r="A749" s="19">
        <v>748</v>
      </c>
      <c r="B749" s="20" t="s">
        <v>1662</v>
      </c>
      <c r="C749" s="20">
        <v>171</v>
      </c>
      <c r="D749" s="20">
        <v>1</v>
      </c>
      <c r="E749" s="21" t="s">
        <v>110</v>
      </c>
      <c r="F749" s="21" t="s">
        <v>68</v>
      </c>
      <c r="G749" s="21" t="s">
        <v>235</v>
      </c>
      <c r="H749" s="20" t="s">
        <v>48</v>
      </c>
      <c r="I749" s="20" t="s">
        <v>49</v>
      </c>
      <c r="J749" s="22">
        <v>66.5</v>
      </c>
      <c r="K749" s="21">
        <v>50</v>
      </c>
      <c r="L749" s="21" t="s">
        <v>110</v>
      </c>
      <c r="R749" s="20" t="s">
        <v>1663</v>
      </c>
      <c r="S749" s="20" t="s">
        <v>1664</v>
      </c>
      <c r="T749" s="31" t="s">
        <v>3733</v>
      </c>
      <c r="U749" s="20" t="s">
        <v>2580</v>
      </c>
      <c r="W749" s="27" t="s">
        <v>3187</v>
      </c>
      <c r="Y749" s="27" t="s">
        <v>2680</v>
      </c>
      <c r="Z749" s="20" t="s">
        <v>3251</v>
      </c>
      <c r="AB749" s="23">
        <v>40602.385671296295</v>
      </c>
    </row>
    <row r="750" spans="1:28" ht="409.5">
      <c r="A750" s="19">
        <v>749</v>
      </c>
      <c r="B750" s="20" t="s">
        <v>1665</v>
      </c>
      <c r="C750" s="20">
        <v>171</v>
      </c>
      <c r="D750" s="20">
        <v>1</v>
      </c>
      <c r="E750" s="21" t="s">
        <v>247</v>
      </c>
      <c r="F750" s="21" t="s">
        <v>133</v>
      </c>
      <c r="G750" s="21" t="s">
        <v>581</v>
      </c>
      <c r="H750" s="20" t="s">
        <v>48</v>
      </c>
      <c r="I750" s="20" t="s">
        <v>76</v>
      </c>
      <c r="J750" s="22">
        <v>53.22999954223633</v>
      </c>
      <c r="K750" s="21">
        <v>23</v>
      </c>
      <c r="L750" s="21" t="s">
        <v>247</v>
      </c>
      <c r="R750" s="20" t="s">
        <v>1666</v>
      </c>
      <c r="S750" s="20" t="s">
        <v>1667</v>
      </c>
      <c r="T750" s="20" t="s">
        <v>3519</v>
      </c>
      <c r="U750" s="20" t="s">
        <v>2579</v>
      </c>
      <c r="V750" s="20" t="s">
        <v>2585</v>
      </c>
      <c r="W750" s="27" t="s">
        <v>3453</v>
      </c>
      <c r="X750" s="27" t="s">
        <v>3383</v>
      </c>
      <c r="Y750" s="20" t="s">
        <v>2680</v>
      </c>
      <c r="Z750" s="20" t="s">
        <v>3657</v>
      </c>
      <c r="AB750" s="23">
        <v>40602.385671296295</v>
      </c>
    </row>
    <row r="751" spans="1:28" ht="38.25">
      <c r="A751" s="19">
        <v>750</v>
      </c>
      <c r="B751" s="20" t="s">
        <v>1665</v>
      </c>
      <c r="C751" s="20">
        <v>171</v>
      </c>
      <c r="D751" s="20">
        <v>1</v>
      </c>
      <c r="E751" s="21" t="s">
        <v>358</v>
      </c>
      <c r="F751" s="21" t="s">
        <v>125</v>
      </c>
      <c r="G751" s="21" t="s">
        <v>90</v>
      </c>
      <c r="H751" s="20" t="s">
        <v>75</v>
      </c>
      <c r="I751" s="20" t="s">
        <v>76</v>
      </c>
      <c r="J751" s="22">
        <v>36.41999816894531</v>
      </c>
      <c r="K751" s="21">
        <v>42</v>
      </c>
      <c r="L751" s="21" t="s">
        <v>358</v>
      </c>
      <c r="N751" s="27" t="s">
        <v>2759</v>
      </c>
      <c r="R751" s="20" t="s">
        <v>1668</v>
      </c>
      <c r="S751" s="20" t="s">
        <v>1038</v>
      </c>
      <c r="T751" s="27" t="s">
        <v>2728</v>
      </c>
      <c r="U751" s="20" t="s">
        <v>87</v>
      </c>
      <c r="V751" s="20" t="s">
        <v>2662</v>
      </c>
      <c r="W751" s="20" t="s">
        <v>2725</v>
      </c>
      <c r="X751" s="20" t="s">
        <v>2593</v>
      </c>
      <c r="Y751" s="20" t="s">
        <v>2680</v>
      </c>
      <c r="Z751" s="20" t="s">
        <v>2681</v>
      </c>
      <c r="AB751" s="23">
        <v>40602.385671296295</v>
      </c>
    </row>
    <row r="752" spans="1:28" ht="51">
      <c r="A752" s="19">
        <v>751</v>
      </c>
      <c r="B752" s="20" t="s">
        <v>1665</v>
      </c>
      <c r="C752" s="20">
        <v>171</v>
      </c>
      <c r="D752" s="20">
        <v>1</v>
      </c>
      <c r="E752" s="21" t="s">
        <v>383</v>
      </c>
      <c r="F752" s="21" t="s">
        <v>384</v>
      </c>
      <c r="G752" s="21" t="s">
        <v>238</v>
      </c>
      <c r="H752" s="20" t="s">
        <v>75</v>
      </c>
      <c r="I752" s="20" t="s">
        <v>76</v>
      </c>
      <c r="J752" s="22">
        <v>37.470001220703125</v>
      </c>
      <c r="K752" s="21">
        <v>47</v>
      </c>
      <c r="L752" s="21" t="s">
        <v>383</v>
      </c>
      <c r="N752" s="27" t="s">
        <v>2760</v>
      </c>
      <c r="R752" s="20" t="s">
        <v>1669</v>
      </c>
      <c r="S752" s="20" t="s">
        <v>1670</v>
      </c>
      <c r="T752" s="27" t="s">
        <v>2779</v>
      </c>
      <c r="U752" s="20" t="s">
        <v>87</v>
      </c>
      <c r="V752" s="20" t="s">
        <v>2585</v>
      </c>
      <c r="W752" s="20" t="s">
        <v>2725</v>
      </c>
      <c r="X752" s="27" t="s">
        <v>2687</v>
      </c>
      <c r="Y752" s="20" t="s">
        <v>2680</v>
      </c>
      <c r="Z752" s="27" t="s">
        <v>2681</v>
      </c>
      <c r="AB752" s="23">
        <v>40602.385671296295</v>
      </c>
    </row>
    <row r="753" spans="1:29" ht="63.75">
      <c r="A753" s="19">
        <v>752</v>
      </c>
      <c r="B753" s="20" t="s">
        <v>1665</v>
      </c>
      <c r="C753" s="20">
        <v>171</v>
      </c>
      <c r="D753" s="20">
        <v>1</v>
      </c>
      <c r="F753" s="21" t="s">
        <v>73</v>
      </c>
      <c r="G753" s="21" t="s">
        <v>176</v>
      </c>
      <c r="H753" s="20" t="s">
        <v>48</v>
      </c>
      <c r="I753" s="20" t="s">
        <v>76</v>
      </c>
      <c r="J753" s="22">
        <v>61.29999923706055</v>
      </c>
      <c r="K753" s="21">
        <v>30</v>
      </c>
      <c r="L753" s="21" t="s">
        <v>783</v>
      </c>
      <c r="R753" s="20" t="s">
        <v>1671</v>
      </c>
      <c r="S753" s="20" t="s">
        <v>1672</v>
      </c>
      <c r="T753" s="20" t="s">
        <v>3569</v>
      </c>
      <c r="U753" s="20" t="s">
        <v>2579</v>
      </c>
      <c r="V753" s="20" t="s">
        <v>2585</v>
      </c>
      <c r="W753" s="27" t="s">
        <v>3453</v>
      </c>
      <c r="X753" s="27" t="s">
        <v>3388</v>
      </c>
      <c r="Y753" s="20" t="s">
        <v>2680</v>
      </c>
      <c r="Z753" s="20" t="s">
        <v>3657</v>
      </c>
      <c r="AB753" s="23">
        <v>40602.77311342592</v>
      </c>
      <c r="AC753" s="20" t="s">
        <v>87</v>
      </c>
    </row>
    <row r="754" spans="1:28" ht="408">
      <c r="A754" s="19">
        <v>753</v>
      </c>
      <c r="B754" s="20" t="s">
        <v>1673</v>
      </c>
      <c r="C754" s="20">
        <v>171</v>
      </c>
      <c r="D754" s="20">
        <v>1</v>
      </c>
      <c r="E754" s="21" t="s">
        <v>1674</v>
      </c>
      <c r="F754" s="21" t="s">
        <v>657</v>
      </c>
      <c r="G754" s="21" t="s">
        <v>212</v>
      </c>
      <c r="H754" s="20" t="s">
        <v>48</v>
      </c>
      <c r="I754" s="20" t="s">
        <v>49</v>
      </c>
      <c r="J754" s="22">
        <v>79.37999725341797</v>
      </c>
      <c r="K754" s="21">
        <v>38</v>
      </c>
      <c r="L754" s="21" t="s">
        <v>1674</v>
      </c>
      <c r="R754" s="20" t="s">
        <v>1675</v>
      </c>
      <c r="S754" s="20" t="s">
        <v>1676</v>
      </c>
      <c r="T754" s="31" t="s">
        <v>3733</v>
      </c>
      <c r="U754" s="20" t="s">
        <v>2580</v>
      </c>
      <c r="W754" s="20" t="s">
        <v>3187</v>
      </c>
      <c r="Y754" s="27" t="s">
        <v>2680</v>
      </c>
      <c r="Z754" s="20" t="s">
        <v>3251</v>
      </c>
      <c r="AB754" s="23">
        <v>40602.385671296295</v>
      </c>
    </row>
    <row r="755" spans="1:28" ht="280.5">
      <c r="A755" s="19">
        <v>754</v>
      </c>
      <c r="B755" s="20" t="s">
        <v>1673</v>
      </c>
      <c r="C755" s="20">
        <v>171</v>
      </c>
      <c r="D755" s="20">
        <v>1</v>
      </c>
      <c r="E755" s="21" t="s">
        <v>1677</v>
      </c>
      <c r="F755" s="21" t="s">
        <v>1678</v>
      </c>
      <c r="G755" s="21" t="s">
        <v>54</v>
      </c>
      <c r="H755" s="20" t="s">
        <v>48</v>
      </c>
      <c r="I755" s="20" t="s">
        <v>49</v>
      </c>
      <c r="J755" s="22">
        <v>85.01000213623047</v>
      </c>
      <c r="K755" s="21">
        <v>1</v>
      </c>
      <c r="L755" s="21" t="s">
        <v>1677</v>
      </c>
      <c r="R755" s="20" t="s">
        <v>1679</v>
      </c>
      <c r="S755" s="20" t="s">
        <v>1676</v>
      </c>
      <c r="T755" s="31" t="s">
        <v>3733</v>
      </c>
      <c r="U755" s="20" t="s">
        <v>2580</v>
      </c>
      <c r="W755" s="27" t="s">
        <v>3187</v>
      </c>
      <c r="Y755" s="27" t="s">
        <v>2680</v>
      </c>
      <c r="Z755" s="20" t="s">
        <v>3251</v>
      </c>
      <c r="AB755" s="23">
        <v>40602.385671296295</v>
      </c>
    </row>
    <row r="756" spans="1:28" ht="76.5">
      <c r="A756" s="19">
        <v>755</v>
      </c>
      <c r="B756" s="20" t="s">
        <v>1680</v>
      </c>
      <c r="C756" s="20">
        <v>171</v>
      </c>
      <c r="D756" s="20">
        <v>1</v>
      </c>
      <c r="E756" s="21" t="s">
        <v>342</v>
      </c>
      <c r="F756" s="21" t="s">
        <v>163</v>
      </c>
      <c r="G756" s="21" t="s">
        <v>216</v>
      </c>
      <c r="H756" s="20" t="s">
        <v>48</v>
      </c>
      <c r="I756" s="20" t="s">
        <v>49</v>
      </c>
      <c r="J756" s="22">
        <v>2.200000047683716</v>
      </c>
      <c r="K756" s="21">
        <v>20</v>
      </c>
      <c r="L756" s="21" t="s">
        <v>342</v>
      </c>
      <c r="R756" s="20" t="s">
        <v>1681</v>
      </c>
      <c r="S756" s="20" t="s">
        <v>1682</v>
      </c>
      <c r="T756" s="27" t="s">
        <v>3145</v>
      </c>
      <c r="U756" s="20" t="s">
        <v>2578</v>
      </c>
      <c r="V756" s="20" t="s">
        <v>2586</v>
      </c>
      <c r="W756" s="27" t="s">
        <v>2984</v>
      </c>
      <c r="X756" s="20" t="s">
        <v>2897</v>
      </c>
      <c r="Y756" s="20" t="s">
        <v>2680</v>
      </c>
      <c r="Z756" s="20" t="s">
        <v>3153</v>
      </c>
      <c r="AB756" s="23">
        <v>40602.385671296295</v>
      </c>
    </row>
    <row r="757" spans="1:28" ht="51">
      <c r="A757" s="19">
        <v>756</v>
      </c>
      <c r="B757" s="20" t="s">
        <v>1680</v>
      </c>
      <c r="C757" s="20">
        <v>171</v>
      </c>
      <c r="D757" s="20">
        <v>1</v>
      </c>
      <c r="E757" s="21" t="s">
        <v>88</v>
      </c>
      <c r="F757" s="21" t="s">
        <v>196</v>
      </c>
      <c r="G757" s="21" t="s">
        <v>258</v>
      </c>
      <c r="H757" s="20" t="s">
        <v>48</v>
      </c>
      <c r="I757" s="20" t="s">
        <v>49</v>
      </c>
      <c r="J757" s="22">
        <v>25.389999389648438</v>
      </c>
      <c r="K757" s="21">
        <v>39</v>
      </c>
      <c r="L757" s="21" t="s">
        <v>88</v>
      </c>
      <c r="R757" s="20" t="s">
        <v>1683</v>
      </c>
      <c r="S757" s="20" t="s">
        <v>1292</v>
      </c>
      <c r="T757" s="20" t="s">
        <v>3326</v>
      </c>
      <c r="U757" s="20" t="s">
        <v>2579</v>
      </c>
      <c r="V757" s="20" t="s">
        <v>2585</v>
      </c>
      <c r="W757" s="27" t="s">
        <v>3187</v>
      </c>
      <c r="X757" s="27" t="s">
        <v>3324</v>
      </c>
      <c r="Y757" s="27" t="s">
        <v>2680</v>
      </c>
      <c r="Z757" s="27" t="s">
        <v>3251</v>
      </c>
      <c r="AB757" s="23">
        <v>40602.385671296295</v>
      </c>
    </row>
    <row r="758" spans="1:28" ht="76.5">
      <c r="A758" s="19">
        <v>757</v>
      </c>
      <c r="B758" s="20" t="s">
        <v>1680</v>
      </c>
      <c r="C758" s="20">
        <v>171</v>
      </c>
      <c r="D758" s="20">
        <v>1</v>
      </c>
      <c r="E758" s="21" t="s">
        <v>165</v>
      </c>
      <c r="F758" s="21" t="s">
        <v>59</v>
      </c>
      <c r="G758" s="21" t="s">
        <v>170</v>
      </c>
      <c r="H758" s="20" t="s">
        <v>48</v>
      </c>
      <c r="I758" s="20" t="s">
        <v>49</v>
      </c>
      <c r="J758" s="22">
        <v>28.110000610351562</v>
      </c>
      <c r="K758" s="21">
        <v>11</v>
      </c>
      <c r="L758" s="21" t="s">
        <v>165</v>
      </c>
      <c r="N758" s="27" t="s">
        <v>2760</v>
      </c>
      <c r="R758" s="20" t="s">
        <v>1684</v>
      </c>
      <c r="S758" s="20" t="s">
        <v>1682</v>
      </c>
      <c r="T758" s="27" t="s">
        <v>2826</v>
      </c>
      <c r="U758" s="20" t="s">
        <v>2579</v>
      </c>
      <c r="V758" s="20" t="s">
        <v>2670</v>
      </c>
      <c r="W758" s="20" t="s">
        <v>2725</v>
      </c>
      <c r="X758" s="27" t="s">
        <v>2720</v>
      </c>
      <c r="Y758" s="27" t="s">
        <v>2680</v>
      </c>
      <c r="Z758" s="27" t="s">
        <v>2726</v>
      </c>
      <c r="AB758" s="23">
        <v>40602.385671296295</v>
      </c>
    </row>
    <row r="759" spans="1:28" ht="38.25">
      <c r="A759" s="19">
        <v>758</v>
      </c>
      <c r="B759" s="20" t="s">
        <v>1680</v>
      </c>
      <c r="C759" s="20">
        <v>171</v>
      </c>
      <c r="D759" s="20">
        <v>1</v>
      </c>
      <c r="E759" s="21" t="s">
        <v>165</v>
      </c>
      <c r="F759" s="21" t="s">
        <v>59</v>
      </c>
      <c r="G759" s="21" t="s">
        <v>154</v>
      </c>
      <c r="H759" s="20" t="s">
        <v>48</v>
      </c>
      <c r="I759" s="20" t="s">
        <v>49</v>
      </c>
      <c r="J759" s="22">
        <v>28.1299991607666</v>
      </c>
      <c r="K759" s="21">
        <v>13</v>
      </c>
      <c r="L759" s="21" t="s">
        <v>165</v>
      </c>
      <c r="R759" s="20" t="s">
        <v>1685</v>
      </c>
      <c r="S759" s="20" t="s">
        <v>1686</v>
      </c>
      <c r="T759" s="20" t="s">
        <v>3255</v>
      </c>
      <c r="U759" s="20" t="s">
        <v>2579</v>
      </c>
      <c r="V759" s="20" t="s">
        <v>2670</v>
      </c>
      <c r="W759" s="27" t="s">
        <v>3187</v>
      </c>
      <c r="X759" s="27" t="s">
        <v>3249</v>
      </c>
      <c r="Y759" s="20" t="s">
        <v>2680</v>
      </c>
      <c r="Z759" s="20" t="s">
        <v>3151</v>
      </c>
      <c r="AB759" s="23">
        <v>40602.385671296295</v>
      </c>
    </row>
    <row r="760" spans="1:28" ht="38.25">
      <c r="A760" s="19">
        <v>759</v>
      </c>
      <c r="B760" s="20" t="s">
        <v>1680</v>
      </c>
      <c r="C760" s="20">
        <v>171</v>
      </c>
      <c r="D760" s="20">
        <v>1</v>
      </c>
      <c r="E760" s="21" t="s">
        <v>185</v>
      </c>
      <c r="F760" s="21" t="s">
        <v>182</v>
      </c>
      <c r="G760" s="21" t="s">
        <v>186</v>
      </c>
      <c r="H760" s="20" t="s">
        <v>75</v>
      </c>
      <c r="I760" s="20" t="s">
        <v>76</v>
      </c>
      <c r="J760" s="22">
        <v>29.239999771118164</v>
      </c>
      <c r="K760" s="21">
        <v>24</v>
      </c>
      <c r="L760" s="21" t="s">
        <v>185</v>
      </c>
      <c r="N760" s="27" t="s">
        <v>2760</v>
      </c>
      <c r="R760" s="20" t="s">
        <v>1687</v>
      </c>
      <c r="T760" s="27" t="s">
        <v>2771</v>
      </c>
      <c r="U760" s="20" t="s">
        <v>87</v>
      </c>
      <c r="V760" s="20" t="s">
        <v>2591</v>
      </c>
      <c r="W760" s="20" t="s">
        <v>2725</v>
      </c>
      <c r="X760" s="27" t="s">
        <v>2685</v>
      </c>
      <c r="Y760" s="20" t="s">
        <v>2680</v>
      </c>
      <c r="Z760" s="20" t="s">
        <v>2681</v>
      </c>
      <c r="AB760" s="23">
        <v>40602.385671296295</v>
      </c>
    </row>
    <row r="761" spans="1:28" ht="63.75">
      <c r="A761" s="19">
        <v>760</v>
      </c>
      <c r="B761" s="20" t="s">
        <v>1680</v>
      </c>
      <c r="C761" s="20">
        <v>171</v>
      </c>
      <c r="D761" s="20">
        <v>1</v>
      </c>
      <c r="E761" s="21" t="s">
        <v>93</v>
      </c>
      <c r="F761" s="21" t="s">
        <v>467</v>
      </c>
      <c r="G761" s="21" t="s">
        <v>257</v>
      </c>
      <c r="H761" s="20" t="s">
        <v>48</v>
      </c>
      <c r="I761" s="20" t="s">
        <v>49</v>
      </c>
      <c r="J761" s="22">
        <v>33.540000915527344</v>
      </c>
      <c r="K761" s="21">
        <v>54</v>
      </c>
      <c r="L761" s="21" t="s">
        <v>93</v>
      </c>
      <c r="R761" s="20" t="s">
        <v>1688</v>
      </c>
      <c r="S761" s="20" t="s">
        <v>1292</v>
      </c>
      <c r="T761" s="20" t="s">
        <v>3047</v>
      </c>
      <c r="U761" s="20" t="s">
        <v>2579</v>
      </c>
      <c r="V761" s="20" t="s">
        <v>2664</v>
      </c>
      <c r="W761" s="20" t="s">
        <v>2984</v>
      </c>
      <c r="X761" s="20" t="s">
        <v>3011</v>
      </c>
      <c r="Y761" s="20" t="s">
        <v>2680</v>
      </c>
      <c r="Z761" s="20" t="s">
        <v>3153</v>
      </c>
      <c r="AB761" s="23">
        <v>40602.385671296295</v>
      </c>
    </row>
    <row r="762" spans="1:28" ht="51">
      <c r="A762" s="19">
        <v>761</v>
      </c>
      <c r="B762" s="20" t="s">
        <v>1680</v>
      </c>
      <c r="C762" s="20">
        <v>171</v>
      </c>
      <c r="D762" s="20">
        <v>1</v>
      </c>
      <c r="E762" s="21" t="s">
        <v>93</v>
      </c>
      <c r="F762" s="21" t="s">
        <v>94</v>
      </c>
      <c r="G762" s="21" t="s">
        <v>133</v>
      </c>
      <c r="H762" s="20" t="s">
        <v>48</v>
      </c>
      <c r="I762" s="20" t="s">
        <v>49</v>
      </c>
      <c r="J762" s="22">
        <v>34.529998779296875</v>
      </c>
      <c r="K762" s="21">
        <v>53</v>
      </c>
      <c r="L762" s="21" t="s">
        <v>93</v>
      </c>
      <c r="R762" s="20" t="s">
        <v>1689</v>
      </c>
      <c r="S762" s="20" t="s">
        <v>1682</v>
      </c>
      <c r="T762" s="20" t="s">
        <v>3064</v>
      </c>
      <c r="U762" s="20" t="s">
        <v>2579</v>
      </c>
      <c r="V762" s="20" t="s">
        <v>2664</v>
      </c>
      <c r="W762" s="20" t="s">
        <v>2984</v>
      </c>
      <c r="X762" s="20" t="s">
        <v>3011</v>
      </c>
      <c r="Y762" s="20" t="s">
        <v>2680</v>
      </c>
      <c r="Z762" s="20" t="s">
        <v>3153</v>
      </c>
      <c r="AB762" s="23">
        <v>40602.385671296295</v>
      </c>
    </row>
    <row r="763" spans="1:28" ht="38.25">
      <c r="A763" s="19">
        <v>762</v>
      </c>
      <c r="B763" s="20" t="s">
        <v>1680</v>
      </c>
      <c r="C763" s="20">
        <v>171</v>
      </c>
      <c r="D763" s="20">
        <v>1</v>
      </c>
      <c r="E763" s="21" t="s">
        <v>207</v>
      </c>
      <c r="F763" s="21" t="s">
        <v>125</v>
      </c>
      <c r="G763" s="21" t="s">
        <v>196</v>
      </c>
      <c r="H763" s="20" t="s">
        <v>75</v>
      </c>
      <c r="I763" s="20" t="s">
        <v>76</v>
      </c>
      <c r="J763" s="22">
        <v>36.25</v>
      </c>
      <c r="K763" s="21">
        <v>25</v>
      </c>
      <c r="L763" s="21" t="s">
        <v>207</v>
      </c>
      <c r="N763" s="27" t="s">
        <v>2759</v>
      </c>
      <c r="R763" s="20" t="s">
        <v>1690</v>
      </c>
      <c r="S763" s="20" t="s">
        <v>1310</v>
      </c>
      <c r="T763" s="27" t="s">
        <v>2728</v>
      </c>
      <c r="U763" s="20" t="s">
        <v>87</v>
      </c>
      <c r="V763" s="20" t="s">
        <v>2584</v>
      </c>
      <c r="W763" s="20" t="s">
        <v>2725</v>
      </c>
      <c r="X763" s="20" t="s">
        <v>2593</v>
      </c>
      <c r="Y763" s="20" t="s">
        <v>2680</v>
      </c>
      <c r="Z763" s="20" t="s">
        <v>2681</v>
      </c>
      <c r="AB763" s="23">
        <v>40602.385671296295</v>
      </c>
    </row>
    <row r="764" spans="1:28" ht="38.25">
      <c r="A764" s="19">
        <v>763</v>
      </c>
      <c r="B764" s="20" t="s">
        <v>1680</v>
      </c>
      <c r="C764" s="20">
        <v>171</v>
      </c>
      <c r="D764" s="20">
        <v>1</v>
      </c>
      <c r="E764" s="21" t="s">
        <v>358</v>
      </c>
      <c r="F764" s="21" t="s">
        <v>125</v>
      </c>
      <c r="G764" s="21" t="s">
        <v>588</v>
      </c>
      <c r="H764" s="20" t="s">
        <v>75</v>
      </c>
      <c r="I764" s="20" t="s">
        <v>76</v>
      </c>
      <c r="J764" s="22">
        <v>36.40999984741211</v>
      </c>
      <c r="K764" s="21">
        <v>41</v>
      </c>
      <c r="L764" s="21" t="s">
        <v>358</v>
      </c>
      <c r="N764" s="27" t="s">
        <v>2759</v>
      </c>
      <c r="R764" s="20" t="s">
        <v>1691</v>
      </c>
      <c r="T764" s="27" t="s">
        <v>2728</v>
      </c>
      <c r="U764" s="20" t="s">
        <v>87</v>
      </c>
      <c r="V764" s="20" t="s">
        <v>2662</v>
      </c>
      <c r="W764" s="20" t="s">
        <v>2725</v>
      </c>
      <c r="X764" s="20" t="s">
        <v>2593</v>
      </c>
      <c r="Y764" s="20" t="s">
        <v>2680</v>
      </c>
      <c r="Z764" s="20" t="s">
        <v>2681</v>
      </c>
      <c r="AB764" s="23">
        <v>40602.385671296295</v>
      </c>
    </row>
    <row r="765" spans="1:28" ht="38.25">
      <c r="A765" s="19">
        <v>764</v>
      </c>
      <c r="B765" s="20" t="s">
        <v>1680</v>
      </c>
      <c r="C765" s="20">
        <v>171</v>
      </c>
      <c r="D765" s="20">
        <v>1</v>
      </c>
      <c r="E765" s="21" t="s">
        <v>358</v>
      </c>
      <c r="F765" s="21" t="s">
        <v>125</v>
      </c>
      <c r="G765" s="21" t="s">
        <v>238</v>
      </c>
      <c r="H765" s="20" t="s">
        <v>75</v>
      </c>
      <c r="I765" s="20" t="s">
        <v>76</v>
      </c>
      <c r="J765" s="22">
        <v>36.470001220703125</v>
      </c>
      <c r="K765" s="21">
        <v>47</v>
      </c>
      <c r="L765" s="21" t="s">
        <v>358</v>
      </c>
      <c r="N765" s="27" t="s">
        <v>2759</v>
      </c>
      <c r="R765" s="20" t="s">
        <v>1692</v>
      </c>
      <c r="T765" s="27" t="s">
        <v>2728</v>
      </c>
      <c r="U765" s="20" t="s">
        <v>87</v>
      </c>
      <c r="V765" s="20" t="s">
        <v>2662</v>
      </c>
      <c r="W765" s="20" t="s">
        <v>2725</v>
      </c>
      <c r="X765" s="20" t="s">
        <v>2593</v>
      </c>
      <c r="Y765" s="20" t="s">
        <v>2680</v>
      </c>
      <c r="Z765" s="20" t="s">
        <v>2681</v>
      </c>
      <c r="AB765" s="23">
        <v>40602.385671296295</v>
      </c>
    </row>
    <row r="766" spans="1:28" ht="38.25">
      <c r="A766" s="19">
        <v>765</v>
      </c>
      <c r="B766" s="20" t="s">
        <v>1680</v>
      </c>
      <c r="C766" s="20">
        <v>171</v>
      </c>
      <c r="D766" s="20">
        <v>1</v>
      </c>
      <c r="E766" s="21" t="s">
        <v>584</v>
      </c>
      <c r="F766" s="21" t="s">
        <v>258</v>
      </c>
      <c r="G766" s="21" t="s">
        <v>54</v>
      </c>
      <c r="H766" s="20" t="s">
        <v>75</v>
      </c>
      <c r="I766" s="20" t="s">
        <v>76</v>
      </c>
      <c r="J766" s="22">
        <v>39.0099983215332</v>
      </c>
      <c r="K766" s="21">
        <v>1</v>
      </c>
      <c r="L766" s="21" t="s">
        <v>584</v>
      </c>
      <c r="N766" s="27" t="s">
        <v>2759</v>
      </c>
      <c r="R766" s="20" t="s">
        <v>1692</v>
      </c>
      <c r="T766" s="27" t="s">
        <v>2728</v>
      </c>
      <c r="U766" s="20" t="s">
        <v>87</v>
      </c>
      <c r="V766" s="20" t="s">
        <v>2661</v>
      </c>
      <c r="W766" s="20" t="s">
        <v>2725</v>
      </c>
      <c r="X766" s="20" t="s">
        <v>2593</v>
      </c>
      <c r="Y766" s="20" t="s">
        <v>2680</v>
      </c>
      <c r="Z766" s="20" t="s">
        <v>2681</v>
      </c>
      <c r="AB766" s="23">
        <v>40602.385671296295</v>
      </c>
    </row>
    <row r="767" spans="1:28" ht="38.25">
      <c r="A767" s="19">
        <v>766</v>
      </c>
      <c r="B767" s="20" t="s">
        <v>1680</v>
      </c>
      <c r="C767" s="20">
        <v>171</v>
      </c>
      <c r="D767" s="20">
        <v>1</v>
      </c>
      <c r="E767" s="21" t="s">
        <v>1266</v>
      </c>
      <c r="F767" s="21" t="s">
        <v>588</v>
      </c>
      <c r="G767" s="21" t="s">
        <v>220</v>
      </c>
      <c r="H767" s="20" t="s">
        <v>75</v>
      </c>
      <c r="I767" s="20" t="s">
        <v>76</v>
      </c>
      <c r="J767" s="22">
        <v>41.43000030517578</v>
      </c>
      <c r="K767" s="21">
        <v>43</v>
      </c>
      <c r="L767" s="21" t="s">
        <v>1266</v>
      </c>
      <c r="N767" s="27" t="s">
        <v>2759</v>
      </c>
      <c r="R767" s="20" t="s">
        <v>1693</v>
      </c>
      <c r="T767" s="27" t="s">
        <v>2728</v>
      </c>
      <c r="U767" s="20" t="s">
        <v>87</v>
      </c>
      <c r="V767" s="20" t="s">
        <v>2664</v>
      </c>
      <c r="W767" s="20" t="s">
        <v>2725</v>
      </c>
      <c r="X767" s="20" t="s">
        <v>2593</v>
      </c>
      <c r="Y767" s="20" t="s">
        <v>2680</v>
      </c>
      <c r="Z767" s="20" t="s">
        <v>2681</v>
      </c>
      <c r="AB767" s="23">
        <v>40602.385671296295</v>
      </c>
    </row>
    <row r="768" spans="1:28" ht="51">
      <c r="A768" s="19">
        <v>767</v>
      </c>
      <c r="B768" s="20" t="s">
        <v>1680</v>
      </c>
      <c r="C768" s="20">
        <v>171</v>
      </c>
      <c r="D768" s="20">
        <v>1</v>
      </c>
      <c r="E768" s="21" t="s">
        <v>165</v>
      </c>
      <c r="F768" s="21" t="s">
        <v>220</v>
      </c>
      <c r="G768" s="21" t="s">
        <v>73</v>
      </c>
      <c r="H768" s="20" t="s">
        <v>48</v>
      </c>
      <c r="I768" s="20" t="s">
        <v>49</v>
      </c>
      <c r="J768" s="22">
        <v>43.61000061035156</v>
      </c>
      <c r="K768" s="21">
        <v>61</v>
      </c>
      <c r="L768" s="21" t="s">
        <v>219</v>
      </c>
      <c r="R768" s="20" t="s">
        <v>1685</v>
      </c>
      <c r="S768" s="20" t="s">
        <v>1686</v>
      </c>
      <c r="T768" s="20" t="s">
        <v>3610</v>
      </c>
      <c r="U768" s="20" t="s">
        <v>2579</v>
      </c>
      <c r="V768" s="20" t="s">
        <v>2668</v>
      </c>
      <c r="W768" s="20" t="s">
        <v>3453</v>
      </c>
      <c r="X768" s="20" t="s">
        <v>3319</v>
      </c>
      <c r="Y768" s="27" t="s">
        <v>2680</v>
      </c>
      <c r="Z768" s="20" t="s">
        <v>3661</v>
      </c>
      <c r="AB768" s="23">
        <v>40602.385671296295</v>
      </c>
    </row>
    <row r="769" spans="1:28" ht="38.25">
      <c r="A769" s="19">
        <v>768</v>
      </c>
      <c r="B769" s="20" t="s">
        <v>1680</v>
      </c>
      <c r="C769" s="20">
        <v>171</v>
      </c>
      <c r="D769" s="20">
        <v>1</v>
      </c>
      <c r="E769" s="21" t="s">
        <v>620</v>
      </c>
      <c r="F769" s="21" t="s">
        <v>250</v>
      </c>
      <c r="G769" s="21" t="s">
        <v>225</v>
      </c>
      <c r="H769" s="20" t="s">
        <v>75</v>
      </c>
      <c r="I769" s="20" t="s">
        <v>76</v>
      </c>
      <c r="J769" s="22">
        <v>48.060001373291016</v>
      </c>
      <c r="K769" s="21">
        <v>6</v>
      </c>
      <c r="L769" s="21" t="s">
        <v>620</v>
      </c>
      <c r="N769" s="27" t="s">
        <v>2759</v>
      </c>
      <c r="R769" s="20" t="s">
        <v>1692</v>
      </c>
      <c r="T769" s="27" t="s">
        <v>2728</v>
      </c>
      <c r="U769" s="20" t="s">
        <v>87</v>
      </c>
      <c r="V769" s="20" t="s">
        <v>2662</v>
      </c>
      <c r="W769" s="20" t="s">
        <v>2725</v>
      </c>
      <c r="X769" s="20" t="s">
        <v>2593</v>
      </c>
      <c r="Y769" s="20" t="s">
        <v>2680</v>
      </c>
      <c r="Z769" s="20" t="s">
        <v>2681</v>
      </c>
      <c r="AB769" s="23">
        <v>40602.385671296295</v>
      </c>
    </row>
    <row r="770" spans="1:28" ht="63.75">
      <c r="A770" s="19">
        <v>769</v>
      </c>
      <c r="B770" s="20" t="s">
        <v>1680</v>
      </c>
      <c r="C770" s="20">
        <v>171</v>
      </c>
      <c r="D770" s="20">
        <v>1</v>
      </c>
      <c r="E770" s="21" t="s">
        <v>432</v>
      </c>
      <c r="F770" s="21" t="s">
        <v>68</v>
      </c>
      <c r="G770" s="21" t="s">
        <v>220</v>
      </c>
      <c r="H770" s="20" t="s">
        <v>48</v>
      </c>
      <c r="I770" s="20" t="s">
        <v>49</v>
      </c>
      <c r="J770" s="22">
        <v>60.43000030517578</v>
      </c>
      <c r="K770" s="21">
        <v>43</v>
      </c>
      <c r="L770" s="21" t="s">
        <v>432</v>
      </c>
      <c r="R770" s="20" t="s">
        <v>1694</v>
      </c>
      <c r="S770" s="20" t="s">
        <v>1695</v>
      </c>
      <c r="T770" s="27" t="s">
        <v>3294</v>
      </c>
      <c r="U770" s="20" t="s">
        <v>2579</v>
      </c>
      <c r="V770" s="20" t="s">
        <v>2661</v>
      </c>
      <c r="W770" s="27" t="s">
        <v>3187</v>
      </c>
      <c r="X770" s="27" t="s">
        <v>3208</v>
      </c>
      <c r="Y770" s="27" t="s">
        <v>2680</v>
      </c>
      <c r="Z770" s="27" t="s">
        <v>3251</v>
      </c>
      <c r="AB770" s="23">
        <v>40602.385671296295</v>
      </c>
    </row>
    <row r="771" spans="1:28" ht="76.5">
      <c r="A771" s="19">
        <v>770</v>
      </c>
      <c r="B771" s="20" t="s">
        <v>1680</v>
      </c>
      <c r="C771" s="20">
        <v>171</v>
      </c>
      <c r="D771" s="20">
        <v>1</v>
      </c>
      <c r="E771" s="21" t="s">
        <v>72</v>
      </c>
      <c r="F771" s="21" t="s">
        <v>68</v>
      </c>
      <c r="G771" s="21" t="s">
        <v>263</v>
      </c>
      <c r="H771" s="20" t="s">
        <v>48</v>
      </c>
      <c r="I771" s="20" t="s">
        <v>49</v>
      </c>
      <c r="J771" s="22">
        <v>60.560001373291016</v>
      </c>
      <c r="K771" s="21">
        <v>56</v>
      </c>
      <c r="L771" s="21" t="s">
        <v>72</v>
      </c>
      <c r="R771" s="20" t="s">
        <v>1696</v>
      </c>
      <c r="S771" s="20" t="s">
        <v>1682</v>
      </c>
      <c r="T771" s="27" t="s">
        <v>3146</v>
      </c>
      <c r="U771" s="20" t="s">
        <v>2579</v>
      </c>
      <c r="V771" s="20" t="s">
        <v>2586</v>
      </c>
      <c r="W771" s="27" t="s">
        <v>2984</v>
      </c>
      <c r="X771" s="27" t="s">
        <v>2901</v>
      </c>
      <c r="Y771" s="20" t="s">
        <v>2680</v>
      </c>
      <c r="Z771" s="20" t="s">
        <v>3153</v>
      </c>
      <c r="AB771" s="23">
        <v>40602.385671296295</v>
      </c>
    </row>
    <row r="772" spans="1:28" ht="76.5">
      <c r="A772" s="19">
        <v>771</v>
      </c>
      <c r="B772" s="20" t="s">
        <v>1680</v>
      </c>
      <c r="C772" s="20">
        <v>171</v>
      </c>
      <c r="D772" s="20">
        <v>1</v>
      </c>
      <c r="E772" s="21" t="s">
        <v>72</v>
      </c>
      <c r="F772" s="21" t="s">
        <v>73</v>
      </c>
      <c r="G772" s="21" t="s">
        <v>154</v>
      </c>
      <c r="H772" s="20" t="s">
        <v>48</v>
      </c>
      <c r="I772" s="20" t="s">
        <v>49</v>
      </c>
      <c r="J772" s="22">
        <v>61.130001068115234</v>
      </c>
      <c r="K772" s="21">
        <v>13</v>
      </c>
      <c r="L772" s="21" t="s">
        <v>72</v>
      </c>
      <c r="R772" s="20" t="s">
        <v>1697</v>
      </c>
      <c r="S772" s="20" t="s">
        <v>1682</v>
      </c>
      <c r="T772" s="27" t="s">
        <v>3146</v>
      </c>
      <c r="U772" s="20" t="s">
        <v>2579</v>
      </c>
      <c r="V772" s="20" t="s">
        <v>2586</v>
      </c>
      <c r="W772" s="27" t="s">
        <v>2984</v>
      </c>
      <c r="X772" s="20" t="s">
        <v>2901</v>
      </c>
      <c r="Y772" s="20" t="s">
        <v>2680</v>
      </c>
      <c r="Z772" s="27" t="s">
        <v>3153</v>
      </c>
      <c r="AB772" s="23">
        <v>40602.385671296295</v>
      </c>
    </row>
    <row r="773" spans="1:28" ht="140.25">
      <c r="A773" s="19">
        <v>772</v>
      </c>
      <c r="B773" s="20" t="s">
        <v>1680</v>
      </c>
      <c r="C773" s="20">
        <v>171</v>
      </c>
      <c r="D773" s="20">
        <v>1</v>
      </c>
      <c r="E773" s="21" t="s">
        <v>1198</v>
      </c>
      <c r="F773" s="21" t="s">
        <v>73</v>
      </c>
      <c r="G773" s="21" t="s">
        <v>296</v>
      </c>
      <c r="H773" s="20" t="s">
        <v>48</v>
      </c>
      <c r="I773" s="20" t="s">
        <v>49</v>
      </c>
      <c r="J773" s="22">
        <v>61.16999816894531</v>
      </c>
      <c r="K773" s="21">
        <v>17</v>
      </c>
      <c r="L773" s="21" t="s">
        <v>1198</v>
      </c>
      <c r="R773" s="20" t="s">
        <v>1698</v>
      </c>
      <c r="S773" s="20" t="s">
        <v>1699</v>
      </c>
      <c r="T773" s="20" t="s">
        <v>3568</v>
      </c>
      <c r="U773" s="20" t="s">
        <v>2579</v>
      </c>
      <c r="V773" s="20" t="s">
        <v>2585</v>
      </c>
      <c r="W773" s="27" t="s">
        <v>3453</v>
      </c>
      <c r="X773" s="27" t="s">
        <v>3386</v>
      </c>
      <c r="Y773" s="20" t="s">
        <v>2680</v>
      </c>
      <c r="Z773" s="20" t="s">
        <v>3657</v>
      </c>
      <c r="AB773" s="23">
        <v>40602.385671296295</v>
      </c>
    </row>
    <row r="774" spans="1:28" ht="63.75">
      <c r="A774" s="19">
        <v>773</v>
      </c>
      <c r="B774" s="20" t="s">
        <v>1680</v>
      </c>
      <c r="C774" s="20">
        <v>171</v>
      </c>
      <c r="D774" s="20">
        <v>1</v>
      </c>
      <c r="E774" s="21" t="s">
        <v>1700</v>
      </c>
      <c r="F774" s="21" t="s">
        <v>554</v>
      </c>
      <c r="G774" s="21" t="s">
        <v>125</v>
      </c>
      <c r="H774" s="20" t="s">
        <v>48</v>
      </c>
      <c r="I774" s="20" t="s">
        <v>49</v>
      </c>
      <c r="J774" s="22">
        <v>63.36000061035156</v>
      </c>
      <c r="K774" s="21">
        <v>36</v>
      </c>
      <c r="L774" s="21" t="s">
        <v>1700</v>
      </c>
      <c r="R774" s="20" t="s">
        <v>1701</v>
      </c>
      <c r="S774" s="20" t="s">
        <v>1310</v>
      </c>
      <c r="T774" s="20" t="s">
        <v>2989</v>
      </c>
      <c r="U774" s="20" t="s">
        <v>2579</v>
      </c>
      <c r="V774" s="20" t="s">
        <v>2585</v>
      </c>
      <c r="W774" s="27" t="s">
        <v>2984</v>
      </c>
      <c r="X774" s="27" t="s">
        <v>2917</v>
      </c>
      <c r="Y774" s="20" t="s">
        <v>2680</v>
      </c>
      <c r="Z774" s="20" t="s">
        <v>2879</v>
      </c>
      <c r="AB774" s="23">
        <v>40602.385671296295</v>
      </c>
    </row>
    <row r="775" spans="1:28" ht="102">
      <c r="A775" s="19">
        <v>774</v>
      </c>
      <c r="B775" s="20" t="s">
        <v>1680</v>
      </c>
      <c r="C775" s="20">
        <v>171</v>
      </c>
      <c r="D775" s="20">
        <v>1</v>
      </c>
      <c r="E775" s="21" t="s">
        <v>1079</v>
      </c>
      <c r="F775" s="21" t="s">
        <v>80</v>
      </c>
      <c r="G775" s="21" t="s">
        <v>221</v>
      </c>
      <c r="H775" s="20" t="s">
        <v>75</v>
      </c>
      <c r="I775" s="20" t="s">
        <v>76</v>
      </c>
      <c r="J775" s="22">
        <v>64.20999908447266</v>
      </c>
      <c r="K775" s="21">
        <v>21</v>
      </c>
      <c r="L775" s="21" t="s">
        <v>3316</v>
      </c>
      <c r="N775" s="27" t="s">
        <v>2760</v>
      </c>
      <c r="R775" s="20" t="s">
        <v>1702</v>
      </c>
      <c r="S775" s="20" t="s">
        <v>1703</v>
      </c>
      <c r="T775" s="27" t="s">
        <v>2827</v>
      </c>
      <c r="U775" s="20" t="s">
        <v>87</v>
      </c>
      <c r="V775" s="20" t="s">
        <v>2591</v>
      </c>
      <c r="W775" s="20" t="s">
        <v>2725</v>
      </c>
      <c r="X775" s="27" t="s">
        <v>2703</v>
      </c>
      <c r="Y775" s="20" t="s">
        <v>2680</v>
      </c>
      <c r="Z775" s="20" t="s">
        <v>2681</v>
      </c>
      <c r="AB775" s="23">
        <v>40602.385671296295</v>
      </c>
    </row>
    <row r="776" spans="1:28" ht="38.25">
      <c r="A776" s="19">
        <v>775</v>
      </c>
      <c r="B776" s="20" t="s">
        <v>1680</v>
      </c>
      <c r="C776" s="20">
        <v>171</v>
      </c>
      <c r="D776" s="20">
        <v>1</v>
      </c>
      <c r="E776" s="21" t="s">
        <v>1079</v>
      </c>
      <c r="F776" s="21" t="s">
        <v>80</v>
      </c>
      <c r="G776" s="21" t="s">
        <v>296</v>
      </c>
      <c r="H776" s="20" t="s">
        <v>75</v>
      </c>
      <c r="I776" s="20" t="s">
        <v>76</v>
      </c>
      <c r="J776" s="22">
        <v>64.16999816894531</v>
      </c>
      <c r="K776" s="21">
        <v>17</v>
      </c>
      <c r="L776" s="21" t="s">
        <v>3316</v>
      </c>
      <c r="N776" s="27" t="s">
        <v>2759</v>
      </c>
      <c r="R776" s="20" t="s">
        <v>1702</v>
      </c>
      <c r="S776" s="20" t="s">
        <v>1704</v>
      </c>
      <c r="T776" s="27" t="s">
        <v>2728</v>
      </c>
      <c r="U776" s="20" t="s">
        <v>87</v>
      </c>
      <c r="V776" s="20" t="s">
        <v>2591</v>
      </c>
      <c r="W776" s="20" t="s">
        <v>2725</v>
      </c>
      <c r="X776" s="20" t="s">
        <v>2593</v>
      </c>
      <c r="Y776" s="20" t="s">
        <v>2680</v>
      </c>
      <c r="Z776" s="20" t="s">
        <v>2681</v>
      </c>
      <c r="AB776" s="23">
        <v>40602.385671296295</v>
      </c>
    </row>
    <row r="777" spans="1:28" ht="102">
      <c r="A777" s="19">
        <v>776</v>
      </c>
      <c r="B777" s="20" t="s">
        <v>1680</v>
      </c>
      <c r="C777" s="20">
        <v>171</v>
      </c>
      <c r="D777" s="20">
        <v>1</v>
      </c>
      <c r="E777" s="21" t="s">
        <v>1079</v>
      </c>
      <c r="F777" s="21" t="s">
        <v>80</v>
      </c>
      <c r="G777" s="21" t="s">
        <v>221</v>
      </c>
      <c r="H777" s="20" t="s">
        <v>48</v>
      </c>
      <c r="I777" s="20" t="s">
        <v>49</v>
      </c>
      <c r="J777" s="22">
        <v>64.20999908447266</v>
      </c>
      <c r="K777" s="21">
        <v>21</v>
      </c>
      <c r="L777" s="21" t="s">
        <v>3316</v>
      </c>
      <c r="R777" s="20" t="s">
        <v>1705</v>
      </c>
      <c r="S777" s="20" t="s">
        <v>1292</v>
      </c>
      <c r="T777" s="20" t="s">
        <v>3626</v>
      </c>
      <c r="U777" s="20" t="s">
        <v>2579</v>
      </c>
      <c r="V777" s="20" t="s">
        <v>2591</v>
      </c>
      <c r="W777" s="20" t="s">
        <v>3453</v>
      </c>
      <c r="X777" s="20" t="s">
        <v>3615</v>
      </c>
      <c r="Y777" s="27" t="s">
        <v>2680</v>
      </c>
      <c r="Z777" s="20" t="s">
        <v>3661</v>
      </c>
      <c r="AB777" s="23">
        <v>40602.385671296295</v>
      </c>
    </row>
    <row r="778" spans="1:28" ht="127.5">
      <c r="A778" s="19">
        <v>777</v>
      </c>
      <c r="B778" s="20" t="s">
        <v>1680</v>
      </c>
      <c r="C778" s="20">
        <v>171</v>
      </c>
      <c r="D778" s="20">
        <v>1</v>
      </c>
      <c r="E778" s="21" t="s">
        <v>1079</v>
      </c>
      <c r="F778" s="21" t="s">
        <v>80</v>
      </c>
      <c r="G778" s="21" t="s">
        <v>196</v>
      </c>
      <c r="H778" s="20" t="s">
        <v>48</v>
      </c>
      <c r="I778" s="20" t="s">
        <v>49</v>
      </c>
      <c r="J778" s="22">
        <v>64.25</v>
      </c>
      <c r="K778" s="21">
        <v>25</v>
      </c>
      <c r="L778" s="21" t="s">
        <v>3316</v>
      </c>
      <c r="R778" s="20" t="s">
        <v>1706</v>
      </c>
      <c r="S778" s="20" t="s">
        <v>1292</v>
      </c>
      <c r="T778" s="20" t="s">
        <v>3023</v>
      </c>
      <c r="U778" s="20" t="s">
        <v>2579</v>
      </c>
      <c r="V778" s="20" t="s">
        <v>2591</v>
      </c>
      <c r="W778" s="20" t="s">
        <v>2984</v>
      </c>
      <c r="Y778" s="20" t="s">
        <v>2680</v>
      </c>
      <c r="Z778" s="20" t="s">
        <v>3151</v>
      </c>
      <c r="AB778" s="23">
        <v>40602.385671296295</v>
      </c>
    </row>
    <row r="779" spans="1:28" ht="38.25">
      <c r="A779" s="19">
        <v>778</v>
      </c>
      <c r="B779" s="20" t="s">
        <v>1680</v>
      </c>
      <c r="C779" s="20">
        <v>171</v>
      </c>
      <c r="D779" s="20">
        <v>1</v>
      </c>
      <c r="E779" s="21" t="s">
        <v>268</v>
      </c>
      <c r="F779" s="21" t="s">
        <v>80</v>
      </c>
      <c r="G779" s="21" t="s">
        <v>155</v>
      </c>
      <c r="H779" s="20" t="s">
        <v>75</v>
      </c>
      <c r="I779" s="20" t="s">
        <v>76</v>
      </c>
      <c r="J779" s="22">
        <v>64.44000244140625</v>
      </c>
      <c r="K779" s="21">
        <v>44</v>
      </c>
      <c r="L779" s="21" t="s">
        <v>79</v>
      </c>
      <c r="N779" s="27" t="s">
        <v>2759</v>
      </c>
      <c r="R779" s="20" t="s">
        <v>1707</v>
      </c>
      <c r="T779" s="27" t="s">
        <v>2728</v>
      </c>
      <c r="U779" s="20" t="s">
        <v>87</v>
      </c>
      <c r="V779" s="20" t="s">
        <v>2591</v>
      </c>
      <c r="W779" s="20" t="s">
        <v>2725</v>
      </c>
      <c r="X779" s="20" t="s">
        <v>2593</v>
      </c>
      <c r="Y779" s="20" t="s">
        <v>2680</v>
      </c>
      <c r="Z779" s="20" t="s">
        <v>2681</v>
      </c>
      <c r="AB779" s="23">
        <v>40602.385671296295</v>
      </c>
    </row>
    <row r="780" spans="1:28" ht="63.75">
      <c r="A780" s="19">
        <v>779</v>
      </c>
      <c r="B780" s="20" t="s">
        <v>1680</v>
      </c>
      <c r="C780" s="20">
        <v>171</v>
      </c>
      <c r="D780" s="20">
        <v>1</v>
      </c>
      <c r="E780" s="21" t="s">
        <v>268</v>
      </c>
      <c r="F780" s="21" t="s">
        <v>80</v>
      </c>
      <c r="G780" s="21" t="s">
        <v>90</v>
      </c>
      <c r="H780" s="20" t="s">
        <v>75</v>
      </c>
      <c r="I780" s="20" t="s">
        <v>76</v>
      </c>
      <c r="J780" s="22">
        <v>64.41999816894531</v>
      </c>
      <c r="K780" s="21">
        <v>42</v>
      </c>
      <c r="L780" s="21" t="s">
        <v>79</v>
      </c>
      <c r="N780" s="27" t="s">
        <v>2759</v>
      </c>
      <c r="R780" s="20" t="s">
        <v>1702</v>
      </c>
      <c r="S780" s="20" t="s">
        <v>1708</v>
      </c>
      <c r="T780" s="27" t="s">
        <v>2821</v>
      </c>
      <c r="U780" s="20" t="s">
        <v>87</v>
      </c>
      <c r="V780" s="20" t="s">
        <v>2591</v>
      </c>
      <c r="W780" s="20" t="s">
        <v>2725</v>
      </c>
      <c r="X780" s="27" t="s">
        <v>2612</v>
      </c>
      <c r="Y780" s="20" t="s">
        <v>2680</v>
      </c>
      <c r="Z780" s="20" t="s">
        <v>2681</v>
      </c>
      <c r="AB780" s="23">
        <v>40602.385671296295</v>
      </c>
    </row>
    <row r="781" spans="1:28" ht="38.25">
      <c r="A781" s="19">
        <v>780</v>
      </c>
      <c r="B781" s="20" t="s">
        <v>1680</v>
      </c>
      <c r="C781" s="20">
        <v>171</v>
      </c>
      <c r="D781" s="20">
        <v>1</v>
      </c>
      <c r="E781" s="21" t="s">
        <v>268</v>
      </c>
      <c r="F781" s="21" t="s">
        <v>80</v>
      </c>
      <c r="G781" s="21" t="s">
        <v>253</v>
      </c>
      <c r="H781" s="20" t="s">
        <v>75</v>
      </c>
      <c r="I781" s="20" t="s">
        <v>76</v>
      </c>
      <c r="J781" s="22">
        <v>64.56999969482422</v>
      </c>
      <c r="K781" s="21">
        <v>57</v>
      </c>
      <c r="L781" s="21" t="s">
        <v>79</v>
      </c>
      <c r="N781" s="27" t="s">
        <v>2763</v>
      </c>
      <c r="R781" s="20" t="s">
        <v>1709</v>
      </c>
      <c r="T781" s="27" t="s">
        <v>2828</v>
      </c>
      <c r="U781" s="20" t="s">
        <v>87</v>
      </c>
      <c r="V781" s="20" t="s">
        <v>2591</v>
      </c>
      <c r="W781" s="20" t="s">
        <v>2725</v>
      </c>
      <c r="X781" s="27" t="s">
        <v>2615</v>
      </c>
      <c r="Y781" s="20" t="s">
        <v>76</v>
      </c>
      <c r="Z781" s="27" t="s">
        <v>2726</v>
      </c>
      <c r="AB781" s="23">
        <v>40602.385671296295</v>
      </c>
    </row>
    <row r="782" spans="1:28" ht="204">
      <c r="A782" s="19">
        <v>781</v>
      </c>
      <c r="B782" s="20" t="s">
        <v>1680</v>
      </c>
      <c r="C782" s="20">
        <v>171</v>
      </c>
      <c r="D782" s="20">
        <v>1</v>
      </c>
      <c r="E782" s="21" t="s">
        <v>268</v>
      </c>
      <c r="F782" s="21" t="s">
        <v>273</v>
      </c>
      <c r="G782" s="21" t="s">
        <v>279</v>
      </c>
      <c r="H782" s="20" t="s">
        <v>48</v>
      </c>
      <c r="I782" s="20" t="s">
        <v>49</v>
      </c>
      <c r="J782" s="22">
        <v>65.06999969482422</v>
      </c>
      <c r="K782" s="21">
        <v>7</v>
      </c>
      <c r="L782" s="21" t="s">
        <v>79</v>
      </c>
      <c r="R782" s="20" t="s">
        <v>1710</v>
      </c>
      <c r="S782" s="20" t="s">
        <v>1711</v>
      </c>
      <c r="T782" s="20" t="s">
        <v>3022</v>
      </c>
      <c r="U782" s="20" t="s">
        <v>2579</v>
      </c>
      <c r="V782" s="20" t="s">
        <v>2591</v>
      </c>
      <c r="W782" s="20" t="s">
        <v>2984</v>
      </c>
      <c r="Y782" s="20" t="s">
        <v>2680</v>
      </c>
      <c r="Z782" s="20" t="s">
        <v>3151</v>
      </c>
      <c r="AB782" s="23">
        <v>40602.385671296295</v>
      </c>
    </row>
    <row r="783" spans="1:28" ht="102">
      <c r="A783" s="19">
        <v>782</v>
      </c>
      <c r="B783" s="20" t="s">
        <v>1680</v>
      </c>
      <c r="C783" s="20">
        <v>171</v>
      </c>
      <c r="D783" s="20">
        <v>1</v>
      </c>
      <c r="E783" s="21" t="s">
        <v>268</v>
      </c>
      <c r="F783" s="21" t="s">
        <v>273</v>
      </c>
      <c r="G783" s="21" t="s">
        <v>154</v>
      </c>
      <c r="H783" s="20" t="s">
        <v>48</v>
      </c>
      <c r="I783" s="20" t="s">
        <v>49</v>
      </c>
      <c r="J783" s="22">
        <v>65.12999725341797</v>
      </c>
      <c r="K783" s="21">
        <v>13</v>
      </c>
      <c r="L783" s="21" t="s">
        <v>79</v>
      </c>
      <c r="N783" s="27" t="s">
        <v>2759</v>
      </c>
      <c r="R783" s="20" t="s">
        <v>1712</v>
      </c>
      <c r="S783" s="20" t="s">
        <v>1711</v>
      </c>
      <c r="T783" s="27" t="s">
        <v>2728</v>
      </c>
      <c r="U783" s="20" t="s">
        <v>2579</v>
      </c>
      <c r="V783" s="20" t="s">
        <v>2591</v>
      </c>
      <c r="W783" s="27" t="s">
        <v>2725</v>
      </c>
      <c r="X783" s="27" t="s">
        <v>2746</v>
      </c>
      <c r="Y783" s="27" t="s">
        <v>2680</v>
      </c>
      <c r="Z783" s="27" t="s">
        <v>2726</v>
      </c>
      <c r="AB783" s="23">
        <v>40602.385671296295</v>
      </c>
    </row>
    <row r="784" spans="1:28" ht="89.25">
      <c r="A784" s="19">
        <v>783</v>
      </c>
      <c r="B784" s="20" t="s">
        <v>1680</v>
      </c>
      <c r="C784" s="20">
        <v>171</v>
      </c>
      <c r="D784" s="20">
        <v>1</v>
      </c>
      <c r="E784" s="21" t="s">
        <v>52</v>
      </c>
      <c r="F784" s="21" t="s">
        <v>273</v>
      </c>
      <c r="G784" s="21" t="s">
        <v>250</v>
      </c>
      <c r="H784" s="20" t="s">
        <v>75</v>
      </c>
      <c r="I784" s="20" t="s">
        <v>76</v>
      </c>
      <c r="J784" s="22">
        <v>65.4800033569336</v>
      </c>
      <c r="K784" s="21">
        <v>48</v>
      </c>
      <c r="L784" s="21" t="s">
        <v>640</v>
      </c>
      <c r="N784" s="27" t="s">
        <v>2760</v>
      </c>
      <c r="R784" s="20" t="s">
        <v>1713</v>
      </c>
      <c r="T784" s="27" t="s">
        <v>2767</v>
      </c>
      <c r="U784" s="20" t="s">
        <v>87</v>
      </c>
      <c r="V784" s="20" t="s">
        <v>2662</v>
      </c>
      <c r="W784" s="20" t="s">
        <v>2725</v>
      </c>
      <c r="X784" s="27" t="s">
        <v>2618</v>
      </c>
      <c r="Y784" s="20" t="s">
        <v>2680</v>
      </c>
      <c r="Z784" s="20" t="s">
        <v>2681</v>
      </c>
      <c r="AB784" s="23">
        <v>40602.385671296295</v>
      </c>
    </row>
    <row r="785" spans="1:28" ht="127.5">
      <c r="A785" s="19">
        <v>784</v>
      </c>
      <c r="B785" s="20" t="s">
        <v>1680</v>
      </c>
      <c r="C785" s="20">
        <v>171</v>
      </c>
      <c r="D785" s="20">
        <v>1</v>
      </c>
      <c r="E785" s="21" t="s">
        <v>52</v>
      </c>
      <c r="F785" s="21" t="s">
        <v>273</v>
      </c>
      <c r="G785" s="21" t="s">
        <v>151</v>
      </c>
      <c r="H785" s="20" t="s">
        <v>48</v>
      </c>
      <c r="I785" s="20" t="s">
        <v>49</v>
      </c>
      <c r="J785" s="22">
        <v>65.5199966430664</v>
      </c>
      <c r="K785" s="21">
        <v>52</v>
      </c>
      <c r="L785" s="21" t="s">
        <v>640</v>
      </c>
      <c r="R785" s="20" t="s">
        <v>1714</v>
      </c>
      <c r="S785" s="20" t="s">
        <v>1292</v>
      </c>
      <c r="T785" s="27" t="s">
        <v>3101</v>
      </c>
      <c r="U785" s="20" t="s">
        <v>2579</v>
      </c>
      <c r="V785" s="20" t="s">
        <v>2662</v>
      </c>
      <c r="W785" s="20" t="s">
        <v>2984</v>
      </c>
      <c r="X785" s="20" t="s">
        <v>3005</v>
      </c>
      <c r="Y785" s="20" t="s">
        <v>2680</v>
      </c>
      <c r="Z785" s="20" t="s">
        <v>3152</v>
      </c>
      <c r="AB785" s="23">
        <v>40602.385671296295</v>
      </c>
    </row>
    <row r="786" spans="1:28" ht="38.25">
      <c r="A786" s="19">
        <v>785</v>
      </c>
      <c r="B786" s="20" t="s">
        <v>1680</v>
      </c>
      <c r="C786" s="20">
        <v>171</v>
      </c>
      <c r="D786" s="20">
        <v>1</v>
      </c>
      <c r="E786" s="21" t="s">
        <v>52</v>
      </c>
      <c r="F786" s="21" t="s">
        <v>273</v>
      </c>
      <c r="G786" s="21" t="s">
        <v>46</v>
      </c>
      <c r="H786" s="20" t="s">
        <v>48</v>
      </c>
      <c r="I786" s="20" t="s">
        <v>49</v>
      </c>
      <c r="J786" s="22">
        <v>65.58999633789062</v>
      </c>
      <c r="K786" s="21">
        <v>59</v>
      </c>
      <c r="L786" s="21" t="s">
        <v>640</v>
      </c>
      <c r="R786" s="20" t="s">
        <v>1715</v>
      </c>
      <c r="S786" s="20" t="s">
        <v>1716</v>
      </c>
      <c r="T786" s="27" t="s">
        <v>3104</v>
      </c>
      <c r="U786" s="20" t="s">
        <v>2579</v>
      </c>
      <c r="V786" s="20" t="s">
        <v>2662</v>
      </c>
      <c r="W786" s="20" t="s">
        <v>2984</v>
      </c>
      <c r="X786" s="20" t="s">
        <v>3005</v>
      </c>
      <c r="Y786" s="20" t="s">
        <v>2680</v>
      </c>
      <c r="Z786" s="20" t="s">
        <v>3152</v>
      </c>
      <c r="AB786" s="23">
        <v>40602.385671296295</v>
      </c>
    </row>
    <row r="787" spans="1:28" ht="293.25">
      <c r="A787" s="19">
        <v>786</v>
      </c>
      <c r="B787" s="20" t="s">
        <v>1680</v>
      </c>
      <c r="C787" s="20">
        <v>171</v>
      </c>
      <c r="D787" s="20">
        <v>1</v>
      </c>
      <c r="E787" s="21" t="s">
        <v>52</v>
      </c>
      <c r="F787" s="21" t="s">
        <v>273</v>
      </c>
      <c r="G787" s="21" t="s">
        <v>80</v>
      </c>
      <c r="H787" s="20" t="s">
        <v>48</v>
      </c>
      <c r="I787" s="20" t="s">
        <v>49</v>
      </c>
      <c r="J787" s="22">
        <v>65.63999938964844</v>
      </c>
      <c r="K787" s="21">
        <v>64</v>
      </c>
      <c r="L787" s="21" t="s">
        <v>640</v>
      </c>
      <c r="R787" s="20" t="s">
        <v>1717</v>
      </c>
      <c r="S787" s="20" t="s">
        <v>1292</v>
      </c>
      <c r="T787" s="27" t="s">
        <v>3102</v>
      </c>
      <c r="U787" s="20" t="s">
        <v>2579</v>
      </c>
      <c r="V787" s="20" t="s">
        <v>2662</v>
      </c>
      <c r="W787" s="20" t="s">
        <v>2984</v>
      </c>
      <c r="X787" s="20" t="s">
        <v>3005</v>
      </c>
      <c r="Y787" s="20" t="s">
        <v>2680</v>
      </c>
      <c r="Z787" s="20" t="s">
        <v>3152</v>
      </c>
      <c r="AB787" s="23">
        <v>40602.385671296295</v>
      </c>
    </row>
    <row r="788" spans="1:28" ht="63.75">
      <c r="A788" s="19">
        <v>787</v>
      </c>
      <c r="B788" s="20" t="s">
        <v>1680</v>
      </c>
      <c r="C788" s="20">
        <v>171</v>
      </c>
      <c r="D788" s="20">
        <v>1</v>
      </c>
      <c r="E788" s="21" t="s">
        <v>52</v>
      </c>
      <c r="F788" s="21" t="s">
        <v>53</v>
      </c>
      <c r="G788" s="21" t="s">
        <v>54</v>
      </c>
      <c r="H788" s="20" t="s">
        <v>48</v>
      </c>
      <c r="I788" s="20" t="s">
        <v>49</v>
      </c>
      <c r="J788" s="22">
        <v>66.01000213623047</v>
      </c>
      <c r="K788" s="21">
        <v>1</v>
      </c>
      <c r="L788" s="21" t="s">
        <v>640</v>
      </c>
      <c r="R788" s="20" t="s">
        <v>1718</v>
      </c>
      <c r="S788" s="20" t="s">
        <v>1719</v>
      </c>
      <c r="T788" s="27" t="s">
        <v>3101</v>
      </c>
      <c r="U788" s="20" t="s">
        <v>2579</v>
      </c>
      <c r="V788" s="20" t="s">
        <v>2662</v>
      </c>
      <c r="W788" s="20" t="s">
        <v>2984</v>
      </c>
      <c r="X788" s="20" t="s">
        <v>3005</v>
      </c>
      <c r="Y788" s="20" t="s">
        <v>2680</v>
      </c>
      <c r="Z788" s="20" t="s">
        <v>3152</v>
      </c>
      <c r="AB788" s="23">
        <v>40602.385671296295</v>
      </c>
    </row>
    <row r="789" spans="1:28" ht="51">
      <c r="A789" s="19">
        <v>788</v>
      </c>
      <c r="B789" s="20" t="s">
        <v>1680</v>
      </c>
      <c r="C789" s="20">
        <v>171</v>
      </c>
      <c r="D789" s="20">
        <v>1</v>
      </c>
      <c r="E789" s="21" t="s">
        <v>1720</v>
      </c>
      <c r="F789" s="21" t="s">
        <v>1721</v>
      </c>
      <c r="G789" s="21" t="s">
        <v>64</v>
      </c>
      <c r="H789" s="20" t="s">
        <v>48</v>
      </c>
      <c r="I789" s="20" t="s">
        <v>49</v>
      </c>
      <c r="J789" s="22">
        <v>77.04000091552734</v>
      </c>
      <c r="K789" s="21">
        <v>4</v>
      </c>
      <c r="L789" s="21" t="s">
        <v>1720</v>
      </c>
      <c r="R789" s="20" t="s">
        <v>1722</v>
      </c>
      <c r="S789" s="20" t="s">
        <v>1723</v>
      </c>
      <c r="T789" s="31" t="s">
        <v>3733</v>
      </c>
      <c r="U789" s="20" t="s">
        <v>2580</v>
      </c>
      <c r="W789" s="27" t="s">
        <v>3187</v>
      </c>
      <c r="Y789" s="27" t="s">
        <v>2680</v>
      </c>
      <c r="Z789" s="20" t="s">
        <v>3251</v>
      </c>
      <c r="AB789" s="23">
        <v>40602.385671296295</v>
      </c>
    </row>
    <row r="790" spans="1:28" ht="38.25">
      <c r="A790" s="19">
        <v>789</v>
      </c>
      <c r="B790" s="20" t="s">
        <v>1680</v>
      </c>
      <c r="C790" s="20">
        <v>171</v>
      </c>
      <c r="D790" s="20">
        <v>1</v>
      </c>
      <c r="E790" s="21" t="s">
        <v>1724</v>
      </c>
      <c r="F790" s="21" t="s">
        <v>1721</v>
      </c>
      <c r="G790" s="21" t="s">
        <v>216</v>
      </c>
      <c r="H790" s="20" t="s">
        <v>75</v>
      </c>
      <c r="I790" s="20" t="s">
        <v>76</v>
      </c>
      <c r="J790" s="22">
        <v>77.19999694824219</v>
      </c>
      <c r="K790" s="21">
        <v>20</v>
      </c>
      <c r="L790" s="21" t="s">
        <v>1724</v>
      </c>
      <c r="N790" s="27" t="s">
        <v>2759</v>
      </c>
      <c r="R790" s="20" t="s">
        <v>1725</v>
      </c>
      <c r="T790" s="27" t="s">
        <v>2728</v>
      </c>
      <c r="U790" s="20" t="s">
        <v>87</v>
      </c>
      <c r="V790" s="20" t="s">
        <v>2580</v>
      </c>
      <c r="W790" s="20" t="s">
        <v>2725</v>
      </c>
      <c r="X790" s="20" t="s">
        <v>2593</v>
      </c>
      <c r="Y790" s="20" t="s">
        <v>2680</v>
      </c>
      <c r="Z790" s="20" t="s">
        <v>2681</v>
      </c>
      <c r="AB790" s="23">
        <v>40602.385671296295</v>
      </c>
    </row>
    <row r="791" spans="1:28" ht="89.25">
      <c r="A791" s="19">
        <v>790</v>
      </c>
      <c r="B791" s="20" t="s">
        <v>1680</v>
      </c>
      <c r="C791" s="20">
        <v>171</v>
      </c>
      <c r="D791" s="20">
        <v>1</v>
      </c>
      <c r="E791" s="21" t="s">
        <v>1726</v>
      </c>
      <c r="F791" s="21" t="s">
        <v>657</v>
      </c>
      <c r="G791" s="21" t="s">
        <v>59</v>
      </c>
      <c r="H791" s="20" t="s">
        <v>48</v>
      </c>
      <c r="I791" s="20" t="s">
        <v>49</v>
      </c>
      <c r="J791" s="22">
        <v>79.27999877929688</v>
      </c>
      <c r="K791" s="21">
        <v>28</v>
      </c>
      <c r="L791" s="21" t="s">
        <v>1726</v>
      </c>
      <c r="R791" s="20" t="s">
        <v>1727</v>
      </c>
      <c r="S791" s="20" t="s">
        <v>1292</v>
      </c>
      <c r="T791" s="31" t="s">
        <v>3726</v>
      </c>
      <c r="U791" s="20" t="s">
        <v>2580</v>
      </c>
      <c r="W791" s="20" t="s">
        <v>2984</v>
      </c>
      <c r="X791" s="20" t="s">
        <v>2888</v>
      </c>
      <c r="Y791" s="20" t="s">
        <v>76</v>
      </c>
      <c r="Z791" s="20" t="s">
        <v>2889</v>
      </c>
      <c r="AB791" s="23">
        <v>40602.385671296295</v>
      </c>
    </row>
    <row r="792" spans="1:28" ht="51">
      <c r="A792" s="19">
        <v>791</v>
      </c>
      <c r="B792" s="20" t="s">
        <v>1680</v>
      </c>
      <c r="C792" s="20">
        <v>171</v>
      </c>
      <c r="D792" s="20">
        <v>1</v>
      </c>
      <c r="E792" s="21" t="s">
        <v>496</v>
      </c>
      <c r="F792" s="21" t="s">
        <v>497</v>
      </c>
      <c r="G792" s="21" t="s">
        <v>154</v>
      </c>
      <c r="H792" s="20" t="s">
        <v>48</v>
      </c>
      <c r="I792" s="20" t="s">
        <v>49</v>
      </c>
      <c r="J792" s="22">
        <v>82.12999725341797</v>
      </c>
      <c r="K792" s="21">
        <v>13</v>
      </c>
      <c r="L792" s="21" t="s">
        <v>496</v>
      </c>
      <c r="R792" s="20" t="s">
        <v>1728</v>
      </c>
      <c r="S792" s="20" t="s">
        <v>1729</v>
      </c>
      <c r="T792" s="31" t="s">
        <v>3733</v>
      </c>
      <c r="U792" s="20" t="s">
        <v>2580</v>
      </c>
      <c r="W792" s="27" t="s">
        <v>3187</v>
      </c>
      <c r="Y792" s="27" t="s">
        <v>2680</v>
      </c>
      <c r="Z792" s="20" t="s">
        <v>3251</v>
      </c>
      <c r="AB792" s="23">
        <v>40602.385671296295</v>
      </c>
    </row>
    <row r="793" spans="1:28" ht="51">
      <c r="A793" s="19">
        <v>792</v>
      </c>
      <c r="B793" s="20" t="s">
        <v>1680</v>
      </c>
      <c r="C793" s="20">
        <v>171</v>
      </c>
      <c r="D793" s="20">
        <v>1</v>
      </c>
      <c r="E793" s="21" t="s">
        <v>496</v>
      </c>
      <c r="F793" s="21" t="s">
        <v>497</v>
      </c>
      <c r="G793" s="21" t="s">
        <v>626</v>
      </c>
      <c r="H793" s="20" t="s">
        <v>48</v>
      </c>
      <c r="I793" s="20" t="s">
        <v>49</v>
      </c>
      <c r="J793" s="22">
        <v>82.26000213623047</v>
      </c>
      <c r="K793" s="21">
        <v>26</v>
      </c>
      <c r="L793" s="21" t="s">
        <v>496</v>
      </c>
      <c r="R793" s="20" t="s">
        <v>1728</v>
      </c>
      <c r="S793" s="20" t="s">
        <v>1729</v>
      </c>
      <c r="T793" s="31" t="s">
        <v>3733</v>
      </c>
      <c r="U793" s="20" t="s">
        <v>2580</v>
      </c>
      <c r="W793" s="27" t="s">
        <v>3187</v>
      </c>
      <c r="Y793" s="27" t="s">
        <v>2680</v>
      </c>
      <c r="Z793" s="20" t="s">
        <v>3251</v>
      </c>
      <c r="AB793" s="23">
        <v>40602.385671296295</v>
      </c>
    </row>
    <row r="794" spans="1:28" ht="51">
      <c r="A794" s="19">
        <v>793</v>
      </c>
      <c r="B794" s="20" t="s">
        <v>1680</v>
      </c>
      <c r="C794" s="20">
        <v>171</v>
      </c>
      <c r="D794" s="20">
        <v>1</v>
      </c>
      <c r="E794" s="21" t="s">
        <v>501</v>
      </c>
      <c r="F794" s="21" t="s">
        <v>497</v>
      </c>
      <c r="G794" s="21" t="s">
        <v>90</v>
      </c>
      <c r="H794" s="20" t="s">
        <v>48</v>
      </c>
      <c r="I794" s="20" t="s">
        <v>49</v>
      </c>
      <c r="J794" s="22">
        <v>82.41999816894531</v>
      </c>
      <c r="K794" s="21">
        <v>42</v>
      </c>
      <c r="L794" s="21" t="s">
        <v>501</v>
      </c>
      <c r="R794" s="20" t="s">
        <v>1728</v>
      </c>
      <c r="S794" s="20" t="s">
        <v>1730</v>
      </c>
      <c r="T794" s="31" t="s">
        <v>3733</v>
      </c>
      <c r="U794" s="20" t="s">
        <v>2580</v>
      </c>
      <c r="W794" s="27" t="s">
        <v>3187</v>
      </c>
      <c r="Y794" s="27" t="s">
        <v>2680</v>
      </c>
      <c r="Z794" s="20" t="s">
        <v>3251</v>
      </c>
      <c r="AB794" s="23">
        <v>40602.385671296295</v>
      </c>
    </row>
    <row r="795" spans="1:28" ht="51">
      <c r="A795" s="19">
        <v>794</v>
      </c>
      <c r="B795" s="20" t="s">
        <v>1680</v>
      </c>
      <c r="C795" s="20">
        <v>171</v>
      </c>
      <c r="D795" s="20">
        <v>1</v>
      </c>
      <c r="E795" s="21" t="s">
        <v>501</v>
      </c>
      <c r="F795" s="21" t="s">
        <v>497</v>
      </c>
      <c r="G795" s="21" t="s">
        <v>167</v>
      </c>
      <c r="H795" s="20" t="s">
        <v>48</v>
      </c>
      <c r="I795" s="20" t="s">
        <v>49</v>
      </c>
      <c r="J795" s="22">
        <v>82.55000305175781</v>
      </c>
      <c r="K795" s="21">
        <v>55</v>
      </c>
      <c r="L795" s="21" t="s">
        <v>501</v>
      </c>
      <c r="R795" s="20" t="s">
        <v>1728</v>
      </c>
      <c r="S795" s="20" t="s">
        <v>1730</v>
      </c>
      <c r="T795" s="31" t="s">
        <v>3733</v>
      </c>
      <c r="U795" s="20" t="s">
        <v>2580</v>
      </c>
      <c r="W795" s="27" t="s">
        <v>3187</v>
      </c>
      <c r="Y795" s="27" t="s">
        <v>2680</v>
      </c>
      <c r="Z795" s="20" t="s">
        <v>3251</v>
      </c>
      <c r="AB795" s="23">
        <v>40602.385671296295</v>
      </c>
    </row>
    <row r="796" spans="1:28" ht="38.25">
      <c r="A796" s="19">
        <v>795</v>
      </c>
      <c r="B796" s="20" t="s">
        <v>1680</v>
      </c>
      <c r="C796" s="20">
        <v>171</v>
      </c>
      <c r="D796" s="20">
        <v>1</v>
      </c>
      <c r="E796" s="21" t="s">
        <v>1635</v>
      </c>
      <c r="F796" s="21" t="s">
        <v>497</v>
      </c>
      <c r="G796" s="21" t="s">
        <v>273</v>
      </c>
      <c r="H796" s="20" t="s">
        <v>75</v>
      </c>
      <c r="I796" s="20" t="s">
        <v>76</v>
      </c>
      <c r="J796" s="22">
        <v>82.6500015258789</v>
      </c>
      <c r="K796" s="21">
        <v>65</v>
      </c>
      <c r="L796" s="21" t="s">
        <v>1635</v>
      </c>
      <c r="N796" s="27" t="s">
        <v>2759</v>
      </c>
      <c r="R796" s="20" t="s">
        <v>1731</v>
      </c>
      <c r="T796" s="27" t="s">
        <v>2728</v>
      </c>
      <c r="U796" s="20" t="s">
        <v>87</v>
      </c>
      <c r="V796" s="20" t="s">
        <v>2580</v>
      </c>
      <c r="W796" s="20" t="s">
        <v>2725</v>
      </c>
      <c r="X796" s="20" t="s">
        <v>2593</v>
      </c>
      <c r="Y796" s="20" t="s">
        <v>2680</v>
      </c>
      <c r="Z796" s="20" t="s">
        <v>2681</v>
      </c>
      <c r="AB796" s="23">
        <v>40602.385671296295</v>
      </c>
    </row>
    <row r="797" spans="1:28" ht="38.25">
      <c r="A797" s="19">
        <v>796</v>
      </c>
      <c r="B797" s="20" t="s">
        <v>1680</v>
      </c>
      <c r="C797" s="20">
        <v>171</v>
      </c>
      <c r="D797" s="20">
        <v>1</v>
      </c>
      <c r="E797" s="21" t="s">
        <v>75</v>
      </c>
      <c r="F797" s="21" t="s">
        <v>1732</v>
      </c>
      <c r="G797" s="21" t="s">
        <v>94</v>
      </c>
      <c r="H797" s="20" t="s">
        <v>75</v>
      </c>
      <c r="I797" s="20" t="s">
        <v>76</v>
      </c>
      <c r="J797" s="22">
        <v>123.33999633789062</v>
      </c>
      <c r="K797" s="21">
        <v>34</v>
      </c>
      <c r="L797" s="21" t="s">
        <v>439</v>
      </c>
      <c r="N797" s="27" t="s">
        <v>2759</v>
      </c>
      <c r="R797" s="20" t="s">
        <v>1733</v>
      </c>
      <c r="T797" s="27" t="s">
        <v>2728</v>
      </c>
      <c r="U797" s="20" t="s">
        <v>87</v>
      </c>
      <c r="V797" s="20" t="s">
        <v>128</v>
      </c>
      <c r="W797" s="20" t="s">
        <v>2725</v>
      </c>
      <c r="X797" s="20" t="s">
        <v>2593</v>
      </c>
      <c r="Y797" s="20" t="s">
        <v>2680</v>
      </c>
      <c r="Z797" s="20" t="s">
        <v>2681</v>
      </c>
      <c r="AB797" s="23">
        <v>40602.385671296295</v>
      </c>
    </row>
    <row r="798" spans="1:29" ht="89.25">
      <c r="A798" s="19">
        <v>797</v>
      </c>
      <c r="B798" s="20" t="s">
        <v>1680</v>
      </c>
      <c r="C798" s="20">
        <v>171</v>
      </c>
      <c r="D798" s="20">
        <v>1</v>
      </c>
      <c r="E798" s="21" t="s">
        <v>75</v>
      </c>
      <c r="F798" s="21" t="s">
        <v>1732</v>
      </c>
      <c r="G798" s="21" t="s">
        <v>54</v>
      </c>
      <c r="H798" s="20" t="s">
        <v>48</v>
      </c>
      <c r="I798" s="20" t="s">
        <v>49</v>
      </c>
      <c r="J798" s="22">
        <v>123.01000213623047</v>
      </c>
      <c r="K798" s="21">
        <v>1</v>
      </c>
      <c r="L798" s="21" t="s">
        <v>439</v>
      </c>
      <c r="R798" s="20" t="s">
        <v>1734</v>
      </c>
      <c r="S798" s="20" t="s">
        <v>1735</v>
      </c>
      <c r="T798" s="20" t="s">
        <v>3753</v>
      </c>
      <c r="U798" s="20" t="s">
        <v>2580</v>
      </c>
      <c r="W798" s="20" t="s">
        <v>3750</v>
      </c>
      <c r="X798" s="20" t="s">
        <v>3727</v>
      </c>
      <c r="AB798" s="23">
        <v>40602.97033564815</v>
      </c>
      <c r="AC798" s="20" t="s">
        <v>87</v>
      </c>
    </row>
    <row r="799" spans="1:28" ht="140.25">
      <c r="A799" s="19">
        <v>798</v>
      </c>
      <c r="B799" s="20" t="s">
        <v>1680</v>
      </c>
      <c r="C799" s="20">
        <v>171</v>
      </c>
      <c r="D799" s="20">
        <v>1</v>
      </c>
      <c r="E799" s="21" t="s">
        <v>646</v>
      </c>
      <c r="F799" s="21" t="s">
        <v>647</v>
      </c>
      <c r="G799" s="21" t="s">
        <v>257</v>
      </c>
      <c r="H799" s="20" t="s">
        <v>48</v>
      </c>
      <c r="I799" s="20" t="s">
        <v>49</v>
      </c>
      <c r="J799" s="22">
        <v>130.5399932861328</v>
      </c>
      <c r="K799" s="21">
        <v>54</v>
      </c>
      <c r="L799" s="21" t="s">
        <v>646</v>
      </c>
      <c r="R799" s="20" t="s">
        <v>1736</v>
      </c>
      <c r="S799" s="20" t="s">
        <v>1292</v>
      </c>
      <c r="T799" s="27" t="s">
        <v>3305</v>
      </c>
      <c r="U799" s="20" t="s">
        <v>2579</v>
      </c>
      <c r="V799" s="20" t="s">
        <v>2584</v>
      </c>
      <c r="W799" s="27" t="s">
        <v>3187</v>
      </c>
      <c r="X799" s="27" t="s">
        <v>3218</v>
      </c>
      <c r="Y799" s="27" t="s">
        <v>2680</v>
      </c>
      <c r="Z799" s="27" t="s">
        <v>3153</v>
      </c>
      <c r="AB799" s="23">
        <v>40602.385671296295</v>
      </c>
    </row>
    <row r="800" spans="1:28" ht="114.75">
      <c r="A800" s="19">
        <v>799</v>
      </c>
      <c r="B800" s="20" t="s">
        <v>1680</v>
      </c>
      <c r="C800" s="20">
        <v>171</v>
      </c>
      <c r="D800" s="20">
        <v>1</v>
      </c>
      <c r="E800" s="21" t="s">
        <v>287</v>
      </c>
      <c r="F800" s="21" t="s">
        <v>58</v>
      </c>
      <c r="G800" s="21" t="s">
        <v>158</v>
      </c>
      <c r="H800" s="20" t="s">
        <v>75</v>
      </c>
      <c r="I800" s="20" t="s">
        <v>76</v>
      </c>
      <c r="J800" s="22">
        <v>131.14999389648438</v>
      </c>
      <c r="K800" s="21">
        <v>15</v>
      </c>
      <c r="L800" s="21" t="s">
        <v>287</v>
      </c>
      <c r="N800" s="27" t="s">
        <v>2760</v>
      </c>
      <c r="R800" s="20" t="s">
        <v>1702</v>
      </c>
      <c r="S800" s="20" t="s">
        <v>1737</v>
      </c>
      <c r="T800" s="27" t="s">
        <v>2829</v>
      </c>
      <c r="U800" s="20" t="s">
        <v>87</v>
      </c>
      <c r="V800" s="20" t="s">
        <v>128</v>
      </c>
      <c r="W800" s="20" t="s">
        <v>2725</v>
      </c>
      <c r="X800" s="27" t="s">
        <v>2704</v>
      </c>
      <c r="Y800" s="20" t="s">
        <v>2680</v>
      </c>
      <c r="Z800" s="20" t="s">
        <v>2681</v>
      </c>
      <c r="AB800" s="23">
        <v>40602.385671296295</v>
      </c>
    </row>
    <row r="801" spans="1:28" ht="89.25">
      <c r="A801" s="19">
        <v>800</v>
      </c>
      <c r="B801" s="20" t="s">
        <v>1680</v>
      </c>
      <c r="C801" s="20">
        <v>171</v>
      </c>
      <c r="D801" s="20">
        <v>1</v>
      </c>
      <c r="E801" s="21" t="s">
        <v>287</v>
      </c>
      <c r="F801" s="21" t="s">
        <v>58</v>
      </c>
      <c r="G801" s="21" t="s">
        <v>296</v>
      </c>
      <c r="H801" s="20" t="s">
        <v>75</v>
      </c>
      <c r="I801" s="20" t="s">
        <v>76</v>
      </c>
      <c r="J801" s="22">
        <v>131.1699981689453</v>
      </c>
      <c r="K801" s="21">
        <v>17</v>
      </c>
      <c r="L801" s="21" t="s">
        <v>287</v>
      </c>
      <c r="N801" s="27" t="s">
        <v>2760</v>
      </c>
      <c r="R801" s="20" t="s">
        <v>1702</v>
      </c>
      <c r="S801" s="20" t="s">
        <v>1738</v>
      </c>
      <c r="T801" s="27" t="s">
        <v>2830</v>
      </c>
      <c r="U801" s="20" t="s">
        <v>87</v>
      </c>
      <c r="V801" s="20" t="s">
        <v>128</v>
      </c>
      <c r="W801" s="20" t="s">
        <v>2725</v>
      </c>
      <c r="X801" s="27" t="s">
        <v>2616</v>
      </c>
      <c r="Y801" s="20" t="s">
        <v>2680</v>
      </c>
      <c r="Z801" s="20" t="s">
        <v>2681</v>
      </c>
      <c r="AB801" s="23">
        <v>40602.385671296295</v>
      </c>
    </row>
    <row r="802" spans="1:28" ht="51">
      <c r="A802" s="19">
        <v>801</v>
      </c>
      <c r="B802" s="20" t="s">
        <v>1680</v>
      </c>
      <c r="C802" s="20">
        <v>171</v>
      </c>
      <c r="D802" s="20">
        <v>1</v>
      </c>
      <c r="E802" s="21" t="s">
        <v>287</v>
      </c>
      <c r="F802" s="21" t="s">
        <v>58</v>
      </c>
      <c r="G802" s="21" t="s">
        <v>216</v>
      </c>
      <c r="H802" s="20" t="s">
        <v>75</v>
      </c>
      <c r="I802" s="20" t="s">
        <v>76</v>
      </c>
      <c r="J802" s="22">
        <v>131.1999969482422</v>
      </c>
      <c r="K802" s="21">
        <v>20</v>
      </c>
      <c r="L802" s="21" t="s">
        <v>287</v>
      </c>
      <c r="N802" s="27" t="s">
        <v>2763</v>
      </c>
      <c r="R802" s="20" t="s">
        <v>1702</v>
      </c>
      <c r="S802" s="20" t="s">
        <v>1739</v>
      </c>
      <c r="T802" s="27" t="s">
        <v>2831</v>
      </c>
      <c r="U802" s="20" t="s">
        <v>87</v>
      </c>
      <c r="V802" s="20" t="s">
        <v>128</v>
      </c>
      <c r="W802" s="20" t="s">
        <v>2725</v>
      </c>
      <c r="X802" s="27" t="s">
        <v>2617</v>
      </c>
      <c r="Y802" s="20" t="s">
        <v>76</v>
      </c>
      <c r="Z802" s="27" t="s">
        <v>2726</v>
      </c>
      <c r="AB802" s="23">
        <v>40602.385671296295</v>
      </c>
    </row>
    <row r="803" spans="1:28" ht="63.75">
      <c r="A803" s="19">
        <v>802</v>
      </c>
      <c r="B803" s="20" t="s">
        <v>1680</v>
      </c>
      <c r="C803" s="20">
        <v>171</v>
      </c>
      <c r="D803" s="20">
        <v>1</v>
      </c>
      <c r="E803" s="21" t="s">
        <v>287</v>
      </c>
      <c r="F803" s="21" t="s">
        <v>58</v>
      </c>
      <c r="G803" s="21" t="s">
        <v>212</v>
      </c>
      <c r="H803" s="20" t="s">
        <v>48</v>
      </c>
      <c r="I803" s="20" t="s">
        <v>49</v>
      </c>
      <c r="J803" s="22">
        <v>131.3800048828125</v>
      </c>
      <c r="K803" s="21">
        <v>38</v>
      </c>
      <c r="L803" s="21" t="s">
        <v>287</v>
      </c>
      <c r="R803" s="20" t="s">
        <v>1740</v>
      </c>
      <c r="S803" s="20" t="s">
        <v>1695</v>
      </c>
      <c r="T803" s="27" t="s">
        <v>3149</v>
      </c>
      <c r="U803" s="20" t="s">
        <v>2578</v>
      </c>
      <c r="V803" s="20" t="s">
        <v>2586</v>
      </c>
      <c r="W803" s="27" t="s">
        <v>2984</v>
      </c>
      <c r="X803" s="27" t="s">
        <v>2911</v>
      </c>
      <c r="Y803" s="20" t="s">
        <v>2680</v>
      </c>
      <c r="Z803" s="20" t="s">
        <v>3153</v>
      </c>
      <c r="AB803" s="23">
        <v>40602.385671296295</v>
      </c>
    </row>
    <row r="804" spans="1:28" ht="38.25">
      <c r="A804" s="19">
        <v>803</v>
      </c>
      <c r="B804" s="20" t="s">
        <v>1680</v>
      </c>
      <c r="C804" s="20">
        <v>171</v>
      </c>
      <c r="D804" s="20">
        <v>1</v>
      </c>
      <c r="E804" s="21" t="s">
        <v>287</v>
      </c>
      <c r="F804" s="21" t="s">
        <v>712</v>
      </c>
      <c r="G804" s="21" t="s">
        <v>353</v>
      </c>
      <c r="H804" s="20" t="s">
        <v>75</v>
      </c>
      <c r="I804" s="20" t="s">
        <v>76</v>
      </c>
      <c r="J804" s="22">
        <v>132.1199951171875</v>
      </c>
      <c r="K804" s="21">
        <v>12</v>
      </c>
      <c r="L804" s="21" t="s">
        <v>287</v>
      </c>
      <c r="N804" s="27" t="s">
        <v>2759</v>
      </c>
      <c r="R804" s="20" t="s">
        <v>1741</v>
      </c>
      <c r="S804" s="20" t="s">
        <v>1742</v>
      </c>
      <c r="T804" s="27" t="s">
        <v>2728</v>
      </c>
      <c r="U804" s="20" t="s">
        <v>87</v>
      </c>
      <c r="V804" s="20" t="s">
        <v>128</v>
      </c>
      <c r="W804" s="20" t="s">
        <v>2725</v>
      </c>
      <c r="X804" s="20" t="s">
        <v>2593</v>
      </c>
      <c r="Y804" s="20" t="s">
        <v>2680</v>
      </c>
      <c r="Z804" s="20" t="s">
        <v>2681</v>
      </c>
      <c r="AB804" s="23">
        <v>40602.385671296295</v>
      </c>
    </row>
    <row r="805" spans="1:28" ht="216.75">
      <c r="A805" s="19">
        <v>804</v>
      </c>
      <c r="B805" s="20" t="s">
        <v>1743</v>
      </c>
      <c r="C805" s="20">
        <v>171</v>
      </c>
      <c r="D805" s="20">
        <v>1</v>
      </c>
      <c r="E805" s="21" t="s">
        <v>132</v>
      </c>
      <c r="F805" s="21" t="s">
        <v>54</v>
      </c>
      <c r="G805" s="21" t="s">
        <v>155</v>
      </c>
      <c r="H805" s="20" t="s">
        <v>48</v>
      </c>
      <c r="I805" s="20" t="s">
        <v>49</v>
      </c>
      <c r="J805" s="22">
        <v>1.440000057220459</v>
      </c>
      <c r="K805" s="21">
        <v>44</v>
      </c>
      <c r="L805" s="21" t="s">
        <v>132</v>
      </c>
      <c r="N805" s="27" t="s">
        <v>2759</v>
      </c>
      <c r="R805" s="20" t="s">
        <v>1744</v>
      </c>
      <c r="S805" s="20" t="s">
        <v>1745</v>
      </c>
      <c r="T805" s="27" t="s">
        <v>2874</v>
      </c>
      <c r="U805" s="20" t="s">
        <v>2578</v>
      </c>
      <c r="V805" s="20" t="s">
        <v>2586</v>
      </c>
      <c r="W805" s="20" t="s">
        <v>2725</v>
      </c>
      <c r="X805" s="20" t="s">
        <v>2729</v>
      </c>
      <c r="Y805" s="27" t="s">
        <v>2730</v>
      </c>
      <c r="Z805" s="20" t="s">
        <v>2731</v>
      </c>
      <c r="AB805" s="23">
        <v>40602.385671296295</v>
      </c>
    </row>
    <row r="806" spans="1:28" ht="38.25">
      <c r="A806" s="19">
        <v>805</v>
      </c>
      <c r="B806" s="20" t="s">
        <v>1743</v>
      </c>
      <c r="C806" s="20">
        <v>171</v>
      </c>
      <c r="D806" s="20">
        <v>1</v>
      </c>
      <c r="E806" s="21" t="s">
        <v>358</v>
      </c>
      <c r="F806" s="21" t="s">
        <v>125</v>
      </c>
      <c r="G806" s="21" t="s">
        <v>90</v>
      </c>
      <c r="H806" s="20" t="s">
        <v>75</v>
      </c>
      <c r="I806" s="20" t="s">
        <v>49</v>
      </c>
      <c r="J806" s="22">
        <v>36.41999816894531</v>
      </c>
      <c r="K806" s="21">
        <v>42</v>
      </c>
      <c r="L806" s="21" t="s">
        <v>358</v>
      </c>
      <c r="N806" s="27" t="s">
        <v>2759</v>
      </c>
      <c r="R806" s="20" t="s">
        <v>1746</v>
      </c>
      <c r="S806" s="20" t="s">
        <v>1747</v>
      </c>
      <c r="T806" s="27" t="s">
        <v>2728</v>
      </c>
      <c r="U806" s="20" t="s">
        <v>87</v>
      </c>
      <c r="V806" s="20" t="s">
        <v>2662</v>
      </c>
      <c r="W806" s="20" t="s">
        <v>2725</v>
      </c>
      <c r="X806" s="20" t="s">
        <v>2593</v>
      </c>
      <c r="Y806" s="20" t="s">
        <v>2680</v>
      </c>
      <c r="Z806" s="20" t="s">
        <v>2681</v>
      </c>
      <c r="AB806" s="23">
        <v>40602.385671296295</v>
      </c>
    </row>
    <row r="807" spans="1:28" ht="140.25">
      <c r="A807" s="19">
        <v>806</v>
      </c>
      <c r="B807" s="20" t="s">
        <v>1748</v>
      </c>
      <c r="C807" s="20">
        <v>171</v>
      </c>
      <c r="D807" s="20">
        <v>1</v>
      </c>
      <c r="E807" s="21" t="s">
        <v>110</v>
      </c>
      <c r="F807" s="21" t="s">
        <v>53</v>
      </c>
      <c r="G807" s="21" t="s">
        <v>111</v>
      </c>
      <c r="H807" s="20" t="s">
        <v>48</v>
      </c>
      <c r="I807" s="20" t="s">
        <v>49</v>
      </c>
      <c r="J807" s="22">
        <v>66.5</v>
      </c>
      <c r="L807" s="21" t="s">
        <v>110</v>
      </c>
      <c r="R807" s="20" t="s">
        <v>112</v>
      </c>
      <c r="S807" s="20" t="s">
        <v>1749</v>
      </c>
      <c r="T807" s="31" t="s">
        <v>3734</v>
      </c>
      <c r="U807" s="20" t="s">
        <v>2580</v>
      </c>
      <c r="W807" s="27" t="s">
        <v>3187</v>
      </c>
      <c r="Y807" s="27" t="s">
        <v>2680</v>
      </c>
      <c r="Z807" s="20" t="s">
        <v>3251</v>
      </c>
      <c r="AB807" s="23">
        <v>40602.385671296295</v>
      </c>
    </row>
    <row r="808" spans="1:28" ht="51">
      <c r="A808" s="19">
        <v>807</v>
      </c>
      <c r="B808" s="20" t="s">
        <v>1748</v>
      </c>
      <c r="C808" s="20">
        <v>171</v>
      </c>
      <c r="D808" s="20">
        <v>1</v>
      </c>
      <c r="E808" s="21" t="s">
        <v>128</v>
      </c>
      <c r="F808" s="21" t="s">
        <v>53</v>
      </c>
      <c r="G808" s="21" t="s">
        <v>125</v>
      </c>
      <c r="H808" s="20" t="s">
        <v>48</v>
      </c>
      <c r="I808" s="20" t="s">
        <v>49</v>
      </c>
      <c r="J808" s="22">
        <v>66.03</v>
      </c>
      <c r="K808" s="21">
        <v>36</v>
      </c>
      <c r="L808" s="21" t="s">
        <v>158</v>
      </c>
      <c r="R808" s="20" t="s">
        <v>1750</v>
      </c>
      <c r="S808" s="20" t="s">
        <v>1751</v>
      </c>
      <c r="T808" s="20" t="s">
        <v>3738</v>
      </c>
      <c r="U808" s="20" t="s">
        <v>2580</v>
      </c>
      <c r="W808" s="27" t="s">
        <v>3187</v>
      </c>
      <c r="Y808" s="27" t="s">
        <v>76</v>
      </c>
      <c r="Z808" s="27" t="s">
        <v>3309</v>
      </c>
      <c r="AB808" s="23">
        <v>40602.385671296295</v>
      </c>
    </row>
    <row r="809" spans="1:28" ht="89.25">
      <c r="A809" s="19">
        <v>808</v>
      </c>
      <c r="B809" s="20" t="s">
        <v>1748</v>
      </c>
      <c r="C809" s="20">
        <v>171</v>
      </c>
      <c r="D809" s="20">
        <v>1</v>
      </c>
      <c r="E809" s="21" t="s">
        <v>128</v>
      </c>
      <c r="F809" s="21" t="s">
        <v>53</v>
      </c>
      <c r="G809" s="21" t="s">
        <v>125</v>
      </c>
      <c r="H809" s="20" t="s">
        <v>48</v>
      </c>
      <c r="I809" s="20" t="s">
        <v>49</v>
      </c>
      <c r="J809" s="22">
        <v>66.36000061035156</v>
      </c>
      <c r="K809" s="21">
        <v>36</v>
      </c>
      <c r="L809" s="21" t="s">
        <v>128</v>
      </c>
      <c r="R809" s="20" t="s">
        <v>1752</v>
      </c>
      <c r="S809" s="20" t="s">
        <v>1753</v>
      </c>
      <c r="T809" s="20" t="s">
        <v>3755</v>
      </c>
      <c r="U809" s="20" t="s">
        <v>2580</v>
      </c>
      <c r="W809" s="20" t="s">
        <v>3750</v>
      </c>
      <c r="X809" s="20" t="s">
        <v>3729</v>
      </c>
      <c r="AB809" s="23">
        <v>40602.385671296295</v>
      </c>
    </row>
    <row r="810" spans="1:28" ht="76.5">
      <c r="A810" s="19">
        <v>809</v>
      </c>
      <c r="B810" s="20" t="s">
        <v>1748</v>
      </c>
      <c r="C810" s="20">
        <v>171</v>
      </c>
      <c r="D810" s="20">
        <v>1</v>
      </c>
      <c r="E810" s="21" t="s">
        <v>110</v>
      </c>
      <c r="F810" s="21" t="s">
        <v>53</v>
      </c>
      <c r="G810" s="21" t="s">
        <v>111</v>
      </c>
      <c r="H810" s="20" t="s">
        <v>48</v>
      </c>
      <c r="I810" s="20" t="s">
        <v>49</v>
      </c>
      <c r="J810" s="22">
        <v>66.5</v>
      </c>
      <c r="L810" s="21" t="s">
        <v>110</v>
      </c>
      <c r="R810" s="20" t="s">
        <v>1754</v>
      </c>
      <c r="S810" s="20" t="s">
        <v>1755</v>
      </c>
      <c r="T810" s="31" t="s">
        <v>3733</v>
      </c>
      <c r="U810" s="20" t="s">
        <v>2580</v>
      </c>
      <c r="W810" s="27" t="s">
        <v>3187</v>
      </c>
      <c r="Y810" s="27" t="s">
        <v>2680</v>
      </c>
      <c r="Z810" s="20" t="s">
        <v>3251</v>
      </c>
      <c r="AB810" s="23">
        <v>40602.385671296295</v>
      </c>
    </row>
    <row r="811" spans="1:28" ht="102">
      <c r="A811" s="19">
        <v>810</v>
      </c>
      <c r="B811" s="20" t="s">
        <v>1748</v>
      </c>
      <c r="C811" s="20">
        <v>171</v>
      </c>
      <c r="D811" s="20">
        <v>1</v>
      </c>
      <c r="E811" s="21" t="s">
        <v>128</v>
      </c>
      <c r="F811" s="21" t="s">
        <v>53</v>
      </c>
      <c r="G811" s="21" t="s">
        <v>125</v>
      </c>
      <c r="H811" s="20" t="s">
        <v>48</v>
      </c>
      <c r="I811" s="20" t="s">
        <v>49</v>
      </c>
      <c r="J811" s="22">
        <v>66.36000061035156</v>
      </c>
      <c r="K811" s="21">
        <v>36</v>
      </c>
      <c r="L811" s="21" t="s">
        <v>128</v>
      </c>
      <c r="R811" s="20" t="s">
        <v>1756</v>
      </c>
      <c r="S811" s="20" t="s">
        <v>1757</v>
      </c>
      <c r="T811" s="20" t="s">
        <v>3753</v>
      </c>
      <c r="U811" s="20" t="s">
        <v>2580</v>
      </c>
      <c r="W811" s="20" t="s">
        <v>3750</v>
      </c>
      <c r="X811" s="20" t="s">
        <v>3727</v>
      </c>
      <c r="AB811" s="23">
        <v>40602.385671296295</v>
      </c>
    </row>
    <row r="812" spans="1:28" ht="63.75">
      <c r="A812" s="19">
        <v>811</v>
      </c>
      <c r="B812" s="20" t="s">
        <v>1748</v>
      </c>
      <c r="C812" s="20">
        <v>171</v>
      </c>
      <c r="D812" s="20">
        <v>1</v>
      </c>
      <c r="E812" s="21" t="s">
        <v>128</v>
      </c>
      <c r="F812" s="21" t="s">
        <v>53</v>
      </c>
      <c r="G812" s="21" t="s">
        <v>125</v>
      </c>
      <c r="H812" s="20" t="s">
        <v>48</v>
      </c>
      <c r="I812" s="20" t="s">
        <v>49</v>
      </c>
      <c r="J812" s="22">
        <v>66.36000061035156</v>
      </c>
      <c r="K812" s="21">
        <v>36</v>
      </c>
      <c r="L812" s="21" t="s">
        <v>128</v>
      </c>
      <c r="R812" s="20" t="s">
        <v>1758</v>
      </c>
      <c r="S812" s="20" t="s">
        <v>1759</v>
      </c>
      <c r="T812" s="20" t="s">
        <v>3756</v>
      </c>
      <c r="U812" s="20" t="s">
        <v>2580</v>
      </c>
      <c r="W812" s="20" t="s">
        <v>3750</v>
      </c>
      <c r="X812" s="31" t="s">
        <v>3732</v>
      </c>
      <c r="AB812" s="23">
        <v>40602.385671296295</v>
      </c>
    </row>
    <row r="813" spans="1:28" ht="51">
      <c r="A813" s="19">
        <v>812</v>
      </c>
      <c r="B813" s="20" t="s">
        <v>1748</v>
      </c>
      <c r="C813" s="20">
        <v>171</v>
      </c>
      <c r="D813" s="20">
        <v>1</v>
      </c>
      <c r="E813" s="21" t="s">
        <v>128</v>
      </c>
      <c r="F813" s="21" t="s">
        <v>53</v>
      </c>
      <c r="G813" s="21" t="s">
        <v>125</v>
      </c>
      <c r="H813" s="20" t="s">
        <v>48</v>
      </c>
      <c r="I813" s="20" t="s">
        <v>49</v>
      </c>
      <c r="J813" s="22">
        <v>66.36000061035156</v>
      </c>
      <c r="K813" s="21">
        <v>36</v>
      </c>
      <c r="L813" s="21" t="s">
        <v>128</v>
      </c>
      <c r="R813" s="20" t="s">
        <v>1760</v>
      </c>
      <c r="S813" s="20" t="s">
        <v>1761</v>
      </c>
      <c r="T813" s="20" t="s">
        <v>3757</v>
      </c>
      <c r="U813" s="20" t="s">
        <v>2580</v>
      </c>
      <c r="W813" s="20" t="s">
        <v>3750</v>
      </c>
      <c r="X813" s="20" t="s">
        <v>3730</v>
      </c>
      <c r="AB813" s="23">
        <v>40602.385671296295</v>
      </c>
    </row>
    <row r="814" spans="1:28" ht="38.25">
      <c r="A814" s="19">
        <v>813</v>
      </c>
      <c r="B814" s="20" t="s">
        <v>1762</v>
      </c>
      <c r="C814" s="20">
        <v>171</v>
      </c>
      <c r="D814" s="20">
        <v>1</v>
      </c>
      <c r="E814" s="21" t="s">
        <v>358</v>
      </c>
      <c r="F814" s="21" t="s">
        <v>125</v>
      </c>
      <c r="G814" s="21" t="s">
        <v>189</v>
      </c>
      <c r="H814" s="20" t="s">
        <v>75</v>
      </c>
      <c r="I814" s="20" t="s">
        <v>76</v>
      </c>
      <c r="J814" s="22">
        <v>36.459999084472656</v>
      </c>
      <c r="K814" s="21">
        <v>46</v>
      </c>
      <c r="L814" s="21" t="s">
        <v>358</v>
      </c>
      <c r="N814" s="27" t="s">
        <v>2759</v>
      </c>
      <c r="R814" s="20" t="s">
        <v>1763</v>
      </c>
      <c r="S814" s="20" t="s">
        <v>1764</v>
      </c>
      <c r="T814" s="27" t="s">
        <v>2728</v>
      </c>
      <c r="U814" s="20" t="s">
        <v>87</v>
      </c>
      <c r="V814" s="20" t="s">
        <v>2662</v>
      </c>
      <c r="W814" s="20" t="s">
        <v>2725</v>
      </c>
      <c r="X814" s="20" t="s">
        <v>2593</v>
      </c>
      <c r="Y814" s="20" t="s">
        <v>2680</v>
      </c>
      <c r="Z814" s="20" t="s">
        <v>2681</v>
      </c>
      <c r="AB814" s="23">
        <v>40602.385671296295</v>
      </c>
    </row>
    <row r="815" spans="1:28" ht="51">
      <c r="A815" s="19">
        <v>814</v>
      </c>
      <c r="B815" s="20" t="s">
        <v>1762</v>
      </c>
      <c r="C815" s="20">
        <v>171</v>
      </c>
      <c r="D815" s="20">
        <v>1</v>
      </c>
      <c r="E815" s="21" t="s">
        <v>358</v>
      </c>
      <c r="F815" s="21" t="s">
        <v>125</v>
      </c>
      <c r="G815" s="21" t="s">
        <v>140</v>
      </c>
      <c r="H815" s="20" t="s">
        <v>48</v>
      </c>
      <c r="I815" s="20" t="s">
        <v>49</v>
      </c>
      <c r="J815" s="22">
        <v>36.619998931884766</v>
      </c>
      <c r="K815" s="21">
        <v>62</v>
      </c>
      <c r="L815" s="21" t="s">
        <v>358</v>
      </c>
      <c r="R815" s="20" t="s">
        <v>1765</v>
      </c>
      <c r="S815" s="20" t="s">
        <v>1766</v>
      </c>
      <c r="T815" s="27" t="s">
        <v>3103</v>
      </c>
      <c r="U815" s="20" t="s">
        <v>2579</v>
      </c>
      <c r="V815" s="20" t="s">
        <v>2662</v>
      </c>
      <c r="W815" s="20" t="s">
        <v>2984</v>
      </c>
      <c r="X815" s="20" t="s">
        <v>3005</v>
      </c>
      <c r="Y815" s="20" t="s">
        <v>2680</v>
      </c>
      <c r="Z815" s="20" t="s">
        <v>3152</v>
      </c>
      <c r="AB815" s="23">
        <v>40602.385671296295</v>
      </c>
    </row>
    <row r="816" spans="1:28" ht="51">
      <c r="A816" s="19">
        <v>815</v>
      </c>
      <c r="B816" s="20" t="s">
        <v>1762</v>
      </c>
      <c r="C816" s="20">
        <v>171</v>
      </c>
      <c r="D816" s="20">
        <v>1</v>
      </c>
      <c r="E816" s="21" t="s">
        <v>939</v>
      </c>
      <c r="F816" s="21" t="s">
        <v>326</v>
      </c>
      <c r="G816" s="21" t="s">
        <v>170</v>
      </c>
      <c r="H816" s="20" t="s">
        <v>48</v>
      </c>
      <c r="I816" s="20" t="s">
        <v>49</v>
      </c>
      <c r="J816" s="22">
        <v>134.11000061035156</v>
      </c>
      <c r="K816" s="21">
        <v>11</v>
      </c>
      <c r="L816" s="21" t="s">
        <v>939</v>
      </c>
      <c r="N816" s="27" t="s">
        <v>2759</v>
      </c>
      <c r="R816" s="20" t="s">
        <v>1765</v>
      </c>
      <c r="S816" s="20" t="s">
        <v>1766</v>
      </c>
      <c r="T816" s="27" t="s">
        <v>2728</v>
      </c>
      <c r="U816" s="20" t="s">
        <v>2579</v>
      </c>
      <c r="V816" s="20" t="s">
        <v>2675</v>
      </c>
      <c r="W816" s="20" t="s">
        <v>2725</v>
      </c>
      <c r="X816" s="20" t="s">
        <v>2724</v>
      </c>
      <c r="Y816" s="27" t="s">
        <v>2680</v>
      </c>
      <c r="Z816" s="20" t="s">
        <v>2681</v>
      </c>
      <c r="AB816" s="23">
        <v>40602.385671296295</v>
      </c>
    </row>
    <row r="817" spans="1:28" ht="38.25">
      <c r="A817" s="19">
        <v>816</v>
      </c>
      <c r="B817" s="20" t="s">
        <v>1762</v>
      </c>
      <c r="C817" s="20">
        <v>171</v>
      </c>
      <c r="D817" s="20">
        <v>1</v>
      </c>
      <c r="E817" s="21" t="s">
        <v>720</v>
      </c>
      <c r="F817" s="21" t="s">
        <v>139</v>
      </c>
      <c r="G817" s="21" t="s">
        <v>581</v>
      </c>
      <c r="H817" s="20" t="s">
        <v>75</v>
      </c>
      <c r="I817" s="20" t="s">
        <v>76</v>
      </c>
      <c r="J817" s="22">
        <v>3.2300000190734863</v>
      </c>
      <c r="K817" s="21">
        <v>23</v>
      </c>
      <c r="L817" s="21" t="s">
        <v>720</v>
      </c>
      <c r="N817" s="27" t="s">
        <v>2759</v>
      </c>
      <c r="R817" s="20" t="s">
        <v>1767</v>
      </c>
      <c r="S817" s="20" t="s">
        <v>1768</v>
      </c>
      <c r="T817" s="27" t="s">
        <v>2728</v>
      </c>
      <c r="U817" s="20" t="s">
        <v>87</v>
      </c>
      <c r="V817" s="20" t="s">
        <v>2591</v>
      </c>
      <c r="W817" s="20" t="s">
        <v>2725</v>
      </c>
      <c r="X817" s="20" t="s">
        <v>2593</v>
      </c>
      <c r="Y817" s="20" t="s">
        <v>2680</v>
      </c>
      <c r="Z817" s="20" t="s">
        <v>2681</v>
      </c>
      <c r="AB817" s="23">
        <v>40602.385671296295</v>
      </c>
    </row>
    <row r="818" spans="1:28" ht="38.25">
      <c r="A818" s="19">
        <v>817</v>
      </c>
      <c r="B818" s="20" t="s">
        <v>1762</v>
      </c>
      <c r="C818" s="20">
        <v>171</v>
      </c>
      <c r="D818" s="20">
        <v>1</v>
      </c>
      <c r="E818" s="21" t="s">
        <v>1769</v>
      </c>
      <c r="F818" s="21" t="s">
        <v>64</v>
      </c>
      <c r="G818" s="21" t="s">
        <v>154</v>
      </c>
      <c r="H818" s="20" t="s">
        <v>75</v>
      </c>
      <c r="I818" s="20" t="s">
        <v>76</v>
      </c>
      <c r="J818" s="22">
        <v>4.130000114440918</v>
      </c>
      <c r="K818" s="21">
        <v>13</v>
      </c>
      <c r="L818" s="21" t="s">
        <v>1769</v>
      </c>
      <c r="N818" s="27" t="s">
        <v>2759</v>
      </c>
      <c r="R818" s="20" t="s">
        <v>1767</v>
      </c>
      <c r="S818" s="20" t="s">
        <v>1770</v>
      </c>
      <c r="T818" s="27" t="s">
        <v>2728</v>
      </c>
      <c r="U818" s="20" t="s">
        <v>87</v>
      </c>
      <c r="V818" s="20" t="s">
        <v>2591</v>
      </c>
      <c r="W818" s="20" t="s">
        <v>2725</v>
      </c>
      <c r="X818" s="20" t="s">
        <v>2593</v>
      </c>
      <c r="Y818" s="20" t="s">
        <v>2680</v>
      </c>
      <c r="Z818" s="20" t="s">
        <v>2681</v>
      </c>
      <c r="AB818" s="23">
        <v>40602.385671296295</v>
      </c>
    </row>
    <row r="819" spans="1:28" ht="38.25">
      <c r="A819" s="19">
        <v>818</v>
      </c>
      <c r="B819" s="20" t="s">
        <v>1762</v>
      </c>
      <c r="C819" s="20">
        <v>171</v>
      </c>
      <c r="D819" s="20">
        <v>1</v>
      </c>
      <c r="E819" s="21" t="s">
        <v>986</v>
      </c>
      <c r="F819" s="21" t="s">
        <v>208</v>
      </c>
      <c r="G819" s="21" t="s">
        <v>208</v>
      </c>
      <c r="H819" s="20" t="s">
        <v>75</v>
      </c>
      <c r="I819" s="20" t="s">
        <v>76</v>
      </c>
      <c r="J819" s="22">
        <v>22.219999313354492</v>
      </c>
      <c r="K819" s="21">
        <v>22</v>
      </c>
      <c r="L819" s="21" t="s">
        <v>986</v>
      </c>
      <c r="N819" s="27" t="s">
        <v>2759</v>
      </c>
      <c r="R819" s="20" t="s">
        <v>1767</v>
      </c>
      <c r="S819" s="20" t="s">
        <v>1771</v>
      </c>
      <c r="T819" s="27" t="s">
        <v>2728</v>
      </c>
      <c r="U819" s="20" t="s">
        <v>87</v>
      </c>
      <c r="V819" s="20" t="s">
        <v>2662</v>
      </c>
      <c r="W819" s="20" t="s">
        <v>2725</v>
      </c>
      <c r="X819" s="20" t="s">
        <v>2593</v>
      </c>
      <c r="Y819" s="20" t="s">
        <v>2680</v>
      </c>
      <c r="Z819" s="20" t="s">
        <v>2681</v>
      </c>
      <c r="AB819" s="23">
        <v>40602.385671296295</v>
      </c>
    </row>
    <row r="820" spans="1:28" ht="38.25">
      <c r="A820" s="19">
        <v>819</v>
      </c>
      <c r="B820" s="20" t="s">
        <v>1762</v>
      </c>
      <c r="C820" s="20">
        <v>171</v>
      </c>
      <c r="D820" s="20">
        <v>1</v>
      </c>
      <c r="E820" s="21" t="s">
        <v>723</v>
      </c>
      <c r="F820" s="21" t="s">
        <v>64</v>
      </c>
      <c r="G820" s="21" t="s">
        <v>273</v>
      </c>
      <c r="H820" s="20" t="s">
        <v>48</v>
      </c>
      <c r="I820" s="20" t="s">
        <v>49</v>
      </c>
      <c r="J820" s="22">
        <v>4.650000095367432</v>
      </c>
      <c r="K820" s="21">
        <v>65</v>
      </c>
      <c r="L820" s="21" t="s">
        <v>723</v>
      </c>
      <c r="R820" s="20" t="s">
        <v>1772</v>
      </c>
      <c r="S820" s="20" t="s">
        <v>1773</v>
      </c>
      <c r="T820" s="27" t="s">
        <v>3073</v>
      </c>
      <c r="U820" s="20" t="s">
        <v>2579</v>
      </c>
      <c r="V820" s="20" t="s">
        <v>2591</v>
      </c>
      <c r="W820" s="20" t="s">
        <v>2984</v>
      </c>
      <c r="X820" s="20" t="s">
        <v>3010</v>
      </c>
      <c r="Y820" s="20" t="s">
        <v>2680</v>
      </c>
      <c r="Z820" s="20" t="s">
        <v>3153</v>
      </c>
      <c r="AB820" s="23">
        <v>40602.385671296295</v>
      </c>
    </row>
    <row r="821" spans="1:28" ht="51">
      <c r="A821" s="19">
        <v>820</v>
      </c>
      <c r="B821" s="20" t="s">
        <v>1762</v>
      </c>
      <c r="C821" s="20">
        <v>171</v>
      </c>
      <c r="D821" s="20">
        <v>1</v>
      </c>
      <c r="E821" s="21" t="s">
        <v>994</v>
      </c>
      <c r="F821" s="21" t="s">
        <v>186</v>
      </c>
      <c r="G821" s="21" t="s">
        <v>182</v>
      </c>
      <c r="H821" s="20" t="s">
        <v>48</v>
      </c>
      <c r="I821" s="20" t="s">
        <v>49</v>
      </c>
      <c r="J821" s="22">
        <v>24.290000915527344</v>
      </c>
      <c r="K821" s="21">
        <v>29</v>
      </c>
      <c r="L821" s="21" t="s">
        <v>994</v>
      </c>
      <c r="R821" s="20" t="s">
        <v>1772</v>
      </c>
      <c r="S821" s="20" t="s">
        <v>1773</v>
      </c>
      <c r="T821" s="20" t="s">
        <v>3652</v>
      </c>
      <c r="U821" s="20" t="s">
        <v>2579</v>
      </c>
      <c r="V821" s="20" t="s">
        <v>2662</v>
      </c>
      <c r="W821" s="20" t="s">
        <v>3453</v>
      </c>
      <c r="X821" s="20" t="s">
        <v>3484</v>
      </c>
      <c r="Y821" s="20" t="s">
        <v>2680</v>
      </c>
      <c r="Z821" s="20" t="s">
        <v>3661</v>
      </c>
      <c r="AB821" s="23">
        <v>40602.385671296295</v>
      </c>
    </row>
    <row r="822" spans="1:28" ht="38.25">
      <c r="A822" s="19">
        <v>821</v>
      </c>
      <c r="B822" s="20" t="s">
        <v>1762</v>
      </c>
      <c r="C822" s="20">
        <v>171</v>
      </c>
      <c r="D822" s="20">
        <v>1</v>
      </c>
      <c r="E822" s="21" t="s">
        <v>1322</v>
      </c>
      <c r="F822" s="21" t="s">
        <v>581</v>
      </c>
      <c r="G822" s="21" t="s">
        <v>90</v>
      </c>
      <c r="H822" s="20" t="s">
        <v>75</v>
      </c>
      <c r="I822" s="20" t="s">
        <v>76</v>
      </c>
      <c r="J822" s="22">
        <v>23.420000076293945</v>
      </c>
      <c r="K822" s="21">
        <v>42</v>
      </c>
      <c r="L822" s="21" t="s">
        <v>1322</v>
      </c>
      <c r="N822" s="27" t="s">
        <v>2759</v>
      </c>
      <c r="R822" s="20" t="s">
        <v>1767</v>
      </c>
      <c r="S822" s="20" t="s">
        <v>1774</v>
      </c>
      <c r="T822" s="27" t="s">
        <v>2728</v>
      </c>
      <c r="U822" s="20" t="s">
        <v>87</v>
      </c>
      <c r="V822" s="20" t="s">
        <v>2662</v>
      </c>
      <c r="W822" s="20" t="s">
        <v>2725</v>
      </c>
      <c r="X822" s="20" t="s">
        <v>2593</v>
      </c>
      <c r="Y822" s="20" t="s">
        <v>2680</v>
      </c>
      <c r="Z822" s="20" t="s">
        <v>2681</v>
      </c>
      <c r="AB822" s="23">
        <v>40602.385671296295</v>
      </c>
    </row>
    <row r="823" spans="1:28" ht="51">
      <c r="A823" s="19">
        <v>822</v>
      </c>
      <c r="B823" s="20" t="s">
        <v>1762</v>
      </c>
      <c r="C823" s="20">
        <v>171</v>
      </c>
      <c r="D823" s="20">
        <v>1</v>
      </c>
      <c r="E823" s="21" t="s">
        <v>412</v>
      </c>
      <c r="F823" s="21" t="s">
        <v>166</v>
      </c>
      <c r="G823" s="21" t="s">
        <v>467</v>
      </c>
      <c r="H823" s="20" t="s">
        <v>48</v>
      </c>
      <c r="I823" s="20" t="s">
        <v>49</v>
      </c>
      <c r="J823" s="22">
        <v>27.329999923706055</v>
      </c>
      <c r="K823" s="21">
        <v>33</v>
      </c>
      <c r="L823" s="21" t="s">
        <v>412</v>
      </c>
      <c r="R823" s="20" t="s">
        <v>1775</v>
      </c>
      <c r="S823" s="20" t="s">
        <v>1776</v>
      </c>
      <c r="T823" s="27" t="s">
        <v>3087</v>
      </c>
      <c r="U823" s="20" t="s">
        <v>2579</v>
      </c>
      <c r="V823" s="20" t="s">
        <v>2591</v>
      </c>
      <c r="W823" s="20" t="s">
        <v>2984</v>
      </c>
      <c r="X823" s="20" t="s">
        <v>3006</v>
      </c>
      <c r="Y823" s="27" t="s">
        <v>2680</v>
      </c>
      <c r="Z823" s="20" t="s">
        <v>3151</v>
      </c>
      <c r="AB823" s="23">
        <v>40602.385671296295</v>
      </c>
    </row>
    <row r="824" spans="1:28" ht="140.25">
      <c r="A824" s="19">
        <v>823</v>
      </c>
      <c r="B824" s="20" t="s">
        <v>1762</v>
      </c>
      <c r="C824" s="20">
        <v>171</v>
      </c>
      <c r="D824" s="20">
        <v>1</v>
      </c>
      <c r="E824" s="21" t="s">
        <v>412</v>
      </c>
      <c r="F824" s="21" t="s">
        <v>166</v>
      </c>
      <c r="G824" s="21" t="s">
        <v>94</v>
      </c>
      <c r="H824" s="20" t="s">
        <v>48</v>
      </c>
      <c r="I824" s="20" t="s">
        <v>49</v>
      </c>
      <c r="J824" s="22">
        <v>27.34000015258789</v>
      </c>
      <c r="K824" s="21">
        <v>34</v>
      </c>
      <c r="L824" s="21" t="s">
        <v>412</v>
      </c>
      <c r="R824" s="20" t="s">
        <v>1777</v>
      </c>
      <c r="S824" s="20" t="s">
        <v>1778</v>
      </c>
      <c r="T824" s="20" t="s">
        <v>3259</v>
      </c>
      <c r="U824" s="20" t="s">
        <v>2579</v>
      </c>
      <c r="V824" s="20" t="s">
        <v>2668</v>
      </c>
      <c r="W824" s="27" t="s">
        <v>3187</v>
      </c>
      <c r="X824" s="27" t="s">
        <v>3243</v>
      </c>
      <c r="Y824" s="20" t="s">
        <v>2680</v>
      </c>
      <c r="Z824" s="20" t="s">
        <v>3153</v>
      </c>
      <c r="AB824" s="23">
        <v>40602.385671296295</v>
      </c>
    </row>
    <row r="825" spans="1:28" ht="140.25">
      <c r="A825" s="19">
        <v>824</v>
      </c>
      <c r="B825" s="20" t="s">
        <v>1762</v>
      </c>
      <c r="C825" s="20">
        <v>171</v>
      </c>
      <c r="D825" s="20">
        <v>1</v>
      </c>
      <c r="E825" s="21" t="s">
        <v>412</v>
      </c>
      <c r="F825" s="21" t="s">
        <v>166</v>
      </c>
      <c r="G825" s="21" t="s">
        <v>125</v>
      </c>
      <c r="H825" s="20" t="s">
        <v>48</v>
      </c>
      <c r="I825" s="20" t="s">
        <v>49</v>
      </c>
      <c r="J825" s="22">
        <v>27.360000610351562</v>
      </c>
      <c r="K825" s="21">
        <v>36</v>
      </c>
      <c r="L825" s="21" t="s">
        <v>412</v>
      </c>
      <c r="R825" s="20" t="s">
        <v>1779</v>
      </c>
      <c r="S825" s="20" t="s">
        <v>1780</v>
      </c>
      <c r="T825" s="27" t="s">
        <v>3260</v>
      </c>
      <c r="U825" s="20" t="s">
        <v>2579</v>
      </c>
      <c r="V825" s="20" t="s">
        <v>2585</v>
      </c>
      <c r="W825" s="27" t="s">
        <v>3187</v>
      </c>
      <c r="X825" s="27" t="s">
        <v>3245</v>
      </c>
      <c r="Y825" s="27" t="s">
        <v>2680</v>
      </c>
      <c r="Z825" s="27" t="s">
        <v>3251</v>
      </c>
      <c r="AB825" s="23">
        <v>40602.385671296295</v>
      </c>
    </row>
    <row r="826" spans="1:28" ht="51">
      <c r="A826" s="19">
        <v>825</v>
      </c>
      <c r="B826" s="20" t="s">
        <v>1762</v>
      </c>
      <c r="C826" s="20">
        <v>171</v>
      </c>
      <c r="D826" s="20">
        <v>1</v>
      </c>
      <c r="E826" s="21" t="s">
        <v>93</v>
      </c>
      <c r="F826" s="21" t="s">
        <v>125</v>
      </c>
      <c r="G826" s="21" t="s">
        <v>216</v>
      </c>
      <c r="H826" s="20" t="s">
        <v>48</v>
      </c>
      <c r="I826" s="20" t="s">
        <v>49</v>
      </c>
      <c r="J826" s="22">
        <v>36.20000076293945</v>
      </c>
      <c r="K826" s="21">
        <v>20</v>
      </c>
      <c r="L826" s="21" t="s">
        <v>93</v>
      </c>
      <c r="R826" s="20" t="s">
        <v>1781</v>
      </c>
      <c r="S826" s="20" t="s">
        <v>1782</v>
      </c>
      <c r="T826" s="20" t="s">
        <v>3052</v>
      </c>
      <c r="U826" s="20" t="s">
        <v>2579</v>
      </c>
      <c r="V826" s="20" t="s">
        <v>2664</v>
      </c>
      <c r="W826" s="20" t="s">
        <v>2984</v>
      </c>
      <c r="X826" s="20" t="s">
        <v>3011</v>
      </c>
      <c r="Y826" s="20" t="s">
        <v>2680</v>
      </c>
      <c r="Z826" s="20" t="s">
        <v>3153</v>
      </c>
      <c r="AB826" s="23">
        <v>40602.385671296295</v>
      </c>
    </row>
    <row r="827" spans="1:28" ht="63.75">
      <c r="A827" s="19">
        <v>826</v>
      </c>
      <c r="B827" s="20" t="s">
        <v>1762</v>
      </c>
      <c r="C827" s="20">
        <v>171</v>
      </c>
      <c r="D827" s="20">
        <v>1</v>
      </c>
      <c r="E827" s="21" t="s">
        <v>211</v>
      </c>
      <c r="F827" s="21" t="s">
        <v>212</v>
      </c>
      <c r="G827" s="21" t="s">
        <v>581</v>
      </c>
      <c r="H827" s="20" t="s">
        <v>48</v>
      </c>
      <c r="I827" s="20" t="s">
        <v>49</v>
      </c>
      <c r="J827" s="22">
        <v>38.22999954223633</v>
      </c>
      <c r="K827" s="21">
        <v>23</v>
      </c>
      <c r="L827" s="21" t="s">
        <v>211</v>
      </c>
      <c r="R827" s="20" t="s">
        <v>1783</v>
      </c>
      <c r="S827" s="20" t="s">
        <v>1784</v>
      </c>
      <c r="T827" s="27" t="s">
        <v>3082</v>
      </c>
      <c r="U827" s="20" t="s">
        <v>2579</v>
      </c>
      <c r="V827" s="20" t="s">
        <v>2668</v>
      </c>
      <c r="W827" s="20" t="s">
        <v>2984</v>
      </c>
      <c r="X827" s="20" t="s">
        <v>3009</v>
      </c>
      <c r="Y827" s="20" t="s">
        <v>2680</v>
      </c>
      <c r="Z827" s="20" t="s">
        <v>3153</v>
      </c>
      <c r="AB827" s="23">
        <v>40602.385671296295</v>
      </c>
    </row>
    <row r="828" spans="1:28" ht="63.75">
      <c r="A828" s="19">
        <v>827</v>
      </c>
      <c r="B828" s="20" t="s">
        <v>1762</v>
      </c>
      <c r="C828" s="20">
        <v>171</v>
      </c>
      <c r="D828" s="20">
        <v>1</v>
      </c>
      <c r="E828" s="21" t="s">
        <v>207</v>
      </c>
      <c r="F828" s="21" t="s">
        <v>125</v>
      </c>
      <c r="G828" s="21" t="s">
        <v>186</v>
      </c>
      <c r="H828" s="20" t="s">
        <v>48</v>
      </c>
      <c r="I828" s="20" t="s">
        <v>49</v>
      </c>
      <c r="J828" s="22">
        <v>36.2400016784668</v>
      </c>
      <c r="K828" s="21">
        <v>24</v>
      </c>
      <c r="L828" s="21" t="s">
        <v>207</v>
      </c>
      <c r="R828" s="20" t="s">
        <v>1785</v>
      </c>
      <c r="S828" s="20" t="s">
        <v>1786</v>
      </c>
      <c r="T828" s="20" t="s">
        <v>3646</v>
      </c>
      <c r="U828" s="20" t="s">
        <v>2579</v>
      </c>
      <c r="V828" s="20" t="s">
        <v>2584</v>
      </c>
      <c r="W828" s="27" t="s">
        <v>3453</v>
      </c>
      <c r="X828" s="27" t="s">
        <v>3437</v>
      </c>
      <c r="Y828" s="27" t="s">
        <v>2680</v>
      </c>
      <c r="Z828" s="20" t="s">
        <v>3661</v>
      </c>
      <c r="AB828" s="23">
        <v>40602.385671296295</v>
      </c>
    </row>
    <row r="829" spans="1:28" ht="76.5">
      <c r="A829" s="19">
        <v>828</v>
      </c>
      <c r="B829" s="20" t="s">
        <v>1762</v>
      </c>
      <c r="C829" s="20">
        <v>171</v>
      </c>
      <c r="D829" s="20">
        <v>1</v>
      </c>
      <c r="E829" s="21" t="s">
        <v>412</v>
      </c>
      <c r="F829" s="21" t="s">
        <v>166</v>
      </c>
      <c r="G829" s="21" t="s">
        <v>542</v>
      </c>
      <c r="H829" s="20" t="s">
        <v>48</v>
      </c>
      <c r="I829" s="20" t="s">
        <v>49</v>
      </c>
      <c r="J829" s="22">
        <v>27.399999618530273</v>
      </c>
      <c r="K829" s="21">
        <v>40</v>
      </c>
      <c r="L829" s="21" t="s">
        <v>412</v>
      </c>
      <c r="R829" s="20" t="s">
        <v>1787</v>
      </c>
      <c r="S829" s="20" t="s">
        <v>1788</v>
      </c>
      <c r="T829" s="27" t="s">
        <v>3070</v>
      </c>
      <c r="U829" s="20" t="s">
        <v>2579</v>
      </c>
      <c r="V829" s="20" t="s">
        <v>2664</v>
      </c>
      <c r="W829" s="27" t="s">
        <v>2984</v>
      </c>
      <c r="X829" s="20" t="s">
        <v>3011</v>
      </c>
      <c r="Y829" s="20" t="s">
        <v>2680</v>
      </c>
      <c r="Z829" s="20" t="s">
        <v>3153</v>
      </c>
      <c r="AB829" s="23">
        <v>40602.385671296295</v>
      </c>
    </row>
    <row r="830" spans="1:28" ht="51">
      <c r="A830" s="19">
        <v>829</v>
      </c>
      <c r="B830" s="20" t="s">
        <v>1762</v>
      </c>
      <c r="C830" s="20">
        <v>171</v>
      </c>
      <c r="D830" s="20">
        <v>1</v>
      </c>
      <c r="E830" s="21" t="s">
        <v>93</v>
      </c>
      <c r="F830" s="21" t="s">
        <v>94</v>
      </c>
      <c r="G830" s="21" t="s">
        <v>353</v>
      </c>
      <c r="H830" s="20" t="s">
        <v>48</v>
      </c>
      <c r="I830" s="20" t="s">
        <v>49</v>
      </c>
      <c r="J830" s="22">
        <v>34.119998931884766</v>
      </c>
      <c r="K830" s="21">
        <v>12</v>
      </c>
      <c r="L830" s="21" t="s">
        <v>93</v>
      </c>
      <c r="R830" s="20" t="s">
        <v>1789</v>
      </c>
      <c r="S830" s="20" t="s">
        <v>719</v>
      </c>
      <c r="T830" s="20" t="s">
        <v>3065</v>
      </c>
      <c r="U830" s="20" t="s">
        <v>2579</v>
      </c>
      <c r="V830" s="20" t="s">
        <v>2664</v>
      </c>
      <c r="W830" s="20" t="s">
        <v>2984</v>
      </c>
      <c r="X830" s="20" t="s">
        <v>3011</v>
      </c>
      <c r="Y830" s="20" t="s">
        <v>2680</v>
      </c>
      <c r="Z830" s="20" t="s">
        <v>3153</v>
      </c>
      <c r="AB830" s="23">
        <v>40602.385671296295</v>
      </c>
    </row>
    <row r="831" spans="1:28" ht="114.75">
      <c r="A831" s="19">
        <v>830</v>
      </c>
      <c r="B831" s="20" t="s">
        <v>1790</v>
      </c>
      <c r="C831" s="20">
        <v>171</v>
      </c>
      <c r="D831" s="20">
        <v>1</v>
      </c>
      <c r="E831" s="21" t="s">
        <v>1635</v>
      </c>
      <c r="F831" s="21" t="s">
        <v>497</v>
      </c>
      <c r="G831" s="21" t="s">
        <v>1202</v>
      </c>
      <c r="H831" s="20" t="s">
        <v>48</v>
      </c>
      <c r="I831" s="20" t="s">
        <v>49</v>
      </c>
      <c r="J831" s="22">
        <v>82</v>
      </c>
      <c r="L831" s="21" t="s">
        <v>1635</v>
      </c>
      <c r="R831" s="20" t="s">
        <v>1791</v>
      </c>
      <c r="S831" s="20" t="s">
        <v>1792</v>
      </c>
      <c r="T831" s="31" t="s">
        <v>3733</v>
      </c>
      <c r="U831" s="20" t="s">
        <v>2580</v>
      </c>
      <c r="W831" s="27" t="s">
        <v>3187</v>
      </c>
      <c r="Y831" s="27" t="s">
        <v>2680</v>
      </c>
      <c r="Z831" s="20" t="s">
        <v>3251</v>
      </c>
      <c r="AB831" s="23">
        <v>40602.385671296295</v>
      </c>
    </row>
    <row r="832" spans="1:29" ht="51">
      <c r="A832" s="19">
        <v>831</v>
      </c>
      <c r="B832" s="20" t="s">
        <v>1790</v>
      </c>
      <c r="C832" s="20">
        <v>171</v>
      </c>
      <c r="D832" s="20">
        <v>1</v>
      </c>
      <c r="E832" s="21" t="s">
        <v>306</v>
      </c>
      <c r="F832" s="21" t="s">
        <v>163</v>
      </c>
      <c r="G832" s="21" t="s">
        <v>258</v>
      </c>
      <c r="H832" s="20" t="s">
        <v>48</v>
      </c>
      <c r="I832" s="20" t="s">
        <v>49</v>
      </c>
      <c r="J832" s="22">
        <v>66.03</v>
      </c>
      <c r="K832" s="21">
        <v>39</v>
      </c>
      <c r="L832" s="21" t="s">
        <v>306</v>
      </c>
      <c r="M832" s="20">
        <v>79</v>
      </c>
      <c r="R832" s="20" t="s">
        <v>309</v>
      </c>
      <c r="S832" s="20" t="s">
        <v>310</v>
      </c>
      <c r="T832" s="20" t="s">
        <v>3738</v>
      </c>
      <c r="U832" s="20" t="s">
        <v>2580</v>
      </c>
      <c r="W832" s="27" t="s">
        <v>3187</v>
      </c>
      <c r="Y832" s="27" t="s">
        <v>76</v>
      </c>
      <c r="Z832" s="27" t="s">
        <v>3309</v>
      </c>
      <c r="AB832" s="23">
        <v>40602.98290509259</v>
      </c>
      <c r="AC832" s="20" t="s">
        <v>87</v>
      </c>
    </row>
    <row r="833" spans="1:29" ht="114.75">
      <c r="A833" s="19">
        <v>832</v>
      </c>
      <c r="B833" s="20" t="s">
        <v>1790</v>
      </c>
      <c r="C833" s="20">
        <v>171</v>
      </c>
      <c r="D833" s="20">
        <v>1</v>
      </c>
      <c r="E833" s="21" t="s">
        <v>311</v>
      </c>
      <c r="F833" s="21" t="s">
        <v>118</v>
      </c>
      <c r="G833" s="21" t="s">
        <v>189</v>
      </c>
      <c r="H833" s="20" t="s">
        <v>48</v>
      </c>
      <c r="I833" s="20" t="s">
        <v>49</v>
      </c>
      <c r="J833" s="22">
        <v>71.45999908447266</v>
      </c>
      <c r="K833" s="21">
        <v>46</v>
      </c>
      <c r="L833" s="21" t="s">
        <v>311</v>
      </c>
      <c r="M833" s="20">
        <v>80</v>
      </c>
      <c r="R833" s="20" t="s">
        <v>312</v>
      </c>
      <c r="S833" s="20" t="s">
        <v>313</v>
      </c>
      <c r="T833" s="31" t="s">
        <v>3733</v>
      </c>
      <c r="U833" s="20" t="s">
        <v>2580</v>
      </c>
      <c r="W833" s="27" t="s">
        <v>3187</v>
      </c>
      <c r="Y833" s="27" t="s">
        <v>2680</v>
      </c>
      <c r="Z833" s="20" t="s">
        <v>3251</v>
      </c>
      <c r="AB833" s="23">
        <v>40603.01945601852</v>
      </c>
      <c r="AC833" s="20" t="s">
        <v>87</v>
      </c>
    </row>
    <row r="834" spans="1:28" ht="165.75">
      <c r="A834" s="19">
        <v>833</v>
      </c>
      <c r="B834" s="20" t="s">
        <v>1793</v>
      </c>
      <c r="C834" s="20">
        <v>171</v>
      </c>
      <c r="D834" s="20">
        <v>1</v>
      </c>
      <c r="E834" s="21" t="s">
        <v>72</v>
      </c>
      <c r="F834" s="21" t="s">
        <v>68</v>
      </c>
      <c r="G834" s="21" t="s">
        <v>80</v>
      </c>
      <c r="H834" s="20" t="s">
        <v>75</v>
      </c>
      <c r="I834" s="20" t="s">
        <v>76</v>
      </c>
      <c r="J834" s="22">
        <v>60.63999938964844</v>
      </c>
      <c r="K834" s="21">
        <v>64</v>
      </c>
      <c r="L834" s="21" t="s">
        <v>72</v>
      </c>
      <c r="N834" s="27" t="s">
        <v>2759</v>
      </c>
      <c r="R834" s="20" t="s">
        <v>1794</v>
      </c>
      <c r="S834" s="20" t="s">
        <v>1795</v>
      </c>
      <c r="T834" s="27" t="s">
        <v>2728</v>
      </c>
      <c r="U834" s="20" t="s">
        <v>87</v>
      </c>
      <c r="V834" s="20" t="s">
        <v>2672</v>
      </c>
      <c r="W834" s="20" t="s">
        <v>2725</v>
      </c>
      <c r="X834" s="20" t="s">
        <v>2593</v>
      </c>
      <c r="Y834" s="20" t="s">
        <v>2680</v>
      </c>
      <c r="Z834" s="20" t="s">
        <v>2681</v>
      </c>
      <c r="AB834" s="23">
        <v>40602.385671296295</v>
      </c>
    </row>
    <row r="835" spans="1:28" ht="51">
      <c r="A835" s="19">
        <v>834</v>
      </c>
      <c r="B835" s="20" t="s">
        <v>1793</v>
      </c>
      <c r="C835" s="20">
        <v>171</v>
      </c>
      <c r="D835" s="20">
        <v>1</v>
      </c>
      <c r="E835" s="21" t="s">
        <v>72</v>
      </c>
      <c r="F835" s="21" t="s">
        <v>73</v>
      </c>
      <c r="G835" s="21" t="s">
        <v>213</v>
      </c>
      <c r="H835" s="20" t="s">
        <v>75</v>
      </c>
      <c r="I835" s="20" t="s">
        <v>76</v>
      </c>
      <c r="J835" s="22">
        <v>61.13999938964844</v>
      </c>
      <c r="K835" s="21">
        <v>14</v>
      </c>
      <c r="L835" s="21" t="s">
        <v>72</v>
      </c>
      <c r="N835" s="27" t="s">
        <v>2759</v>
      </c>
      <c r="R835" s="20" t="s">
        <v>1796</v>
      </c>
      <c r="S835" s="20" t="s">
        <v>1797</v>
      </c>
      <c r="T835" s="27" t="s">
        <v>2728</v>
      </c>
      <c r="U835" s="20" t="s">
        <v>87</v>
      </c>
      <c r="V835" s="20" t="s">
        <v>2659</v>
      </c>
      <c r="W835" s="20" t="s">
        <v>2725</v>
      </c>
      <c r="X835" s="20" t="s">
        <v>2593</v>
      </c>
      <c r="Y835" s="20" t="s">
        <v>2680</v>
      </c>
      <c r="Z835" s="20" t="s">
        <v>2681</v>
      </c>
      <c r="AB835" s="23">
        <v>40602.385671296295</v>
      </c>
    </row>
    <row r="836" spans="1:28" ht="63.75">
      <c r="A836" s="19">
        <v>835</v>
      </c>
      <c r="B836" s="20" t="s">
        <v>1793</v>
      </c>
      <c r="C836" s="20">
        <v>171</v>
      </c>
      <c r="D836" s="20">
        <v>1</v>
      </c>
      <c r="E836" s="21" t="s">
        <v>1079</v>
      </c>
      <c r="F836" s="21" t="s">
        <v>80</v>
      </c>
      <c r="G836" s="21" t="s">
        <v>124</v>
      </c>
      <c r="H836" s="20" t="s">
        <v>75</v>
      </c>
      <c r="I836" s="20" t="s">
        <v>76</v>
      </c>
      <c r="J836" s="22">
        <v>64.19000244140625</v>
      </c>
      <c r="K836" s="21">
        <v>19</v>
      </c>
      <c r="L836" s="21" t="s">
        <v>3316</v>
      </c>
      <c r="N836" s="27" t="s">
        <v>2759</v>
      </c>
      <c r="R836" s="20" t="s">
        <v>1798</v>
      </c>
      <c r="S836" s="20" t="s">
        <v>1799</v>
      </c>
      <c r="T836" s="27" t="s">
        <v>2728</v>
      </c>
      <c r="U836" s="20" t="s">
        <v>87</v>
      </c>
      <c r="V836" s="20" t="s">
        <v>2591</v>
      </c>
      <c r="W836" s="20" t="s">
        <v>2725</v>
      </c>
      <c r="X836" s="20" t="s">
        <v>2593</v>
      </c>
      <c r="Y836" s="20" t="s">
        <v>2680</v>
      </c>
      <c r="Z836" s="20" t="s">
        <v>2681</v>
      </c>
      <c r="AB836" s="23">
        <v>40602.385671296295</v>
      </c>
    </row>
    <row r="837" spans="1:28" ht="178.5">
      <c r="A837" s="19">
        <v>836</v>
      </c>
      <c r="B837" s="20" t="s">
        <v>1793</v>
      </c>
      <c r="C837" s="20">
        <v>171</v>
      </c>
      <c r="D837" s="20">
        <v>1</v>
      </c>
      <c r="E837" s="21" t="s">
        <v>1079</v>
      </c>
      <c r="F837" s="21" t="s">
        <v>80</v>
      </c>
      <c r="G837" s="21" t="s">
        <v>216</v>
      </c>
      <c r="H837" s="20" t="s">
        <v>48</v>
      </c>
      <c r="I837" s="20" t="s">
        <v>49</v>
      </c>
      <c r="J837" s="22">
        <v>64.19999694824219</v>
      </c>
      <c r="K837" s="21">
        <v>20</v>
      </c>
      <c r="L837" s="21" t="s">
        <v>3316</v>
      </c>
      <c r="R837" s="20" t="s">
        <v>1800</v>
      </c>
      <c r="S837" s="20" t="s">
        <v>1801</v>
      </c>
      <c r="T837" s="20" t="s">
        <v>3023</v>
      </c>
      <c r="U837" s="20" t="s">
        <v>2579</v>
      </c>
      <c r="V837" s="20" t="s">
        <v>2591</v>
      </c>
      <c r="W837" s="20" t="s">
        <v>2984</v>
      </c>
      <c r="Y837" s="20" t="s">
        <v>2680</v>
      </c>
      <c r="Z837" s="20" t="s">
        <v>3151</v>
      </c>
      <c r="AB837" s="23">
        <v>40602.385671296295</v>
      </c>
    </row>
    <row r="838" spans="1:28" ht="114.75">
      <c r="A838" s="19">
        <v>837</v>
      </c>
      <c r="B838" s="20" t="s">
        <v>1793</v>
      </c>
      <c r="C838" s="20">
        <v>171</v>
      </c>
      <c r="D838" s="20">
        <v>1</v>
      </c>
      <c r="E838" s="21" t="s">
        <v>268</v>
      </c>
      <c r="F838" s="21" t="s">
        <v>80</v>
      </c>
      <c r="G838" s="21" t="s">
        <v>250</v>
      </c>
      <c r="H838" s="20" t="s">
        <v>48</v>
      </c>
      <c r="I838" s="20" t="s">
        <v>49</v>
      </c>
      <c r="J838" s="22">
        <v>64.4800033569336</v>
      </c>
      <c r="K838" s="21">
        <v>48</v>
      </c>
      <c r="L838" s="21" t="s">
        <v>79</v>
      </c>
      <c r="R838" s="20" t="s">
        <v>1802</v>
      </c>
      <c r="S838" s="20" t="s">
        <v>1803</v>
      </c>
      <c r="T838" s="20" t="s">
        <v>3024</v>
      </c>
      <c r="U838" s="20" t="s">
        <v>2579</v>
      </c>
      <c r="V838" s="20" t="s">
        <v>2591</v>
      </c>
      <c r="W838" s="20" t="s">
        <v>2984</v>
      </c>
      <c r="Y838" s="20" t="s">
        <v>2680</v>
      </c>
      <c r="Z838" s="20" t="s">
        <v>3151</v>
      </c>
      <c r="AB838" s="23">
        <v>40602.385671296295</v>
      </c>
    </row>
    <row r="839" spans="1:28" ht="178.5">
      <c r="A839" s="19">
        <v>838</v>
      </c>
      <c r="B839" s="20" t="s">
        <v>1793</v>
      </c>
      <c r="C839" s="20">
        <v>171</v>
      </c>
      <c r="D839" s="20">
        <v>1</v>
      </c>
      <c r="E839" s="21" t="s">
        <v>268</v>
      </c>
      <c r="F839" s="21" t="s">
        <v>273</v>
      </c>
      <c r="G839" s="21" t="s">
        <v>146</v>
      </c>
      <c r="H839" s="20" t="s">
        <v>48</v>
      </c>
      <c r="I839" s="20" t="s">
        <v>49</v>
      </c>
      <c r="J839" s="22">
        <v>65.18000030517578</v>
      </c>
      <c r="K839" s="21">
        <v>18</v>
      </c>
      <c r="L839" s="21" t="s">
        <v>79</v>
      </c>
      <c r="R839" s="20" t="s">
        <v>1804</v>
      </c>
      <c r="S839" s="20" t="s">
        <v>1805</v>
      </c>
      <c r="T839" s="20" t="s">
        <v>3589</v>
      </c>
      <c r="U839" s="20" t="s">
        <v>2579</v>
      </c>
      <c r="V839" s="20" t="s">
        <v>2591</v>
      </c>
      <c r="W839" s="20" t="s">
        <v>3453</v>
      </c>
      <c r="X839" s="20" t="s">
        <v>3466</v>
      </c>
      <c r="Y839" s="20" t="s">
        <v>76</v>
      </c>
      <c r="Z839" s="20" t="s">
        <v>3661</v>
      </c>
      <c r="AB839" s="23">
        <v>40602.385671296295</v>
      </c>
    </row>
    <row r="840" spans="1:28" ht="63.75">
      <c r="A840" s="19">
        <v>839</v>
      </c>
      <c r="B840" s="20" t="s">
        <v>1793</v>
      </c>
      <c r="C840" s="20">
        <v>171</v>
      </c>
      <c r="D840" s="20">
        <v>1</v>
      </c>
      <c r="E840" s="21" t="s">
        <v>268</v>
      </c>
      <c r="F840" s="21" t="s">
        <v>273</v>
      </c>
      <c r="G840" s="21" t="s">
        <v>531</v>
      </c>
      <c r="H840" s="20" t="s">
        <v>75</v>
      </c>
      <c r="I840" s="20" t="s">
        <v>76</v>
      </c>
      <c r="J840" s="22">
        <v>65.31999969482422</v>
      </c>
      <c r="K840" s="21">
        <v>32</v>
      </c>
      <c r="L840" s="21" t="s">
        <v>79</v>
      </c>
      <c r="N840" s="27" t="s">
        <v>2759</v>
      </c>
      <c r="R840" s="20" t="s">
        <v>1806</v>
      </c>
      <c r="S840" s="20" t="s">
        <v>1807</v>
      </c>
      <c r="T840" s="27" t="s">
        <v>2728</v>
      </c>
      <c r="U840" s="20" t="s">
        <v>87</v>
      </c>
      <c r="V840" s="20" t="s">
        <v>2591</v>
      </c>
      <c r="W840" s="20" t="s">
        <v>2725</v>
      </c>
      <c r="X840" s="20" t="s">
        <v>2593</v>
      </c>
      <c r="Y840" s="20" t="s">
        <v>2680</v>
      </c>
      <c r="Z840" s="20" t="s">
        <v>2681</v>
      </c>
      <c r="AB840" s="23">
        <v>40602.385671296295</v>
      </c>
    </row>
    <row r="841" spans="1:28" ht="76.5">
      <c r="A841" s="19">
        <v>840</v>
      </c>
      <c r="B841" s="20" t="s">
        <v>1793</v>
      </c>
      <c r="C841" s="20">
        <v>171</v>
      </c>
      <c r="D841" s="20">
        <v>1</v>
      </c>
      <c r="E841" s="21" t="s">
        <v>52</v>
      </c>
      <c r="F841" s="21" t="s">
        <v>273</v>
      </c>
      <c r="G841" s="21" t="s">
        <v>238</v>
      </c>
      <c r="H841" s="20" t="s">
        <v>75</v>
      </c>
      <c r="I841" s="20" t="s">
        <v>76</v>
      </c>
      <c r="J841" s="22">
        <v>65.47000122070312</v>
      </c>
      <c r="K841" s="21">
        <v>47</v>
      </c>
      <c r="L841" s="21" t="s">
        <v>640</v>
      </c>
      <c r="N841" s="27" t="s">
        <v>2759</v>
      </c>
      <c r="R841" s="20" t="s">
        <v>1808</v>
      </c>
      <c r="S841" s="20" t="s">
        <v>1809</v>
      </c>
      <c r="T841" s="27" t="s">
        <v>2728</v>
      </c>
      <c r="U841" s="20" t="s">
        <v>87</v>
      </c>
      <c r="V841" s="20" t="s">
        <v>2662</v>
      </c>
      <c r="W841" s="20" t="s">
        <v>2725</v>
      </c>
      <c r="X841" s="20" t="s">
        <v>2593</v>
      </c>
      <c r="Y841" s="20" t="s">
        <v>2680</v>
      </c>
      <c r="Z841" s="20" t="s">
        <v>2681</v>
      </c>
      <c r="AB841" s="23">
        <v>40602.385671296295</v>
      </c>
    </row>
    <row r="842" spans="1:28" ht="38.25">
      <c r="A842" s="19">
        <v>841</v>
      </c>
      <c r="B842" s="20" t="s">
        <v>1793</v>
      </c>
      <c r="C842" s="20">
        <v>171</v>
      </c>
      <c r="D842" s="20">
        <v>1</v>
      </c>
      <c r="E842" s="21" t="s">
        <v>478</v>
      </c>
      <c r="F842" s="21" t="s">
        <v>1810</v>
      </c>
      <c r="G842" s="21" t="s">
        <v>221</v>
      </c>
      <c r="H842" s="20" t="s">
        <v>75</v>
      </c>
      <c r="I842" s="20" t="s">
        <v>76</v>
      </c>
      <c r="J842" s="22">
        <v>107.20999908447266</v>
      </c>
      <c r="K842" s="21">
        <v>21</v>
      </c>
      <c r="L842" s="21" t="s">
        <v>478</v>
      </c>
      <c r="N842" s="27" t="s">
        <v>2759</v>
      </c>
      <c r="R842" s="20" t="s">
        <v>1811</v>
      </c>
      <c r="S842" s="20" t="s">
        <v>1812</v>
      </c>
      <c r="T842" s="27" t="s">
        <v>2728</v>
      </c>
      <c r="U842" s="20" t="s">
        <v>87</v>
      </c>
      <c r="V842" s="20" t="s">
        <v>2672</v>
      </c>
      <c r="W842" s="20" t="s">
        <v>2725</v>
      </c>
      <c r="X842" s="20" t="s">
        <v>2593</v>
      </c>
      <c r="Y842" s="20" t="s">
        <v>2680</v>
      </c>
      <c r="Z842" s="20" t="s">
        <v>2681</v>
      </c>
      <c r="AB842" s="23">
        <v>40602.385671296295</v>
      </c>
    </row>
    <row r="843" spans="1:28" ht="102">
      <c r="A843" s="19">
        <v>842</v>
      </c>
      <c r="B843" s="20" t="s">
        <v>1793</v>
      </c>
      <c r="C843" s="20">
        <v>171</v>
      </c>
      <c r="D843" s="20">
        <v>1</v>
      </c>
      <c r="E843" s="21" t="s">
        <v>439</v>
      </c>
      <c r="F843" s="21" t="s">
        <v>1732</v>
      </c>
      <c r="G843" s="21" t="s">
        <v>221</v>
      </c>
      <c r="H843" s="20" t="s">
        <v>48</v>
      </c>
      <c r="I843" s="20" t="s">
        <v>49</v>
      </c>
      <c r="J843" s="22">
        <v>123.20999908447266</v>
      </c>
      <c r="K843" s="21">
        <v>21</v>
      </c>
      <c r="L843" s="21" t="s">
        <v>439</v>
      </c>
      <c r="N843" s="27" t="s">
        <v>2759</v>
      </c>
      <c r="R843" s="20" t="s">
        <v>1813</v>
      </c>
      <c r="S843" s="20" t="s">
        <v>1814</v>
      </c>
      <c r="T843" s="27" t="s">
        <v>2728</v>
      </c>
      <c r="U843" s="20" t="s">
        <v>87</v>
      </c>
      <c r="V843" s="20" t="s">
        <v>128</v>
      </c>
      <c r="W843" s="20" t="s">
        <v>2725</v>
      </c>
      <c r="X843" s="20" t="s">
        <v>2593</v>
      </c>
      <c r="Y843" s="20" t="s">
        <v>2680</v>
      </c>
      <c r="Z843" s="20" t="s">
        <v>2681</v>
      </c>
      <c r="AB843" s="23">
        <v>40602.385671296295</v>
      </c>
    </row>
    <row r="844" spans="1:28" ht="38.25">
      <c r="A844" s="19">
        <v>843</v>
      </c>
      <c r="B844" s="20" t="s">
        <v>1793</v>
      </c>
      <c r="C844" s="20">
        <v>171</v>
      </c>
      <c r="D844" s="20">
        <v>1</v>
      </c>
      <c r="E844" s="21" t="s">
        <v>287</v>
      </c>
      <c r="F844" s="21" t="s">
        <v>712</v>
      </c>
      <c r="G844" s="21" t="s">
        <v>353</v>
      </c>
      <c r="H844" s="20" t="s">
        <v>75</v>
      </c>
      <c r="I844" s="20" t="s">
        <v>76</v>
      </c>
      <c r="J844" s="22">
        <v>132.1199951171875</v>
      </c>
      <c r="K844" s="21">
        <v>12</v>
      </c>
      <c r="L844" s="21" t="s">
        <v>287</v>
      </c>
      <c r="N844" s="27" t="s">
        <v>2759</v>
      </c>
      <c r="R844" s="20" t="s">
        <v>1815</v>
      </c>
      <c r="S844" s="20" t="s">
        <v>1816</v>
      </c>
      <c r="T844" s="27" t="s">
        <v>2728</v>
      </c>
      <c r="U844" s="20" t="s">
        <v>87</v>
      </c>
      <c r="V844" s="20" t="s">
        <v>128</v>
      </c>
      <c r="W844" s="20" t="s">
        <v>2725</v>
      </c>
      <c r="X844" s="20" t="s">
        <v>2593</v>
      </c>
      <c r="Y844" s="20" t="s">
        <v>2680</v>
      </c>
      <c r="Z844" s="20" t="s">
        <v>2681</v>
      </c>
      <c r="AB844" s="23">
        <v>40602.385671296295</v>
      </c>
    </row>
    <row r="845" spans="1:28" ht="51">
      <c r="A845" s="19">
        <v>844</v>
      </c>
      <c r="B845" s="20" t="s">
        <v>1793</v>
      </c>
      <c r="C845" s="20">
        <v>171</v>
      </c>
      <c r="D845" s="20">
        <v>1</v>
      </c>
      <c r="E845" s="21" t="s">
        <v>287</v>
      </c>
      <c r="F845" s="21" t="s">
        <v>712</v>
      </c>
      <c r="G845" s="21" t="s">
        <v>258</v>
      </c>
      <c r="H845" s="20" t="s">
        <v>75</v>
      </c>
      <c r="I845" s="20" t="s">
        <v>76</v>
      </c>
      <c r="J845" s="22">
        <v>132.38999938964844</v>
      </c>
      <c r="K845" s="21">
        <v>39</v>
      </c>
      <c r="L845" s="21" t="s">
        <v>287</v>
      </c>
      <c r="N845" s="27" t="s">
        <v>2759</v>
      </c>
      <c r="R845" s="20" t="s">
        <v>1817</v>
      </c>
      <c r="S845" s="20" t="s">
        <v>719</v>
      </c>
      <c r="T845" s="27" t="s">
        <v>2832</v>
      </c>
      <c r="U845" s="20" t="s">
        <v>87</v>
      </c>
      <c r="V845" s="20" t="s">
        <v>128</v>
      </c>
      <c r="W845" s="20" t="s">
        <v>2725</v>
      </c>
      <c r="X845" s="27" t="s">
        <v>2619</v>
      </c>
      <c r="Y845" s="20" t="s">
        <v>2680</v>
      </c>
      <c r="Z845" s="20" t="s">
        <v>2681</v>
      </c>
      <c r="AB845" s="23">
        <v>40602.385671296295</v>
      </c>
    </row>
    <row r="846" spans="1:28" ht="38.25">
      <c r="A846" s="19">
        <v>845</v>
      </c>
      <c r="B846" s="20" t="s">
        <v>1793</v>
      </c>
      <c r="C846" s="20">
        <v>171</v>
      </c>
      <c r="D846" s="20">
        <v>1</v>
      </c>
      <c r="E846" s="21" t="s">
        <v>325</v>
      </c>
      <c r="F846" s="21" t="s">
        <v>326</v>
      </c>
      <c r="G846" s="21" t="s">
        <v>467</v>
      </c>
      <c r="H846" s="20" t="s">
        <v>75</v>
      </c>
      <c r="I846" s="20" t="s">
        <v>76</v>
      </c>
      <c r="J846" s="22">
        <v>134.3300018310547</v>
      </c>
      <c r="K846" s="21">
        <v>33</v>
      </c>
      <c r="L846" s="21" t="s">
        <v>325</v>
      </c>
      <c r="N846" s="27" t="s">
        <v>2760</v>
      </c>
      <c r="R846" s="20" t="s">
        <v>1818</v>
      </c>
      <c r="S846" s="20" t="s">
        <v>1819</v>
      </c>
      <c r="T846" s="27" t="s">
        <v>2833</v>
      </c>
      <c r="U846" s="20" t="s">
        <v>87</v>
      </c>
      <c r="V846" s="20" t="s">
        <v>2661</v>
      </c>
      <c r="W846" s="20" t="s">
        <v>2725</v>
      </c>
      <c r="X846" s="27" t="s">
        <v>2705</v>
      </c>
      <c r="Y846" s="20" t="s">
        <v>2680</v>
      </c>
      <c r="Z846" s="20" t="s">
        <v>2681</v>
      </c>
      <c r="AB846" s="23">
        <v>40602.385671296295</v>
      </c>
    </row>
    <row r="847" spans="1:28" ht="38.25">
      <c r="A847" s="19">
        <v>846</v>
      </c>
      <c r="B847" s="20" t="s">
        <v>1793</v>
      </c>
      <c r="C847" s="20">
        <v>171</v>
      </c>
      <c r="D847" s="20">
        <v>1</v>
      </c>
      <c r="E847" s="21" t="s">
        <v>841</v>
      </c>
      <c r="F847" s="21" t="s">
        <v>551</v>
      </c>
      <c r="G847" s="21" t="s">
        <v>212</v>
      </c>
      <c r="H847" s="20" t="s">
        <v>75</v>
      </c>
      <c r="I847" s="20" t="s">
        <v>76</v>
      </c>
      <c r="J847" s="22">
        <v>136.3800048828125</v>
      </c>
      <c r="K847" s="21">
        <v>38</v>
      </c>
      <c r="L847" s="21" t="s">
        <v>841</v>
      </c>
      <c r="N847" s="27" t="s">
        <v>2759</v>
      </c>
      <c r="R847" s="20" t="s">
        <v>1820</v>
      </c>
      <c r="S847" s="20" t="s">
        <v>1821</v>
      </c>
      <c r="T847" s="27" t="s">
        <v>2728</v>
      </c>
      <c r="U847" s="20" t="s">
        <v>87</v>
      </c>
      <c r="V847" s="20" t="s">
        <v>2664</v>
      </c>
      <c r="W847" s="20" t="s">
        <v>2725</v>
      </c>
      <c r="X847" s="20" t="s">
        <v>2593</v>
      </c>
      <c r="Y847" s="20" t="s">
        <v>2680</v>
      </c>
      <c r="Z847" s="20" t="s">
        <v>2681</v>
      </c>
      <c r="AB847" s="23">
        <v>40602.385671296295</v>
      </c>
    </row>
    <row r="848" spans="1:28" ht="38.25">
      <c r="A848" s="19">
        <v>847</v>
      </c>
      <c r="B848" s="20" t="s">
        <v>1793</v>
      </c>
      <c r="C848" s="20">
        <v>171</v>
      </c>
      <c r="D848" s="20">
        <v>1</v>
      </c>
      <c r="E848" s="21" t="s">
        <v>841</v>
      </c>
      <c r="F848" s="21" t="s">
        <v>551</v>
      </c>
      <c r="G848" s="21" t="s">
        <v>250</v>
      </c>
      <c r="H848" s="20" t="s">
        <v>75</v>
      </c>
      <c r="I848" s="20" t="s">
        <v>76</v>
      </c>
      <c r="J848" s="22">
        <v>136.47999572753906</v>
      </c>
      <c r="K848" s="21">
        <v>48</v>
      </c>
      <c r="L848" s="21" t="s">
        <v>841</v>
      </c>
      <c r="N848" s="27" t="s">
        <v>2759</v>
      </c>
      <c r="R848" s="20" t="s">
        <v>1822</v>
      </c>
      <c r="S848" s="20" t="s">
        <v>1823</v>
      </c>
      <c r="T848" s="27" t="s">
        <v>2728</v>
      </c>
      <c r="U848" s="20" t="s">
        <v>87</v>
      </c>
      <c r="V848" s="20" t="s">
        <v>2664</v>
      </c>
      <c r="W848" s="20" t="s">
        <v>2725</v>
      </c>
      <c r="X848" s="20" t="s">
        <v>2593</v>
      </c>
      <c r="Y848" s="20" t="s">
        <v>2680</v>
      </c>
      <c r="Z848" s="20" t="s">
        <v>2681</v>
      </c>
      <c r="AB848" s="23">
        <v>40602.385671296295</v>
      </c>
    </row>
    <row r="849" spans="1:28" ht="89.25">
      <c r="A849" s="19">
        <v>848</v>
      </c>
      <c r="B849" s="20" t="s">
        <v>1793</v>
      </c>
      <c r="C849" s="20">
        <v>171</v>
      </c>
      <c r="D849" s="20">
        <v>1</v>
      </c>
      <c r="E849" s="21" t="s">
        <v>294</v>
      </c>
      <c r="F849" s="21" t="s">
        <v>551</v>
      </c>
      <c r="G849" s="21" t="s">
        <v>73</v>
      </c>
      <c r="H849" s="20" t="s">
        <v>48</v>
      </c>
      <c r="I849" s="20" t="s">
        <v>49</v>
      </c>
      <c r="J849" s="22">
        <v>136.61000061035156</v>
      </c>
      <c r="K849" s="21">
        <v>61</v>
      </c>
      <c r="L849" s="21" t="s">
        <v>294</v>
      </c>
      <c r="R849" s="20" t="s">
        <v>1824</v>
      </c>
      <c r="S849" s="20" t="s">
        <v>1825</v>
      </c>
      <c r="T849" s="27" t="s">
        <v>3096</v>
      </c>
      <c r="U849" s="20" t="s">
        <v>2579</v>
      </c>
      <c r="V849" s="20" t="s">
        <v>2591</v>
      </c>
      <c r="W849" s="20" t="s">
        <v>2984</v>
      </c>
      <c r="X849" s="20" t="s">
        <v>3006</v>
      </c>
      <c r="Y849" s="27" t="s">
        <v>2680</v>
      </c>
      <c r="Z849" s="20" t="s">
        <v>3151</v>
      </c>
      <c r="AB849" s="23">
        <v>40602.385671296295</v>
      </c>
    </row>
    <row r="850" spans="1:28" ht="51">
      <c r="A850" s="19">
        <v>849</v>
      </c>
      <c r="B850" s="20" t="s">
        <v>1793</v>
      </c>
      <c r="C850" s="20">
        <v>171</v>
      </c>
      <c r="D850" s="20">
        <v>1</v>
      </c>
      <c r="E850" s="21" t="s">
        <v>294</v>
      </c>
      <c r="F850" s="21" t="s">
        <v>335</v>
      </c>
      <c r="G850" s="21" t="s">
        <v>163</v>
      </c>
      <c r="H850" s="20" t="s">
        <v>48</v>
      </c>
      <c r="I850" s="20" t="s">
        <v>49</v>
      </c>
      <c r="J850" s="22">
        <v>137.02000427246094</v>
      </c>
      <c r="K850" s="21">
        <v>2</v>
      </c>
      <c r="L850" s="21" t="s">
        <v>294</v>
      </c>
      <c r="R850" s="20" t="s">
        <v>1826</v>
      </c>
      <c r="S850" s="20" t="s">
        <v>1827</v>
      </c>
      <c r="T850" s="27" t="s">
        <v>3097</v>
      </c>
      <c r="U850" s="20" t="s">
        <v>2579</v>
      </c>
      <c r="V850" s="20" t="s">
        <v>2591</v>
      </c>
      <c r="W850" s="20" t="s">
        <v>2984</v>
      </c>
      <c r="X850" s="20" t="s">
        <v>3006</v>
      </c>
      <c r="Y850" s="27" t="s">
        <v>2680</v>
      </c>
      <c r="Z850" s="20" t="s">
        <v>3151</v>
      </c>
      <c r="AB850" s="23">
        <v>40602.385671296295</v>
      </c>
    </row>
    <row r="851" spans="1:28" ht="51">
      <c r="A851" s="19">
        <v>850</v>
      </c>
      <c r="B851" s="20" t="s">
        <v>1793</v>
      </c>
      <c r="C851" s="20">
        <v>171</v>
      </c>
      <c r="D851" s="20">
        <v>1</v>
      </c>
      <c r="E851" s="21" t="s">
        <v>294</v>
      </c>
      <c r="F851" s="21" t="s">
        <v>335</v>
      </c>
      <c r="G851" s="21" t="s">
        <v>186</v>
      </c>
      <c r="H851" s="20" t="s">
        <v>48</v>
      </c>
      <c r="I851" s="20" t="s">
        <v>49</v>
      </c>
      <c r="J851" s="22">
        <v>137.24000549316406</v>
      </c>
      <c r="K851" s="21">
        <v>24</v>
      </c>
      <c r="L851" s="21" t="s">
        <v>294</v>
      </c>
      <c r="R851" s="20" t="s">
        <v>1828</v>
      </c>
      <c r="S851" s="20" t="s">
        <v>1829</v>
      </c>
      <c r="T851" s="27" t="s">
        <v>3097</v>
      </c>
      <c r="U851" s="20" t="s">
        <v>2579</v>
      </c>
      <c r="V851" s="20" t="s">
        <v>2591</v>
      </c>
      <c r="W851" s="20" t="s">
        <v>2984</v>
      </c>
      <c r="X851" s="20" t="s">
        <v>3006</v>
      </c>
      <c r="Y851" s="27" t="s">
        <v>2680</v>
      </c>
      <c r="Z851" s="20" t="s">
        <v>3151</v>
      </c>
      <c r="AB851" s="23">
        <v>40602.385671296295</v>
      </c>
    </row>
    <row r="852" spans="1:28" ht="76.5">
      <c r="A852" s="19">
        <v>851</v>
      </c>
      <c r="B852" s="20" t="s">
        <v>1793</v>
      </c>
      <c r="C852" s="20">
        <v>171</v>
      </c>
      <c r="D852" s="20">
        <v>1</v>
      </c>
      <c r="E852" s="21" t="s">
        <v>294</v>
      </c>
      <c r="F852" s="21" t="s">
        <v>295</v>
      </c>
      <c r="G852" s="21" t="s">
        <v>199</v>
      </c>
      <c r="H852" s="20" t="s">
        <v>75</v>
      </c>
      <c r="I852" s="20" t="s">
        <v>76</v>
      </c>
      <c r="J852" s="22">
        <v>138.4499969482422</v>
      </c>
      <c r="K852" s="21">
        <v>45</v>
      </c>
      <c r="L852" s="21" t="s">
        <v>294</v>
      </c>
      <c r="N852" s="27" t="s">
        <v>2759</v>
      </c>
      <c r="R852" s="20" t="s">
        <v>1830</v>
      </c>
      <c r="S852" s="20" t="s">
        <v>1831</v>
      </c>
      <c r="T852" s="27" t="s">
        <v>2834</v>
      </c>
      <c r="U852" s="20" t="s">
        <v>87</v>
      </c>
      <c r="V852" s="20" t="s">
        <v>2591</v>
      </c>
      <c r="W852" s="20" t="s">
        <v>2725</v>
      </c>
      <c r="X852" s="27" t="s">
        <v>2620</v>
      </c>
      <c r="Y852" s="20" t="s">
        <v>2680</v>
      </c>
      <c r="Z852" s="20" t="s">
        <v>2681</v>
      </c>
      <c r="AB852" s="23">
        <v>40602.385671296295</v>
      </c>
    </row>
    <row r="853" spans="1:28" ht="51">
      <c r="A853" s="19">
        <v>852</v>
      </c>
      <c r="B853" s="20" t="s">
        <v>1793</v>
      </c>
      <c r="C853" s="20">
        <v>171</v>
      </c>
      <c r="D853" s="20">
        <v>1</v>
      </c>
      <c r="E853" s="21" t="s">
        <v>294</v>
      </c>
      <c r="F853" s="21" t="s">
        <v>295</v>
      </c>
      <c r="G853" s="21" t="s">
        <v>140</v>
      </c>
      <c r="H853" s="20" t="s">
        <v>48</v>
      </c>
      <c r="I853" s="20" t="s">
        <v>49</v>
      </c>
      <c r="J853" s="22">
        <v>138.6199951171875</v>
      </c>
      <c r="K853" s="21">
        <v>62</v>
      </c>
      <c r="L853" s="21" t="s">
        <v>294</v>
      </c>
      <c r="R853" s="20" t="s">
        <v>1826</v>
      </c>
      <c r="S853" s="20" t="s">
        <v>1827</v>
      </c>
      <c r="T853" s="27" t="s">
        <v>3097</v>
      </c>
      <c r="U853" s="20" t="s">
        <v>2579</v>
      </c>
      <c r="V853" s="20" t="s">
        <v>2591</v>
      </c>
      <c r="W853" s="20" t="s">
        <v>2984</v>
      </c>
      <c r="X853" s="20" t="s">
        <v>3006</v>
      </c>
      <c r="Y853" s="27" t="s">
        <v>2680</v>
      </c>
      <c r="Z853" s="20" t="s">
        <v>3151</v>
      </c>
      <c r="AB853" s="23">
        <v>40602.385671296295</v>
      </c>
    </row>
    <row r="854" spans="1:29" ht="38.25">
      <c r="A854" s="19">
        <v>853</v>
      </c>
      <c r="B854" s="20" t="s">
        <v>1832</v>
      </c>
      <c r="C854" s="20">
        <v>171</v>
      </c>
      <c r="D854" s="20">
        <v>1</v>
      </c>
      <c r="E854" s="21" t="s">
        <v>720</v>
      </c>
      <c r="H854" s="20" t="s">
        <v>75</v>
      </c>
      <c r="I854" s="20" t="s">
        <v>76</v>
      </c>
      <c r="J854" s="22">
        <v>3.2300000190734863</v>
      </c>
      <c r="L854" s="21" t="s">
        <v>720</v>
      </c>
      <c r="N854" s="27" t="s">
        <v>2763</v>
      </c>
      <c r="R854" s="20" t="s">
        <v>1833</v>
      </c>
      <c r="S854" s="20" t="s">
        <v>1834</v>
      </c>
      <c r="T854" s="27" t="s">
        <v>2835</v>
      </c>
      <c r="U854" s="20" t="s">
        <v>87</v>
      </c>
      <c r="V854" s="20" t="s">
        <v>2591</v>
      </c>
      <c r="W854" s="20" t="s">
        <v>2725</v>
      </c>
      <c r="X854" s="27" t="s">
        <v>2621</v>
      </c>
      <c r="Y854" s="27" t="s">
        <v>76</v>
      </c>
      <c r="Z854" s="20" t="s">
        <v>2681</v>
      </c>
      <c r="AB854" s="23">
        <v>40602.79232638889</v>
      </c>
      <c r="AC854" s="20" t="s">
        <v>87</v>
      </c>
    </row>
    <row r="855" spans="1:29" ht="38.25">
      <c r="A855" s="19">
        <v>854</v>
      </c>
      <c r="B855" s="20" t="s">
        <v>1832</v>
      </c>
      <c r="C855" s="20">
        <v>171</v>
      </c>
      <c r="D855" s="20">
        <v>1</v>
      </c>
      <c r="E855" s="21" t="s">
        <v>1769</v>
      </c>
      <c r="H855" s="20" t="s">
        <v>75</v>
      </c>
      <c r="I855" s="20" t="s">
        <v>76</v>
      </c>
      <c r="J855" s="22">
        <v>4.130000114440918</v>
      </c>
      <c r="L855" s="21" t="s">
        <v>1769</v>
      </c>
      <c r="N855" s="27" t="s">
        <v>2763</v>
      </c>
      <c r="R855" s="20" t="s">
        <v>1835</v>
      </c>
      <c r="S855" s="20" t="s">
        <v>1834</v>
      </c>
      <c r="T855" s="20" t="s">
        <v>2835</v>
      </c>
      <c r="U855" s="20" t="s">
        <v>87</v>
      </c>
      <c r="V855" s="20" t="s">
        <v>2591</v>
      </c>
      <c r="W855" s="20" t="s">
        <v>2725</v>
      </c>
      <c r="X855" s="20" t="s">
        <v>2621</v>
      </c>
      <c r="Y855" s="27" t="s">
        <v>76</v>
      </c>
      <c r="Z855" s="20" t="s">
        <v>2681</v>
      </c>
      <c r="AB855" s="23">
        <v>40602.79261574074</v>
      </c>
      <c r="AC855" s="20" t="s">
        <v>87</v>
      </c>
    </row>
    <row r="856" spans="1:29" ht="38.25">
      <c r="A856" s="19">
        <v>855</v>
      </c>
      <c r="B856" s="20" t="s">
        <v>1832</v>
      </c>
      <c r="C856" s="20">
        <v>171</v>
      </c>
      <c r="D856" s="20">
        <v>1</v>
      </c>
      <c r="E856" s="21" t="s">
        <v>402</v>
      </c>
      <c r="H856" s="20" t="s">
        <v>75</v>
      </c>
      <c r="I856" s="20" t="s">
        <v>76</v>
      </c>
      <c r="J856" s="22">
        <v>20.280000686645508</v>
      </c>
      <c r="L856" s="21" t="s">
        <v>402</v>
      </c>
      <c r="N856" s="27" t="s">
        <v>2759</v>
      </c>
      <c r="R856" s="20" t="s">
        <v>1836</v>
      </c>
      <c r="S856" s="20" t="s">
        <v>1837</v>
      </c>
      <c r="T856" s="27" t="s">
        <v>2728</v>
      </c>
      <c r="U856" s="20" t="s">
        <v>87</v>
      </c>
      <c r="V856" s="20" t="s">
        <v>2664</v>
      </c>
      <c r="W856" s="20" t="s">
        <v>2725</v>
      </c>
      <c r="X856" s="20" t="s">
        <v>2593</v>
      </c>
      <c r="Y856" s="20" t="s">
        <v>2680</v>
      </c>
      <c r="Z856" s="20" t="s">
        <v>2681</v>
      </c>
      <c r="AB856" s="23">
        <v>40602.79315972222</v>
      </c>
      <c r="AC856" s="20" t="s">
        <v>87</v>
      </c>
    </row>
    <row r="857" spans="1:28" ht="127.5">
      <c r="A857" s="19">
        <v>856</v>
      </c>
      <c r="B857" s="20" t="s">
        <v>1838</v>
      </c>
      <c r="C857" s="20">
        <v>171</v>
      </c>
      <c r="D857" s="20">
        <v>1</v>
      </c>
      <c r="E857" s="21" t="s">
        <v>342</v>
      </c>
      <c r="F857" s="21" t="s">
        <v>163</v>
      </c>
      <c r="G857" s="21" t="s">
        <v>216</v>
      </c>
      <c r="H857" s="20" t="s">
        <v>48</v>
      </c>
      <c r="I857" s="20" t="s">
        <v>49</v>
      </c>
      <c r="J857" s="22">
        <v>2.200000047683716</v>
      </c>
      <c r="K857" s="21">
        <v>20</v>
      </c>
      <c r="L857" s="21" t="s">
        <v>342</v>
      </c>
      <c r="R857" s="20" t="s">
        <v>1839</v>
      </c>
      <c r="S857" s="20" t="s">
        <v>1840</v>
      </c>
      <c r="T857" s="27" t="s">
        <v>3144</v>
      </c>
      <c r="U857" s="20" t="s">
        <v>2578</v>
      </c>
      <c r="V857" s="20" t="s">
        <v>2586</v>
      </c>
      <c r="W857" s="27" t="s">
        <v>2984</v>
      </c>
      <c r="X857" s="20" t="s">
        <v>2898</v>
      </c>
      <c r="Y857" s="20" t="s">
        <v>76</v>
      </c>
      <c r="Z857" s="20" t="s">
        <v>3150</v>
      </c>
      <c r="AB857" s="23">
        <v>40602.385671296295</v>
      </c>
    </row>
    <row r="858" spans="1:28" ht="204">
      <c r="A858" s="19">
        <v>857</v>
      </c>
      <c r="B858" s="20" t="s">
        <v>1838</v>
      </c>
      <c r="C858" s="20">
        <v>171</v>
      </c>
      <c r="D858" s="20">
        <v>1</v>
      </c>
      <c r="E858" s="21" t="s">
        <v>831</v>
      </c>
      <c r="F858" s="21" t="s">
        <v>53</v>
      </c>
      <c r="G858" s="21" t="s">
        <v>225</v>
      </c>
      <c r="H858" s="20" t="s">
        <v>48</v>
      </c>
      <c r="I858" s="20" t="s">
        <v>49</v>
      </c>
      <c r="J858" s="22">
        <v>66.05999755859375</v>
      </c>
      <c r="K858" s="21">
        <v>6</v>
      </c>
      <c r="L858" s="21" t="s">
        <v>831</v>
      </c>
      <c r="R858" s="20" t="s">
        <v>1841</v>
      </c>
      <c r="S858" s="20" t="s">
        <v>1842</v>
      </c>
      <c r="T858" s="31" t="s">
        <v>3742</v>
      </c>
      <c r="U858" s="20" t="s">
        <v>2580</v>
      </c>
      <c r="W858" s="20" t="s">
        <v>2984</v>
      </c>
      <c r="X858" s="20" t="s">
        <v>2939</v>
      </c>
      <c r="Y858" s="20" t="s">
        <v>76</v>
      </c>
      <c r="Z858" s="20" t="s">
        <v>2889</v>
      </c>
      <c r="AB858" s="23">
        <v>40602.385671296295</v>
      </c>
    </row>
    <row r="859" spans="1:28" ht="63.75">
      <c r="A859" s="19">
        <v>858</v>
      </c>
      <c r="B859" s="20" t="s">
        <v>1843</v>
      </c>
      <c r="C859" s="20">
        <v>171</v>
      </c>
      <c r="D859" s="20">
        <v>1</v>
      </c>
      <c r="E859" s="21" t="s">
        <v>268</v>
      </c>
      <c r="F859" s="21" t="s">
        <v>273</v>
      </c>
      <c r="G859" s="21" t="s">
        <v>208</v>
      </c>
      <c r="H859" s="20" t="s">
        <v>75</v>
      </c>
      <c r="I859" s="20" t="s">
        <v>76</v>
      </c>
      <c r="J859" s="22">
        <v>65.22000122070312</v>
      </c>
      <c r="K859" s="21">
        <v>22</v>
      </c>
      <c r="L859" s="21" t="s">
        <v>79</v>
      </c>
      <c r="N859" s="27" t="s">
        <v>2759</v>
      </c>
      <c r="R859" s="20" t="s">
        <v>1844</v>
      </c>
      <c r="S859" s="20" t="s">
        <v>1845</v>
      </c>
      <c r="T859" s="27" t="s">
        <v>2728</v>
      </c>
      <c r="U859" s="20" t="s">
        <v>87</v>
      </c>
      <c r="V859" s="20" t="s">
        <v>2591</v>
      </c>
      <c r="W859" s="20" t="s">
        <v>2725</v>
      </c>
      <c r="X859" s="20" t="s">
        <v>2593</v>
      </c>
      <c r="Y859" s="20" t="s">
        <v>2680</v>
      </c>
      <c r="Z859" s="20" t="s">
        <v>2681</v>
      </c>
      <c r="AB859" s="23">
        <v>40602.385671296295</v>
      </c>
    </row>
    <row r="860" spans="1:28" ht="38.25">
      <c r="A860" s="19">
        <v>859</v>
      </c>
      <c r="B860" s="20" t="s">
        <v>1843</v>
      </c>
      <c r="C860" s="20">
        <v>171</v>
      </c>
      <c r="D860" s="20">
        <v>1</v>
      </c>
      <c r="E860" s="21" t="s">
        <v>268</v>
      </c>
      <c r="F860" s="21" t="s">
        <v>273</v>
      </c>
      <c r="G860" s="21" t="s">
        <v>202</v>
      </c>
      <c r="H860" s="20" t="s">
        <v>75</v>
      </c>
      <c r="I860" s="20" t="s">
        <v>76</v>
      </c>
      <c r="J860" s="22">
        <v>65.30999755859375</v>
      </c>
      <c r="K860" s="21">
        <v>31</v>
      </c>
      <c r="L860" s="21" t="s">
        <v>79</v>
      </c>
      <c r="N860" s="27" t="s">
        <v>2759</v>
      </c>
      <c r="R860" s="20" t="s">
        <v>1846</v>
      </c>
      <c r="S860" s="20" t="s">
        <v>1847</v>
      </c>
      <c r="T860" s="27" t="s">
        <v>3137</v>
      </c>
      <c r="U860" s="20" t="s">
        <v>87</v>
      </c>
      <c r="V860" s="20" t="s">
        <v>2591</v>
      </c>
      <c r="W860" s="20" t="s">
        <v>2725</v>
      </c>
      <c r="X860" s="20" t="s">
        <v>2593</v>
      </c>
      <c r="Y860" s="20" t="s">
        <v>2680</v>
      </c>
      <c r="Z860" s="20" t="s">
        <v>2681</v>
      </c>
      <c r="AB860" s="23">
        <v>40602.385671296295</v>
      </c>
    </row>
    <row r="861" spans="1:28" ht="51">
      <c r="A861" s="19">
        <v>860</v>
      </c>
      <c r="B861" s="20" t="s">
        <v>1843</v>
      </c>
      <c r="C861" s="20">
        <v>171</v>
      </c>
      <c r="D861" s="20">
        <v>1</v>
      </c>
      <c r="E861" s="21" t="s">
        <v>195</v>
      </c>
      <c r="F861" s="21" t="s">
        <v>176</v>
      </c>
      <c r="G861" s="21" t="s">
        <v>196</v>
      </c>
      <c r="H861" s="20" t="s">
        <v>75</v>
      </c>
      <c r="I861" s="20" t="s">
        <v>76</v>
      </c>
      <c r="J861" s="22">
        <v>30.25</v>
      </c>
      <c r="K861" s="21">
        <v>25</v>
      </c>
      <c r="L861" s="21" t="s">
        <v>195</v>
      </c>
      <c r="N861" s="27" t="s">
        <v>2759</v>
      </c>
      <c r="R861" s="20" t="s">
        <v>1848</v>
      </c>
      <c r="S861" s="20" t="s">
        <v>1849</v>
      </c>
      <c r="T861" s="27" t="s">
        <v>2728</v>
      </c>
      <c r="U861" s="20" t="s">
        <v>87</v>
      </c>
      <c r="V861" s="20" t="s">
        <v>2668</v>
      </c>
      <c r="W861" s="20" t="s">
        <v>2725</v>
      </c>
      <c r="X861" s="20" t="s">
        <v>2593</v>
      </c>
      <c r="Y861" s="20" t="s">
        <v>2680</v>
      </c>
      <c r="Z861" s="20" t="s">
        <v>2681</v>
      </c>
      <c r="AB861" s="23">
        <v>40602.385671296295</v>
      </c>
    </row>
    <row r="862" spans="1:29" ht="38.25">
      <c r="A862" s="19">
        <v>861</v>
      </c>
      <c r="B862" s="20" t="s">
        <v>1843</v>
      </c>
      <c r="C862" s="20">
        <v>171</v>
      </c>
      <c r="D862" s="20">
        <v>1</v>
      </c>
      <c r="E862" s="21" t="s">
        <v>93</v>
      </c>
      <c r="F862" s="21" t="s">
        <v>47</v>
      </c>
      <c r="G862" s="21" t="s">
        <v>213</v>
      </c>
      <c r="H862" s="20" t="s">
        <v>75</v>
      </c>
      <c r="I862" s="20" t="s">
        <v>76</v>
      </c>
      <c r="J862" s="22">
        <v>35.13999938964844</v>
      </c>
      <c r="K862" s="21">
        <v>14</v>
      </c>
      <c r="L862" s="21" t="s">
        <v>93</v>
      </c>
      <c r="M862" s="20">
        <v>566</v>
      </c>
      <c r="N862" s="27" t="s">
        <v>2759</v>
      </c>
      <c r="R862" s="20" t="s">
        <v>1328</v>
      </c>
      <c r="S862" s="20" t="s">
        <v>1329</v>
      </c>
      <c r="T862" s="27" t="s">
        <v>2812</v>
      </c>
      <c r="U862" s="20" t="s">
        <v>87</v>
      </c>
      <c r="V862" s="20" t="s">
        <v>2664</v>
      </c>
      <c r="W862" s="20" t="s">
        <v>2725</v>
      </c>
      <c r="X862" s="20" t="s">
        <v>2637</v>
      </c>
      <c r="Y862" s="20" t="s">
        <v>2680</v>
      </c>
      <c r="Z862" s="20" t="s">
        <v>2681</v>
      </c>
      <c r="AB862" s="23">
        <v>40603.00188657407</v>
      </c>
      <c r="AC862" s="20" t="s">
        <v>87</v>
      </c>
    </row>
    <row r="863" spans="1:28" ht="38.25">
      <c r="A863" s="19">
        <v>862</v>
      </c>
      <c r="B863" s="20" t="s">
        <v>1843</v>
      </c>
      <c r="C863" s="20">
        <v>171</v>
      </c>
      <c r="D863" s="20">
        <v>1</v>
      </c>
      <c r="E863" s="21" t="s">
        <v>383</v>
      </c>
      <c r="F863" s="21" t="s">
        <v>384</v>
      </c>
      <c r="G863" s="21" t="s">
        <v>133</v>
      </c>
      <c r="H863" s="20" t="s">
        <v>75</v>
      </c>
      <c r="I863" s="20" t="s">
        <v>76</v>
      </c>
      <c r="J863" s="22">
        <v>37.529998779296875</v>
      </c>
      <c r="K863" s="21">
        <v>53</v>
      </c>
      <c r="L863" s="21" t="s">
        <v>383</v>
      </c>
      <c r="N863" s="27" t="s">
        <v>2759</v>
      </c>
      <c r="R863" s="20" t="s">
        <v>1844</v>
      </c>
      <c r="S863" s="20" t="s">
        <v>1850</v>
      </c>
      <c r="T863" s="27" t="s">
        <v>2728</v>
      </c>
      <c r="U863" s="20" t="s">
        <v>87</v>
      </c>
      <c r="V863" s="20" t="s">
        <v>2659</v>
      </c>
      <c r="W863" s="20" t="s">
        <v>2725</v>
      </c>
      <c r="X863" s="20" t="s">
        <v>2593</v>
      </c>
      <c r="Y863" s="20" t="s">
        <v>2680</v>
      </c>
      <c r="Z863" s="20" t="s">
        <v>2681</v>
      </c>
      <c r="AB863" s="23">
        <v>40602.385671296295</v>
      </c>
    </row>
    <row r="864" spans="1:28" ht="38.25">
      <c r="A864" s="19">
        <v>863</v>
      </c>
      <c r="B864" s="20" t="s">
        <v>1843</v>
      </c>
      <c r="C864" s="20">
        <v>171</v>
      </c>
      <c r="D864" s="20">
        <v>1</v>
      </c>
      <c r="E864" s="21" t="s">
        <v>869</v>
      </c>
      <c r="F864" s="21" t="s">
        <v>90</v>
      </c>
      <c r="G864" s="21" t="s">
        <v>202</v>
      </c>
      <c r="H864" s="20" t="s">
        <v>75</v>
      </c>
      <c r="I864" s="20" t="s">
        <v>76</v>
      </c>
      <c r="J864" s="22">
        <v>42.310001373291016</v>
      </c>
      <c r="K864" s="21">
        <v>31</v>
      </c>
      <c r="L864" s="21" t="s">
        <v>869</v>
      </c>
      <c r="N864" s="27" t="s">
        <v>2759</v>
      </c>
      <c r="R864" s="20" t="s">
        <v>1851</v>
      </c>
      <c r="S864" s="20" t="s">
        <v>1852</v>
      </c>
      <c r="T864" s="27" t="s">
        <v>2728</v>
      </c>
      <c r="U864" s="20" t="s">
        <v>87</v>
      </c>
      <c r="V864" s="20" t="s">
        <v>2659</v>
      </c>
      <c r="W864" s="20" t="s">
        <v>2725</v>
      </c>
      <c r="X864" s="20" t="s">
        <v>2593</v>
      </c>
      <c r="Y864" s="20" t="s">
        <v>2680</v>
      </c>
      <c r="Z864" s="20" t="s">
        <v>2681</v>
      </c>
      <c r="AB864" s="23">
        <v>40602.385671296295</v>
      </c>
    </row>
    <row r="865" spans="1:28" ht="191.25">
      <c r="A865" s="19">
        <v>864</v>
      </c>
      <c r="B865" s="20" t="s">
        <v>1853</v>
      </c>
      <c r="C865" s="20">
        <v>171</v>
      </c>
      <c r="D865" s="20">
        <v>1</v>
      </c>
      <c r="E865" s="21" t="s">
        <v>139</v>
      </c>
      <c r="F865" s="21" t="s">
        <v>54</v>
      </c>
      <c r="G865" s="21" t="s">
        <v>238</v>
      </c>
      <c r="H865" s="20" t="s">
        <v>75</v>
      </c>
      <c r="I865" s="20" t="s">
        <v>76</v>
      </c>
      <c r="J865" s="22">
        <v>1.4700000286102295</v>
      </c>
      <c r="K865" s="21">
        <v>47</v>
      </c>
      <c r="L865" s="21" t="s">
        <v>132</v>
      </c>
      <c r="R865" s="20" t="s">
        <v>1854</v>
      </c>
      <c r="S865" s="20" t="s">
        <v>1855</v>
      </c>
      <c r="T865" s="27" t="s">
        <v>3141</v>
      </c>
      <c r="U865" s="27" t="s">
        <v>2578</v>
      </c>
      <c r="V865" s="20" t="s">
        <v>2586</v>
      </c>
      <c r="W865" s="27" t="s">
        <v>2984</v>
      </c>
      <c r="X865" s="20" t="s">
        <v>2892</v>
      </c>
      <c r="Y865" s="20" t="s">
        <v>76</v>
      </c>
      <c r="Z865" s="20" t="s">
        <v>3150</v>
      </c>
      <c r="AB865" s="23">
        <v>40602.385671296295</v>
      </c>
    </row>
    <row r="866" spans="1:28" ht="89.25">
      <c r="A866" s="19">
        <v>865</v>
      </c>
      <c r="B866" s="20" t="s">
        <v>1853</v>
      </c>
      <c r="C866" s="20">
        <v>171</v>
      </c>
      <c r="D866" s="20">
        <v>1</v>
      </c>
      <c r="E866" s="21" t="s">
        <v>139</v>
      </c>
      <c r="F866" s="21" t="s">
        <v>54</v>
      </c>
      <c r="G866" s="21" t="s">
        <v>99</v>
      </c>
      <c r="H866" s="20" t="s">
        <v>48</v>
      </c>
      <c r="I866" s="20" t="s">
        <v>49</v>
      </c>
      <c r="J866" s="22">
        <v>1.4900000095367432</v>
      </c>
      <c r="K866" s="21">
        <v>49</v>
      </c>
      <c r="L866" s="21" t="s">
        <v>132</v>
      </c>
      <c r="R866" s="20" t="s">
        <v>1856</v>
      </c>
      <c r="S866" s="20" t="s">
        <v>1857</v>
      </c>
      <c r="T866" s="27" t="s">
        <v>3142</v>
      </c>
      <c r="U866" s="20" t="s">
        <v>2578</v>
      </c>
      <c r="V866" s="20" t="s">
        <v>2586</v>
      </c>
      <c r="W866" s="27" t="s">
        <v>2984</v>
      </c>
      <c r="X866" s="20" t="s">
        <v>2893</v>
      </c>
      <c r="Y866" s="20" t="s">
        <v>2680</v>
      </c>
      <c r="Z866" s="20" t="s">
        <v>3153</v>
      </c>
      <c r="AB866" s="23">
        <v>40602.385671296295</v>
      </c>
    </row>
    <row r="867" spans="1:28" ht="89.25">
      <c r="A867" s="19">
        <v>866</v>
      </c>
      <c r="B867" s="20" t="s">
        <v>1853</v>
      </c>
      <c r="C867" s="20">
        <v>171</v>
      </c>
      <c r="D867" s="20">
        <v>1</v>
      </c>
      <c r="E867" s="21" t="s">
        <v>139</v>
      </c>
      <c r="F867" s="21" t="s">
        <v>54</v>
      </c>
      <c r="G867" s="21" t="s">
        <v>133</v>
      </c>
      <c r="H867" s="20" t="s">
        <v>48</v>
      </c>
      <c r="I867" s="20" t="s">
        <v>49</v>
      </c>
      <c r="J867" s="22">
        <v>1.5299999713897705</v>
      </c>
      <c r="K867" s="21">
        <v>53</v>
      </c>
      <c r="L867" s="21" t="s">
        <v>132</v>
      </c>
      <c r="N867" s="27" t="s">
        <v>2760</v>
      </c>
      <c r="R867" s="20" t="s">
        <v>1858</v>
      </c>
      <c r="S867" s="20" t="s">
        <v>1859</v>
      </c>
      <c r="T867" s="27" t="s">
        <v>2772</v>
      </c>
      <c r="U867" s="20" t="s">
        <v>2578</v>
      </c>
      <c r="V867" s="20" t="s">
        <v>2586</v>
      </c>
      <c r="W867" s="20" t="s">
        <v>2725</v>
      </c>
      <c r="X867" s="20" t="s">
        <v>2727</v>
      </c>
      <c r="Y867" s="20" t="s">
        <v>2680</v>
      </c>
      <c r="Z867" s="20" t="s">
        <v>2726</v>
      </c>
      <c r="AB867" s="23">
        <v>40602.385671296295</v>
      </c>
    </row>
    <row r="868" spans="1:28" ht="38.25">
      <c r="A868" s="19">
        <v>867</v>
      </c>
      <c r="B868" s="20" t="s">
        <v>1853</v>
      </c>
      <c r="C868" s="20">
        <v>171</v>
      </c>
      <c r="D868" s="20">
        <v>1</v>
      </c>
      <c r="E868" s="21" t="s">
        <v>139</v>
      </c>
      <c r="F868" s="21" t="s">
        <v>54</v>
      </c>
      <c r="G868" s="21" t="s">
        <v>263</v>
      </c>
      <c r="H868" s="20" t="s">
        <v>48</v>
      </c>
      <c r="I868" s="20" t="s">
        <v>49</v>
      </c>
      <c r="J868" s="22">
        <v>1.559999942779541</v>
      </c>
      <c r="K868" s="21">
        <v>56</v>
      </c>
      <c r="L868" s="21" t="s">
        <v>132</v>
      </c>
      <c r="N868" s="27" t="s">
        <v>2759</v>
      </c>
      <c r="R868" s="20" t="s">
        <v>1860</v>
      </c>
      <c r="S868" s="20" t="s">
        <v>437</v>
      </c>
      <c r="T868" s="27" t="s">
        <v>2836</v>
      </c>
      <c r="U868" s="20" t="s">
        <v>2578</v>
      </c>
      <c r="V868" s="20" t="s">
        <v>2586</v>
      </c>
      <c r="W868" s="20" t="s">
        <v>2725</v>
      </c>
      <c r="X868" s="20" t="s">
        <v>2729</v>
      </c>
      <c r="Y868" s="20" t="s">
        <v>2680</v>
      </c>
      <c r="Z868" s="20" t="s">
        <v>2726</v>
      </c>
      <c r="AB868" s="23">
        <v>40602.385671296295</v>
      </c>
    </row>
    <row r="869" spans="1:28" ht="127.5">
      <c r="A869" s="19">
        <v>868</v>
      </c>
      <c r="B869" s="20" t="s">
        <v>1853</v>
      </c>
      <c r="C869" s="20">
        <v>171</v>
      </c>
      <c r="D869" s="20">
        <v>1</v>
      </c>
      <c r="E869" s="21" t="s">
        <v>1090</v>
      </c>
      <c r="F869" s="21" t="s">
        <v>163</v>
      </c>
      <c r="G869" s="21" t="s">
        <v>46</v>
      </c>
      <c r="H869" s="20" t="s">
        <v>75</v>
      </c>
      <c r="I869" s="20" t="s">
        <v>49</v>
      </c>
      <c r="J869" s="22">
        <v>2.5899999141693115</v>
      </c>
      <c r="K869" s="21">
        <v>59</v>
      </c>
      <c r="L869" s="21" t="s">
        <v>1090</v>
      </c>
      <c r="R869" s="20" t="s">
        <v>1861</v>
      </c>
      <c r="S869" s="20" t="s">
        <v>1862</v>
      </c>
      <c r="T869" s="27" t="s">
        <v>3143</v>
      </c>
      <c r="U869" s="27" t="s">
        <v>2578</v>
      </c>
      <c r="V869" s="20" t="s">
        <v>2586</v>
      </c>
      <c r="W869" s="27" t="s">
        <v>2984</v>
      </c>
      <c r="X869" s="20" t="s">
        <v>2896</v>
      </c>
      <c r="Y869" s="20" t="s">
        <v>2680</v>
      </c>
      <c r="Z869" s="20" t="s">
        <v>2889</v>
      </c>
      <c r="AB869" s="23">
        <v>40602.385671296295</v>
      </c>
    </row>
    <row r="870" spans="1:28" ht="114.75">
      <c r="A870" s="19">
        <v>869</v>
      </c>
      <c r="B870" s="20" t="s">
        <v>1853</v>
      </c>
      <c r="C870" s="20">
        <v>171</v>
      </c>
      <c r="D870" s="20">
        <v>1</v>
      </c>
      <c r="E870" s="21" t="s">
        <v>1863</v>
      </c>
      <c r="F870" s="21" t="s">
        <v>225</v>
      </c>
      <c r="G870" s="21" t="s">
        <v>581</v>
      </c>
      <c r="H870" s="20" t="s">
        <v>48</v>
      </c>
      <c r="I870" s="20" t="s">
        <v>49</v>
      </c>
      <c r="J870" s="22">
        <v>6.230000019073486</v>
      </c>
      <c r="K870" s="21">
        <v>23</v>
      </c>
      <c r="L870" s="21" t="s">
        <v>1563</v>
      </c>
      <c r="R870" s="20" t="s">
        <v>1864</v>
      </c>
      <c r="S870" s="20" t="s">
        <v>1865</v>
      </c>
      <c r="T870" s="27" t="s">
        <v>3126</v>
      </c>
      <c r="U870" s="20" t="s">
        <v>2579</v>
      </c>
      <c r="V870" s="20" t="s">
        <v>2659</v>
      </c>
      <c r="W870" s="27" t="s">
        <v>2984</v>
      </c>
      <c r="X870" s="27" t="s">
        <v>2979</v>
      </c>
      <c r="Y870" s="20" t="s">
        <v>76</v>
      </c>
      <c r="Z870" s="20" t="s">
        <v>3150</v>
      </c>
      <c r="AB870" s="23">
        <v>40602.385671296295</v>
      </c>
    </row>
    <row r="871" spans="1:28" ht="409.5">
      <c r="A871" s="19">
        <v>870</v>
      </c>
      <c r="B871" s="20" t="s">
        <v>1853</v>
      </c>
      <c r="C871" s="20">
        <v>171</v>
      </c>
      <c r="D871" s="20">
        <v>1</v>
      </c>
      <c r="E871" s="21" t="s">
        <v>501</v>
      </c>
      <c r="F871" s="21" t="s">
        <v>497</v>
      </c>
      <c r="G871" s="21" t="s">
        <v>588</v>
      </c>
      <c r="H871" s="20" t="s">
        <v>48</v>
      </c>
      <c r="I871" s="20" t="s">
        <v>49</v>
      </c>
      <c r="J871" s="22">
        <v>82.41000366210938</v>
      </c>
      <c r="K871" s="21">
        <v>41</v>
      </c>
      <c r="L871" s="21" t="s">
        <v>501</v>
      </c>
      <c r="R871" s="20" t="s">
        <v>1866</v>
      </c>
      <c r="S871" s="20" t="s">
        <v>504</v>
      </c>
      <c r="T871" s="31" t="s">
        <v>3733</v>
      </c>
      <c r="U871" s="20" t="s">
        <v>2580</v>
      </c>
      <c r="W871" s="31" t="s">
        <v>3683</v>
      </c>
      <c r="X871" s="31" t="s">
        <v>3679</v>
      </c>
      <c r="Y871" s="27" t="s">
        <v>2680</v>
      </c>
      <c r="Z871" s="20" t="s">
        <v>3251</v>
      </c>
      <c r="AB871" s="23">
        <v>40602.385671296295</v>
      </c>
    </row>
    <row r="872" spans="1:28" ht="280.5">
      <c r="A872" s="19">
        <v>871</v>
      </c>
      <c r="B872" s="20" t="s">
        <v>1853</v>
      </c>
      <c r="C872" s="20">
        <v>171</v>
      </c>
      <c r="D872" s="20">
        <v>1</v>
      </c>
      <c r="E872" s="21" t="s">
        <v>501</v>
      </c>
      <c r="F872" s="21" t="s">
        <v>497</v>
      </c>
      <c r="G872" s="21" t="s">
        <v>588</v>
      </c>
      <c r="H872" s="20" t="s">
        <v>48</v>
      </c>
      <c r="I872" s="20" t="s">
        <v>49</v>
      </c>
      <c r="J872" s="22">
        <v>82.41000366210938</v>
      </c>
      <c r="K872" s="21">
        <v>41</v>
      </c>
      <c r="L872" s="21" t="s">
        <v>501</v>
      </c>
      <c r="R872" s="20" t="s">
        <v>1867</v>
      </c>
      <c r="S872" s="20" t="s">
        <v>1868</v>
      </c>
      <c r="T872" s="31" t="s">
        <v>3733</v>
      </c>
      <c r="U872" s="20" t="s">
        <v>2580</v>
      </c>
      <c r="W872" s="31" t="s">
        <v>3683</v>
      </c>
      <c r="X872" s="31" t="s">
        <v>3680</v>
      </c>
      <c r="Y872" s="27" t="s">
        <v>2680</v>
      </c>
      <c r="Z872" s="20" t="s">
        <v>3251</v>
      </c>
      <c r="AB872" s="23">
        <v>40602.385671296295</v>
      </c>
    </row>
    <row r="873" spans="1:28" ht="100.5" customHeight="1">
      <c r="A873" s="19">
        <v>872</v>
      </c>
      <c r="B873" s="20" t="s">
        <v>1853</v>
      </c>
      <c r="C873" s="20">
        <v>171</v>
      </c>
      <c r="D873" s="20">
        <v>1</v>
      </c>
      <c r="E873" s="21" t="s">
        <v>1869</v>
      </c>
      <c r="F873" s="21" t="s">
        <v>353</v>
      </c>
      <c r="G873" s="21" t="s">
        <v>542</v>
      </c>
      <c r="H873" s="20" t="s">
        <v>48</v>
      </c>
      <c r="I873" s="20" t="s">
        <v>49</v>
      </c>
      <c r="J873" s="22">
        <v>12.399999618530273</v>
      </c>
      <c r="K873" s="21">
        <v>40</v>
      </c>
      <c r="L873" s="21" t="s">
        <v>1869</v>
      </c>
      <c r="R873" s="20" t="s">
        <v>1870</v>
      </c>
      <c r="S873" s="20" t="s">
        <v>1871</v>
      </c>
      <c r="T873" s="20" t="s">
        <v>3590</v>
      </c>
      <c r="U873" s="20" t="s">
        <v>2579</v>
      </c>
      <c r="V873" s="20" t="s">
        <v>2585</v>
      </c>
      <c r="W873" s="27" t="s">
        <v>3453</v>
      </c>
      <c r="X873" s="27" t="s">
        <v>3328</v>
      </c>
      <c r="Y873" s="20" t="s">
        <v>76</v>
      </c>
      <c r="Z873" s="20" t="s">
        <v>3657</v>
      </c>
      <c r="AB873" s="23">
        <v>40602.385671296295</v>
      </c>
    </row>
    <row r="874" spans="1:28" ht="191.25">
      <c r="A874" s="19">
        <v>873</v>
      </c>
      <c r="B874" s="20" t="s">
        <v>1853</v>
      </c>
      <c r="C874" s="20">
        <v>171</v>
      </c>
      <c r="D874" s="20">
        <v>1</v>
      </c>
      <c r="E874" s="21" t="s">
        <v>1872</v>
      </c>
      <c r="F874" s="21" t="s">
        <v>154</v>
      </c>
      <c r="G874" s="21" t="s">
        <v>176</v>
      </c>
      <c r="H874" s="20" t="s">
        <v>48</v>
      </c>
      <c r="I874" s="20" t="s">
        <v>49</v>
      </c>
      <c r="J874" s="22">
        <v>13.300000190734863</v>
      </c>
      <c r="K874" s="21">
        <v>30</v>
      </c>
      <c r="L874" s="21" t="s">
        <v>3315</v>
      </c>
      <c r="N874" s="27" t="s">
        <v>2763</v>
      </c>
      <c r="R874" s="20" t="s">
        <v>1873</v>
      </c>
      <c r="S874" s="20" t="s">
        <v>1871</v>
      </c>
      <c r="T874" s="27" t="s">
        <v>2737</v>
      </c>
      <c r="U874" s="20" t="s">
        <v>2579</v>
      </c>
      <c r="V874" s="20" t="s">
        <v>2661</v>
      </c>
      <c r="W874" s="27" t="s">
        <v>2725</v>
      </c>
      <c r="X874" s="27" t="s">
        <v>2733</v>
      </c>
      <c r="Y874" s="27" t="s">
        <v>76</v>
      </c>
      <c r="Z874" s="27" t="s">
        <v>2726</v>
      </c>
      <c r="AB874" s="23">
        <v>40602.385671296295</v>
      </c>
    </row>
    <row r="875" spans="1:28" ht="191.25">
      <c r="A875" s="19">
        <v>874</v>
      </c>
      <c r="B875" s="20" t="s">
        <v>1853</v>
      </c>
      <c r="C875" s="20">
        <v>171</v>
      </c>
      <c r="D875" s="20">
        <v>1</v>
      </c>
      <c r="E875" s="21" t="s">
        <v>1874</v>
      </c>
      <c r="F875" s="21" t="s">
        <v>145</v>
      </c>
      <c r="G875" s="21" t="s">
        <v>225</v>
      </c>
      <c r="H875" s="20" t="s">
        <v>48</v>
      </c>
      <c r="I875" s="20" t="s">
        <v>49</v>
      </c>
      <c r="J875" s="22">
        <v>5.059999942779541</v>
      </c>
      <c r="K875" s="21">
        <v>6</v>
      </c>
      <c r="L875" s="21" t="s">
        <v>1874</v>
      </c>
      <c r="R875" s="20" t="s">
        <v>1873</v>
      </c>
      <c r="S875" s="20" t="s">
        <v>1871</v>
      </c>
      <c r="T875" s="31" t="s">
        <v>3126</v>
      </c>
      <c r="U875" s="20" t="s">
        <v>2579</v>
      </c>
      <c r="V875" s="20" t="s">
        <v>2659</v>
      </c>
      <c r="W875" s="27" t="s">
        <v>2984</v>
      </c>
      <c r="X875" s="27" t="s">
        <v>2979</v>
      </c>
      <c r="Y875" s="20" t="s">
        <v>76</v>
      </c>
      <c r="Z875" s="20" t="s">
        <v>3150</v>
      </c>
      <c r="AB875" s="23">
        <v>40602.385671296295</v>
      </c>
    </row>
    <row r="876" spans="1:28" ht="179.25" customHeight="1">
      <c r="A876" s="19">
        <v>875</v>
      </c>
      <c r="B876" s="20" t="s">
        <v>1853</v>
      </c>
      <c r="C876" s="20">
        <v>171</v>
      </c>
      <c r="D876" s="20">
        <v>1</v>
      </c>
      <c r="E876" s="21" t="s">
        <v>1875</v>
      </c>
      <c r="F876" s="21" t="s">
        <v>150</v>
      </c>
      <c r="G876" s="21" t="s">
        <v>258</v>
      </c>
      <c r="H876" s="20" t="s">
        <v>48</v>
      </c>
      <c r="I876" s="20" t="s">
        <v>49</v>
      </c>
      <c r="J876" s="22">
        <v>9.390000343322754</v>
      </c>
      <c r="K876" s="21">
        <v>39</v>
      </c>
      <c r="L876" s="21" t="s">
        <v>1875</v>
      </c>
      <c r="R876" s="27" t="s">
        <v>1873</v>
      </c>
      <c r="S876" s="27" t="s">
        <v>1871</v>
      </c>
      <c r="T876" s="20" t="s">
        <v>3590</v>
      </c>
      <c r="U876" s="20" t="s">
        <v>2579</v>
      </c>
      <c r="V876" s="20" t="s">
        <v>2585</v>
      </c>
      <c r="W876" s="27" t="s">
        <v>3453</v>
      </c>
      <c r="X876" s="27" t="s">
        <v>3328</v>
      </c>
      <c r="Y876" s="20" t="s">
        <v>76</v>
      </c>
      <c r="Z876" s="20" t="s">
        <v>3657</v>
      </c>
      <c r="AB876" s="23">
        <v>40602.385671296295</v>
      </c>
    </row>
    <row r="877" spans="1:28" ht="177.75" customHeight="1">
      <c r="A877" s="19">
        <v>876</v>
      </c>
      <c r="B877" s="20" t="s">
        <v>1853</v>
      </c>
      <c r="C877" s="20">
        <v>171</v>
      </c>
      <c r="D877" s="20">
        <v>1</v>
      </c>
      <c r="E877" s="21" t="s">
        <v>1876</v>
      </c>
      <c r="F877" s="21" t="s">
        <v>296</v>
      </c>
      <c r="G877" s="21" t="s">
        <v>542</v>
      </c>
      <c r="H877" s="20" t="s">
        <v>48</v>
      </c>
      <c r="I877" s="20" t="s">
        <v>49</v>
      </c>
      <c r="J877" s="22">
        <v>17.399999618530273</v>
      </c>
      <c r="K877" s="21">
        <v>40</v>
      </c>
      <c r="L877" s="21" t="s">
        <v>1876</v>
      </c>
      <c r="R877" s="20" t="s">
        <v>1873</v>
      </c>
      <c r="S877" s="20" t="s">
        <v>1871</v>
      </c>
      <c r="T877" s="31" t="s">
        <v>3687</v>
      </c>
      <c r="U877" s="20" t="s">
        <v>2579</v>
      </c>
      <c r="V877" s="20" t="s">
        <v>2664</v>
      </c>
      <c r="W877" s="31" t="s">
        <v>3688</v>
      </c>
      <c r="X877" s="31" t="s">
        <v>3689</v>
      </c>
      <c r="Y877" s="20" t="s">
        <v>76</v>
      </c>
      <c r="Z877" s="20" t="s">
        <v>3721</v>
      </c>
      <c r="AB877" s="23">
        <v>40602.385671296295</v>
      </c>
    </row>
    <row r="878" spans="1:28" ht="38.25">
      <c r="A878" s="19">
        <v>877</v>
      </c>
      <c r="B878" s="20" t="s">
        <v>1853</v>
      </c>
      <c r="C878" s="20">
        <v>171</v>
      </c>
      <c r="D878" s="20">
        <v>1</v>
      </c>
      <c r="E878" s="21" t="s">
        <v>1877</v>
      </c>
      <c r="F878" s="21" t="s">
        <v>208</v>
      </c>
      <c r="G878" s="21" t="s">
        <v>208</v>
      </c>
      <c r="H878" s="20" t="s">
        <v>75</v>
      </c>
      <c r="I878" s="20" t="s">
        <v>49</v>
      </c>
      <c r="J878" s="22">
        <v>22.219999313354492</v>
      </c>
      <c r="K878" s="21">
        <v>22</v>
      </c>
      <c r="L878" s="21" t="s">
        <v>986</v>
      </c>
      <c r="N878" s="27" t="s">
        <v>2759</v>
      </c>
      <c r="R878" s="20" t="s">
        <v>1878</v>
      </c>
      <c r="S878" s="20" t="s">
        <v>1879</v>
      </c>
      <c r="T878" s="27" t="s">
        <v>2728</v>
      </c>
      <c r="U878" s="20" t="s">
        <v>87</v>
      </c>
      <c r="V878" s="20" t="s">
        <v>2662</v>
      </c>
      <c r="W878" s="20" t="s">
        <v>2725</v>
      </c>
      <c r="X878" s="20" t="s">
        <v>2593</v>
      </c>
      <c r="Y878" s="20" t="s">
        <v>2680</v>
      </c>
      <c r="Z878" s="20" t="s">
        <v>2681</v>
      </c>
      <c r="AB878" s="23">
        <v>40602.385671296295</v>
      </c>
    </row>
    <row r="879" spans="1:28" ht="38.25">
      <c r="A879" s="19">
        <v>878</v>
      </c>
      <c r="B879" s="20" t="s">
        <v>1853</v>
      </c>
      <c r="C879" s="20">
        <v>171</v>
      </c>
      <c r="D879" s="20">
        <v>1</v>
      </c>
      <c r="E879" s="21" t="s">
        <v>1880</v>
      </c>
      <c r="F879" s="21" t="s">
        <v>253</v>
      </c>
      <c r="G879" s="21" t="s">
        <v>221</v>
      </c>
      <c r="H879" s="20" t="s">
        <v>75</v>
      </c>
      <c r="I879" s="20" t="s">
        <v>49</v>
      </c>
      <c r="J879" s="22">
        <v>57.209999084472656</v>
      </c>
      <c r="K879" s="21">
        <v>21</v>
      </c>
      <c r="L879" s="21" t="s">
        <v>1880</v>
      </c>
      <c r="N879" s="27" t="s">
        <v>2759</v>
      </c>
      <c r="R879" s="20" t="s">
        <v>1881</v>
      </c>
      <c r="S879" s="20" t="s">
        <v>1882</v>
      </c>
      <c r="T879" s="27" t="s">
        <v>2728</v>
      </c>
      <c r="U879" s="20" t="s">
        <v>87</v>
      </c>
      <c r="V879" s="20" t="s">
        <v>2672</v>
      </c>
      <c r="W879" s="20" t="s">
        <v>2725</v>
      </c>
      <c r="X879" s="20" t="s">
        <v>2593</v>
      </c>
      <c r="Y879" s="20" t="s">
        <v>2680</v>
      </c>
      <c r="Z879" s="20" t="s">
        <v>2681</v>
      </c>
      <c r="AB879" s="23">
        <v>40602.385671296295</v>
      </c>
    </row>
    <row r="880" spans="1:28" ht="38.25">
      <c r="A880" s="19">
        <v>879</v>
      </c>
      <c r="B880" s="20" t="s">
        <v>1853</v>
      </c>
      <c r="C880" s="20">
        <v>171</v>
      </c>
      <c r="D880" s="20">
        <v>1</v>
      </c>
      <c r="E880" s="21" t="s">
        <v>1883</v>
      </c>
      <c r="F880" s="21" t="s">
        <v>253</v>
      </c>
      <c r="G880" s="21" t="s">
        <v>202</v>
      </c>
      <c r="H880" s="20" t="s">
        <v>75</v>
      </c>
      <c r="I880" s="20" t="s">
        <v>49</v>
      </c>
      <c r="J880" s="22">
        <v>57.310001373291016</v>
      </c>
      <c r="K880" s="21">
        <v>31</v>
      </c>
      <c r="L880" s="21" t="s">
        <v>1883</v>
      </c>
      <c r="N880" s="27" t="s">
        <v>2759</v>
      </c>
      <c r="R880" s="20" t="s">
        <v>1881</v>
      </c>
      <c r="S880" s="20" t="s">
        <v>1882</v>
      </c>
      <c r="T880" s="27" t="s">
        <v>2728</v>
      </c>
      <c r="U880" s="20" t="s">
        <v>87</v>
      </c>
      <c r="V880" s="20" t="s">
        <v>2672</v>
      </c>
      <c r="W880" s="20" t="s">
        <v>2725</v>
      </c>
      <c r="X880" s="20" t="s">
        <v>2593</v>
      </c>
      <c r="Y880" s="20" t="s">
        <v>2680</v>
      </c>
      <c r="Z880" s="20" t="s">
        <v>2681</v>
      </c>
      <c r="AB880" s="23">
        <v>40602.385671296295</v>
      </c>
    </row>
    <row r="881" spans="1:28" ht="63.75">
      <c r="A881" s="19">
        <v>880</v>
      </c>
      <c r="B881" s="20" t="s">
        <v>1853</v>
      </c>
      <c r="C881" s="20">
        <v>171</v>
      </c>
      <c r="D881" s="20">
        <v>1</v>
      </c>
      <c r="E881" s="21" t="s">
        <v>783</v>
      </c>
      <c r="F881" s="21" t="s">
        <v>73</v>
      </c>
      <c r="G881" s="21" t="s">
        <v>182</v>
      </c>
      <c r="H881" s="20" t="s">
        <v>75</v>
      </c>
      <c r="I881" s="20" t="s">
        <v>49</v>
      </c>
      <c r="J881" s="22">
        <v>61.290000915527344</v>
      </c>
      <c r="K881" s="21">
        <v>29</v>
      </c>
      <c r="L881" s="21" t="s">
        <v>783</v>
      </c>
      <c r="N881" s="27" t="s">
        <v>2763</v>
      </c>
      <c r="R881" s="20" t="s">
        <v>1884</v>
      </c>
      <c r="S881" s="20" t="s">
        <v>1885</v>
      </c>
      <c r="T881" s="27" t="s">
        <v>2837</v>
      </c>
      <c r="U881" s="20" t="s">
        <v>87</v>
      </c>
      <c r="V881" s="20" t="s">
        <v>2585</v>
      </c>
      <c r="W881" s="20" t="s">
        <v>2725</v>
      </c>
      <c r="X881" s="27" t="s">
        <v>2622</v>
      </c>
      <c r="Y881" s="20" t="s">
        <v>76</v>
      </c>
      <c r="Z881" s="27" t="s">
        <v>2726</v>
      </c>
      <c r="AB881" s="23">
        <v>40602.385671296295</v>
      </c>
    </row>
    <row r="882" spans="1:28" ht="51">
      <c r="A882" s="19">
        <v>881</v>
      </c>
      <c r="B882" s="20" t="s">
        <v>1853</v>
      </c>
      <c r="C882" s="20">
        <v>171</v>
      </c>
      <c r="D882" s="20">
        <v>1</v>
      </c>
      <c r="E882" s="21" t="s">
        <v>643</v>
      </c>
      <c r="F882" s="21" t="s">
        <v>273</v>
      </c>
      <c r="G882" s="21" t="s">
        <v>296</v>
      </c>
      <c r="H882" s="20" t="s">
        <v>48</v>
      </c>
      <c r="I882" s="20" t="s">
        <v>49</v>
      </c>
      <c r="J882" s="22">
        <v>66.17</v>
      </c>
      <c r="K882" s="21">
        <v>17</v>
      </c>
      <c r="L882" s="21" t="s">
        <v>643</v>
      </c>
      <c r="R882" s="20" t="s">
        <v>1886</v>
      </c>
      <c r="S882" s="20" t="s">
        <v>1887</v>
      </c>
      <c r="T882" s="31" t="s">
        <v>3740</v>
      </c>
      <c r="U882" s="20" t="s">
        <v>2580</v>
      </c>
      <c r="W882" s="27" t="s">
        <v>3187</v>
      </c>
      <c r="Y882" s="27" t="s">
        <v>2680</v>
      </c>
      <c r="Z882" s="27" t="s">
        <v>3251</v>
      </c>
      <c r="AB882" s="23">
        <v>40602.385671296295</v>
      </c>
    </row>
    <row r="883" spans="1:28" ht="38.25">
      <c r="A883" s="19">
        <v>882</v>
      </c>
      <c r="B883" s="20" t="s">
        <v>1853</v>
      </c>
      <c r="C883" s="20">
        <v>171</v>
      </c>
      <c r="D883" s="20">
        <v>1</v>
      </c>
      <c r="E883" s="21" t="s">
        <v>1726</v>
      </c>
      <c r="F883" s="21" t="s">
        <v>657</v>
      </c>
      <c r="G883" s="21" t="s">
        <v>353</v>
      </c>
      <c r="H883" s="20" t="s">
        <v>75</v>
      </c>
      <c r="I883" s="20" t="s">
        <v>76</v>
      </c>
      <c r="J883" s="22">
        <v>79.12000274658203</v>
      </c>
      <c r="K883" s="21">
        <v>12</v>
      </c>
      <c r="L883" s="21" t="s">
        <v>1726</v>
      </c>
      <c r="N883" s="27" t="s">
        <v>2760</v>
      </c>
      <c r="R883" s="20" t="s">
        <v>1888</v>
      </c>
      <c r="S883" s="20" t="s">
        <v>1889</v>
      </c>
      <c r="T883" s="27" t="s">
        <v>2838</v>
      </c>
      <c r="U883" s="20" t="s">
        <v>87</v>
      </c>
      <c r="V883" s="20" t="s">
        <v>2580</v>
      </c>
      <c r="W883" s="20" t="s">
        <v>2725</v>
      </c>
      <c r="X883" s="27" t="s">
        <v>2706</v>
      </c>
      <c r="Y883" s="20" t="s">
        <v>2680</v>
      </c>
      <c r="Z883" s="20" t="s">
        <v>2681</v>
      </c>
      <c r="AB883" s="23">
        <v>40602.385671296295</v>
      </c>
    </row>
    <row r="884" spans="1:28" ht="140.25">
      <c r="A884" s="19">
        <v>883</v>
      </c>
      <c r="B884" s="20" t="s">
        <v>1853</v>
      </c>
      <c r="C884" s="20">
        <v>171</v>
      </c>
      <c r="D884" s="20">
        <v>1</v>
      </c>
      <c r="E884" s="21" t="s">
        <v>1726</v>
      </c>
      <c r="F884" s="21" t="s">
        <v>657</v>
      </c>
      <c r="G884" s="21" t="s">
        <v>353</v>
      </c>
      <c r="H884" s="20" t="s">
        <v>48</v>
      </c>
      <c r="I884" s="20" t="s">
        <v>49</v>
      </c>
      <c r="J884" s="22">
        <v>79.12000274658203</v>
      </c>
      <c r="K884" s="21">
        <v>12</v>
      </c>
      <c r="L884" s="21" t="s">
        <v>1726</v>
      </c>
      <c r="R884" s="20" t="s">
        <v>1890</v>
      </c>
      <c r="S884" s="20" t="s">
        <v>1891</v>
      </c>
      <c r="T884" s="31" t="s">
        <v>3743</v>
      </c>
      <c r="U884" s="20" t="s">
        <v>2580</v>
      </c>
      <c r="W884" s="20" t="s">
        <v>2984</v>
      </c>
      <c r="X884" s="27" t="s">
        <v>2924</v>
      </c>
      <c r="Y884" s="20" t="s">
        <v>2680</v>
      </c>
      <c r="Z884" s="20" t="s">
        <v>2889</v>
      </c>
      <c r="AB884" s="23">
        <v>40602.385671296295</v>
      </c>
    </row>
    <row r="885" spans="1:29" ht="178.5">
      <c r="A885" s="19">
        <v>884</v>
      </c>
      <c r="B885" s="20" t="s">
        <v>1892</v>
      </c>
      <c r="C885" s="20">
        <v>171</v>
      </c>
      <c r="D885" s="20">
        <v>1</v>
      </c>
      <c r="F885" s="21" t="s">
        <v>53</v>
      </c>
      <c r="G885" s="21" t="s">
        <v>167</v>
      </c>
      <c r="H885" s="20" t="s">
        <v>48</v>
      </c>
      <c r="I885" s="20" t="s">
        <v>49</v>
      </c>
      <c r="J885" s="22">
        <v>66.55000305175781</v>
      </c>
      <c r="K885" s="21">
        <v>55</v>
      </c>
      <c r="L885" s="21" t="s">
        <v>110</v>
      </c>
      <c r="R885" s="20" t="s">
        <v>1893</v>
      </c>
      <c r="S885" s="20" t="s">
        <v>1894</v>
      </c>
      <c r="T885" s="31" t="s">
        <v>3733</v>
      </c>
      <c r="U885" s="20" t="s">
        <v>2580</v>
      </c>
      <c r="W885" s="27" t="s">
        <v>3187</v>
      </c>
      <c r="Y885" s="27" t="s">
        <v>2680</v>
      </c>
      <c r="Z885" s="20" t="s">
        <v>3251</v>
      </c>
      <c r="AB885" s="23">
        <v>40602.769212962965</v>
      </c>
      <c r="AC885" s="20" t="s">
        <v>87</v>
      </c>
    </row>
    <row r="886" spans="1:29" ht="140.25">
      <c r="A886" s="19">
        <v>885</v>
      </c>
      <c r="B886" s="20" t="s">
        <v>1892</v>
      </c>
      <c r="C886" s="20">
        <v>171</v>
      </c>
      <c r="D886" s="20">
        <v>1</v>
      </c>
      <c r="F886" s="21" t="s">
        <v>925</v>
      </c>
      <c r="G886" s="21" t="s">
        <v>54</v>
      </c>
      <c r="H886" s="20" t="s">
        <v>48</v>
      </c>
      <c r="I886" s="20" t="s">
        <v>49</v>
      </c>
      <c r="J886" s="22">
        <v>67.01000213623047</v>
      </c>
      <c r="K886" s="21">
        <v>1</v>
      </c>
      <c r="L886" s="21" t="s">
        <v>110</v>
      </c>
      <c r="R886" s="20" t="s">
        <v>1895</v>
      </c>
      <c r="S886" s="20" t="s">
        <v>1896</v>
      </c>
      <c r="T886" s="20" t="s">
        <v>3759</v>
      </c>
      <c r="U886" s="20" t="s">
        <v>2580</v>
      </c>
      <c r="W886" s="20" t="s">
        <v>3750</v>
      </c>
      <c r="X886" s="20" t="s">
        <v>3758</v>
      </c>
      <c r="AB886" s="23">
        <v>40602.77142361111</v>
      </c>
      <c r="AC886" s="20" t="s">
        <v>87</v>
      </c>
    </row>
    <row r="887" spans="1:29" ht="102">
      <c r="A887" s="19">
        <v>886</v>
      </c>
      <c r="B887" s="20" t="s">
        <v>1897</v>
      </c>
      <c r="C887" s="20">
        <v>171</v>
      </c>
      <c r="D887" s="20">
        <v>1</v>
      </c>
      <c r="E887" s="21" t="s">
        <v>1279</v>
      </c>
      <c r="F887" s="21" t="s">
        <v>80</v>
      </c>
      <c r="G887" s="21" t="s">
        <v>353</v>
      </c>
      <c r="H887" s="20" t="s">
        <v>48</v>
      </c>
      <c r="I887" s="20" t="s">
        <v>49</v>
      </c>
      <c r="J887" s="22">
        <v>64.12000274658203</v>
      </c>
      <c r="K887" s="21">
        <v>12</v>
      </c>
      <c r="L887" s="21" t="s">
        <v>1279</v>
      </c>
      <c r="M887" s="20">
        <v>595</v>
      </c>
      <c r="R887" s="20" t="s">
        <v>1383</v>
      </c>
      <c r="S887" s="20" t="s">
        <v>1384</v>
      </c>
      <c r="T887" s="20" t="s">
        <v>3641</v>
      </c>
      <c r="U887" s="20" t="s">
        <v>2579</v>
      </c>
      <c r="V887" s="20" t="s">
        <v>2591</v>
      </c>
      <c r="W887" s="20" t="s">
        <v>3453</v>
      </c>
      <c r="X887" s="20" t="s">
        <v>3427</v>
      </c>
      <c r="Y887" s="27" t="s">
        <v>2680</v>
      </c>
      <c r="Z887" s="20" t="s">
        <v>3661</v>
      </c>
      <c r="AB887" s="23">
        <v>40603.01168981481</v>
      </c>
      <c r="AC887" s="20" t="s">
        <v>87</v>
      </c>
    </row>
    <row r="888" spans="1:29" ht="89.25">
      <c r="A888" s="19">
        <v>887</v>
      </c>
      <c r="B888" s="20" t="s">
        <v>1897</v>
      </c>
      <c r="C888" s="20">
        <v>171</v>
      </c>
      <c r="D888" s="20">
        <v>1</v>
      </c>
      <c r="E888" s="21" t="s">
        <v>93</v>
      </c>
      <c r="F888" s="21" t="s">
        <v>467</v>
      </c>
      <c r="G888" s="21" t="s">
        <v>257</v>
      </c>
      <c r="H888" s="20" t="s">
        <v>48</v>
      </c>
      <c r="I888" s="20" t="s">
        <v>49</v>
      </c>
      <c r="J888" s="22">
        <v>33.540000915527344</v>
      </c>
      <c r="K888" s="21">
        <v>54</v>
      </c>
      <c r="L888" s="21" t="s">
        <v>93</v>
      </c>
      <c r="M888" s="20">
        <v>596</v>
      </c>
      <c r="R888" s="20" t="s">
        <v>1385</v>
      </c>
      <c r="S888" s="20" t="s">
        <v>1386</v>
      </c>
      <c r="T888" s="20" t="s">
        <v>3047</v>
      </c>
      <c r="U888" s="20" t="s">
        <v>2579</v>
      </c>
      <c r="V888" s="20" t="s">
        <v>2664</v>
      </c>
      <c r="W888" s="20" t="s">
        <v>2984</v>
      </c>
      <c r="X888" s="20" t="s">
        <v>3011</v>
      </c>
      <c r="Y888" s="20" t="s">
        <v>2680</v>
      </c>
      <c r="Z888" s="20" t="s">
        <v>3153</v>
      </c>
      <c r="AB888" s="23">
        <v>40602.998148148145</v>
      </c>
      <c r="AC888" s="20" t="s">
        <v>87</v>
      </c>
    </row>
    <row r="889" spans="1:29" ht="127.5">
      <c r="A889" s="19">
        <v>888</v>
      </c>
      <c r="B889" s="20" t="s">
        <v>1897</v>
      </c>
      <c r="C889" s="20">
        <v>171</v>
      </c>
      <c r="D889" s="20">
        <v>1</v>
      </c>
      <c r="E889" s="21" t="s">
        <v>93</v>
      </c>
      <c r="F889" s="21" t="s">
        <v>467</v>
      </c>
      <c r="G889" s="21" t="s">
        <v>64</v>
      </c>
      <c r="H889" s="20" t="s">
        <v>48</v>
      </c>
      <c r="I889" s="20" t="s">
        <v>49</v>
      </c>
      <c r="J889" s="22">
        <v>33.040000915527344</v>
      </c>
      <c r="K889" s="21">
        <v>4</v>
      </c>
      <c r="L889" s="21" t="s">
        <v>93</v>
      </c>
      <c r="M889" s="20">
        <v>597</v>
      </c>
      <c r="R889" s="20" t="s">
        <v>1387</v>
      </c>
      <c r="S889" s="20" t="s">
        <v>819</v>
      </c>
      <c r="T889" s="20" t="s">
        <v>3062</v>
      </c>
      <c r="U889" s="20" t="s">
        <v>2579</v>
      </c>
      <c r="V889" s="20" t="s">
        <v>2664</v>
      </c>
      <c r="W889" s="20" t="s">
        <v>2984</v>
      </c>
      <c r="X889" s="20" t="s">
        <v>3013</v>
      </c>
      <c r="Y889" s="20" t="s">
        <v>2680</v>
      </c>
      <c r="Z889" s="20" t="s">
        <v>3153</v>
      </c>
      <c r="AB889" s="23">
        <v>40602.99768518518</v>
      </c>
      <c r="AC889" s="20" t="s">
        <v>87</v>
      </c>
    </row>
    <row r="890" spans="1:29" ht="178.5">
      <c r="A890" s="19">
        <v>889</v>
      </c>
      <c r="B890" s="20" t="s">
        <v>1897</v>
      </c>
      <c r="C890" s="20">
        <v>171</v>
      </c>
      <c r="D890" s="20">
        <v>1</v>
      </c>
      <c r="E890" s="21" t="s">
        <v>93</v>
      </c>
      <c r="F890" s="21" t="s">
        <v>94</v>
      </c>
      <c r="G890" s="21" t="s">
        <v>1388</v>
      </c>
      <c r="H890" s="20" t="s">
        <v>48</v>
      </c>
      <c r="I890" s="20" t="s">
        <v>49</v>
      </c>
      <c r="J890" s="22">
        <v>34</v>
      </c>
      <c r="L890" s="21" t="s">
        <v>93</v>
      </c>
      <c r="M890" s="20">
        <v>598</v>
      </c>
      <c r="R890" s="20" t="s">
        <v>1389</v>
      </c>
      <c r="S890" s="20" t="s">
        <v>1390</v>
      </c>
      <c r="T890" s="20" t="s">
        <v>3313</v>
      </c>
      <c r="U890" s="20" t="s">
        <v>2579</v>
      </c>
      <c r="V890" s="20" t="s">
        <v>2664</v>
      </c>
      <c r="W890" s="20" t="s">
        <v>2984</v>
      </c>
      <c r="X890" s="20" t="s">
        <v>3011</v>
      </c>
      <c r="Y890" s="20" t="s">
        <v>2680</v>
      </c>
      <c r="Z890" s="20" t="s">
        <v>3153</v>
      </c>
      <c r="AB890" s="23">
        <v>40602.99847222222</v>
      </c>
      <c r="AC890" s="20" t="s">
        <v>87</v>
      </c>
    </row>
    <row r="891" spans="1:29" ht="191.25">
      <c r="A891" s="19">
        <v>890</v>
      </c>
      <c r="B891" s="20" t="s">
        <v>1897</v>
      </c>
      <c r="C891" s="20">
        <v>171</v>
      </c>
      <c r="D891" s="20">
        <v>1</v>
      </c>
      <c r="E891" s="21" t="s">
        <v>93</v>
      </c>
      <c r="F891" s="21" t="s">
        <v>94</v>
      </c>
      <c r="G891" s="21" t="s">
        <v>90</v>
      </c>
      <c r="H891" s="20" t="s">
        <v>48</v>
      </c>
      <c r="I891" s="20" t="s">
        <v>49</v>
      </c>
      <c r="J891" s="22">
        <v>34.41999816894531</v>
      </c>
      <c r="K891" s="21">
        <v>42</v>
      </c>
      <c r="L891" s="21" t="s">
        <v>93</v>
      </c>
      <c r="M891" s="20">
        <v>599</v>
      </c>
      <c r="R891" s="20" t="s">
        <v>1391</v>
      </c>
      <c r="S891" s="20" t="s">
        <v>819</v>
      </c>
      <c r="T891" s="20" t="s">
        <v>3063</v>
      </c>
      <c r="U891" s="20" t="s">
        <v>2579</v>
      </c>
      <c r="V891" s="20" t="s">
        <v>2664</v>
      </c>
      <c r="W891" s="20" t="s">
        <v>2984</v>
      </c>
      <c r="X891" s="20" t="s">
        <v>3011</v>
      </c>
      <c r="Y891" s="20" t="s">
        <v>2680</v>
      </c>
      <c r="Z891" s="20" t="s">
        <v>3153</v>
      </c>
      <c r="AB891" s="23">
        <v>40602.99949074074</v>
      </c>
      <c r="AC891" s="20" t="s">
        <v>87</v>
      </c>
    </row>
    <row r="892" spans="1:29" ht="331.5">
      <c r="A892" s="19">
        <v>891</v>
      </c>
      <c r="B892" s="20" t="s">
        <v>1897</v>
      </c>
      <c r="C892" s="20">
        <v>171</v>
      </c>
      <c r="D892" s="20">
        <v>1</v>
      </c>
      <c r="E892" s="21" t="s">
        <v>93</v>
      </c>
      <c r="F892" s="21" t="s">
        <v>94</v>
      </c>
      <c r="G892" s="21" t="s">
        <v>158</v>
      </c>
      <c r="H892" s="20" t="s">
        <v>48</v>
      </c>
      <c r="I892" s="20" t="s">
        <v>49</v>
      </c>
      <c r="J892" s="22">
        <v>34.150001525878906</v>
      </c>
      <c r="K892" s="21">
        <v>15</v>
      </c>
      <c r="L892" s="21" t="s">
        <v>93</v>
      </c>
      <c r="M892" s="20">
        <v>600</v>
      </c>
      <c r="N892" s="27" t="s">
        <v>2763</v>
      </c>
      <c r="R892" s="20" t="s">
        <v>1392</v>
      </c>
      <c r="S892" s="20" t="s">
        <v>1393</v>
      </c>
      <c r="T892" s="27" t="s">
        <v>2816</v>
      </c>
      <c r="U892" s="20" t="s">
        <v>2579</v>
      </c>
      <c r="V892" s="20" t="s">
        <v>2664</v>
      </c>
      <c r="W892" s="20" t="s">
        <v>2725</v>
      </c>
      <c r="X892" s="20" t="s">
        <v>2755</v>
      </c>
      <c r="Y892" s="20" t="s">
        <v>76</v>
      </c>
      <c r="Z892" s="27" t="s">
        <v>2726</v>
      </c>
      <c r="AB892" s="23">
        <v>40602.99866898148</v>
      </c>
      <c r="AC892" s="20" t="s">
        <v>87</v>
      </c>
    </row>
    <row r="893" spans="1:29" ht="140.25">
      <c r="A893" s="19">
        <v>892</v>
      </c>
      <c r="B893" s="20" t="s">
        <v>1897</v>
      </c>
      <c r="C893" s="20">
        <v>171</v>
      </c>
      <c r="D893" s="20">
        <v>1</v>
      </c>
      <c r="E893" s="21" t="s">
        <v>587</v>
      </c>
      <c r="F893" s="21" t="s">
        <v>588</v>
      </c>
      <c r="G893" s="21" t="s">
        <v>487</v>
      </c>
      <c r="H893" s="20" t="s">
        <v>48</v>
      </c>
      <c r="I893" s="20" t="s">
        <v>49</v>
      </c>
      <c r="J893" s="22">
        <v>41.15999984741211</v>
      </c>
      <c r="K893" s="21">
        <v>16</v>
      </c>
      <c r="L893" s="21" t="s">
        <v>587</v>
      </c>
      <c r="M893" s="20">
        <v>601</v>
      </c>
      <c r="R893" s="20" t="s">
        <v>1394</v>
      </c>
      <c r="S893" s="20" t="s">
        <v>1395</v>
      </c>
      <c r="T893" s="28" t="s">
        <v>3591</v>
      </c>
      <c r="U893" s="20" t="s">
        <v>2579</v>
      </c>
      <c r="V893" s="20" t="s">
        <v>2659</v>
      </c>
      <c r="W893" s="27" t="s">
        <v>3453</v>
      </c>
      <c r="X893" s="27" t="s">
        <v>3479</v>
      </c>
      <c r="Y893" s="20" t="s">
        <v>2680</v>
      </c>
      <c r="Z893" s="20" t="s">
        <v>3661</v>
      </c>
      <c r="AB893" s="23">
        <v>40603.007256944446</v>
      </c>
      <c r="AC893" s="20" t="s">
        <v>87</v>
      </c>
    </row>
    <row r="894" spans="1:29" ht="51">
      <c r="A894" s="19">
        <v>893</v>
      </c>
      <c r="B894" s="20" t="s">
        <v>1897</v>
      </c>
      <c r="C894" s="20">
        <v>171</v>
      </c>
      <c r="D894" s="20">
        <v>1</v>
      </c>
      <c r="E894" s="21" t="s">
        <v>587</v>
      </c>
      <c r="F894" s="21" t="s">
        <v>588</v>
      </c>
      <c r="G894" s="21" t="s">
        <v>1396</v>
      </c>
      <c r="H894" s="20" t="s">
        <v>75</v>
      </c>
      <c r="I894" s="20" t="s">
        <v>76</v>
      </c>
      <c r="J894" s="22">
        <v>41</v>
      </c>
      <c r="L894" s="21" t="s">
        <v>587</v>
      </c>
      <c r="M894" s="20">
        <v>602</v>
      </c>
      <c r="N894" s="27" t="s">
        <v>2759</v>
      </c>
      <c r="R894" s="20" t="s">
        <v>1397</v>
      </c>
      <c r="S894" s="20" t="s">
        <v>1398</v>
      </c>
      <c r="T894" s="27" t="s">
        <v>2728</v>
      </c>
      <c r="U894" s="20" t="s">
        <v>87</v>
      </c>
      <c r="V894" s="20" t="s">
        <v>2659</v>
      </c>
      <c r="W894" s="20" t="s">
        <v>2725</v>
      </c>
      <c r="X894" s="20" t="s">
        <v>2593</v>
      </c>
      <c r="Y894" s="20" t="s">
        <v>2680</v>
      </c>
      <c r="Z894" s="20" t="s">
        <v>2681</v>
      </c>
      <c r="AB894" s="23">
        <v>40603.005636574075</v>
      </c>
      <c r="AC894" s="20" t="s">
        <v>87</v>
      </c>
    </row>
    <row r="895" spans="1:29" ht="38.25">
      <c r="A895" s="19">
        <v>894</v>
      </c>
      <c r="B895" s="20" t="s">
        <v>1897</v>
      </c>
      <c r="C895" s="20">
        <v>171</v>
      </c>
      <c r="D895" s="20">
        <v>1</v>
      </c>
      <c r="E895" s="21" t="s">
        <v>587</v>
      </c>
      <c r="F895" s="21" t="s">
        <v>542</v>
      </c>
      <c r="G895" s="21" t="s">
        <v>140</v>
      </c>
      <c r="H895" s="20" t="s">
        <v>75</v>
      </c>
      <c r="I895" s="20" t="s">
        <v>76</v>
      </c>
      <c r="J895" s="22">
        <v>40.619998931884766</v>
      </c>
      <c r="K895" s="21">
        <v>62</v>
      </c>
      <c r="L895" s="21" t="s">
        <v>587</v>
      </c>
      <c r="M895" s="20">
        <v>603</v>
      </c>
      <c r="N895" s="27" t="s">
        <v>2759</v>
      </c>
      <c r="R895" s="20" t="s">
        <v>1399</v>
      </c>
      <c r="S895" s="20" t="s">
        <v>1331</v>
      </c>
      <c r="T895" s="27" t="s">
        <v>2728</v>
      </c>
      <c r="U895" s="20" t="s">
        <v>87</v>
      </c>
      <c r="V895" s="20" t="s">
        <v>2659</v>
      </c>
      <c r="W895" s="20" t="s">
        <v>2725</v>
      </c>
      <c r="X895" s="20" t="s">
        <v>2593</v>
      </c>
      <c r="Y895" s="20" t="s">
        <v>2680</v>
      </c>
      <c r="Z895" s="20" t="s">
        <v>2681</v>
      </c>
      <c r="AB895" s="23">
        <v>40603.00540509259</v>
      </c>
      <c r="AC895" s="20" t="s">
        <v>87</v>
      </c>
    </row>
    <row r="896" spans="1:29" ht="178.5">
      <c r="A896" s="19">
        <v>895</v>
      </c>
      <c r="B896" s="20" t="s">
        <v>1897</v>
      </c>
      <c r="C896" s="20">
        <v>171</v>
      </c>
      <c r="D896" s="20">
        <v>1</v>
      </c>
      <c r="E896" s="21" t="s">
        <v>587</v>
      </c>
      <c r="F896" s="21" t="s">
        <v>588</v>
      </c>
      <c r="G896" s="21" t="s">
        <v>1400</v>
      </c>
      <c r="H896" s="20" t="s">
        <v>48</v>
      </c>
      <c r="I896" s="20" t="s">
        <v>49</v>
      </c>
      <c r="J896" s="22">
        <v>41.35</v>
      </c>
      <c r="L896" s="21" t="s">
        <v>587</v>
      </c>
      <c r="M896" s="20">
        <v>604</v>
      </c>
      <c r="R896" s="20" t="s">
        <v>1401</v>
      </c>
      <c r="S896" s="20" t="s">
        <v>1402</v>
      </c>
      <c r="T896" s="27" t="s">
        <v>3136</v>
      </c>
      <c r="U896" s="20" t="s">
        <v>2579</v>
      </c>
      <c r="V896" s="20" t="s">
        <v>2659</v>
      </c>
      <c r="W896" s="27" t="s">
        <v>2984</v>
      </c>
      <c r="X896" s="27" t="s">
        <v>2974</v>
      </c>
      <c r="Y896" s="20" t="s">
        <v>2680</v>
      </c>
      <c r="Z896" s="20" t="s">
        <v>3152</v>
      </c>
      <c r="AB896" s="23">
        <v>40603.00572916667</v>
      </c>
      <c r="AC896" s="20" t="s">
        <v>87</v>
      </c>
    </row>
    <row r="897" spans="1:29" ht="165.75">
      <c r="A897" s="19">
        <v>896</v>
      </c>
      <c r="B897" s="20" t="s">
        <v>1897</v>
      </c>
      <c r="C897" s="20">
        <v>171</v>
      </c>
      <c r="D897" s="20">
        <v>1</v>
      </c>
      <c r="E897" s="21" t="s">
        <v>587</v>
      </c>
      <c r="F897" s="21" t="s">
        <v>588</v>
      </c>
      <c r="G897" s="21" t="s">
        <v>1306</v>
      </c>
      <c r="H897" s="20" t="s">
        <v>48</v>
      </c>
      <c r="I897" s="20" t="s">
        <v>49</v>
      </c>
      <c r="J897" s="22">
        <v>41</v>
      </c>
      <c r="L897" s="21" t="s">
        <v>587</v>
      </c>
      <c r="M897" s="20">
        <v>557</v>
      </c>
      <c r="N897" s="27" t="s">
        <v>2760</v>
      </c>
      <c r="R897" s="20" t="s">
        <v>1307</v>
      </c>
      <c r="S897" s="20" t="s">
        <v>1308</v>
      </c>
      <c r="T897" s="27" t="s">
        <v>2820</v>
      </c>
      <c r="U897" s="20" t="s">
        <v>2579</v>
      </c>
      <c r="V897" s="20" t="s">
        <v>2659</v>
      </c>
      <c r="W897" s="20" t="s">
        <v>2725</v>
      </c>
      <c r="X897" s="20" t="s">
        <v>2753</v>
      </c>
      <c r="Y897" s="20" t="s">
        <v>2680</v>
      </c>
      <c r="Z897" s="27" t="s">
        <v>2726</v>
      </c>
      <c r="AB897" s="23">
        <v>40603.00555555556</v>
      </c>
      <c r="AC897" s="20" t="s">
        <v>87</v>
      </c>
    </row>
    <row r="898" spans="1:29" ht="102">
      <c r="A898" s="19">
        <v>897</v>
      </c>
      <c r="B898" s="20" t="s">
        <v>1897</v>
      </c>
      <c r="C898" s="20">
        <v>171</v>
      </c>
      <c r="D898" s="20">
        <v>1</v>
      </c>
      <c r="E898" s="21" t="s">
        <v>93</v>
      </c>
      <c r="F898" s="21" t="s">
        <v>47</v>
      </c>
      <c r="G898" s="21" t="s">
        <v>1261</v>
      </c>
      <c r="H898" s="20" t="s">
        <v>48</v>
      </c>
      <c r="I898" s="20" t="s">
        <v>49</v>
      </c>
      <c r="J898" s="22">
        <v>35</v>
      </c>
      <c r="L898" s="21" t="s">
        <v>93</v>
      </c>
      <c r="M898" s="20">
        <v>537</v>
      </c>
      <c r="R898" s="20" t="s">
        <v>1274</v>
      </c>
      <c r="S898" s="20" t="s">
        <v>819</v>
      </c>
      <c r="T898" s="20" t="s">
        <v>3057</v>
      </c>
      <c r="U898" s="20" t="s">
        <v>2579</v>
      </c>
      <c r="V898" s="20" t="s">
        <v>2664</v>
      </c>
      <c r="W898" s="20" t="s">
        <v>2984</v>
      </c>
      <c r="X898" s="20" t="s">
        <v>3011</v>
      </c>
      <c r="Y898" s="20" t="s">
        <v>2680</v>
      </c>
      <c r="Z898" s="20" t="s">
        <v>3153</v>
      </c>
      <c r="AB898" s="23">
        <v>40603.000555555554</v>
      </c>
      <c r="AC898" s="20" t="s">
        <v>87</v>
      </c>
    </row>
    <row r="899" spans="1:29" ht="38.25">
      <c r="A899" s="19">
        <v>898</v>
      </c>
      <c r="B899" s="20" t="s">
        <v>1897</v>
      </c>
      <c r="C899" s="20">
        <v>171</v>
      </c>
      <c r="D899" s="20">
        <v>1</v>
      </c>
      <c r="E899" s="21" t="s">
        <v>93</v>
      </c>
      <c r="F899" s="21" t="s">
        <v>47</v>
      </c>
      <c r="G899" s="21" t="s">
        <v>1263</v>
      </c>
      <c r="H899" s="20" t="s">
        <v>75</v>
      </c>
      <c r="I899" s="20" t="s">
        <v>76</v>
      </c>
      <c r="J899" s="22">
        <v>35</v>
      </c>
      <c r="L899" s="21" t="s">
        <v>93</v>
      </c>
      <c r="M899" s="20">
        <v>538</v>
      </c>
      <c r="N899" s="27" t="s">
        <v>2759</v>
      </c>
      <c r="R899" s="20" t="s">
        <v>1275</v>
      </c>
      <c r="S899" s="20" t="s">
        <v>1265</v>
      </c>
      <c r="T899" s="27" t="s">
        <v>2728</v>
      </c>
      <c r="U899" s="20" t="s">
        <v>87</v>
      </c>
      <c r="V899" s="20" t="s">
        <v>2664</v>
      </c>
      <c r="W899" s="20" t="s">
        <v>2725</v>
      </c>
      <c r="X899" s="20" t="s">
        <v>2593</v>
      </c>
      <c r="Y899" s="20" t="s">
        <v>2680</v>
      </c>
      <c r="Z899" s="20" t="s">
        <v>2681</v>
      </c>
      <c r="AB899" s="23">
        <v>40603.00119212963</v>
      </c>
      <c r="AC899" s="20" t="s">
        <v>87</v>
      </c>
    </row>
    <row r="900" spans="1:29" ht="63.75">
      <c r="A900" s="19">
        <v>899</v>
      </c>
      <c r="B900" s="20" t="s">
        <v>1897</v>
      </c>
      <c r="C900" s="20">
        <v>171</v>
      </c>
      <c r="D900" s="20">
        <v>1</v>
      </c>
      <c r="E900" s="21" t="s">
        <v>1266</v>
      </c>
      <c r="F900" s="21" t="s">
        <v>588</v>
      </c>
      <c r="G900" s="21" t="s">
        <v>588</v>
      </c>
      <c r="H900" s="20" t="s">
        <v>48</v>
      </c>
      <c r="I900" s="20" t="s">
        <v>49</v>
      </c>
      <c r="J900" s="22">
        <v>41.40999984741211</v>
      </c>
      <c r="K900" s="21">
        <v>41</v>
      </c>
      <c r="L900" s="21" t="s">
        <v>1266</v>
      </c>
      <c r="M900" s="20">
        <v>539</v>
      </c>
      <c r="R900" s="20" t="s">
        <v>1276</v>
      </c>
      <c r="S900" s="20" t="s">
        <v>1268</v>
      </c>
      <c r="T900" s="20" t="s">
        <v>3058</v>
      </c>
      <c r="U900" s="20" t="s">
        <v>2579</v>
      </c>
      <c r="V900" s="20" t="s">
        <v>2664</v>
      </c>
      <c r="W900" s="20" t="s">
        <v>2984</v>
      </c>
      <c r="X900" s="20" t="s">
        <v>3011</v>
      </c>
      <c r="Y900" s="20" t="s">
        <v>2680</v>
      </c>
      <c r="Z900" s="20" t="s">
        <v>3153</v>
      </c>
      <c r="AB900" s="23">
        <v>40603.00775462963</v>
      </c>
      <c r="AC900" s="20" t="s">
        <v>87</v>
      </c>
    </row>
    <row r="901" spans="1:29" ht="89.25">
      <c r="A901" s="19">
        <v>900</v>
      </c>
      <c r="B901" s="20" t="s">
        <v>1897</v>
      </c>
      <c r="C901" s="20">
        <v>171</v>
      </c>
      <c r="D901" s="20">
        <v>1</v>
      </c>
      <c r="E901" s="21" t="s">
        <v>93</v>
      </c>
      <c r="F901" s="21" t="s">
        <v>125</v>
      </c>
      <c r="G901" s="21" t="s">
        <v>146</v>
      </c>
      <c r="H901" s="20" t="s">
        <v>48</v>
      </c>
      <c r="I901" s="20" t="s">
        <v>49</v>
      </c>
      <c r="J901" s="22">
        <v>36.18000030517578</v>
      </c>
      <c r="K901" s="21">
        <v>18</v>
      </c>
      <c r="L901" s="21" t="s">
        <v>93</v>
      </c>
      <c r="M901" s="20">
        <v>540</v>
      </c>
      <c r="R901" s="20" t="s">
        <v>1277</v>
      </c>
      <c r="S901" s="20" t="s">
        <v>819</v>
      </c>
      <c r="T901" s="20" t="s">
        <v>3061</v>
      </c>
      <c r="U901" s="20" t="s">
        <v>2579</v>
      </c>
      <c r="V901" s="20" t="s">
        <v>2664</v>
      </c>
      <c r="W901" s="20" t="s">
        <v>2984</v>
      </c>
      <c r="X901" s="20" t="s">
        <v>3011</v>
      </c>
      <c r="Y901" s="20" t="s">
        <v>76</v>
      </c>
      <c r="Z901" s="20" t="s">
        <v>3150</v>
      </c>
      <c r="AB901" s="23">
        <v>40603.002280092594</v>
      </c>
      <c r="AC901" s="20" t="s">
        <v>87</v>
      </c>
    </row>
    <row r="902" spans="1:29" ht="38.25">
      <c r="A902" s="19">
        <v>901</v>
      </c>
      <c r="B902" s="20" t="s">
        <v>1897</v>
      </c>
      <c r="C902" s="20">
        <v>171</v>
      </c>
      <c r="D902" s="20">
        <v>1</v>
      </c>
      <c r="E902" s="21" t="s">
        <v>268</v>
      </c>
      <c r="F902" s="21" t="s">
        <v>80</v>
      </c>
      <c r="G902" s="21" t="s">
        <v>90</v>
      </c>
      <c r="H902" s="20" t="s">
        <v>75</v>
      </c>
      <c r="I902" s="20" t="s">
        <v>76</v>
      </c>
      <c r="J902" s="22">
        <v>64.41999816894531</v>
      </c>
      <c r="K902" s="21">
        <v>42</v>
      </c>
      <c r="L902" s="21" t="s">
        <v>79</v>
      </c>
      <c r="M902" s="20">
        <v>541</v>
      </c>
      <c r="N902" s="27" t="s">
        <v>2759</v>
      </c>
      <c r="R902" s="20" t="s">
        <v>1278</v>
      </c>
      <c r="S902" s="20" t="s">
        <v>1270</v>
      </c>
      <c r="T902" s="27" t="s">
        <v>2728</v>
      </c>
      <c r="U902" s="20" t="s">
        <v>87</v>
      </c>
      <c r="V902" s="20" t="s">
        <v>2591</v>
      </c>
      <c r="W902" s="20" t="s">
        <v>2725</v>
      </c>
      <c r="X902" s="20" t="s">
        <v>2593</v>
      </c>
      <c r="Y902" s="20" t="s">
        <v>2680</v>
      </c>
      <c r="Z902" s="20" t="s">
        <v>2681</v>
      </c>
      <c r="AB902" s="23">
        <v>40603.012025462966</v>
      </c>
      <c r="AC902" s="20" t="s">
        <v>87</v>
      </c>
    </row>
    <row r="903" spans="1:29" ht="38.25">
      <c r="A903" s="19">
        <v>902</v>
      </c>
      <c r="B903" s="20" t="s">
        <v>1897</v>
      </c>
      <c r="C903" s="20">
        <v>171</v>
      </c>
      <c r="D903" s="20">
        <v>1</v>
      </c>
      <c r="E903" s="21" t="s">
        <v>268</v>
      </c>
      <c r="F903" s="21" t="s">
        <v>80</v>
      </c>
      <c r="G903" s="21" t="s">
        <v>80</v>
      </c>
      <c r="H903" s="20" t="s">
        <v>75</v>
      </c>
      <c r="I903" s="20" t="s">
        <v>76</v>
      </c>
      <c r="J903" s="22">
        <v>64.63999938964844</v>
      </c>
      <c r="K903" s="21">
        <v>64</v>
      </c>
      <c r="L903" s="21" t="s">
        <v>79</v>
      </c>
      <c r="M903" s="20">
        <v>542</v>
      </c>
      <c r="N903" s="27" t="s">
        <v>2759</v>
      </c>
      <c r="R903" s="20" t="s">
        <v>1275</v>
      </c>
      <c r="S903" s="20" t="s">
        <v>1271</v>
      </c>
      <c r="T903" s="27" t="s">
        <v>2728</v>
      </c>
      <c r="U903" s="20" t="s">
        <v>87</v>
      </c>
      <c r="V903" s="20" t="s">
        <v>2591</v>
      </c>
      <c r="W903" s="20" t="s">
        <v>2725</v>
      </c>
      <c r="X903" s="20" t="s">
        <v>2593</v>
      </c>
      <c r="Y903" s="20" t="s">
        <v>2680</v>
      </c>
      <c r="Z903" s="20" t="s">
        <v>2681</v>
      </c>
      <c r="AB903" s="23">
        <v>40603.01244212963</v>
      </c>
      <c r="AC903" s="20" t="s">
        <v>87</v>
      </c>
    </row>
    <row r="904" spans="1:29" ht="127.5">
      <c r="A904" s="19">
        <v>903</v>
      </c>
      <c r="B904" s="20" t="s">
        <v>1897</v>
      </c>
      <c r="C904" s="20">
        <v>171</v>
      </c>
      <c r="D904" s="20">
        <v>1</v>
      </c>
      <c r="E904" s="21" t="s">
        <v>1279</v>
      </c>
      <c r="F904" s="21" t="s">
        <v>80</v>
      </c>
      <c r="G904" s="21" t="s">
        <v>81</v>
      </c>
      <c r="H904" s="20" t="s">
        <v>48</v>
      </c>
      <c r="I904" s="20" t="s">
        <v>49</v>
      </c>
      <c r="J904" s="22">
        <v>64</v>
      </c>
      <c r="L904" s="21" t="s">
        <v>1279</v>
      </c>
      <c r="M904" s="20">
        <v>543</v>
      </c>
      <c r="R904" s="20" t="s">
        <v>1280</v>
      </c>
      <c r="S904" s="20" t="s">
        <v>1281</v>
      </c>
      <c r="T904" s="31" t="s">
        <v>3675</v>
      </c>
      <c r="U904" s="20" t="s">
        <v>2579</v>
      </c>
      <c r="V904" s="20" t="s">
        <v>2591</v>
      </c>
      <c r="W904" s="31" t="s">
        <v>3453</v>
      </c>
      <c r="X904" s="31" t="s">
        <v>3676</v>
      </c>
      <c r="Y904" s="31" t="s">
        <v>2680</v>
      </c>
      <c r="Z904" s="31" t="s">
        <v>3677</v>
      </c>
      <c r="AB904" s="23">
        <v>40603.01126157407</v>
      </c>
      <c r="AC904" s="20" t="s">
        <v>87</v>
      </c>
    </row>
    <row r="905" spans="1:29" ht="102">
      <c r="A905" s="19">
        <v>904</v>
      </c>
      <c r="B905" s="20" t="s">
        <v>1897</v>
      </c>
      <c r="C905" s="20">
        <v>171</v>
      </c>
      <c r="D905" s="20">
        <v>1</v>
      </c>
      <c r="E905" s="21" t="s">
        <v>1279</v>
      </c>
      <c r="F905" s="21" t="s">
        <v>80</v>
      </c>
      <c r="G905" s="21" t="s">
        <v>1282</v>
      </c>
      <c r="H905" s="20" t="s">
        <v>48</v>
      </c>
      <c r="I905" s="20" t="s">
        <v>49</v>
      </c>
      <c r="J905" s="22">
        <v>64</v>
      </c>
      <c r="L905" s="21" t="s">
        <v>1279</v>
      </c>
      <c r="M905" s="20">
        <v>544</v>
      </c>
      <c r="R905" s="20" t="s">
        <v>1283</v>
      </c>
      <c r="S905" s="20" t="s">
        <v>1281</v>
      </c>
      <c r="T905" s="20" t="s">
        <v>3592</v>
      </c>
      <c r="U905" s="20" t="s">
        <v>2579</v>
      </c>
      <c r="V905" s="20" t="s">
        <v>2591</v>
      </c>
      <c r="W905" s="20" t="s">
        <v>3453</v>
      </c>
      <c r="X905" s="20" t="s">
        <v>3465</v>
      </c>
      <c r="Y905" s="20" t="s">
        <v>2680</v>
      </c>
      <c r="Z905" s="31" t="s">
        <v>3661</v>
      </c>
      <c r="AB905" s="23">
        <v>40603.01111111111</v>
      </c>
      <c r="AC905" s="20" t="s">
        <v>87</v>
      </c>
    </row>
    <row r="906" spans="1:29" ht="163.5" customHeight="1">
      <c r="A906" s="19">
        <v>905</v>
      </c>
      <c r="B906" s="20" t="s">
        <v>1897</v>
      </c>
      <c r="C906" s="20">
        <v>171</v>
      </c>
      <c r="D906" s="20">
        <v>1</v>
      </c>
      <c r="E906" s="21" t="s">
        <v>128</v>
      </c>
      <c r="H906" s="20" t="s">
        <v>48</v>
      </c>
      <c r="I906" s="20" t="s">
        <v>49</v>
      </c>
      <c r="J906" s="22">
        <v>56.35</v>
      </c>
      <c r="L906" s="21" t="s">
        <v>128</v>
      </c>
      <c r="M906" s="20">
        <v>545</v>
      </c>
      <c r="R906" s="20" t="s">
        <v>1284</v>
      </c>
      <c r="S906" s="20" t="s">
        <v>1285</v>
      </c>
      <c r="T906" s="20" t="s">
        <v>3648</v>
      </c>
      <c r="U906" s="20" t="s">
        <v>2578</v>
      </c>
      <c r="V906" s="20" t="s">
        <v>2584</v>
      </c>
      <c r="W906" s="27" t="s">
        <v>3453</v>
      </c>
      <c r="X906" s="27" t="s">
        <v>3543</v>
      </c>
      <c r="Y906" s="27" t="s">
        <v>2680</v>
      </c>
      <c r="Z906" s="20" t="s">
        <v>3661</v>
      </c>
      <c r="AB906" s="23">
        <v>40602.97421296296</v>
      </c>
      <c r="AC906" s="20" t="s">
        <v>87</v>
      </c>
    </row>
    <row r="907" spans="1:29" ht="38.25">
      <c r="A907" s="19">
        <v>906</v>
      </c>
      <c r="B907" s="20" t="s">
        <v>1897</v>
      </c>
      <c r="C907" s="20">
        <v>171</v>
      </c>
      <c r="D907" s="20">
        <v>1</v>
      </c>
      <c r="E907" s="21" t="s">
        <v>268</v>
      </c>
      <c r="F907" s="21" t="s">
        <v>273</v>
      </c>
      <c r="G907" s="21" t="s">
        <v>208</v>
      </c>
      <c r="H907" s="20" t="s">
        <v>75</v>
      </c>
      <c r="I907" s="20" t="s">
        <v>76</v>
      </c>
      <c r="J907" s="22">
        <v>65.22000122070312</v>
      </c>
      <c r="K907" s="21">
        <v>22</v>
      </c>
      <c r="L907" s="21" t="s">
        <v>79</v>
      </c>
      <c r="M907" s="20">
        <v>546</v>
      </c>
      <c r="N907" s="27" t="s">
        <v>2759</v>
      </c>
      <c r="R907" s="20" t="s">
        <v>1275</v>
      </c>
      <c r="S907" s="20" t="s">
        <v>1271</v>
      </c>
      <c r="T907" s="27" t="s">
        <v>2728</v>
      </c>
      <c r="U907" s="20" t="s">
        <v>87</v>
      </c>
      <c r="V907" s="20" t="s">
        <v>2591</v>
      </c>
      <c r="W907" s="20" t="s">
        <v>2725</v>
      </c>
      <c r="X907" s="20" t="s">
        <v>2593</v>
      </c>
      <c r="Y907" s="20" t="s">
        <v>2680</v>
      </c>
      <c r="Z907" s="20" t="s">
        <v>2681</v>
      </c>
      <c r="AB907" s="23">
        <v>40603.01295138889</v>
      </c>
      <c r="AC907" s="20" t="s">
        <v>87</v>
      </c>
    </row>
    <row r="908" spans="1:29" ht="38.25">
      <c r="A908" s="19">
        <v>907</v>
      </c>
      <c r="B908" s="20" t="s">
        <v>1897</v>
      </c>
      <c r="C908" s="20">
        <v>171</v>
      </c>
      <c r="D908" s="20">
        <v>1</v>
      </c>
      <c r="E908" s="21" t="s">
        <v>268</v>
      </c>
      <c r="F908" s="21" t="s">
        <v>273</v>
      </c>
      <c r="G908" s="21" t="s">
        <v>202</v>
      </c>
      <c r="H908" s="20" t="s">
        <v>75</v>
      </c>
      <c r="I908" s="20" t="s">
        <v>76</v>
      </c>
      <c r="J908" s="22">
        <v>65.30999755859375</v>
      </c>
      <c r="K908" s="21">
        <v>31</v>
      </c>
      <c r="L908" s="21" t="s">
        <v>79</v>
      </c>
      <c r="M908" s="20">
        <v>536</v>
      </c>
      <c r="N908" s="27" t="s">
        <v>2759</v>
      </c>
      <c r="R908" s="20" t="s">
        <v>1272</v>
      </c>
      <c r="S908" s="20" t="s">
        <v>1273</v>
      </c>
      <c r="T908" s="27" t="s">
        <v>2728</v>
      </c>
      <c r="U908" s="20" t="s">
        <v>87</v>
      </c>
      <c r="V908" s="20" t="s">
        <v>2591</v>
      </c>
      <c r="W908" s="20" t="s">
        <v>2725</v>
      </c>
      <c r="X908" s="20" t="s">
        <v>2593</v>
      </c>
      <c r="Y908" s="20" t="s">
        <v>2680</v>
      </c>
      <c r="Z908" s="20" t="s">
        <v>2681</v>
      </c>
      <c r="AB908" s="23">
        <v>40603.01466435185</v>
      </c>
      <c r="AC908" s="20" t="s">
        <v>87</v>
      </c>
    </row>
    <row r="909" spans="1:29" ht="38.25">
      <c r="A909" s="19">
        <v>908</v>
      </c>
      <c r="B909" s="20" t="s">
        <v>1897</v>
      </c>
      <c r="C909" s="20">
        <v>171</v>
      </c>
      <c r="D909" s="20">
        <v>1</v>
      </c>
      <c r="E909" s="21" t="s">
        <v>358</v>
      </c>
      <c r="F909" s="21" t="s">
        <v>125</v>
      </c>
      <c r="G909" s="21" t="s">
        <v>554</v>
      </c>
      <c r="H909" s="20" t="s">
        <v>75</v>
      </c>
      <c r="I909" s="20" t="s">
        <v>76</v>
      </c>
      <c r="J909" s="22">
        <v>36.630001068115234</v>
      </c>
      <c r="K909" s="21">
        <v>63</v>
      </c>
      <c r="L909" s="21" t="s">
        <v>358</v>
      </c>
      <c r="M909" s="20">
        <v>617</v>
      </c>
      <c r="N909" s="27" t="s">
        <v>2760</v>
      </c>
      <c r="R909" s="20" t="s">
        <v>1403</v>
      </c>
      <c r="S909" s="20" t="s">
        <v>1404</v>
      </c>
      <c r="T909" s="27" t="s">
        <v>2818</v>
      </c>
      <c r="U909" s="20" t="s">
        <v>87</v>
      </c>
      <c r="V909" s="20" t="s">
        <v>2662</v>
      </c>
      <c r="W909" s="20" t="s">
        <v>2725</v>
      </c>
      <c r="X909" s="27" t="s">
        <v>2702</v>
      </c>
      <c r="Y909" s="20" t="s">
        <v>2680</v>
      </c>
      <c r="Z909" s="20" t="s">
        <v>2681</v>
      </c>
      <c r="AB909" s="23">
        <v>40603.00332175926</v>
      </c>
      <c r="AC909" s="20" t="s">
        <v>87</v>
      </c>
    </row>
    <row r="910" spans="1:29" ht="178.5">
      <c r="A910" s="19">
        <v>909</v>
      </c>
      <c r="B910" s="20" t="s">
        <v>1897</v>
      </c>
      <c r="C910" s="20">
        <v>171</v>
      </c>
      <c r="D910" s="20">
        <v>1</v>
      </c>
      <c r="E910" s="21" t="s">
        <v>412</v>
      </c>
      <c r="F910" s="21" t="s">
        <v>166</v>
      </c>
      <c r="G910" s="21" t="s">
        <v>125</v>
      </c>
      <c r="H910" s="20" t="s">
        <v>75</v>
      </c>
      <c r="I910" s="20" t="s">
        <v>76</v>
      </c>
      <c r="J910" s="22">
        <v>27.360000610351562</v>
      </c>
      <c r="K910" s="21">
        <v>36</v>
      </c>
      <c r="L910" s="21" t="s">
        <v>412</v>
      </c>
      <c r="M910" s="20">
        <v>563</v>
      </c>
      <c r="N910" s="27" t="s">
        <v>2760</v>
      </c>
      <c r="R910" s="20" t="s">
        <v>1320</v>
      </c>
      <c r="S910" s="20" t="s">
        <v>1321</v>
      </c>
      <c r="T910" s="27" t="s">
        <v>2819</v>
      </c>
      <c r="U910" s="20" t="s">
        <v>87</v>
      </c>
      <c r="V910" s="20" t="s">
        <v>128</v>
      </c>
      <c r="W910" s="20" t="s">
        <v>2725</v>
      </c>
      <c r="X910" s="27" t="s">
        <v>2611</v>
      </c>
      <c r="Y910" s="20" t="s">
        <v>2680</v>
      </c>
      <c r="Z910" s="20" t="s">
        <v>2681</v>
      </c>
      <c r="AB910" s="23">
        <v>40602.99396990741</v>
      </c>
      <c r="AC910" s="20" t="s">
        <v>87</v>
      </c>
    </row>
    <row r="911" spans="1:29" ht="51">
      <c r="A911" s="19">
        <v>910</v>
      </c>
      <c r="B911" s="20" t="s">
        <v>1897</v>
      </c>
      <c r="C911" s="20">
        <v>171</v>
      </c>
      <c r="D911" s="20">
        <v>1</v>
      </c>
      <c r="E911" s="21" t="s">
        <v>175</v>
      </c>
      <c r="F911" s="21" t="s">
        <v>59</v>
      </c>
      <c r="G911" s="21" t="s">
        <v>1405</v>
      </c>
      <c r="H911" s="20" t="s">
        <v>48</v>
      </c>
      <c r="I911" s="20" t="s">
        <v>49</v>
      </c>
      <c r="J911" s="22">
        <v>28.23</v>
      </c>
      <c r="L911" s="21" t="s">
        <v>175</v>
      </c>
      <c r="M911" s="20">
        <v>619</v>
      </c>
      <c r="R911" s="20" t="s">
        <v>1406</v>
      </c>
      <c r="S911" s="20" t="s">
        <v>1407</v>
      </c>
      <c r="T911" s="27" t="s">
        <v>3107</v>
      </c>
      <c r="U911" s="20" t="s">
        <v>2579</v>
      </c>
      <c r="V911" s="20" t="s">
        <v>2662</v>
      </c>
      <c r="W911" s="20" t="s">
        <v>2984</v>
      </c>
      <c r="X911" s="20" t="s">
        <v>3005</v>
      </c>
      <c r="Y911" s="20" t="s">
        <v>76</v>
      </c>
      <c r="Z911" s="20" t="s">
        <v>3150</v>
      </c>
      <c r="AB911" s="23">
        <v>40602.99481481482</v>
      </c>
      <c r="AC911" s="20" t="s">
        <v>87</v>
      </c>
    </row>
    <row r="912" spans="1:29" ht="38.25">
      <c r="A912" s="19">
        <v>911</v>
      </c>
      <c r="B912" s="20" t="s">
        <v>1897</v>
      </c>
      <c r="C912" s="20">
        <v>171</v>
      </c>
      <c r="D912" s="20">
        <v>1</v>
      </c>
      <c r="E912" s="21" t="s">
        <v>195</v>
      </c>
      <c r="F912" s="21" t="s">
        <v>176</v>
      </c>
      <c r="G912" s="21" t="s">
        <v>196</v>
      </c>
      <c r="H912" s="20" t="s">
        <v>75</v>
      </c>
      <c r="I912" s="20" t="s">
        <v>76</v>
      </c>
      <c r="J912" s="22">
        <v>30.25</v>
      </c>
      <c r="K912" s="21">
        <v>25</v>
      </c>
      <c r="L912" s="21" t="s">
        <v>195</v>
      </c>
      <c r="M912" s="20">
        <v>620</v>
      </c>
      <c r="N912" s="27" t="s">
        <v>2759</v>
      </c>
      <c r="R912" s="20" t="s">
        <v>1408</v>
      </c>
      <c r="S912" s="20" t="s">
        <v>1409</v>
      </c>
      <c r="T912" s="27" t="s">
        <v>2728</v>
      </c>
      <c r="U912" s="20" t="s">
        <v>87</v>
      </c>
      <c r="V912" s="20" t="s">
        <v>2668</v>
      </c>
      <c r="W912" s="20" t="s">
        <v>2725</v>
      </c>
      <c r="X912" s="20" t="s">
        <v>2593</v>
      </c>
      <c r="Y912" s="20" t="s">
        <v>2680</v>
      </c>
      <c r="Z912" s="20" t="s">
        <v>2681</v>
      </c>
      <c r="AB912" s="23">
        <v>40602.996932870374</v>
      </c>
      <c r="AC912" s="20" t="s">
        <v>87</v>
      </c>
    </row>
    <row r="913" spans="1:29" ht="38.25">
      <c r="A913" s="19">
        <v>912</v>
      </c>
      <c r="B913" s="20" t="s">
        <v>1897</v>
      </c>
      <c r="C913" s="20">
        <v>171</v>
      </c>
      <c r="D913" s="20">
        <v>1</v>
      </c>
      <c r="E913" s="21" t="s">
        <v>93</v>
      </c>
      <c r="F913" s="21" t="s">
        <v>47</v>
      </c>
      <c r="G913" s="21" t="s">
        <v>213</v>
      </c>
      <c r="H913" s="20" t="s">
        <v>75</v>
      </c>
      <c r="I913" s="20" t="s">
        <v>76</v>
      </c>
      <c r="J913" s="22">
        <v>35.13999938964844</v>
      </c>
      <c r="K913" s="21">
        <v>14</v>
      </c>
      <c r="L913" s="21" t="s">
        <v>93</v>
      </c>
      <c r="M913" s="20">
        <v>566</v>
      </c>
      <c r="N913" s="27" t="s">
        <v>2759</v>
      </c>
      <c r="R913" s="20" t="s">
        <v>1328</v>
      </c>
      <c r="S913" s="20" t="s">
        <v>1329</v>
      </c>
      <c r="T913" s="27" t="s">
        <v>2812</v>
      </c>
      <c r="U913" s="20" t="s">
        <v>87</v>
      </c>
      <c r="V913" s="20" t="s">
        <v>2664</v>
      </c>
      <c r="W913" s="20" t="s">
        <v>2725</v>
      </c>
      <c r="X913" s="20" t="s">
        <v>2637</v>
      </c>
      <c r="Y913" s="20" t="s">
        <v>2680</v>
      </c>
      <c r="Z913" s="20" t="s">
        <v>2681</v>
      </c>
      <c r="AB913" s="23">
        <v>40603.00178240741</v>
      </c>
      <c r="AC913" s="20" t="s">
        <v>87</v>
      </c>
    </row>
    <row r="914" spans="1:29" ht="38.25">
      <c r="A914" s="19">
        <v>913</v>
      </c>
      <c r="B914" s="20" t="s">
        <v>1897</v>
      </c>
      <c r="C914" s="20">
        <v>171</v>
      </c>
      <c r="D914" s="20">
        <v>1</v>
      </c>
      <c r="E914" s="21" t="s">
        <v>383</v>
      </c>
      <c r="F914" s="21" t="s">
        <v>384</v>
      </c>
      <c r="G914" s="21" t="s">
        <v>133</v>
      </c>
      <c r="H914" s="20" t="s">
        <v>75</v>
      </c>
      <c r="I914" s="20" t="s">
        <v>76</v>
      </c>
      <c r="J914" s="22">
        <v>37.529998779296875</v>
      </c>
      <c r="K914" s="21">
        <v>53</v>
      </c>
      <c r="L914" s="21" t="s">
        <v>383</v>
      </c>
      <c r="M914" s="20">
        <v>567</v>
      </c>
      <c r="N914" s="27" t="s">
        <v>2759</v>
      </c>
      <c r="R914" s="20" t="s">
        <v>1330</v>
      </c>
      <c r="S914" s="20" t="s">
        <v>1331</v>
      </c>
      <c r="T914" s="27" t="s">
        <v>2728</v>
      </c>
      <c r="U914" s="20" t="s">
        <v>87</v>
      </c>
      <c r="V914" s="20" t="s">
        <v>2659</v>
      </c>
      <c r="W914" s="20" t="s">
        <v>2725</v>
      </c>
      <c r="X914" s="20" t="s">
        <v>2593</v>
      </c>
      <c r="Y914" s="20" t="s">
        <v>2680</v>
      </c>
      <c r="Z914" s="20" t="s">
        <v>2681</v>
      </c>
      <c r="AB914" s="23">
        <v>40603.004155092596</v>
      </c>
      <c r="AC914" s="20" t="s">
        <v>87</v>
      </c>
    </row>
    <row r="915" spans="1:29" ht="114.75">
      <c r="A915" s="19">
        <v>914</v>
      </c>
      <c r="B915" s="20" t="s">
        <v>1897</v>
      </c>
      <c r="C915" s="20">
        <v>171</v>
      </c>
      <c r="D915" s="20">
        <v>1</v>
      </c>
      <c r="E915" s="21" t="s">
        <v>587</v>
      </c>
      <c r="F915" s="21" t="s">
        <v>588</v>
      </c>
      <c r="G915" s="21" t="s">
        <v>1311</v>
      </c>
      <c r="H915" s="20" t="s">
        <v>48</v>
      </c>
      <c r="I915" s="20" t="s">
        <v>49</v>
      </c>
      <c r="J915" s="22">
        <v>41.16</v>
      </c>
      <c r="L915" s="21" t="s">
        <v>587</v>
      </c>
      <c r="M915" s="20">
        <v>568</v>
      </c>
      <c r="R915" s="20" t="s">
        <v>1332</v>
      </c>
      <c r="S915" s="20" t="s">
        <v>1333</v>
      </c>
      <c r="T915" s="27" t="s">
        <v>3267</v>
      </c>
      <c r="U915" s="20" t="s">
        <v>2579</v>
      </c>
      <c r="V915" s="20" t="s">
        <v>2659</v>
      </c>
      <c r="W915" s="27" t="s">
        <v>3187</v>
      </c>
      <c r="X915" s="27" t="s">
        <v>3199</v>
      </c>
      <c r="Y915" s="27" t="s">
        <v>2680</v>
      </c>
      <c r="Z915" s="27" t="s">
        <v>3251</v>
      </c>
      <c r="AB915" s="23">
        <v>40603.006631944445</v>
      </c>
      <c r="AC915" s="20" t="s">
        <v>87</v>
      </c>
    </row>
    <row r="916" spans="1:29" ht="38.25">
      <c r="A916" s="19">
        <v>915</v>
      </c>
      <c r="B916" s="20" t="s">
        <v>1897</v>
      </c>
      <c r="C916" s="20">
        <v>171</v>
      </c>
      <c r="D916" s="20">
        <v>1</v>
      </c>
      <c r="E916" s="21" t="s">
        <v>869</v>
      </c>
      <c r="F916" s="21" t="s">
        <v>90</v>
      </c>
      <c r="G916" s="21" t="s">
        <v>202</v>
      </c>
      <c r="H916" s="20" t="s">
        <v>75</v>
      </c>
      <c r="I916" s="20" t="s">
        <v>76</v>
      </c>
      <c r="J916" s="22">
        <v>42.310001373291016</v>
      </c>
      <c r="K916" s="21">
        <v>31</v>
      </c>
      <c r="L916" s="21" t="s">
        <v>869</v>
      </c>
      <c r="M916" s="20">
        <v>569</v>
      </c>
      <c r="N916" s="27" t="s">
        <v>2759</v>
      </c>
      <c r="R916" s="20" t="s">
        <v>1334</v>
      </c>
      <c r="S916" s="20" t="s">
        <v>1335</v>
      </c>
      <c r="T916" s="27" t="s">
        <v>2728</v>
      </c>
      <c r="U916" s="20" t="s">
        <v>87</v>
      </c>
      <c r="V916" s="20" t="s">
        <v>2659</v>
      </c>
      <c r="W916" s="20" t="s">
        <v>2725</v>
      </c>
      <c r="X916" s="20" t="s">
        <v>2593</v>
      </c>
      <c r="Y916" s="20" t="s">
        <v>2680</v>
      </c>
      <c r="Z916" s="20" t="s">
        <v>2681</v>
      </c>
      <c r="AB916" s="23">
        <v>40603.008125</v>
      </c>
      <c r="AC916" s="20" t="s">
        <v>87</v>
      </c>
    </row>
    <row r="917" spans="1:29" ht="114.75">
      <c r="A917" s="19">
        <v>916</v>
      </c>
      <c r="B917" s="20" t="s">
        <v>1897</v>
      </c>
      <c r="C917" s="20">
        <v>171</v>
      </c>
      <c r="D917" s="20">
        <v>1</v>
      </c>
      <c r="E917" s="21" t="s">
        <v>228</v>
      </c>
      <c r="F917" s="21" t="s">
        <v>199</v>
      </c>
      <c r="G917" s="21" t="s">
        <v>653</v>
      </c>
      <c r="H917" s="20" t="s">
        <v>48</v>
      </c>
      <c r="I917" s="20" t="s">
        <v>49</v>
      </c>
      <c r="J917" s="22">
        <v>45.01</v>
      </c>
      <c r="L917" s="21" t="s">
        <v>228</v>
      </c>
      <c r="M917" s="20">
        <v>570</v>
      </c>
      <c r="R917" s="20" t="s">
        <v>1332</v>
      </c>
      <c r="S917" s="20" t="s">
        <v>1333</v>
      </c>
      <c r="T917" s="27" t="s">
        <v>3267</v>
      </c>
      <c r="U917" s="20" t="s">
        <v>2579</v>
      </c>
      <c r="V917" s="20" t="s">
        <v>2659</v>
      </c>
      <c r="W917" s="27" t="s">
        <v>3187</v>
      </c>
      <c r="X917" s="27" t="s">
        <v>3198</v>
      </c>
      <c r="Y917" s="27" t="s">
        <v>2680</v>
      </c>
      <c r="Z917" s="27" t="s">
        <v>3251</v>
      </c>
      <c r="AB917" s="23">
        <v>40603.008738425924</v>
      </c>
      <c r="AC917" s="20" t="s">
        <v>87</v>
      </c>
    </row>
    <row r="918" spans="1:29" ht="191.25">
      <c r="A918" s="19">
        <v>917</v>
      </c>
      <c r="B918" s="20" t="s">
        <v>1897</v>
      </c>
      <c r="C918" s="20">
        <v>171</v>
      </c>
      <c r="D918" s="20">
        <v>1</v>
      </c>
      <c r="E918" s="21" t="s">
        <v>1246</v>
      </c>
      <c r="F918" s="21" t="s">
        <v>250</v>
      </c>
      <c r="G918" s="21" t="s">
        <v>1247</v>
      </c>
      <c r="H918" s="20" t="s">
        <v>48</v>
      </c>
      <c r="I918" s="20" t="s">
        <v>49</v>
      </c>
      <c r="J918" s="22">
        <v>48</v>
      </c>
      <c r="L918" s="21" t="s">
        <v>1246</v>
      </c>
      <c r="M918" s="20">
        <v>571</v>
      </c>
      <c r="R918" s="20" t="s">
        <v>1248</v>
      </c>
      <c r="S918" s="20" t="s">
        <v>1336</v>
      </c>
      <c r="T918" s="20" t="s">
        <v>3638</v>
      </c>
      <c r="U918" s="20" t="s">
        <v>2579</v>
      </c>
      <c r="V918" s="20" t="s">
        <v>2591</v>
      </c>
      <c r="W918" s="20" t="s">
        <v>3453</v>
      </c>
      <c r="X918" s="20" t="s">
        <v>3423</v>
      </c>
      <c r="Y918" s="27" t="s">
        <v>2680</v>
      </c>
      <c r="Z918" s="20" t="s">
        <v>3661</v>
      </c>
      <c r="AB918" s="23">
        <v>40603.00902777778</v>
      </c>
      <c r="AC918" s="20" t="s">
        <v>87</v>
      </c>
    </row>
    <row r="919" spans="1:29" ht="51">
      <c r="A919" s="19">
        <v>918</v>
      </c>
      <c r="B919" s="20" t="s">
        <v>1897</v>
      </c>
      <c r="C919" s="20">
        <v>171</v>
      </c>
      <c r="D919" s="20">
        <v>1</v>
      </c>
      <c r="E919" s="21" t="s">
        <v>256</v>
      </c>
      <c r="F919" s="21" t="s">
        <v>1299</v>
      </c>
      <c r="H919" s="20" t="s">
        <v>75</v>
      </c>
      <c r="I919" s="20" t="s">
        <v>76</v>
      </c>
      <c r="J919" s="22">
        <v>64.30999755859375</v>
      </c>
      <c r="L919" s="21" t="s">
        <v>256</v>
      </c>
      <c r="N919" s="27" t="s">
        <v>2759</v>
      </c>
      <c r="R919" s="20" t="s">
        <v>1337</v>
      </c>
      <c r="S919" s="20" t="s">
        <v>1898</v>
      </c>
      <c r="T919" s="27" t="s">
        <v>2728</v>
      </c>
      <c r="U919" s="20" t="s">
        <v>87</v>
      </c>
      <c r="V919" s="20" t="s">
        <v>2591</v>
      </c>
      <c r="W919" s="20" t="s">
        <v>2725</v>
      </c>
      <c r="X919" s="20" t="s">
        <v>2593</v>
      </c>
      <c r="Y919" s="20" t="s">
        <v>2680</v>
      </c>
      <c r="Z919" s="20" t="s">
        <v>2681</v>
      </c>
      <c r="AB919" s="23">
        <v>40602.776724537034</v>
      </c>
      <c r="AC919" s="20" t="s">
        <v>87</v>
      </c>
    </row>
    <row r="920" spans="1:29" ht="127.5">
      <c r="A920" s="19">
        <v>919</v>
      </c>
      <c r="B920" s="20" t="s">
        <v>1897</v>
      </c>
      <c r="C920" s="20">
        <v>171</v>
      </c>
      <c r="D920" s="20">
        <v>1</v>
      </c>
      <c r="E920" s="21" t="s">
        <v>1079</v>
      </c>
      <c r="F920" s="21" t="s">
        <v>80</v>
      </c>
      <c r="G920" s="21" t="s">
        <v>1339</v>
      </c>
      <c r="H920" s="20" t="s">
        <v>48</v>
      </c>
      <c r="I920" s="20" t="s">
        <v>49</v>
      </c>
      <c r="J920" s="22">
        <v>64</v>
      </c>
      <c r="L920" s="21" t="s">
        <v>3316</v>
      </c>
      <c r="M920" s="20">
        <v>573</v>
      </c>
      <c r="R920" s="20" t="s">
        <v>1340</v>
      </c>
      <c r="S920" s="20" t="s">
        <v>1341</v>
      </c>
      <c r="T920" s="20" t="s">
        <v>3639</v>
      </c>
      <c r="U920" s="20" t="s">
        <v>2579</v>
      </c>
      <c r="V920" s="20" t="s">
        <v>2674</v>
      </c>
      <c r="W920" s="20" t="s">
        <v>3453</v>
      </c>
      <c r="X920" s="20" t="s">
        <v>3424</v>
      </c>
      <c r="Y920" s="27" t="s">
        <v>2680</v>
      </c>
      <c r="Z920" s="20" t="s">
        <v>3661</v>
      </c>
      <c r="AB920" s="23">
        <v>40603.010983796295</v>
      </c>
      <c r="AC920" s="20" t="s">
        <v>87</v>
      </c>
    </row>
    <row r="921" spans="1:29" ht="76.5">
      <c r="A921" s="19">
        <v>920</v>
      </c>
      <c r="B921" s="20" t="s">
        <v>1897</v>
      </c>
      <c r="C921" s="20">
        <v>171</v>
      </c>
      <c r="D921" s="20">
        <v>1</v>
      </c>
      <c r="E921" s="21" t="s">
        <v>52</v>
      </c>
      <c r="F921" s="21" t="s">
        <v>1342</v>
      </c>
      <c r="H921" s="20" t="s">
        <v>48</v>
      </c>
      <c r="I921" s="20" t="s">
        <v>49</v>
      </c>
      <c r="J921" s="22">
        <v>65.63999938964844</v>
      </c>
      <c r="L921" s="21" t="s">
        <v>640</v>
      </c>
      <c r="M921" s="20">
        <v>574</v>
      </c>
      <c r="R921" s="20" t="s">
        <v>1343</v>
      </c>
      <c r="S921" s="20" t="s">
        <v>1281</v>
      </c>
      <c r="T921" s="27" t="s">
        <v>3106</v>
      </c>
      <c r="U921" s="20" t="s">
        <v>2579</v>
      </c>
      <c r="V921" s="20" t="s">
        <v>2662</v>
      </c>
      <c r="W921" s="20" t="s">
        <v>2984</v>
      </c>
      <c r="X921" s="20" t="s">
        <v>3005</v>
      </c>
      <c r="Y921" s="20" t="s">
        <v>76</v>
      </c>
      <c r="Z921" s="20" t="s">
        <v>3150</v>
      </c>
      <c r="AB921" s="23">
        <v>40603.01534722222</v>
      </c>
      <c r="AC921" s="20" t="s">
        <v>87</v>
      </c>
    </row>
    <row r="922" spans="1:29" ht="114.75">
      <c r="A922" s="19">
        <v>921</v>
      </c>
      <c r="B922" s="20" t="s">
        <v>1897</v>
      </c>
      <c r="C922" s="20">
        <v>171</v>
      </c>
      <c r="D922" s="20">
        <v>1</v>
      </c>
      <c r="E922" s="21" t="s">
        <v>124</v>
      </c>
      <c r="F922" s="21" t="s">
        <v>53</v>
      </c>
      <c r="H922" s="20" t="s">
        <v>48</v>
      </c>
      <c r="I922" s="20" t="s">
        <v>49</v>
      </c>
      <c r="J922" s="22">
        <v>66.36</v>
      </c>
      <c r="L922" s="21" t="s">
        <v>124</v>
      </c>
      <c r="M922" s="20">
        <v>575</v>
      </c>
      <c r="R922" s="20" t="s">
        <v>1344</v>
      </c>
      <c r="S922" s="20" t="s">
        <v>1345</v>
      </c>
      <c r="T922" s="31" t="s">
        <v>3733</v>
      </c>
      <c r="U922" s="20" t="s">
        <v>2580</v>
      </c>
      <c r="W922" s="27" t="s">
        <v>3187</v>
      </c>
      <c r="Y922" s="27" t="s">
        <v>2680</v>
      </c>
      <c r="Z922" s="20" t="s">
        <v>3251</v>
      </c>
      <c r="AB922" s="23">
        <v>40603.01550925926</v>
      </c>
      <c r="AC922" s="20" t="s">
        <v>87</v>
      </c>
    </row>
    <row r="923" spans="1:29" ht="229.5">
      <c r="A923" s="19">
        <v>922</v>
      </c>
      <c r="B923" s="20" t="s">
        <v>1897</v>
      </c>
      <c r="C923" s="20">
        <v>171</v>
      </c>
      <c r="D923" s="20">
        <v>1</v>
      </c>
      <c r="E923" s="21" t="s">
        <v>128</v>
      </c>
      <c r="H923" s="20" t="s">
        <v>48</v>
      </c>
      <c r="I923" s="20" t="s">
        <v>49</v>
      </c>
      <c r="J923" s="22">
        <v>22.219999313354492</v>
      </c>
      <c r="L923" s="21" t="s">
        <v>128</v>
      </c>
      <c r="M923" s="20">
        <v>576</v>
      </c>
      <c r="R923" s="20" t="s">
        <v>1346</v>
      </c>
      <c r="S923" s="20" t="s">
        <v>1347</v>
      </c>
      <c r="T923" s="28" t="s">
        <v>3571</v>
      </c>
      <c r="U923" s="20" t="s">
        <v>2578</v>
      </c>
      <c r="V923" s="20" t="s">
        <v>128</v>
      </c>
      <c r="W923" s="20" t="s">
        <v>3453</v>
      </c>
      <c r="X923" s="27" t="s">
        <v>3443</v>
      </c>
      <c r="Y923" s="20" t="s">
        <v>76</v>
      </c>
      <c r="Z923" s="20" t="s">
        <v>3657</v>
      </c>
      <c r="AB923" s="23">
        <v>40602.989965277775</v>
      </c>
      <c r="AC923" s="20" t="s">
        <v>87</v>
      </c>
    </row>
    <row r="924" spans="1:29" ht="89.25">
      <c r="A924" s="19">
        <v>923</v>
      </c>
      <c r="B924" s="20" t="s">
        <v>1897</v>
      </c>
      <c r="C924" s="20">
        <v>171</v>
      </c>
      <c r="D924" s="20">
        <v>1</v>
      </c>
      <c r="E924" s="21" t="s">
        <v>397</v>
      </c>
      <c r="H924" s="20" t="s">
        <v>48</v>
      </c>
      <c r="I924" s="20" t="s">
        <v>49</v>
      </c>
      <c r="J924" s="22">
        <v>59.31999969482422</v>
      </c>
      <c r="L924" s="21" t="s">
        <v>429</v>
      </c>
      <c r="M924" s="20">
        <v>577</v>
      </c>
      <c r="R924" s="20" t="s">
        <v>1348</v>
      </c>
      <c r="S924" s="20" t="s">
        <v>1349</v>
      </c>
      <c r="T924" s="27" t="s">
        <v>3292</v>
      </c>
      <c r="U924" s="20" t="s">
        <v>2579</v>
      </c>
      <c r="V924" s="20" t="s">
        <v>2661</v>
      </c>
      <c r="W924" s="27" t="s">
        <v>3187</v>
      </c>
      <c r="X924" s="27" t="s">
        <v>3206</v>
      </c>
      <c r="Y924" s="27" t="s">
        <v>2680</v>
      </c>
      <c r="Z924" s="27" t="s">
        <v>3251</v>
      </c>
      <c r="AB924" s="23">
        <v>40603.010462962964</v>
      </c>
      <c r="AC924" s="20" t="s">
        <v>87</v>
      </c>
    </row>
    <row r="925" spans="1:29" ht="153">
      <c r="A925" s="19">
        <v>924</v>
      </c>
      <c r="B925" s="20" t="s">
        <v>1897</v>
      </c>
      <c r="C925" s="20">
        <v>171</v>
      </c>
      <c r="D925" s="20">
        <v>1</v>
      </c>
      <c r="E925" s="21" t="s">
        <v>1254</v>
      </c>
      <c r="F925" s="21" t="s">
        <v>263</v>
      </c>
      <c r="G925" s="21" t="s">
        <v>1255</v>
      </c>
      <c r="H925" s="20" t="s">
        <v>48</v>
      </c>
      <c r="I925" s="20" t="s">
        <v>49</v>
      </c>
      <c r="J925" s="22">
        <v>55.650001525878906</v>
      </c>
      <c r="K925" s="21">
        <v>-35</v>
      </c>
      <c r="L925" s="21" t="s">
        <v>1254</v>
      </c>
      <c r="M925" s="20">
        <v>553</v>
      </c>
      <c r="R925" s="20" t="s">
        <v>1297</v>
      </c>
      <c r="S925" s="20" t="s">
        <v>1298</v>
      </c>
      <c r="T925" s="20" t="s">
        <v>3593</v>
      </c>
      <c r="U925" s="20" t="s">
        <v>2579</v>
      </c>
      <c r="V925" s="20" t="s">
        <v>2668</v>
      </c>
      <c r="W925" s="20" t="s">
        <v>3453</v>
      </c>
      <c r="X925" s="20" t="s">
        <v>3432</v>
      </c>
      <c r="Y925" s="20" t="s">
        <v>2680</v>
      </c>
      <c r="Z925" s="20" t="s">
        <v>3661</v>
      </c>
      <c r="AB925" s="23">
        <v>40603.009409722225</v>
      </c>
      <c r="AC925" s="20" t="s">
        <v>87</v>
      </c>
    </row>
    <row r="926" spans="1:29" ht="191.25">
      <c r="A926" s="19">
        <v>925</v>
      </c>
      <c r="B926" s="20" t="s">
        <v>1897</v>
      </c>
      <c r="C926" s="20">
        <v>171</v>
      </c>
      <c r="D926" s="20">
        <v>1</v>
      </c>
      <c r="E926" s="21" t="s">
        <v>1254</v>
      </c>
      <c r="F926" s="21" t="s">
        <v>253</v>
      </c>
      <c r="G926" s="21" t="s">
        <v>257</v>
      </c>
      <c r="H926" s="20" t="s">
        <v>48</v>
      </c>
      <c r="I926" s="20" t="s">
        <v>49</v>
      </c>
      <c r="J926" s="22">
        <v>57.540000915527344</v>
      </c>
      <c r="K926" s="21">
        <v>54</v>
      </c>
      <c r="L926" s="21" t="s">
        <v>1254</v>
      </c>
      <c r="M926" s="20">
        <v>579</v>
      </c>
      <c r="R926" s="20" t="s">
        <v>1258</v>
      </c>
      <c r="S926" s="20" t="s">
        <v>819</v>
      </c>
      <c r="T926" s="27" t="s">
        <v>3306</v>
      </c>
      <c r="U926" s="20" t="s">
        <v>2579</v>
      </c>
      <c r="V926" s="20" t="s">
        <v>2584</v>
      </c>
      <c r="W926" s="27" t="s">
        <v>3187</v>
      </c>
      <c r="X926" s="27" t="s">
        <v>3219</v>
      </c>
      <c r="Y926" s="27" t="s">
        <v>2680</v>
      </c>
      <c r="Z926" s="27" t="s">
        <v>3153</v>
      </c>
      <c r="AB926" s="23">
        <v>40603.00981481482</v>
      </c>
      <c r="AC926" s="20" t="s">
        <v>87</v>
      </c>
    </row>
    <row r="927" spans="1:28" ht="76.5">
      <c r="A927" s="19">
        <v>926</v>
      </c>
      <c r="B927" s="20" t="s">
        <v>1897</v>
      </c>
      <c r="C927" s="20">
        <v>171</v>
      </c>
      <c r="D927" s="20">
        <v>1</v>
      </c>
      <c r="E927" s="21" t="s">
        <v>1192</v>
      </c>
      <c r="F927" s="21" t="s">
        <v>46</v>
      </c>
      <c r="G927" s="21" t="s">
        <v>69</v>
      </c>
      <c r="H927" s="20" t="s">
        <v>48</v>
      </c>
      <c r="I927" s="20" t="s">
        <v>49</v>
      </c>
      <c r="J927" s="22">
        <v>59</v>
      </c>
      <c r="L927" s="21" t="s">
        <v>1192</v>
      </c>
      <c r="M927" s="20">
        <v>585</v>
      </c>
      <c r="R927" s="20" t="s">
        <v>1350</v>
      </c>
      <c r="S927" s="20" t="s">
        <v>819</v>
      </c>
      <c r="T927" s="27" t="s">
        <v>3307</v>
      </c>
      <c r="U927" s="20" t="s">
        <v>2579</v>
      </c>
      <c r="V927" s="20" t="s">
        <v>2584</v>
      </c>
      <c r="W927" s="27" t="s">
        <v>3187</v>
      </c>
      <c r="X927" s="20" t="s">
        <v>3220</v>
      </c>
      <c r="Y927" s="27" t="s">
        <v>2680</v>
      </c>
      <c r="Z927" s="27" t="s">
        <v>3153</v>
      </c>
      <c r="AB927" s="23">
        <v>40602.38568287037</v>
      </c>
    </row>
    <row r="928" spans="1:29" ht="38.25">
      <c r="A928" s="19">
        <v>927</v>
      </c>
      <c r="B928" s="20" t="s">
        <v>1897</v>
      </c>
      <c r="C928" s="20">
        <v>171</v>
      </c>
      <c r="D928" s="20">
        <v>1</v>
      </c>
      <c r="E928" s="21" t="s">
        <v>986</v>
      </c>
      <c r="F928" s="21" t="s">
        <v>208</v>
      </c>
      <c r="G928" s="21" t="s">
        <v>208</v>
      </c>
      <c r="H928" s="20" t="s">
        <v>75</v>
      </c>
      <c r="I928" s="20" t="s">
        <v>76</v>
      </c>
      <c r="J928" s="22">
        <v>22.219999313354492</v>
      </c>
      <c r="K928" s="21">
        <v>22</v>
      </c>
      <c r="L928" s="21" t="s">
        <v>986</v>
      </c>
      <c r="M928" s="20">
        <v>581</v>
      </c>
      <c r="N928" s="27" t="s">
        <v>2759</v>
      </c>
      <c r="R928" s="20" t="s">
        <v>1351</v>
      </c>
      <c r="S928" s="20" t="s">
        <v>1352</v>
      </c>
      <c r="T928" s="27" t="s">
        <v>2728</v>
      </c>
      <c r="U928" s="20" t="s">
        <v>87</v>
      </c>
      <c r="V928" s="20" t="s">
        <v>2662</v>
      </c>
      <c r="W928" s="20" t="s">
        <v>2725</v>
      </c>
      <c r="X928" s="20" t="s">
        <v>2593</v>
      </c>
      <c r="Y928" s="20" t="s">
        <v>2680</v>
      </c>
      <c r="Z928" s="20" t="s">
        <v>2681</v>
      </c>
      <c r="AB928" s="23">
        <v>40602.98673611111</v>
      </c>
      <c r="AC928" s="20" t="s">
        <v>87</v>
      </c>
    </row>
    <row r="929" spans="1:29" ht="38.25">
      <c r="A929" s="19">
        <v>928</v>
      </c>
      <c r="B929" s="20" t="s">
        <v>1897</v>
      </c>
      <c r="C929" s="20">
        <v>171</v>
      </c>
      <c r="D929" s="20">
        <v>1</v>
      </c>
      <c r="E929" s="21" t="s">
        <v>1322</v>
      </c>
      <c r="F929" s="21" t="s">
        <v>581</v>
      </c>
      <c r="G929" s="21" t="s">
        <v>90</v>
      </c>
      <c r="H929" s="20" t="s">
        <v>75</v>
      </c>
      <c r="I929" s="20" t="s">
        <v>76</v>
      </c>
      <c r="J929" s="22">
        <v>23.420000076293945</v>
      </c>
      <c r="K929" s="21">
        <v>42</v>
      </c>
      <c r="L929" s="21" t="s">
        <v>1322</v>
      </c>
      <c r="M929" s="20">
        <v>582</v>
      </c>
      <c r="N929" s="27" t="s">
        <v>2759</v>
      </c>
      <c r="R929" s="20" t="s">
        <v>1353</v>
      </c>
      <c r="S929" s="20" t="s">
        <v>1354</v>
      </c>
      <c r="T929" s="27" t="s">
        <v>2728</v>
      </c>
      <c r="U929" s="20" t="s">
        <v>87</v>
      </c>
      <c r="V929" s="20" t="s">
        <v>2662</v>
      </c>
      <c r="W929" s="20" t="s">
        <v>2725</v>
      </c>
      <c r="X929" s="20" t="s">
        <v>2593</v>
      </c>
      <c r="Y929" s="20" t="s">
        <v>2680</v>
      </c>
      <c r="Z929" s="20" t="s">
        <v>2681</v>
      </c>
      <c r="AB929" s="23">
        <v>40602.99269675926</v>
      </c>
      <c r="AC929" s="20" t="s">
        <v>87</v>
      </c>
    </row>
    <row r="930" spans="1:29" ht="51">
      <c r="A930" s="19">
        <v>929</v>
      </c>
      <c r="B930" s="20" t="s">
        <v>1897</v>
      </c>
      <c r="C930" s="20">
        <v>171</v>
      </c>
      <c r="D930" s="20">
        <v>1</v>
      </c>
      <c r="E930" s="21" t="s">
        <v>294</v>
      </c>
      <c r="F930" s="21" t="s">
        <v>335</v>
      </c>
      <c r="G930" s="21" t="s">
        <v>186</v>
      </c>
      <c r="H930" s="20" t="s">
        <v>75</v>
      </c>
      <c r="I930" s="20" t="s">
        <v>76</v>
      </c>
      <c r="J930" s="22">
        <v>137.24000549316406</v>
      </c>
      <c r="K930" s="21">
        <v>24</v>
      </c>
      <c r="L930" s="21" t="s">
        <v>294</v>
      </c>
      <c r="M930" s="20">
        <v>583</v>
      </c>
      <c r="N930" s="27" t="s">
        <v>2759</v>
      </c>
      <c r="R930" s="20" t="s">
        <v>1355</v>
      </c>
      <c r="S930" s="20" t="s">
        <v>1356</v>
      </c>
      <c r="T930" s="27" t="s">
        <v>2813</v>
      </c>
      <c r="U930" s="20" t="s">
        <v>87</v>
      </c>
      <c r="V930" s="20" t="s">
        <v>2591</v>
      </c>
      <c r="W930" s="20" t="s">
        <v>2725</v>
      </c>
      <c r="X930" s="20" t="s">
        <v>2638</v>
      </c>
      <c r="Y930" s="20" t="s">
        <v>2680</v>
      </c>
      <c r="Z930" s="20" t="s">
        <v>2681</v>
      </c>
      <c r="AB930" s="23">
        <v>40603.02284722222</v>
      </c>
      <c r="AC930" s="20" t="s">
        <v>87</v>
      </c>
    </row>
    <row r="931" spans="1:29" ht="178.5">
      <c r="A931" s="19">
        <v>930</v>
      </c>
      <c r="B931" s="20" t="s">
        <v>1897</v>
      </c>
      <c r="C931" s="20">
        <v>171</v>
      </c>
      <c r="D931" s="20">
        <v>1</v>
      </c>
      <c r="E931" s="21" t="s">
        <v>294</v>
      </c>
      <c r="F931" s="21" t="s">
        <v>335</v>
      </c>
      <c r="G931" s="21" t="s">
        <v>1357</v>
      </c>
      <c r="H931" s="20" t="s">
        <v>48</v>
      </c>
      <c r="I931" s="20" t="s">
        <v>49</v>
      </c>
      <c r="J931" s="22">
        <v>137</v>
      </c>
      <c r="L931" s="21" t="s">
        <v>294</v>
      </c>
      <c r="M931" s="20">
        <v>584</v>
      </c>
      <c r="R931" s="20" t="s">
        <v>1358</v>
      </c>
      <c r="S931" s="20" t="s">
        <v>1359</v>
      </c>
      <c r="T931" s="28" t="s">
        <v>3651</v>
      </c>
      <c r="U931" s="20" t="s">
        <v>2579</v>
      </c>
      <c r="V931" s="20" t="s">
        <v>2591</v>
      </c>
      <c r="W931" s="20" t="s">
        <v>3453</v>
      </c>
      <c r="X931" s="20" t="s">
        <v>3462</v>
      </c>
      <c r="Y931" s="20" t="s">
        <v>76</v>
      </c>
      <c r="Z931" s="20" t="s">
        <v>3661</v>
      </c>
      <c r="AB931" s="23">
        <v>40603.02271990741</v>
      </c>
      <c r="AC931" s="20" t="s">
        <v>87</v>
      </c>
    </row>
    <row r="932" spans="1:29" ht="178.5">
      <c r="A932" s="19">
        <v>931</v>
      </c>
      <c r="B932" s="20" t="s">
        <v>1897</v>
      </c>
      <c r="C932" s="20">
        <v>171</v>
      </c>
      <c r="D932" s="20">
        <v>1</v>
      </c>
      <c r="E932" s="21" t="s">
        <v>294</v>
      </c>
      <c r="F932" s="21" t="s">
        <v>295</v>
      </c>
      <c r="G932" s="21" t="s">
        <v>1360</v>
      </c>
      <c r="H932" s="20" t="s">
        <v>48</v>
      </c>
      <c r="I932" s="20" t="s">
        <v>49</v>
      </c>
      <c r="J932" s="22">
        <v>138</v>
      </c>
      <c r="L932" s="21" t="s">
        <v>294</v>
      </c>
      <c r="M932" s="20">
        <v>585</v>
      </c>
      <c r="R932" s="20" t="s">
        <v>1361</v>
      </c>
      <c r="S932" s="20" t="s">
        <v>1359</v>
      </c>
      <c r="T932" s="20" t="s">
        <v>3651</v>
      </c>
      <c r="U932" s="20" t="s">
        <v>2579</v>
      </c>
      <c r="V932" s="20" t="s">
        <v>2591</v>
      </c>
      <c r="W932" s="20" t="s">
        <v>3453</v>
      </c>
      <c r="X932" s="20" t="s">
        <v>3463</v>
      </c>
      <c r="Y932" s="20" t="s">
        <v>76</v>
      </c>
      <c r="Z932" s="20" t="s">
        <v>3661</v>
      </c>
      <c r="AB932" s="23">
        <v>40603.023148148146</v>
      </c>
      <c r="AC932" s="20" t="s">
        <v>87</v>
      </c>
    </row>
    <row r="933" spans="1:29" ht="76.5">
      <c r="A933" s="19">
        <v>932</v>
      </c>
      <c r="B933" s="20" t="s">
        <v>1897</v>
      </c>
      <c r="C933" s="20">
        <v>171</v>
      </c>
      <c r="D933" s="20">
        <v>1</v>
      </c>
      <c r="E933" s="21" t="s">
        <v>1362</v>
      </c>
      <c r="H933" s="20" t="s">
        <v>48</v>
      </c>
      <c r="I933" s="20" t="s">
        <v>49</v>
      </c>
      <c r="J933" s="22">
        <v>66.03</v>
      </c>
      <c r="L933" s="21" t="s">
        <v>1362</v>
      </c>
      <c r="M933" s="20">
        <v>586</v>
      </c>
      <c r="R933" s="20" t="s">
        <v>1363</v>
      </c>
      <c r="S933" s="20" t="s">
        <v>1364</v>
      </c>
      <c r="T933" s="20" t="s">
        <v>3738</v>
      </c>
      <c r="U933" s="20" t="s">
        <v>2580</v>
      </c>
      <c r="W933" s="27" t="s">
        <v>3187</v>
      </c>
      <c r="Y933" s="27" t="s">
        <v>76</v>
      </c>
      <c r="Z933" s="27" t="s">
        <v>3309</v>
      </c>
      <c r="AB933" s="23">
        <v>40603.018530092595</v>
      </c>
      <c r="AC933" s="20" t="s">
        <v>87</v>
      </c>
    </row>
    <row r="934" spans="1:29" ht="51">
      <c r="A934" s="19">
        <v>933</v>
      </c>
      <c r="B934" s="20" t="s">
        <v>1897</v>
      </c>
      <c r="C934" s="20">
        <v>171</v>
      </c>
      <c r="D934" s="20">
        <v>1</v>
      </c>
      <c r="E934" s="21" t="s">
        <v>358</v>
      </c>
      <c r="F934" s="21" t="s">
        <v>125</v>
      </c>
      <c r="G934" s="21" t="s">
        <v>68</v>
      </c>
      <c r="H934" s="20" t="s">
        <v>75</v>
      </c>
      <c r="I934" s="20" t="s">
        <v>76</v>
      </c>
      <c r="J934" s="22">
        <v>36.599998474121094</v>
      </c>
      <c r="K934" s="21">
        <v>60</v>
      </c>
      <c r="L934" s="21" t="s">
        <v>358</v>
      </c>
      <c r="M934" s="20">
        <v>587</v>
      </c>
      <c r="N934" s="27" t="s">
        <v>2759</v>
      </c>
      <c r="R934" s="20" t="s">
        <v>1365</v>
      </c>
      <c r="S934" s="20" t="s">
        <v>1366</v>
      </c>
      <c r="T934" s="27" t="s">
        <v>2728</v>
      </c>
      <c r="U934" s="20" t="s">
        <v>87</v>
      </c>
      <c r="V934" s="20" t="s">
        <v>2662</v>
      </c>
      <c r="W934" s="20" t="s">
        <v>2725</v>
      </c>
      <c r="X934" s="20" t="s">
        <v>2593</v>
      </c>
      <c r="Y934" s="20" t="s">
        <v>2680</v>
      </c>
      <c r="Z934" s="20" t="s">
        <v>2681</v>
      </c>
      <c r="AB934" s="23">
        <v>40603.00268518519</v>
      </c>
      <c r="AC934" s="20" t="s">
        <v>87</v>
      </c>
    </row>
    <row r="935" spans="1:29" ht="51">
      <c r="A935" s="19">
        <v>934</v>
      </c>
      <c r="B935" s="20" t="s">
        <v>1897</v>
      </c>
      <c r="C935" s="20">
        <v>171</v>
      </c>
      <c r="D935" s="20">
        <v>1</v>
      </c>
      <c r="E935" s="21" t="s">
        <v>1367</v>
      </c>
      <c r="H935" s="20" t="s">
        <v>48</v>
      </c>
      <c r="I935" s="20" t="s">
        <v>49</v>
      </c>
      <c r="J935" s="22">
        <v>29</v>
      </c>
      <c r="L935" s="21" t="s">
        <v>1367</v>
      </c>
      <c r="M935" s="20">
        <v>588</v>
      </c>
      <c r="R935" s="20" t="s">
        <v>1368</v>
      </c>
      <c r="S935" s="20" t="s">
        <v>1369</v>
      </c>
      <c r="T935" s="31" t="s">
        <v>3733</v>
      </c>
      <c r="U935" s="20" t="s">
        <v>2580</v>
      </c>
      <c r="W935" s="27" t="s">
        <v>3187</v>
      </c>
      <c r="X935" s="20" t="s">
        <v>2678</v>
      </c>
      <c r="Y935" s="27" t="s">
        <v>2680</v>
      </c>
      <c r="Z935" s="20" t="s">
        <v>3251</v>
      </c>
      <c r="AB935" s="23">
        <v>40602.99599537037</v>
      </c>
      <c r="AC935" s="20" t="s">
        <v>87</v>
      </c>
    </row>
    <row r="936" spans="1:29" ht="51">
      <c r="A936" s="19">
        <v>935</v>
      </c>
      <c r="B936" s="20" t="s">
        <v>1897</v>
      </c>
      <c r="C936" s="20">
        <v>171</v>
      </c>
      <c r="D936" s="20">
        <v>1</v>
      </c>
      <c r="E936" s="21" t="s">
        <v>1370</v>
      </c>
      <c r="H936" s="20" t="s">
        <v>48</v>
      </c>
      <c r="I936" s="20" t="s">
        <v>49</v>
      </c>
      <c r="J936" s="22">
        <v>27.48</v>
      </c>
      <c r="L936" s="21" t="s">
        <v>1370</v>
      </c>
      <c r="M936" s="20">
        <v>589</v>
      </c>
      <c r="R936" s="20" t="s">
        <v>1371</v>
      </c>
      <c r="S936" s="20" t="s">
        <v>1369</v>
      </c>
      <c r="T936" s="31" t="s">
        <v>3733</v>
      </c>
      <c r="U936" s="20" t="s">
        <v>2580</v>
      </c>
      <c r="W936" s="27" t="s">
        <v>3187</v>
      </c>
      <c r="X936" s="20" t="s">
        <v>2678</v>
      </c>
      <c r="Y936" s="27" t="s">
        <v>2680</v>
      </c>
      <c r="Z936" s="20" t="s">
        <v>3251</v>
      </c>
      <c r="AB936" s="23">
        <v>40602.99449074074</v>
      </c>
      <c r="AC936" s="20" t="s">
        <v>87</v>
      </c>
    </row>
    <row r="937" spans="1:29" ht="63.75">
      <c r="A937" s="19">
        <v>936</v>
      </c>
      <c r="B937" s="20" t="s">
        <v>1897</v>
      </c>
      <c r="C937" s="20">
        <v>171</v>
      </c>
      <c r="D937" s="20">
        <v>1</v>
      </c>
      <c r="E937" s="21" t="s">
        <v>1367</v>
      </c>
      <c r="H937" s="20" t="s">
        <v>48</v>
      </c>
      <c r="I937" s="20" t="s">
        <v>49</v>
      </c>
      <c r="J937" s="22">
        <v>28.479999542236328</v>
      </c>
      <c r="L937" s="21" t="s">
        <v>1367</v>
      </c>
      <c r="M937" s="20">
        <v>590</v>
      </c>
      <c r="R937" s="20" t="s">
        <v>1372</v>
      </c>
      <c r="S937" s="20" t="s">
        <v>1369</v>
      </c>
      <c r="T937" s="31" t="s">
        <v>3733</v>
      </c>
      <c r="U937" s="20" t="s">
        <v>2580</v>
      </c>
      <c r="W937" s="27" t="s">
        <v>3187</v>
      </c>
      <c r="X937" s="20" t="s">
        <v>2678</v>
      </c>
      <c r="Y937" s="27" t="s">
        <v>2680</v>
      </c>
      <c r="Z937" s="20" t="s">
        <v>3251</v>
      </c>
      <c r="AB937" s="23">
        <v>40602.99648148148</v>
      </c>
      <c r="AC937" s="20" t="s">
        <v>87</v>
      </c>
    </row>
    <row r="938" spans="1:29" ht="63.75">
      <c r="A938" s="19">
        <v>937</v>
      </c>
      <c r="B938" s="20" t="s">
        <v>1897</v>
      </c>
      <c r="C938" s="20">
        <v>171</v>
      </c>
      <c r="D938" s="20">
        <v>1</v>
      </c>
      <c r="E938" s="21" t="s">
        <v>1373</v>
      </c>
      <c r="H938" s="20" t="s">
        <v>48</v>
      </c>
      <c r="I938" s="20" t="s">
        <v>49</v>
      </c>
      <c r="J938" s="22">
        <v>28.479999542236328</v>
      </c>
      <c r="L938" s="21" t="s">
        <v>1373</v>
      </c>
      <c r="M938" s="20">
        <v>591</v>
      </c>
      <c r="R938" s="20" t="s">
        <v>1374</v>
      </c>
      <c r="S938" s="20" t="s">
        <v>1369</v>
      </c>
      <c r="T938" s="31" t="s">
        <v>3733</v>
      </c>
      <c r="U938" s="20" t="s">
        <v>2580</v>
      </c>
      <c r="W938" s="27" t="s">
        <v>3187</v>
      </c>
      <c r="X938" s="20" t="s">
        <v>2678</v>
      </c>
      <c r="Y938" s="27" t="s">
        <v>2680</v>
      </c>
      <c r="Z938" s="20" t="s">
        <v>3251</v>
      </c>
      <c r="AB938" s="23">
        <v>40602.995416666665</v>
      </c>
      <c r="AC938" s="20" t="s">
        <v>87</v>
      </c>
    </row>
    <row r="939" spans="1:28" ht="140.25">
      <c r="A939" s="19">
        <v>938</v>
      </c>
      <c r="B939" s="20" t="s">
        <v>1897</v>
      </c>
      <c r="C939" s="20">
        <v>171</v>
      </c>
      <c r="D939" s="20">
        <v>1</v>
      </c>
      <c r="E939" s="21" t="s">
        <v>256</v>
      </c>
      <c r="F939" s="21" t="s">
        <v>257</v>
      </c>
      <c r="G939" s="21" t="s">
        <v>59</v>
      </c>
      <c r="H939" s="20" t="s">
        <v>48</v>
      </c>
      <c r="I939" s="20" t="s">
        <v>49</v>
      </c>
      <c r="J939" s="22">
        <v>54.279998779296875</v>
      </c>
      <c r="K939" s="21">
        <v>28</v>
      </c>
      <c r="L939" s="21" t="s">
        <v>256</v>
      </c>
      <c r="R939" s="20" t="s">
        <v>1899</v>
      </c>
      <c r="S939" s="20" t="s">
        <v>1900</v>
      </c>
      <c r="T939" s="27" t="s">
        <v>3114</v>
      </c>
      <c r="U939" s="20" t="s">
        <v>2579</v>
      </c>
      <c r="V939" s="20" t="s">
        <v>2664</v>
      </c>
      <c r="W939" s="27" t="s">
        <v>2984</v>
      </c>
      <c r="X939" s="20" t="s">
        <v>2947</v>
      </c>
      <c r="Y939" s="20" t="s">
        <v>2680</v>
      </c>
      <c r="Z939" s="20" t="s">
        <v>3153</v>
      </c>
      <c r="AB939" s="23">
        <v>40602.38568287037</v>
      </c>
    </row>
    <row r="940" spans="1:28" ht="102">
      <c r="A940" s="19">
        <v>939</v>
      </c>
      <c r="B940" s="20" t="s">
        <v>1897</v>
      </c>
      <c r="C940" s="20">
        <v>171</v>
      </c>
      <c r="D940" s="20">
        <v>1</v>
      </c>
      <c r="E940" s="21" t="s">
        <v>256</v>
      </c>
      <c r="F940" s="21" t="s">
        <v>257</v>
      </c>
      <c r="G940" s="21" t="s">
        <v>1901</v>
      </c>
      <c r="H940" s="20" t="s">
        <v>48</v>
      </c>
      <c r="I940" s="20" t="s">
        <v>49</v>
      </c>
      <c r="J940" s="22">
        <v>54.35</v>
      </c>
      <c r="L940" s="21" t="s">
        <v>256</v>
      </c>
      <c r="N940" s="27" t="s">
        <v>2763</v>
      </c>
      <c r="R940" s="20" t="s">
        <v>1902</v>
      </c>
      <c r="S940" s="20" t="s">
        <v>1903</v>
      </c>
      <c r="T940" s="27" t="s">
        <v>2875</v>
      </c>
      <c r="U940" s="20" t="s">
        <v>2579</v>
      </c>
      <c r="V940" s="20" t="s">
        <v>2664</v>
      </c>
      <c r="W940" s="20" t="s">
        <v>2725</v>
      </c>
      <c r="X940" s="20" t="s">
        <v>2755</v>
      </c>
      <c r="Y940" s="20" t="s">
        <v>76</v>
      </c>
      <c r="Z940" s="27" t="s">
        <v>2726</v>
      </c>
      <c r="AB940" s="23">
        <v>40602.38568287037</v>
      </c>
    </row>
    <row r="941" spans="1:28" ht="102">
      <c r="A941" s="19">
        <v>940</v>
      </c>
      <c r="B941" s="20" t="s">
        <v>1897</v>
      </c>
      <c r="C941" s="20">
        <v>171</v>
      </c>
      <c r="D941" s="20">
        <v>1</v>
      </c>
      <c r="E941" s="21" t="s">
        <v>256</v>
      </c>
      <c r="F941" s="21" t="s">
        <v>257</v>
      </c>
      <c r="G941" s="21" t="s">
        <v>1901</v>
      </c>
      <c r="H941" s="20" t="s">
        <v>48</v>
      </c>
      <c r="I941" s="20" t="s">
        <v>49</v>
      </c>
      <c r="J941" s="22">
        <v>54.35</v>
      </c>
      <c r="L941" s="21" t="s">
        <v>256</v>
      </c>
      <c r="N941" s="27" t="s">
        <v>2763</v>
      </c>
      <c r="R941" s="20" t="s">
        <v>1904</v>
      </c>
      <c r="S941" s="20" t="s">
        <v>1903</v>
      </c>
      <c r="T941" s="27" t="s">
        <v>2875</v>
      </c>
      <c r="U941" s="20" t="s">
        <v>2579</v>
      </c>
      <c r="V941" s="20" t="s">
        <v>2664</v>
      </c>
      <c r="W941" s="20" t="s">
        <v>2725</v>
      </c>
      <c r="X941" s="20" t="s">
        <v>2755</v>
      </c>
      <c r="Y941" s="20" t="s">
        <v>76</v>
      </c>
      <c r="Z941" s="27" t="s">
        <v>2726</v>
      </c>
      <c r="AB941" s="23">
        <v>40602.38568287037</v>
      </c>
    </row>
    <row r="942" spans="1:28" ht="102">
      <c r="A942" s="19">
        <v>941</v>
      </c>
      <c r="B942" s="20" t="s">
        <v>1897</v>
      </c>
      <c r="C942" s="20">
        <v>171</v>
      </c>
      <c r="D942" s="20">
        <v>1</v>
      </c>
      <c r="E942" s="21" t="s">
        <v>1905</v>
      </c>
      <c r="F942" s="21" t="s">
        <v>166</v>
      </c>
      <c r="G942" s="21" t="s">
        <v>1906</v>
      </c>
      <c r="H942" s="20" t="s">
        <v>48</v>
      </c>
      <c r="I942" s="20" t="s">
        <v>49</v>
      </c>
      <c r="J942" s="22">
        <v>27.27</v>
      </c>
      <c r="L942" s="21" t="s">
        <v>412</v>
      </c>
      <c r="R942" s="20" t="s">
        <v>1907</v>
      </c>
      <c r="S942" s="20" t="s">
        <v>1908</v>
      </c>
      <c r="T942" s="27" t="s">
        <v>3263</v>
      </c>
      <c r="U942" s="20" t="s">
        <v>2579</v>
      </c>
      <c r="V942" s="20" t="s">
        <v>2669</v>
      </c>
      <c r="W942" s="27" t="s">
        <v>3187</v>
      </c>
      <c r="X942" s="27" t="s">
        <v>3247</v>
      </c>
      <c r="Y942" s="27" t="s">
        <v>2680</v>
      </c>
      <c r="Z942" s="27" t="s">
        <v>3251</v>
      </c>
      <c r="AB942" s="23">
        <v>40602.38568287037</v>
      </c>
    </row>
    <row r="943" spans="1:28" ht="165.75">
      <c r="A943" s="19">
        <v>942</v>
      </c>
      <c r="B943" s="20" t="s">
        <v>1897</v>
      </c>
      <c r="C943" s="20">
        <v>171</v>
      </c>
      <c r="D943" s="20">
        <v>1</v>
      </c>
      <c r="E943" s="21" t="s">
        <v>128</v>
      </c>
      <c r="H943" s="20" t="s">
        <v>48</v>
      </c>
      <c r="I943" s="20" t="s">
        <v>49</v>
      </c>
      <c r="L943" s="21" t="s">
        <v>128</v>
      </c>
      <c r="R943" s="20" t="s">
        <v>1909</v>
      </c>
      <c r="S943" s="20" t="s">
        <v>1910</v>
      </c>
      <c r="T943" s="20" t="s">
        <v>3528</v>
      </c>
      <c r="U943" s="20" t="s">
        <v>2578</v>
      </c>
      <c r="V943" s="20" t="s">
        <v>128</v>
      </c>
      <c r="W943" s="27" t="s">
        <v>3453</v>
      </c>
      <c r="X943" s="27" t="s">
        <v>3354</v>
      </c>
      <c r="Y943" s="20" t="s">
        <v>76</v>
      </c>
      <c r="Z943" s="20" t="s">
        <v>3657</v>
      </c>
      <c r="AB943" s="23">
        <v>40602.38568287037</v>
      </c>
    </row>
    <row r="944" spans="1:28" ht="164.25" customHeight="1">
      <c r="A944" s="19">
        <v>943</v>
      </c>
      <c r="B944" s="20" t="s">
        <v>1897</v>
      </c>
      <c r="C944" s="20">
        <v>171</v>
      </c>
      <c r="D944" s="20">
        <v>1</v>
      </c>
      <c r="E944" s="21" t="s">
        <v>114</v>
      </c>
      <c r="H944" s="20" t="s">
        <v>48</v>
      </c>
      <c r="I944" s="20" t="s">
        <v>49</v>
      </c>
      <c r="L944" s="21" t="s">
        <v>114</v>
      </c>
      <c r="R944" s="20" t="s">
        <v>1911</v>
      </c>
      <c r="S944" s="20" t="s">
        <v>1912</v>
      </c>
      <c r="T944" s="20" t="s">
        <v>3529</v>
      </c>
      <c r="U944" s="20" t="s">
        <v>2578</v>
      </c>
      <c r="V944" s="20" t="s">
        <v>128</v>
      </c>
      <c r="W944" s="27" t="s">
        <v>3453</v>
      </c>
      <c r="X944" s="27" t="s">
        <v>3355</v>
      </c>
      <c r="Y944" s="20" t="s">
        <v>76</v>
      </c>
      <c r="Z944" s="20" t="s">
        <v>3657</v>
      </c>
      <c r="AB944" s="23">
        <v>40602.38568287037</v>
      </c>
    </row>
    <row r="945" spans="1:28" ht="117.75" customHeight="1">
      <c r="A945" s="19">
        <v>944</v>
      </c>
      <c r="B945" s="20" t="s">
        <v>1897</v>
      </c>
      <c r="C945" s="20">
        <v>171</v>
      </c>
      <c r="D945" s="20">
        <v>1</v>
      </c>
      <c r="E945" s="21" t="s">
        <v>128</v>
      </c>
      <c r="H945" s="20" t="s">
        <v>48</v>
      </c>
      <c r="I945" s="20" t="s">
        <v>49</v>
      </c>
      <c r="L945" s="21" t="s">
        <v>128</v>
      </c>
      <c r="R945" s="20" t="s">
        <v>1913</v>
      </c>
      <c r="S945" s="20" t="s">
        <v>1914</v>
      </c>
      <c r="T945" s="20" t="s">
        <v>3594</v>
      </c>
      <c r="U945" s="20" t="s">
        <v>2579</v>
      </c>
      <c r="V945" s="20" t="s">
        <v>2591</v>
      </c>
      <c r="W945" s="20" t="s">
        <v>3453</v>
      </c>
      <c r="X945" s="27" t="s">
        <v>3483</v>
      </c>
      <c r="Y945" s="20" t="s">
        <v>2680</v>
      </c>
      <c r="Z945" s="20" t="s">
        <v>3661</v>
      </c>
      <c r="AB945" s="23">
        <v>40602.38568287037</v>
      </c>
    </row>
    <row r="946" spans="1:28" ht="38.25">
      <c r="A946" s="19">
        <v>945</v>
      </c>
      <c r="B946" s="20" t="s">
        <v>1897</v>
      </c>
      <c r="C946" s="20">
        <v>171</v>
      </c>
      <c r="D946" s="20">
        <v>1</v>
      </c>
      <c r="E946" s="21" t="s">
        <v>268</v>
      </c>
      <c r="F946" s="21" t="s">
        <v>273</v>
      </c>
      <c r="H946" s="20" t="s">
        <v>48</v>
      </c>
      <c r="I946" s="20" t="s">
        <v>49</v>
      </c>
      <c r="J946" s="22">
        <v>65</v>
      </c>
      <c r="L946" s="21" t="s">
        <v>79</v>
      </c>
      <c r="R946" s="20" t="s">
        <v>1915</v>
      </c>
      <c r="S946" s="20" t="s">
        <v>1349</v>
      </c>
      <c r="T946" s="20" t="s">
        <v>3025</v>
      </c>
      <c r="U946" s="20" t="s">
        <v>2579</v>
      </c>
      <c r="V946" s="20" t="s">
        <v>2591</v>
      </c>
      <c r="W946" s="20" t="s">
        <v>2984</v>
      </c>
      <c r="Y946" s="20" t="s">
        <v>2680</v>
      </c>
      <c r="Z946" s="20" t="s">
        <v>3151</v>
      </c>
      <c r="AB946" s="23">
        <v>40602.38568287037</v>
      </c>
    </row>
    <row r="947" spans="1:28" ht="127.5">
      <c r="A947" s="19">
        <v>946</v>
      </c>
      <c r="B947" s="20" t="s">
        <v>1897</v>
      </c>
      <c r="C947" s="20">
        <v>171</v>
      </c>
      <c r="D947" s="20">
        <v>1</v>
      </c>
      <c r="E947" s="21" t="s">
        <v>1916</v>
      </c>
      <c r="F947" s="21" t="s">
        <v>1917</v>
      </c>
      <c r="H947" s="20" t="s">
        <v>48</v>
      </c>
      <c r="I947" s="20" t="s">
        <v>49</v>
      </c>
      <c r="J947" s="22">
        <v>135</v>
      </c>
      <c r="L947" s="21" t="s">
        <v>1916</v>
      </c>
      <c r="N947" s="27" t="s">
        <v>2760</v>
      </c>
      <c r="R947" s="20" t="s">
        <v>1918</v>
      </c>
      <c r="S947" s="20" t="s">
        <v>1919</v>
      </c>
      <c r="T947" s="20" t="s">
        <v>2758</v>
      </c>
      <c r="U947" s="20" t="s">
        <v>2579</v>
      </c>
      <c r="V947" s="20" t="s">
        <v>2661</v>
      </c>
      <c r="W947" s="20" t="s">
        <v>2725</v>
      </c>
      <c r="X947" s="20" t="s">
        <v>2757</v>
      </c>
      <c r="Y947" s="20" t="s">
        <v>2680</v>
      </c>
      <c r="Z947" s="27" t="s">
        <v>2726</v>
      </c>
      <c r="AB947" s="23">
        <v>40602.38568287037</v>
      </c>
    </row>
    <row r="948" spans="1:28" ht="89.25">
      <c r="A948" s="19">
        <v>947</v>
      </c>
      <c r="B948" s="20" t="s">
        <v>1897</v>
      </c>
      <c r="C948" s="20">
        <v>171</v>
      </c>
      <c r="D948" s="20">
        <v>1</v>
      </c>
      <c r="E948" s="21" t="s">
        <v>294</v>
      </c>
      <c r="F948" s="21" t="s">
        <v>295</v>
      </c>
      <c r="G948" s="21" t="s">
        <v>133</v>
      </c>
      <c r="H948" s="20" t="s">
        <v>48</v>
      </c>
      <c r="I948" s="20" t="s">
        <v>49</v>
      </c>
      <c r="J948" s="22">
        <v>138.52999877929688</v>
      </c>
      <c r="K948" s="21">
        <v>53</v>
      </c>
      <c r="L948" s="21" t="s">
        <v>294</v>
      </c>
      <c r="R948" s="20" t="s">
        <v>1920</v>
      </c>
      <c r="S948" s="20" t="s">
        <v>1921</v>
      </c>
      <c r="T948" s="20" t="s">
        <v>3635</v>
      </c>
      <c r="U948" s="20" t="s">
        <v>2579</v>
      </c>
      <c r="V948" s="20" t="s">
        <v>2591</v>
      </c>
      <c r="W948" s="20" t="s">
        <v>3453</v>
      </c>
      <c r="X948" s="20" t="s">
        <v>3419</v>
      </c>
      <c r="Y948" s="27" t="s">
        <v>76</v>
      </c>
      <c r="Z948" s="20" t="s">
        <v>3661</v>
      </c>
      <c r="AB948" s="23">
        <v>40602.38568287037</v>
      </c>
    </row>
    <row r="949" spans="1:28" ht="114.75">
      <c r="A949" s="19">
        <v>948</v>
      </c>
      <c r="B949" s="20" t="s">
        <v>1897</v>
      </c>
      <c r="C949" s="20">
        <v>171</v>
      </c>
      <c r="D949" s="20">
        <v>1</v>
      </c>
      <c r="E949" s="21" t="s">
        <v>294</v>
      </c>
      <c r="F949" s="21" t="s">
        <v>295</v>
      </c>
      <c r="G949" s="21" t="s">
        <v>68</v>
      </c>
      <c r="H949" s="20" t="s">
        <v>48</v>
      </c>
      <c r="I949" s="20" t="s">
        <v>49</v>
      </c>
      <c r="J949" s="22">
        <v>138.60000610351562</v>
      </c>
      <c r="K949" s="21">
        <v>60</v>
      </c>
      <c r="L949" s="21" t="s">
        <v>294</v>
      </c>
      <c r="R949" s="20" t="s">
        <v>1922</v>
      </c>
      <c r="S949" s="20" t="s">
        <v>1921</v>
      </c>
      <c r="T949" s="20" t="s">
        <v>3640</v>
      </c>
      <c r="U949" s="20" t="s">
        <v>2579</v>
      </c>
      <c r="V949" s="20" t="s">
        <v>2591</v>
      </c>
      <c r="W949" s="20" t="s">
        <v>3453</v>
      </c>
      <c r="X949" s="20" t="s">
        <v>3426</v>
      </c>
      <c r="Y949" s="27" t="s">
        <v>76</v>
      </c>
      <c r="Z949" s="20" t="s">
        <v>3661</v>
      </c>
      <c r="AB949" s="23">
        <v>40602.38568287037</v>
      </c>
    </row>
    <row r="950" spans="1:28" ht="114.75">
      <c r="A950" s="19">
        <v>949</v>
      </c>
      <c r="B950" s="20" t="s">
        <v>1897</v>
      </c>
      <c r="C950" s="20">
        <v>171</v>
      </c>
      <c r="D950" s="20">
        <v>1</v>
      </c>
      <c r="E950" s="21" t="s">
        <v>287</v>
      </c>
      <c r="F950" s="21" t="s">
        <v>58</v>
      </c>
      <c r="G950" s="21" t="s">
        <v>1923</v>
      </c>
      <c r="H950" s="20" t="s">
        <v>48</v>
      </c>
      <c r="I950" s="20" t="s">
        <v>49</v>
      </c>
      <c r="J950" s="22">
        <v>131.19</v>
      </c>
      <c r="L950" s="21" t="s">
        <v>287</v>
      </c>
      <c r="R950" s="20" t="s">
        <v>1924</v>
      </c>
      <c r="S950" s="20" t="s">
        <v>1921</v>
      </c>
      <c r="T950" s="27" t="s">
        <v>3148</v>
      </c>
      <c r="U950" s="20" t="s">
        <v>2578</v>
      </c>
      <c r="V950" s="20" t="s">
        <v>2586</v>
      </c>
      <c r="W950" s="27" t="s">
        <v>2984</v>
      </c>
      <c r="X950" s="20" t="s">
        <v>2907</v>
      </c>
      <c r="Y950" s="20" t="s">
        <v>76</v>
      </c>
      <c r="Z950" s="20" t="s">
        <v>2889</v>
      </c>
      <c r="AB950" s="23">
        <v>40602.38568287037</v>
      </c>
    </row>
    <row r="951" spans="1:28" ht="89.25">
      <c r="A951" s="19">
        <v>950</v>
      </c>
      <c r="B951" s="20" t="s">
        <v>1897</v>
      </c>
      <c r="C951" s="20">
        <v>171</v>
      </c>
      <c r="D951" s="20">
        <v>1</v>
      </c>
      <c r="E951" s="21" t="s">
        <v>287</v>
      </c>
      <c r="F951" s="21" t="s">
        <v>58</v>
      </c>
      <c r="G951" s="21" t="s">
        <v>1925</v>
      </c>
      <c r="H951" s="20" t="s">
        <v>48</v>
      </c>
      <c r="I951" s="20" t="s">
        <v>49</v>
      </c>
      <c r="J951" s="22">
        <v>131.26</v>
      </c>
      <c r="L951" s="21" t="s">
        <v>287</v>
      </c>
      <c r="R951" s="20" t="s">
        <v>1926</v>
      </c>
      <c r="S951" s="20" t="s">
        <v>1921</v>
      </c>
      <c r="T951" s="27" t="s">
        <v>2985</v>
      </c>
      <c r="U951" s="20" t="s">
        <v>2578</v>
      </c>
      <c r="V951" s="20" t="s">
        <v>2586</v>
      </c>
      <c r="W951" s="27" t="s">
        <v>2984</v>
      </c>
      <c r="X951" s="20" t="s">
        <v>2908</v>
      </c>
      <c r="Y951" s="20" t="s">
        <v>2680</v>
      </c>
      <c r="Z951" s="20" t="s">
        <v>3153</v>
      </c>
      <c r="AB951" s="23">
        <v>40602.38568287037</v>
      </c>
    </row>
    <row r="952" spans="1:28" ht="375.75" customHeight="1">
      <c r="A952" s="19">
        <v>951</v>
      </c>
      <c r="B952" s="20" t="s">
        <v>1927</v>
      </c>
      <c r="C952" s="20">
        <v>171</v>
      </c>
      <c r="D952" s="20">
        <v>1</v>
      </c>
      <c r="E952" s="21" t="s">
        <v>64</v>
      </c>
      <c r="F952" s="21" t="s">
        <v>163</v>
      </c>
      <c r="G952" s="21" t="s">
        <v>54</v>
      </c>
      <c r="H952" s="20" t="s">
        <v>48</v>
      </c>
      <c r="I952" s="20" t="s">
        <v>49</v>
      </c>
      <c r="J952" s="22">
        <v>2.009999990463257</v>
      </c>
      <c r="K952" s="21">
        <v>1</v>
      </c>
      <c r="L952" s="21" t="s">
        <v>64</v>
      </c>
      <c r="R952" s="20" t="s">
        <v>1928</v>
      </c>
      <c r="S952" s="20" t="s">
        <v>1929</v>
      </c>
      <c r="T952" s="20" t="s">
        <v>3530</v>
      </c>
      <c r="U952" s="20" t="s">
        <v>2578</v>
      </c>
      <c r="V952" s="20" t="s">
        <v>128</v>
      </c>
      <c r="W952" s="20" t="s">
        <v>3453</v>
      </c>
      <c r="X952" s="20" t="s">
        <v>3406</v>
      </c>
      <c r="Y952" s="20" t="s">
        <v>76</v>
      </c>
      <c r="Z952" s="20" t="s">
        <v>3657</v>
      </c>
      <c r="AB952" s="23">
        <v>40602.38568287037</v>
      </c>
    </row>
    <row r="953" spans="1:28" ht="63.75">
      <c r="A953" s="19">
        <v>952</v>
      </c>
      <c r="B953" s="20" t="s">
        <v>1927</v>
      </c>
      <c r="C953" s="20">
        <v>171</v>
      </c>
      <c r="D953" s="20">
        <v>1</v>
      </c>
      <c r="E953" s="21" t="s">
        <v>64</v>
      </c>
      <c r="F953" s="21" t="s">
        <v>163</v>
      </c>
      <c r="G953" s="21" t="s">
        <v>54</v>
      </c>
      <c r="H953" s="20" t="s">
        <v>48</v>
      </c>
      <c r="I953" s="20" t="s">
        <v>49</v>
      </c>
      <c r="J953" s="22">
        <v>2.009999990463257</v>
      </c>
      <c r="K953" s="21">
        <v>1</v>
      </c>
      <c r="L953" s="21" t="s">
        <v>64</v>
      </c>
      <c r="N953" s="27" t="s">
        <v>2759</v>
      </c>
      <c r="R953" s="20" t="s">
        <v>1930</v>
      </c>
      <c r="S953" s="20" t="s">
        <v>1931</v>
      </c>
      <c r="T953" s="27" t="s">
        <v>2728</v>
      </c>
      <c r="U953" s="20" t="s">
        <v>2578</v>
      </c>
      <c r="V953" s="20" t="s">
        <v>128</v>
      </c>
      <c r="W953" s="20" t="s">
        <v>2725</v>
      </c>
      <c r="X953" s="20" t="s">
        <v>2655</v>
      </c>
      <c r="Y953" s="27" t="s">
        <v>76</v>
      </c>
      <c r="Z953" s="27" t="s">
        <v>2726</v>
      </c>
      <c r="AB953" s="23">
        <v>40602.38568287037</v>
      </c>
    </row>
    <row r="954" spans="1:28" ht="51">
      <c r="A954" s="19">
        <v>953</v>
      </c>
      <c r="B954" s="20" t="s">
        <v>1932</v>
      </c>
      <c r="C954" s="20">
        <v>171</v>
      </c>
      <c r="D954" s="20">
        <v>1</v>
      </c>
      <c r="E954" s="21" t="s">
        <v>138</v>
      </c>
      <c r="F954" s="21" t="s">
        <v>139</v>
      </c>
      <c r="G954" s="21" t="s">
        <v>155</v>
      </c>
      <c r="H954" s="20" t="s">
        <v>75</v>
      </c>
      <c r="I954" s="20" t="s">
        <v>76</v>
      </c>
      <c r="J954" s="22">
        <v>3.440000057220459</v>
      </c>
      <c r="K954" s="21">
        <v>44</v>
      </c>
      <c r="L954" s="21" t="s">
        <v>138</v>
      </c>
      <c r="N954" s="27" t="s">
        <v>2759</v>
      </c>
      <c r="R954" s="20" t="s">
        <v>1933</v>
      </c>
      <c r="S954" s="20" t="s">
        <v>1934</v>
      </c>
      <c r="T954" s="27" t="s">
        <v>2728</v>
      </c>
      <c r="U954" s="20" t="s">
        <v>87</v>
      </c>
      <c r="V954" s="20" t="s">
        <v>2591</v>
      </c>
      <c r="W954" s="20" t="s">
        <v>2725</v>
      </c>
      <c r="X954" s="20" t="s">
        <v>2593</v>
      </c>
      <c r="Y954" s="20" t="s">
        <v>2680</v>
      </c>
      <c r="Z954" s="20" t="s">
        <v>2681</v>
      </c>
      <c r="AB954" s="23">
        <v>40602.38568287037</v>
      </c>
    </row>
    <row r="955" spans="1:28" ht="51">
      <c r="A955" s="19">
        <v>954</v>
      </c>
      <c r="B955" s="20" t="s">
        <v>1932</v>
      </c>
      <c r="C955" s="20">
        <v>171</v>
      </c>
      <c r="D955" s="20">
        <v>1</v>
      </c>
      <c r="E955" s="21" t="s">
        <v>138</v>
      </c>
      <c r="F955" s="21" t="s">
        <v>139</v>
      </c>
      <c r="G955" s="21" t="s">
        <v>554</v>
      </c>
      <c r="H955" s="20" t="s">
        <v>75</v>
      </c>
      <c r="I955" s="20" t="s">
        <v>76</v>
      </c>
      <c r="J955" s="22">
        <v>3.630000114440918</v>
      </c>
      <c r="K955" s="21">
        <v>63</v>
      </c>
      <c r="L955" s="21" t="s">
        <v>138</v>
      </c>
      <c r="N955" s="27" t="s">
        <v>2759</v>
      </c>
      <c r="R955" s="20" t="s">
        <v>1933</v>
      </c>
      <c r="S955" s="20" t="s">
        <v>1934</v>
      </c>
      <c r="T955" s="27" t="s">
        <v>2728</v>
      </c>
      <c r="U955" s="20" t="s">
        <v>87</v>
      </c>
      <c r="V955" s="20" t="s">
        <v>2591</v>
      </c>
      <c r="W955" s="20" t="s">
        <v>2725</v>
      </c>
      <c r="X955" s="27" t="s">
        <v>2593</v>
      </c>
      <c r="Y955" s="20" t="s">
        <v>2680</v>
      </c>
      <c r="Z955" s="20" t="s">
        <v>2681</v>
      </c>
      <c r="AB955" s="23">
        <v>40602.38568287037</v>
      </c>
    </row>
    <row r="956" spans="1:28" ht="38.25">
      <c r="A956" s="19">
        <v>955</v>
      </c>
      <c r="B956" s="20" t="s">
        <v>1932</v>
      </c>
      <c r="C956" s="20">
        <v>171</v>
      </c>
      <c r="D956" s="20">
        <v>1</v>
      </c>
      <c r="E956" s="21" t="s">
        <v>143</v>
      </c>
      <c r="F956" s="21" t="s">
        <v>64</v>
      </c>
      <c r="G956" s="21" t="s">
        <v>155</v>
      </c>
      <c r="H956" s="20" t="s">
        <v>48</v>
      </c>
      <c r="I956" s="20" t="s">
        <v>76</v>
      </c>
      <c r="J956" s="22">
        <v>4.440000057220459</v>
      </c>
      <c r="K956" s="21">
        <v>44</v>
      </c>
      <c r="L956" s="21" t="s">
        <v>143</v>
      </c>
      <c r="R956" s="20" t="s">
        <v>1935</v>
      </c>
      <c r="S956" s="20" t="s">
        <v>719</v>
      </c>
      <c r="T956" s="27" t="s">
        <v>3078</v>
      </c>
      <c r="U956" s="20" t="s">
        <v>2579</v>
      </c>
      <c r="V956" s="20" t="s">
        <v>2591</v>
      </c>
      <c r="W956" s="27" t="s">
        <v>2984</v>
      </c>
      <c r="X956" s="27" t="s">
        <v>3010</v>
      </c>
      <c r="Y956" s="20" t="s">
        <v>2680</v>
      </c>
      <c r="Z956" s="20" t="s">
        <v>3153</v>
      </c>
      <c r="AB956" s="23">
        <v>40602.38568287037</v>
      </c>
    </row>
    <row r="957" spans="1:28" ht="51">
      <c r="A957" s="19">
        <v>956</v>
      </c>
      <c r="B957" s="20" t="s">
        <v>1932</v>
      </c>
      <c r="C957" s="20">
        <v>171</v>
      </c>
      <c r="D957" s="20">
        <v>1</v>
      </c>
      <c r="E957" s="21" t="s">
        <v>352</v>
      </c>
      <c r="F957" s="21" t="s">
        <v>581</v>
      </c>
      <c r="G957" s="21" t="s">
        <v>68</v>
      </c>
      <c r="H957" s="20" t="s">
        <v>75</v>
      </c>
      <c r="I957" s="20" t="s">
        <v>76</v>
      </c>
      <c r="J957" s="22">
        <v>23.600000381469727</v>
      </c>
      <c r="K957" s="21">
        <v>60</v>
      </c>
      <c r="L957" s="21" t="s">
        <v>352</v>
      </c>
      <c r="N957" s="27" t="s">
        <v>2759</v>
      </c>
      <c r="R957" s="20" t="s">
        <v>1936</v>
      </c>
      <c r="S957" s="20" t="s">
        <v>1934</v>
      </c>
      <c r="T957" s="27" t="s">
        <v>2728</v>
      </c>
      <c r="U957" s="20" t="s">
        <v>87</v>
      </c>
      <c r="V957" s="20" t="s">
        <v>2662</v>
      </c>
      <c r="W957" s="20" t="s">
        <v>2725</v>
      </c>
      <c r="X957" s="20" t="s">
        <v>2593</v>
      </c>
      <c r="Y957" s="20" t="s">
        <v>2680</v>
      </c>
      <c r="Z957" s="20" t="s">
        <v>2681</v>
      </c>
      <c r="AB957" s="23">
        <v>40602.38568287037</v>
      </c>
    </row>
    <row r="958" spans="1:28" ht="51">
      <c r="A958" s="19">
        <v>957</v>
      </c>
      <c r="B958" s="20" t="s">
        <v>1932</v>
      </c>
      <c r="C958" s="20">
        <v>171</v>
      </c>
      <c r="D958" s="20">
        <v>1</v>
      </c>
      <c r="E958" s="21" t="s">
        <v>88</v>
      </c>
      <c r="F958" s="21" t="s">
        <v>196</v>
      </c>
      <c r="G958" s="21" t="s">
        <v>220</v>
      </c>
      <c r="H958" s="20" t="s">
        <v>75</v>
      </c>
      <c r="I958" s="20" t="s">
        <v>76</v>
      </c>
      <c r="J958" s="22">
        <v>25.43000030517578</v>
      </c>
      <c r="K958" s="21">
        <v>43</v>
      </c>
      <c r="L958" s="21" t="s">
        <v>88</v>
      </c>
      <c r="N958" s="27" t="s">
        <v>2759</v>
      </c>
      <c r="R958" s="20" t="s">
        <v>1937</v>
      </c>
      <c r="S958" s="20" t="s">
        <v>1934</v>
      </c>
      <c r="T958" s="27" t="s">
        <v>2728</v>
      </c>
      <c r="U958" s="20" t="s">
        <v>87</v>
      </c>
      <c r="V958" s="20" t="s">
        <v>128</v>
      </c>
      <c r="W958" s="20" t="s">
        <v>2725</v>
      </c>
      <c r="X958" s="20" t="s">
        <v>2593</v>
      </c>
      <c r="Y958" s="20" t="s">
        <v>2680</v>
      </c>
      <c r="Z958" s="20" t="s">
        <v>2681</v>
      </c>
      <c r="AB958" s="23">
        <v>40602.38568287037</v>
      </c>
    </row>
    <row r="959" spans="1:28" ht="38.25">
      <c r="A959" s="19">
        <v>958</v>
      </c>
      <c r="B959" s="20" t="s">
        <v>1932</v>
      </c>
      <c r="C959" s="20">
        <v>171</v>
      </c>
      <c r="D959" s="20">
        <v>1</v>
      </c>
      <c r="E959" s="21" t="s">
        <v>185</v>
      </c>
      <c r="F959" s="21" t="s">
        <v>182</v>
      </c>
      <c r="G959" s="21" t="s">
        <v>94</v>
      </c>
      <c r="H959" s="20" t="s">
        <v>75</v>
      </c>
      <c r="I959" s="20" t="s">
        <v>76</v>
      </c>
      <c r="J959" s="22">
        <v>29.34000015258789</v>
      </c>
      <c r="K959" s="21">
        <v>34</v>
      </c>
      <c r="L959" s="21" t="s">
        <v>185</v>
      </c>
      <c r="N959" s="27" t="s">
        <v>2759</v>
      </c>
      <c r="R959" s="20" t="s">
        <v>1938</v>
      </c>
      <c r="S959" s="20" t="s">
        <v>1939</v>
      </c>
      <c r="T959" s="27" t="s">
        <v>2728</v>
      </c>
      <c r="U959" s="20" t="s">
        <v>87</v>
      </c>
      <c r="V959" s="20" t="s">
        <v>2591</v>
      </c>
      <c r="W959" s="20" t="s">
        <v>2725</v>
      </c>
      <c r="X959" s="20" t="s">
        <v>2593</v>
      </c>
      <c r="Y959" s="20" t="s">
        <v>2680</v>
      </c>
      <c r="Z959" s="20" t="s">
        <v>2681</v>
      </c>
      <c r="AB959" s="23">
        <v>40602.38568287037</v>
      </c>
    </row>
    <row r="960" spans="1:28" ht="114.75">
      <c r="A960" s="19">
        <v>959</v>
      </c>
      <c r="B960" s="20" t="s">
        <v>1932</v>
      </c>
      <c r="C960" s="20">
        <v>171</v>
      </c>
      <c r="D960" s="20">
        <v>1</v>
      </c>
      <c r="E960" s="21" t="s">
        <v>195</v>
      </c>
      <c r="F960" s="21" t="s">
        <v>176</v>
      </c>
      <c r="G960" s="21" t="s">
        <v>196</v>
      </c>
      <c r="H960" s="20" t="s">
        <v>48</v>
      </c>
      <c r="I960" s="20" t="s">
        <v>76</v>
      </c>
      <c r="J960" s="22">
        <v>30.25</v>
      </c>
      <c r="K960" s="21">
        <v>25</v>
      </c>
      <c r="L960" s="21" t="s">
        <v>195</v>
      </c>
      <c r="R960" s="20" t="s">
        <v>1940</v>
      </c>
      <c r="S960" s="20" t="s">
        <v>1941</v>
      </c>
      <c r="T960" s="20" t="s">
        <v>3552</v>
      </c>
      <c r="U960" s="20" t="s">
        <v>2579</v>
      </c>
      <c r="V960" s="20" t="s">
        <v>2668</v>
      </c>
      <c r="W960" s="27" t="s">
        <v>3453</v>
      </c>
      <c r="X960" s="27" t="s">
        <v>3431</v>
      </c>
      <c r="Y960" s="20" t="s">
        <v>2680</v>
      </c>
      <c r="Z960" s="20" t="s">
        <v>3661</v>
      </c>
      <c r="AB960" s="23">
        <v>40602.38568287037</v>
      </c>
    </row>
    <row r="961" spans="1:28" ht="38.25">
      <c r="A961" s="19">
        <v>960</v>
      </c>
      <c r="B961" s="20" t="s">
        <v>1932</v>
      </c>
      <c r="C961" s="20">
        <v>171</v>
      </c>
      <c r="D961" s="20">
        <v>1</v>
      </c>
      <c r="E961" s="21" t="s">
        <v>198</v>
      </c>
      <c r="F961" s="21" t="s">
        <v>176</v>
      </c>
      <c r="G961" s="21" t="s">
        <v>47</v>
      </c>
      <c r="H961" s="20" t="s">
        <v>75</v>
      </c>
      <c r="I961" s="20" t="s">
        <v>76</v>
      </c>
      <c r="J961" s="22">
        <v>30.350000381469727</v>
      </c>
      <c r="K961" s="21">
        <v>35</v>
      </c>
      <c r="L961" s="21" t="s">
        <v>198</v>
      </c>
      <c r="N961" s="27" t="s">
        <v>2759</v>
      </c>
      <c r="R961" s="20" t="s">
        <v>1942</v>
      </c>
      <c r="S961" s="20" t="s">
        <v>1943</v>
      </c>
      <c r="T961" s="27" t="s">
        <v>2728</v>
      </c>
      <c r="U961" s="20" t="s">
        <v>87</v>
      </c>
      <c r="V961" s="20" t="s">
        <v>2585</v>
      </c>
      <c r="W961" s="20" t="s">
        <v>2725</v>
      </c>
      <c r="X961" s="20" t="s">
        <v>2593</v>
      </c>
      <c r="Y961" s="20" t="s">
        <v>2680</v>
      </c>
      <c r="Z961" s="20" t="s">
        <v>2681</v>
      </c>
      <c r="AB961" s="23">
        <v>40602.38568287037</v>
      </c>
    </row>
    <row r="962" spans="1:28" ht="51">
      <c r="A962" s="19">
        <v>961</v>
      </c>
      <c r="B962" s="20" t="s">
        <v>1932</v>
      </c>
      <c r="C962" s="20">
        <v>171</v>
      </c>
      <c r="D962" s="20">
        <v>1</v>
      </c>
      <c r="E962" s="21" t="s">
        <v>198</v>
      </c>
      <c r="F962" s="21" t="s">
        <v>176</v>
      </c>
      <c r="G962" s="21" t="s">
        <v>73</v>
      </c>
      <c r="H962" s="20" t="s">
        <v>75</v>
      </c>
      <c r="I962" s="20" t="s">
        <v>76</v>
      </c>
      <c r="J962" s="22">
        <v>30.610000610351562</v>
      </c>
      <c r="K962" s="21">
        <v>61</v>
      </c>
      <c r="L962" s="21" t="s">
        <v>198</v>
      </c>
      <c r="N962" s="27" t="s">
        <v>2759</v>
      </c>
      <c r="R962" s="20" t="s">
        <v>1944</v>
      </c>
      <c r="S962" s="20" t="s">
        <v>1943</v>
      </c>
      <c r="T962" s="27" t="s">
        <v>2728</v>
      </c>
      <c r="U962" s="20" t="s">
        <v>87</v>
      </c>
      <c r="V962" s="20" t="s">
        <v>2585</v>
      </c>
      <c r="W962" s="20" t="s">
        <v>2725</v>
      </c>
      <c r="X962" s="20" t="s">
        <v>2593</v>
      </c>
      <c r="Y962" s="20" t="s">
        <v>2680</v>
      </c>
      <c r="Z962" s="20" t="s">
        <v>2681</v>
      </c>
      <c r="AB962" s="23">
        <v>40602.38568287037</v>
      </c>
    </row>
    <row r="963" spans="1:28" ht="63.75">
      <c r="A963" s="19">
        <v>962</v>
      </c>
      <c r="B963" s="20" t="s">
        <v>1932</v>
      </c>
      <c r="C963" s="20">
        <v>171</v>
      </c>
      <c r="D963" s="20">
        <v>1</v>
      </c>
      <c r="E963" s="21" t="s">
        <v>198</v>
      </c>
      <c r="F963" s="21" t="s">
        <v>176</v>
      </c>
      <c r="G963" s="21" t="s">
        <v>80</v>
      </c>
      <c r="H963" s="20" t="s">
        <v>75</v>
      </c>
      <c r="I963" s="20" t="s">
        <v>76</v>
      </c>
      <c r="J963" s="22">
        <v>30.639999389648438</v>
      </c>
      <c r="K963" s="21">
        <v>64</v>
      </c>
      <c r="L963" s="21" t="s">
        <v>198</v>
      </c>
      <c r="N963" s="27" t="s">
        <v>2760</v>
      </c>
      <c r="R963" s="20" t="s">
        <v>1945</v>
      </c>
      <c r="S963" s="20" t="s">
        <v>1943</v>
      </c>
      <c r="T963" s="27" t="s">
        <v>2839</v>
      </c>
      <c r="U963" s="20" t="s">
        <v>87</v>
      </c>
      <c r="V963" s="20" t="s">
        <v>2585</v>
      </c>
      <c r="W963" s="20" t="s">
        <v>2725</v>
      </c>
      <c r="X963" s="27" t="s">
        <v>2623</v>
      </c>
      <c r="Y963" s="20" t="s">
        <v>2680</v>
      </c>
      <c r="Z963" s="20" t="s">
        <v>2681</v>
      </c>
      <c r="AB963" s="23">
        <v>40602.38568287037</v>
      </c>
    </row>
    <row r="964" spans="1:29" ht="165.75">
      <c r="A964" s="19">
        <v>963</v>
      </c>
      <c r="B964" s="20" t="s">
        <v>1932</v>
      </c>
      <c r="C964" s="20">
        <v>171</v>
      </c>
      <c r="D964" s="20">
        <v>1</v>
      </c>
      <c r="E964" s="21" t="s">
        <v>198</v>
      </c>
      <c r="F964" s="21" t="s">
        <v>531</v>
      </c>
      <c r="G964" s="21" t="s">
        <v>54</v>
      </c>
      <c r="H964" s="20" t="s">
        <v>48</v>
      </c>
      <c r="I964" s="20" t="s">
        <v>76</v>
      </c>
      <c r="J964" s="22">
        <v>32.0099983215332</v>
      </c>
      <c r="K964" s="21">
        <v>1</v>
      </c>
      <c r="L964" s="21" t="s">
        <v>198</v>
      </c>
      <c r="M964" s="20">
        <v>743</v>
      </c>
      <c r="R964" s="20" t="s">
        <v>1653</v>
      </c>
      <c r="S964" s="20" t="s">
        <v>1654</v>
      </c>
      <c r="T964" s="20" t="s">
        <v>3710</v>
      </c>
      <c r="U964" s="20" t="s">
        <v>2579</v>
      </c>
      <c r="V964" s="20" t="s">
        <v>2585</v>
      </c>
      <c r="W964" s="20" t="s">
        <v>3688</v>
      </c>
      <c r="X964" s="27" t="s">
        <v>3179</v>
      </c>
      <c r="Y964" s="20" t="s">
        <v>2680</v>
      </c>
      <c r="Z964" s="20" t="s">
        <v>3721</v>
      </c>
      <c r="AB964" s="23">
        <v>40602.99730324074</v>
      </c>
      <c r="AC964" s="20" t="s">
        <v>87</v>
      </c>
    </row>
    <row r="965" spans="1:29" ht="76.5">
      <c r="A965" s="19">
        <v>964</v>
      </c>
      <c r="B965" s="20" t="s">
        <v>1932</v>
      </c>
      <c r="C965" s="20">
        <v>171</v>
      </c>
      <c r="D965" s="20">
        <v>1</v>
      </c>
      <c r="E965" s="21" t="s">
        <v>93</v>
      </c>
      <c r="F965" s="21" t="s">
        <v>94</v>
      </c>
      <c r="G965" s="21" t="s">
        <v>626</v>
      </c>
      <c r="H965" s="20" t="s">
        <v>48</v>
      </c>
      <c r="I965" s="20" t="s">
        <v>76</v>
      </c>
      <c r="J965" s="22">
        <v>34.2599983215332</v>
      </c>
      <c r="K965" s="21">
        <v>26</v>
      </c>
      <c r="L965" s="21" t="s">
        <v>93</v>
      </c>
      <c r="M965" s="20">
        <v>744</v>
      </c>
      <c r="R965" s="20" t="s">
        <v>1655</v>
      </c>
      <c r="S965" s="20" t="s">
        <v>1656</v>
      </c>
      <c r="T965" s="20" t="s">
        <v>3055</v>
      </c>
      <c r="U965" s="20" t="s">
        <v>2579</v>
      </c>
      <c r="V965" s="20" t="s">
        <v>2664</v>
      </c>
      <c r="W965" s="20" t="s">
        <v>2984</v>
      </c>
      <c r="X965" s="20" t="s">
        <v>3011</v>
      </c>
      <c r="Y965" s="20" t="s">
        <v>2680</v>
      </c>
      <c r="Z965" s="20" t="s">
        <v>3153</v>
      </c>
      <c r="AB965" s="23">
        <v>40602.999085648145</v>
      </c>
      <c r="AC965" s="20" t="s">
        <v>87</v>
      </c>
    </row>
    <row r="966" spans="1:29" ht="63.75">
      <c r="A966" s="19">
        <v>965</v>
      </c>
      <c r="B966" s="20" t="s">
        <v>1932</v>
      </c>
      <c r="C966" s="20">
        <v>171</v>
      </c>
      <c r="D966" s="20">
        <v>1</v>
      </c>
      <c r="E966" s="21" t="s">
        <v>211</v>
      </c>
      <c r="F966" s="21" t="s">
        <v>212</v>
      </c>
      <c r="G966" s="21" t="s">
        <v>221</v>
      </c>
      <c r="H966" s="20" t="s">
        <v>48</v>
      </c>
      <c r="I966" s="20" t="s">
        <v>76</v>
      </c>
      <c r="J966" s="22">
        <v>38.209999084472656</v>
      </c>
      <c r="K966" s="21">
        <v>21</v>
      </c>
      <c r="L966" s="21" t="s">
        <v>211</v>
      </c>
      <c r="M966" s="20">
        <v>745</v>
      </c>
      <c r="R966" s="20" t="s">
        <v>1657</v>
      </c>
      <c r="S966" s="20" t="s">
        <v>1658</v>
      </c>
      <c r="T966" s="20" t="s">
        <v>3079</v>
      </c>
      <c r="U966" s="20" t="s">
        <v>2579</v>
      </c>
      <c r="V966" s="20" t="s">
        <v>2668</v>
      </c>
      <c r="W966" s="20" t="s">
        <v>2984</v>
      </c>
      <c r="X966" s="20" t="s">
        <v>3009</v>
      </c>
      <c r="Y966" s="20" t="s">
        <v>2680</v>
      </c>
      <c r="Z966" s="20" t="s">
        <v>3153</v>
      </c>
      <c r="AB966" s="23">
        <v>40603.00449074074</v>
      </c>
      <c r="AC966" s="20" t="s">
        <v>87</v>
      </c>
    </row>
    <row r="967" spans="1:29" ht="138" customHeight="1">
      <c r="A967" s="19">
        <v>966</v>
      </c>
      <c r="B967" s="20" t="s">
        <v>1932</v>
      </c>
      <c r="C967" s="20">
        <v>171</v>
      </c>
      <c r="D967" s="20">
        <v>1</v>
      </c>
      <c r="E967" s="21" t="s">
        <v>383</v>
      </c>
      <c r="F967" s="21" t="s">
        <v>384</v>
      </c>
      <c r="G967" s="21" t="s">
        <v>139</v>
      </c>
      <c r="H967" s="20" t="s">
        <v>48</v>
      </c>
      <c r="I967" s="20" t="s">
        <v>49</v>
      </c>
      <c r="J967" s="22">
        <v>37.029998779296875</v>
      </c>
      <c r="K967" s="21">
        <v>3</v>
      </c>
      <c r="L967" s="21" t="s">
        <v>383</v>
      </c>
      <c r="M967" s="20">
        <v>746</v>
      </c>
      <c r="R967" s="27" t="s">
        <v>1659</v>
      </c>
      <c r="S967" s="20" t="s">
        <v>719</v>
      </c>
      <c r="T967" s="20" t="s">
        <v>3587</v>
      </c>
      <c r="U967" s="20" t="s">
        <v>2579</v>
      </c>
      <c r="V967" s="20" t="s">
        <v>2672</v>
      </c>
      <c r="W967" s="27" t="s">
        <v>3453</v>
      </c>
      <c r="X967" s="27" t="s">
        <v>3395</v>
      </c>
      <c r="Y967" s="20" t="s">
        <v>2680</v>
      </c>
      <c r="Z967" s="20" t="s">
        <v>3661</v>
      </c>
      <c r="AB967" s="23">
        <v>40603.00376157407</v>
      </c>
      <c r="AC967" s="20" t="s">
        <v>87</v>
      </c>
    </row>
    <row r="968" spans="1:29" ht="87" customHeight="1">
      <c r="A968" s="19">
        <v>967</v>
      </c>
      <c r="B968" s="20" t="s">
        <v>1932</v>
      </c>
      <c r="C968" s="20">
        <v>171</v>
      </c>
      <c r="D968" s="20">
        <v>1</v>
      </c>
      <c r="E968" s="21" t="s">
        <v>383</v>
      </c>
      <c r="F968" s="21" t="s">
        <v>384</v>
      </c>
      <c r="G968" s="21" t="s">
        <v>1660</v>
      </c>
      <c r="H968" s="20" t="s">
        <v>48</v>
      </c>
      <c r="I968" s="20" t="s">
        <v>49</v>
      </c>
      <c r="J968" s="22">
        <v>37</v>
      </c>
      <c r="L968" s="21" t="s">
        <v>383</v>
      </c>
      <c r="M968" s="20">
        <v>747</v>
      </c>
      <c r="R968" s="20" t="s">
        <v>1661</v>
      </c>
      <c r="S968" s="20" t="s">
        <v>719</v>
      </c>
      <c r="T968" s="20" t="s">
        <v>3588</v>
      </c>
      <c r="U968" s="20" t="s">
        <v>2579</v>
      </c>
      <c r="V968" s="20" t="s">
        <v>2672</v>
      </c>
      <c r="W968" s="27" t="s">
        <v>3453</v>
      </c>
      <c r="X968" s="27" t="s">
        <v>3396</v>
      </c>
      <c r="Y968" s="20" t="s">
        <v>2680</v>
      </c>
      <c r="Z968" s="20" t="s">
        <v>3661</v>
      </c>
      <c r="AB968" s="23">
        <v>40603.003599537034</v>
      </c>
      <c r="AC968" s="20" t="s">
        <v>87</v>
      </c>
    </row>
    <row r="969" spans="1:28" ht="38.25">
      <c r="A969" s="19">
        <v>968</v>
      </c>
      <c r="B969" s="20" t="s">
        <v>1932</v>
      </c>
      <c r="C969" s="20">
        <v>171</v>
      </c>
      <c r="D969" s="20">
        <v>1</v>
      </c>
      <c r="E969" s="21" t="s">
        <v>234</v>
      </c>
      <c r="F969" s="21" t="s">
        <v>199</v>
      </c>
      <c r="G969" s="21" t="s">
        <v>581</v>
      </c>
      <c r="H969" s="20" t="s">
        <v>75</v>
      </c>
      <c r="I969" s="20" t="s">
        <v>76</v>
      </c>
      <c r="J969" s="22">
        <v>45.22999954223633</v>
      </c>
      <c r="K969" s="21">
        <v>23</v>
      </c>
      <c r="L969" s="21" t="s">
        <v>234</v>
      </c>
      <c r="N969" s="27" t="s">
        <v>2759</v>
      </c>
      <c r="R969" s="20" t="s">
        <v>1946</v>
      </c>
      <c r="S969" s="20" t="s">
        <v>1947</v>
      </c>
      <c r="T969" s="27" t="s">
        <v>2728</v>
      </c>
      <c r="U969" s="20" t="s">
        <v>87</v>
      </c>
      <c r="V969" s="20" t="s">
        <v>2585</v>
      </c>
      <c r="W969" s="20" t="s">
        <v>2725</v>
      </c>
      <c r="X969" s="20" t="s">
        <v>2593</v>
      </c>
      <c r="Y969" s="20" t="s">
        <v>2680</v>
      </c>
      <c r="Z969" s="20" t="s">
        <v>2681</v>
      </c>
      <c r="AB969" s="23">
        <v>40602.38568287037</v>
      </c>
    </row>
    <row r="970" spans="1:28" ht="38.25">
      <c r="A970" s="19">
        <v>969</v>
      </c>
      <c r="B970" s="20" t="s">
        <v>1932</v>
      </c>
      <c r="C970" s="20">
        <v>171</v>
      </c>
      <c r="D970" s="20">
        <v>1</v>
      </c>
      <c r="E970" s="21" t="s">
        <v>246</v>
      </c>
      <c r="F970" s="21" t="s">
        <v>151</v>
      </c>
      <c r="G970" s="21" t="s">
        <v>1948</v>
      </c>
      <c r="H970" s="20" t="s">
        <v>75</v>
      </c>
      <c r="I970" s="20" t="s">
        <v>76</v>
      </c>
      <c r="J970" s="22">
        <v>52</v>
      </c>
      <c r="L970" s="21" t="s">
        <v>246</v>
      </c>
      <c r="N970" s="27" t="s">
        <v>2759</v>
      </c>
      <c r="R970" s="20" t="s">
        <v>1949</v>
      </c>
      <c r="S970" s="20" t="s">
        <v>1950</v>
      </c>
      <c r="T970" s="27" t="s">
        <v>2728</v>
      </c>
      <c r="U970" s="20" t="s">
        <v>87</v>
      </c>
      <c r="V970" s="20" t="s">
        <v>2585</v>
      </c>
      <c r="W970" s="20" t="s">
        <v>2725</v>
      </c>
      <c r="X970" s="20" t="s">
        <v>2593</v>
      </c>
      <c r="Y970" s="20" t="s">
        <v>2680</v>
      </c>
      <c r="Z970" s="20" t="s">
        <v>2681</v>
      </c>
      <c r="AB970" s="23">
        <v>40602.38568287037</v>
      </c>
    </row>
    <row r="971" spans="1:28" ht="38.25">
      <c r="A971" s="19">
        <v>970</v>
      </c>
      <c r="B971" s="20" t="s">
        <v>1932</v>
      </c>
      <c r="C971" s="20">
        <v>171</v>
      </c>
      <c r="D971" s="20">
        <v>1</v>
      </c>
      <c r="E971" s="21" t="s">
        <v>769</v>
      </c>
      <c r="F971" s="21" t="s">
        <v>151</v>
      </c>
      <c r="G971" s="21" t="s">
        <v>189</v>
      </c>
      <c r="H971" s="20" t="s">
        <v>75</v>
      </c>
      <c r="I971" s="20" t="s">
        <v>76</v>
      </c>
      <c r="J971" s="22">
        <v>52.459999084472656</v>
      </c>
      <c r="K971" s="21">
        <v>46</v>
      </c>
      <c r="L971" s="21" t="s">
        <v>769</v>
      </c>
      <c r="N971" s="27" t="s">
        <v>2759</v>
      </c>
      <c r="R971" s="20" t="s">
        <v>1951</v>
      </c>
      <c r="T971" s="27" t="s">
        <v>2728</v>
      </c>
      <c r="U971" s="20" t="s">
        <v>87</v>
      </c>
      <c r="V971" s="20" t="s">
        <v>2585</v>
      </c>
      <c r="W971" s="20" t="s">
        <v>2725</v>
      </c>
      <c r="X971" s="20" t="s">
        <v>2593</v>
      </c>
      <c r="Y971" s="20" t="s">
        <v>2680</v>
      </c>
      <c r="Z971" s="20" t="s">
        <v>2681</v>
      </c>
      <c r="AB971" s="23">
        <v>40602.38568287037</v>
      </c>
    </row>
    <row r="972" spans="1:28" ht="51">
      <c r="A972" s="19">
        <v>971</v>
      </c>
      <c r="B972" s="20" t="s">
        <v>1932</v>
      </c>
      <c r="C972" s="20">
        <v>171</v>
      </c>
      <c r="D972" s="20">
        <v>1</v>
      </c>
      <c r="E972" s="21" t="s">
        <v>1952</v>
      </c>
      <c r="F972" s="21" t="s">
        <v>257</v>
      </c>
      <c r="G972" s="21" t="s">
        <v>379</v>
      </c>
      <c r="H972" s="20" t="s">
        <v>75</v>
      </c>
      <c r="I972" s="20" t="s">
        <v>76</v>
      </c>
      <c r="J972" s="22">
        <v>54.08000183105469</v>
      </c>
      <c r="K972" s="21">
        <v>8</v>
      </c>
      <c r="L972" s="21" t="s">
        <v>1952</v>
      </c>
      <c r="N972" s="27" t="s">
        <v>2759</v>
      </c>
      <c r="R972" s="20" t="s">
        <v>1953</v>
      </c>
      <c r="S972" s="20" t="s">
        <v>1943</v>
      </c>
      <c r="T972" s="27" t="s">
        <v>2728</v>
      </c>
      <c r="U972" s="20" t="s">
        <v>87</v>
      </c>
      <c r="V972" s="20" t="s">
        <v>2664</v>
      </c>
      <c r="W972" s="20" t="s">
        <v>2725</v>
      </c>
      <c r="X972" s="20" t="s">
        <v>2593</v>
      </c>
      <c r="Y972" s="20" t="s">
        <v>2680</v>
      </c>
      <c r="Z972" s="20" t="s">
        <v>2681</v>
      </c>
      <c r="AB972" s="23">
        <v>40602.38568287037</v>
      </c>
    </row>
    <row r="973" spans="1:29" ht="144" customHeight="1">
      <c r="A973" s="19">
        <v>972</v>
      </c>
      <c r="B973" s="20" t="s">
        <v>1932</v>
      </c>
      <c r="C973" s="20">
        <v>171</v>
      </c>
      <c r="D973" s="20">
        <v>1</v>
      </c>
      <c r="H973" s="20" t="s">
        <v>48</v>
      </c>
      <c r="I973" s="20" t="s">
        <v>49</v>
      </c>
      <c r="J973" s="22">
        <v>66.5</v>
      </c>
      <c r="L973" s="21" t="s">
        <v>110</v>
      </c>
      <c r="R973" s="20" t="s">
        <v>1954</v>
      </c>
      <c r="S973" s="20" t="s">
        <v>719</v>
      </c>
      <c r="T973" s="31" t="s">
        <v>3733</v>
      </c>
      <c r="U973" s="20" t="s">
        <v>2580</v>
      </c>
      <c r="W973" s="27" t="s">
        <v>3187</v>
      </c>
      <c r="Y973" s="27" t="s">
        <v>2680</v>
      </c>
      <c r="Z973" s="20" t="s">
        <v>3251</v>
      </c>
      <c r="AB973" s="23">
        <v>40602.80642361111</v>
      </c>
      <c r="AC973" s="20" t="s">
        <v>87</v>
      </c>
    </row>
    <row r="974" spans="1:29" ht="89.25">
      <c r="A974" s="19">
        <v>973</v>
      </c>
      <c r="B974" s="20" t="s">
        <v>1932</v>
      </c>
      <c r="C974" s="20">
        <v>171</v>
      </c>
      <c r="D974" s="20">
        <v>1</v>
      </c>
      <c r="H974" s="20" t="s">
        <v>48</v>
      </c>
      <c r="I974" s="20" t="s">
        <v>49</v>
      </c>
      <c r="J974" s="22">
        <v>132.5800018310547</v>
      </c>
      <c r="L974" s="21" t="s">
        <v>287</v>
      </c>
      <c r="R974" s="20" t="s">
        <v>1955</v>
      </c>
      <c r="S974" s="20" t="s">
        <v>1956</v>
      </c>
      <c r="T974" s="20" t="s">
        <v>3753</v>
      </c>
      <c r="U974" s="20" t="s">
        <v>2580</v>
      </c>
      <c r="W974" s="20" t="s">
        <v>3750</v>
      </c>
      <c r="X974" s="31" t="s">
        <v>3727</v>
      </c>
      <c r="AB974" s="23">
        <v>40602.807291666664</v>
      </c>
      <c r="AC974" s="20" t="s">
        <v>87</v>
      </c>
    </row>
    <row r="975" spans="1:28" ht="51">
      <c r="A975" s="19">
        <v>974</v>
      </c>
      <c r="B975" s="20" t="s">
        <v>1932</v>
      </c>
      <c r="C975" s="20">
        <v>171</v>
      </c>
      <c r="D975" s="20">
        <v>1</v>
      </c>
      <c r="E975" s="21" t="s">
        <v>268</v>
      </c>
      <c r="F975" s="21" t="s">
        <v>80</v>
      </c>
      <c r="G975" s="21" t="s">
        <v>80</v>
      </c>
      <c r="H975" s="20" t="s">
        <v>48</v>
      </c>
      <c r="I975" s="20" t="s">
        <v>76</v>
      </c>
      <c r="J975" s="22">
        <v>64.63999938964844</v>
      </c>
      <c r="K975" s="21">
        <v>64</v>
      </c>
      <c r="L975" s="21" t="s">
        <v>79</v>
      </c>
      <c r="N975" s="27" t="s">
        <v>2759</v>
      </c>
      <c r="R975" s="20" t="s">
        <v>1957</v>
      </c>
      <c r="S975" s="20" t="s">
        <v>1958</v>
      </c>
      <c r="T975" s="27" t="s">
        <v>2728</v>
      </c>
      <c r="U975" s="20" t="s">
        <v>2579</v>
      </c>
      <c r="V975" s="20" t="s">
        <v>2591</v>
      </c>
      <c r="W975" s="20" t="s">
        <v>2725</v>
      </c>
      <c r="X975" s="27" t="s">
        <v>2840</v>
      </c>
      <c r="Y975" s="20" t="s">
        <v>2680</v>
      </c>
      <c r="Z975" s="20" t="s">
        <v>2681</v>
      </c>
      <c r="AB975" s="23">
        <v>40602.38568287037</v>
      </c>
    </row>
    <row r="976" spans="1:28" ht="51">
      <c r="A976" s="19">
        <v>975</v>
      </c>
      <c r="B976" s="20" t="s">
        <v>1932</v>
      </c>
      <c r="C976" s="20">
        <v>171</v>
      </c>
      <c r="D976" s="20">
        <v>1</v>
      </c>
      <c r="E976" s="21" t="s">
        <v>268</v>
      </c>
      <c r="F976" s="21" t="s">
        <v>273</v>
      </c>
      <c r="G976" s="21" t="s">
        <v>208</v>
      </c>
      <c r="H976" s="20" t="s">
        <v>48</v>
      </c>
      <c r="I976" s="20" t="s">
        <v>76</v>
      </c>
      <c r="J976" s="22">
        <v>65.22000122070312</v>
      </c>
      <c r="K976" s="21">
        <v>22</v>
      </c>
      <c r="L976" s="21" t="s">
        <v>79</v>
      </c>
      <c r="N976" s="27" t="s">
        <v>2759</v>
      </c>
      <c r="R976" s="20" t="s">
        <v>1957</v>
      </c>
      <c r="S976" s="20" t="s">
        <v>1958</v>
      </c>
      <c r="T976" s="27" t="s">
        <v>2728</v>
      </c>
      <c r="U976" s="20" t="s">
        <v>2579</v>
      </c>
      <c r="V976" s="20" t="s">
        <v>2591</v>
      </c>
      <c r="W976" s="20" t="s">
        <v>2725</v>
      </c>
      <c r="X976" s="27" t="s">
        <v>2840</v>
      </c>
      <c r="Y976" s="20" t="s">
        <v>2680</v>
      </c>
      <c r="Z976" s="20" t="s">
        <v>2681</v>
      </c>
      <c r="AB976" s="23">
        <v>40602.38568287037</v>
      </c>
    </row>
    <row r="977" spans="1:28" ht="114.75">
      <c r="A977" s="19">
        <v>976</v>
      </c>
      <c r="B977" s="20" t="s">
        <v>1932</v>
      </c>
      <c r="C977" s="20">
        <v>171</v>
      </c>
      <c r="D977" s="20">
        <v>1</v>
      </c>
      <c r="E977" s="21" t="s">
        <v>1635</v>
      </c>
      <c r="F977" s="21" t="s">
        <v>497</v>
      </c>
      <c r="G977" s="21" t="s">
        <v>1202</v>
      </c>
      <c r="H977" s="20" t="s">
        <v>48</v>
      </c>
      <c r="I977" s="20" t="s">
        <v>49</v>
      </c>
      <c r="J977" s="22">
        <v>82</v>
      </c>
      <c r="L977" s="21" t="s">
        <v>1635</v>
      </c>
      <c r="R977" s="20" t="s">
        <v>1791</v>
      </c>
      <c r="S977" s="20" t="s">
        <v>719</v>
      </c>
      <c r="T977" s="31" t="s">
        <v>3733</v>
      </c>
      <c r="U977" s="20" t="s">
        <v>2580</v>
      </c>
      <c r="W977" s="27" t="s">
        <v>3187</v>
      </c>
      <c r="Y977" s="27" t="s">
        <v>2680</v>
      </c>
      <c r="Z977" s="20" t="s">
        <v>3251</v>
      </c>
      <c r="AB977" s="23">
        <v>40602.38568287037</v>
      </c>
    </row>
    <row r="978" spans="1:28" ht="204">
      <c r="A978" s="19">
        <v>977</v>
      </c>
      <c r="B978" s="20" t="s">
        <v>1932</v>
      </c>
      <c r="C978" s="20">
        <v>171</v>
      </c>
      <c r="D978" s="20">
        <v>1</v>
      </c>
      <c r="E978" s="21" t="s">
        <v>1959</v>
      </c>
      <c r="F978" s="21" t="s">
        <v>1960</v>
      </c>
      <c r="G978" s="21" t="s">
        <v>250</v>
      </c>
      <c r="H978" s="20" t="s">
        <v>48</v>
      </c>
      <c r="I978" s="20" t="s">
        <v>49</v>
      </c>
      <c r="J978" s="22">
        <v>109.4800033569336</v>
      </c>
      <c r="K978" s="21">
        <v>48</v>
      </c>
      <c r="L978" s="21" t="s">
        <v>478</v>
      </c>
      <c r="R978" s="20" t="s">
        <v>1961</v>
      </c>
      <c r="S978" s="20" t="s">
        <v>1962</v>
      </c>
      <c r="T978" s="20" t="s">
        <v>3595</v>
      </c>
      <c r="U978" s="20" t="s">
        <v>2579</v>
      </c>
      <c r="V978" s="20" t="s">
        <v>2591</v>
      </c>
      <c r="W978" s="20" t="s">
        <v>3453</v>
      </c>
      <c r="X978" s="27" t="s">
        <v>3536</v>
      </c>
      <c r="Y978" s="20" t="s">
        <v>2680</v>
      </c>
      <c r="Z978" s="20" t="s">
        <v>3661</v>
      </c>
      <c r="AB978" s="23">
        <v>40602.38568287037</v>
      </c>
    </row>
    <row r="979" spans="1:28" ht="165.75">
      <c r="A979" s="19">
        <v>978</v>
      </c>
      <c r="B979" s="20" t="s">
        <v>1963</v>
      </c>
      <c r="C979" s="20">
        <v>171</v>
      </c>
      <c r="D979" s="20">
        <v>1</v>
      </c>
      <c r="E979" s="21" t="s">
        <v>469</v>
      </c>
      <c r="F979" s="21" t="s">
        <v>59</v>
      </c>
      <c r="G979" s="21" t="s">
        <v>1964</v>
      </c>
      <c r="H979" s="20" t="s">
        <v>48</v>
      </c>
      <c r="I979" s="20" t="s">
        <v>49</v>
      </c>
      <c r="J979" s="22">
        <v>28</v>
      </c>
      <c r="L979" s="21" t="s">
        <v>469</v>
      </c>
      <c r="R979" s="20" t="s">
        <v>1965</v>
      </c>
      <c r="S979" s="20" t="s">
        <v>1966</v>
      </c>
      <c r="T979" s="20" t="s">
        <v>3019</v>
      </c>
      <c r="U979" s="20" t="s">
        <v>2579</v>
      </c>
      <c r="V979" s="20" t="s">
        <v>2670</v>
      </c>
      <c r="W979" s="20" t="s">
        <v>2984</v>
      </c>
      <c r="Y979" s="20" t="s">
        <v>76</v>
      </c>
      <c r="Z979" s="20" t="s">
        <v>3150</v>
      </c>
      <c r="AB979" s="23">
        <v>40602.38568287037</v>
      </c>
    </row>
    <row r="980" spans="1:29" ht="344.25">
      <c r="A980" s="19">
        <v>979</v>
      </c>
      <c r="B980" s="20" t="s">
        <v>1963</v>
      </c>
      <c r="C980" s="20">
        <v>171</v>
      </c>
      <c r="D980" s="20">
        <v>1</v>
      </c>
      <c r="E980" s="21" t="s">
        <v>93</v>
      </c>
      <c r="F980" s="21" t="s">
        <v>1967</v>
      </c>
      <c r="H980" s="20" t="s">
        <v>48</v>
      </c>
      <c r="I980" s="20" t="s">
        <v>49</v>
      </c>
      <c r="J980" s="22">
        <v>33.5099983215332</v>
      </c>
      <c r="L980" s="21" t="s">
        <v>93</v>
      </c>
      <c r="N980" s="27" t="s">
        <v>2763</v>
      </c>
      <c r="R980" s="20" t="s">
        <v>1968</v>
      </c>
      <c r="S980" s="20" t="s">
        <v>1969</v>
      </c>
      <c r="T980" s="20" t="s">
        <v>2756</v>
      </c>
      <c r="U980" s="20" t="s">
        <v>2579</v>
      </c>
      <c r="V980" s="20" t="s">
        <v>2664</v>
      </c>
      <c r="W980" s="20" t="s">
        <v>2725</v>
      </c>
      <c r="X980" s="20" t="s">
        <v>2755</v>
      </c>
      <c r="Y980" s="20" t="s">
        <v>76</v>
      </c>
      <c r="Z980" s="27" t="s">
        <v>2726</v>
      </c>
      <c r="AB980" s="23">
        <v>40602.787256944444</v>
      </c>
      <c r="AC980" s="20" t="s">
        <v>87</v>
      </c>
    </row>
    <row r="981" spans="1:28" ht="76.5">
      <c r="A981" s="19">
        <v>980</v>
      </c>
      <c r="B981" s="20" t="s">
        <v>1963</v>
      </c>
      <c r="C981" s="20">
        <v>171</v>
      </c>
      <c r="D981" s="20">
        <v>1</v>
      </c>
      <c r="E981" s="21" t="s">
        <v>93</v>
      </c>
      <c r="F981" s="21" t="s">
        <v>94</v>
      </c>
      <c r="G981" s="21" t="s">
        <v>1970</v>
      </c>
      <c r="H981" s="20" t="s">
        <v>75</v>
      </c>
      <c r="I981" s="20" t="s">
        <v>76</v>
      </c>
      <c r="J981" s="22">
        <v>34</v>
      </c>
      <c r="L981" s="21" t="s">
        <v>93</v>
      </c>
      <c r="N981" s="27" t="s">
        <v>2760</v>
      </c>
      <c r="R981" s="20" t="s">
        <v>1971</v>
      </c>
      <c r="S981" s="20" t="s">
        <v>719</v>
      </c>
      <c r="T981" s="27" t="s">
        <v>2841</v>
      </c>
      <c r="U981" s="20" t="s">
        <v>87</v>
      </c>
      <c r="V981" s="20" t="s">
        <v>2664</v>
      </c>
      <c r="W981" s="20" t="s">
        <v>2725</v>
      </c>
      <c r="X981" s="27" t="s">
        <v>2606</v>
      </c>
      <c r="Y981" s="20" t="s">
        <v>2680</v>
      </c>
      <c r="Z981" s="20" t="s">
        <v>2681</v>
      </c>
      <c r="AB981" s="23">
        <v>40602.38568287037</v>
      </c>
    </row>
    <row r="982" spans="1:28" ht="360.75" customHeight="1">
      <c r="A982" s="19">
        <v>981</v>
      </c>
      <c r="B982" s="20" t="s">
        <v>1963</v>
      </c>
      <c r="C982" s="20">
        <v>171</v>
      </c>
      <c r="D982" s="20">
        <v>1</v>
      </c>
      <c r="E982" s="21" t="s">
        <v>207</v>
      </c>
      <c r="F982" s="21" t="s">
        <v>125</v>
      </c>
      <c r="G982" s="21" t="s">
        <v>1972</v>
      </c>
      <c r="H982" s="20" t="s">
        <v>48</v>
      </c>
      <c r="I982" s="20" t="s">
        <v>49</v>
      </c>
      <c r="J982" s="22">
        <v>36.21</v>
      </c>
      <c r="L982" s="21" t="s">
        <v>207</v>
      </c>
      <c r="R982" s="27" t="s">
        <v>1973</v>
      </c>
      <c r="S982" s="27" t="s">
        <v>1974</v>
      </c>
      <c r="T982" s="28" t="s">
        <v>3616</v>
      </c>
      <c r="U982" s="20" t="s">
        <v>2579</v>
      </c>
      <c r="V982" s="20" t="s">
        <v>2584</v>
      </c>
      <c r="W982" s="27" t="s">
        <v>3453</v>
      </c>
      <c r="X982" s="27" t="s">
        <v>3607</v>
      </c>
      <c r="Y982" s="27" t="s">
        <v>76</v>
      </c>
      <c r="Z982" s="20" t="s">
        <v>3661</v>
      </c>
      <c r="AB982" s="23">
        <v>40602.38568287037</v>
      </c>
    </row>
    <row r="983" spans="1:28" ht="127.5">
      <c r="A983" s="19">
        <v>982</v>
      </c>
      <c r="B983" s="20" t="s">
        <v>1963</v>
      </c>
      <c r="C983" s="20">
        <v>171</v>
      </c>
      <c r="D983" s="20">
        <v>1</v>
      </c>
      <c r="E983" s="21" t="s">
        <v>211</v>
      </c>
      <c r="F983" s="21" t="s">
        <v>212</v>
      </c>
      <c r="H983" s="20" t="s">
        <v>48</v>
      </c>
      <c r="I983" s="20" t="s">
        <v>49</v>
      </c>
      <c r="J983" s="22">
        <v>38</v>
      </c>
      <c r="L983" s="21" t="s">
        <v>211</v>
      </c>
      <c r="R983" s="20" t="s">
        <v>1975</v>
      </c>
      <c r="S983" s="20" t="s">
        <v>1976</v>
      </c>
      <c r="T983" s="27" t="s">
        <v>3084</v>
      </c>
      <c r="U983" s="20" t="s">
        <v>2579</v>
      </c>
      <c r="V983" s="20" t="s">
        <v>2668</v>
      </c>
      <c r="W983" s="20" t="s">
        <v>2984</v>
      </c>
      <c r="X983" s="20" t="s">
        <v>3009</v>
      </c>
      <c r="Y983" s="20" t="s">
        <v>2680</v>
      </c>
      <c r="Z983" s="20" t="s">
        <v>3153</v>
      </c>
      <c r="AB983" s="23">
        <v>40602.38568287037</v>
      </c>
    </row>
    <row r="984" spans="1:28" ht="280.5">
      <c r="A984" s="19">
        <v>983</v>
      </c>
      <c r="B984" s="20" t="s">
        <v>1963</v>
      </c>
      <c r="C984" s="20">
        <v>171</v>
      </c>
      <c r="D984" s="20">
        <v>1</v>
      </c>
      <c r="E984" s="21" t="s">
        <v>584</v>
      </c>
      <c r="F984" s="21" t="s">
        <v>258</v>
      </c>
      <c r="G984" s="21" t="s">
        <v>1977</v>
      </c>
      <c r="H984" s="20" t="s">
        <v>48</v>
      </c>
      <c r="I984" s="20" t="s">
        <v>49</v>
      </c>
      <c r="J984" s="22">
        <v>39</v>
      </c>
      <c r="L984" s="21" t="s">
        <v>584</v>
      </c>
      <c r="R984" s="20" t="s">
        <v>1978</v>
      </c>
      <c r="S984" s="20" t="s">
        <v>1979</v>
      </c>
      <c r="T984" s="20" t="s">
        <v>3699</v>
      </c>
      <c r="U984" s="20" t="s">
        <v>2579</v>
      </c>
      <c r="V984" s="20" t="s">
        <v>2661</v>
      </c>
      <c r="W984" s="31" t="s">
        <v>3688</v>
      </c>
      <c r="X984" s="27" t="s">
        <v>3487</v>
      </c>
      <c r="Y984" s="31" t="s">
        <v>76</v>
      </c>
      <c r="Z984" s="20" t="s">
        <v>3721</v>
      </c>
      <c r="AB984" s="23">
        <v>40602.38568287037</v>
      </c>
    </row>
    <row r="985" spans="1:28" ht="76.5">
      <c r="A985" s="19">
        <v>984</v>
      </c>
      <c r="B985" s="20" t="s">
        <v>1963</v>
      </c>
      <c r="C985" s="20">
        <v>171</v>
      </c>
      <c r="D985" s="20">
        <v>1</v>
      </c>
      <c r="E985" s="21" t="s">
        <v>584</v>
      </c>
      <c r="F985" s="21" t="s">
        <v>258</v>
      </c>
      <c r="G985" s="21" t="s">
        <v>1977</v>
      </c>
      <c r="H985" s="20" t="s">
        <v>48</v>
      </c>
      <c r="I985" s="20" t="s">
        <v>49</v>
      </c>
      <c r="J985" s="22">
        <v>39</v>
      </c>
      <c r="L985" s="21" t="s">
        <v>584</v>
      </c>
      <c r="R985" s="20" t="s">
        <v>1980</v>
      </c>
      <c r="S985" s="20" t="s">
        <v>1981</v>
      </c>
      <c r="T985" s="20" t="s">
        <v>3043</v>
      </c>
      <c r="U985" s="20" t="s">
        <v>2579</v>
      </c>
      <c r="V985" s="20" t="s">
        <v>2661</v>
      </c>
      <c r="W985" s="20" t="s">
        <v>2984</v>
      </c>
      <c r="X985" s="27" t="s">
        <v>2928</v>
      </c>
      <c r="Y985" s="20" t="s">
        <v>2680</v>
      </c>
      <c r="Z985" s="20" t="s">
        <v>3153</v>
      </c>
      <c r="AB985" s="23">
        <v>40602.38568287037</v>
      </c>
    </row>
    <row r="986" spans="1:28" ht="51">
      <c r="A986" s="19">
        <v>985</v>
      </c>
      <c r="B986" s="20" t="s">
        <v>1963</v>
      </c>
      <c r="C986" s="20">
        <v>171</v>
      </c>
      <c r="D986" s="20">
        <v>1</v>
      </c>
      <c r="E986" s="21" t="s">
        <v>584</v>
      </c>
      <c r="F986" s="21" t="s">
        <v>258</v>
      </c>
      <c r="G986" s="21" t="s">
        <v>1977</v>
      </c>
      <c r="H986" s="20" t="s">
        <v>75</v>
      </c>
      <c r="I986" s="20" t="s">
        <v>76</v>
      </c>
      <c r="J986" s="22">
        <v>39</v>
      </c>
      <c r="L986" s="21" t="s">
        <v>584</v>
      </c>
      <c r="N986" s="27" t="s">
        <v>2759</v>
      </c>
      <c r="R986" s="20" t="s">
        <v>1982</v>
      </c>
      <c r="S986" s="20" t="s">
        <v>1983</v>
      </c>
      <c r="T986" s="27" t="s">
        <v>2728</v>
      </c>
      <c r="U986" s="20" t="s">
        <v>87</v>
      </c>
      <c r="V986" s="20" t="s">
        <v>2661</v>
      </c>
      <c r="W986" s="20" t="s">
        <v>2725</v>
      </c>
      <c r="X986" s="20" t="s">
        <v>2593</v>
      </c>
      <c r="Y986" s="20" t="s">
        <v>2680</v>
      </c>
      <c r="Z986" s="20" t="s">
        <v>2681</v>
      </c>
      <c r="AB986" s="23">
        <v>40602.38568287037</v>
      </c>
    </row>
    <row r="987" spans="1:28" ht="76.5">
      <c r="A987" s="19">
        <v>986</v>
      </c>
      <c r="B987" s="20" t="s">
        <v>1963</v>
      </c>
      <c r="C987" s="20">
        <v>171</v>
      </c>
      <c r="D987" s="20">
        <v>1</v>
      </c>
      <c r="E987" s="21" t="s">
        <v>584</v>
      </c>
      <c r="F987" s="21" t="s">
        <v>258</v>
      </c>
      <c r="G987" s="21" t="s">
        <v>1977</v>
      </c>
      <c r="H987" s="20" t="s">
        <v>48</v>
      </c>
      <c r="I987" s="20" t="s">
        <v>49</v>
      </c>
      <c r="J987" s="22">
        <v>39</v>
      </c>
      <c r="L987" s="21" t="s">
        <v>584</v>
      </c>
      <c r="R987" s="20" t="s">
        <v>1984</v>
      </c>
      <c r="S987" s="20" t="s">
        <v>1985</v>
      </c>
      <c r="T987" s="27" t="s">
        <v>3295</v>
      </c>
      <c r="U987" s="20" t="s">
        <v>2579</v>
      </c>
      <c r="V987" s="20" t="s">
        <v>2661</v>
      </c>
      <c r="W987" s="27" t="s">
        <v>3187</v>
      </c>
      <c r="X987" s="27" t="s">
        <v>3209</v>
      </c>
      <c r="Y987" s="27" t="s">
        <v>2680</v>
      </c>
      <c r="Z987" s="27" t="s">
        <v>3251</v>
      </c>
      <c r="AB987" s="23">
        <v>40602.38568287037</v>
      </c>
    </row>
    <row r="988" spans="1:28" ht="153">
      <c r="A988" s="19">
        <v>987</v>
      </c>
      <c r="B988" s="20" t="s">
        <v>1963</v>
      </c>
      <c r="C988" s="20">
        <v>171</v>
      </c>
      <c r="D988" s="20">
        <v>1</v>
      </c>
      <c r="E988" s="21" t="s">
        <v>869</v>
      </c>
      <c r="F988" s="21" t="s">
        <v>90</v>
      </c>
      <c r="G988" s="21" t="s">
        <v>1986</v>
      </c>
      <c r="H988" s="20" t="s">
        <v>48</v>
      </c>
      <c r="I988" s="20" t="s">
        <v>49</v>
      </c>
      <c r="J988" s="22">
        <v>42.26</v>
      </c>
      <c r="L988" s="21" t="s">
        <v>869</v>
      </c>
      <c r="R988" s="20" t="s">
        <v>1987</v>
      </c>
      <c r="S988" s="20" t="s">
        <v>1988</v>
      </c>
      <c r="T988" s="20" t="s">
        <v>3531</v>
      </c>
      <c r="U988" s="20" t="s">
        <v>2579</v>
      </c>
      <c r="V988" s="20" t="s">
        <v>128</v>
      </c>
      <c r="W988" s="20" t="s">
        <v>3453</v>
      </c>
      <c r="X988" s="20" t="s">
        <v>3323</v>
      </c>
      <c r="Y988" s="20" t="s">
        <v>76</v>
      </c>
      <c r="Z988" s="20" t="s">
        <v>3657</v>
      </c>
      <c r="AB988" s="23">
        <v>40602.38568287037</v>
      </c>
    </row>
    <row r="989" spans="1:28" ht="63.75">
      <c r="A989" s="19">
        <v>988</v>
      </c>
      <c r="B989" s="20" t="s">
        <v>1963</v>
      </c>
      <c r="C989" s="20">
        <v>171</v>
      </c>
      <c r="D989" s="20">
        <v>1</v>
      </c>
      <c r="E989" s="21" t="s">
        <v>1531</v>
      </c>
      <c r="F989" s="21" t="s">
        <v>90</v>
      </c>
      <c r="G989" s="21" t="s">
        <v>1989</v>
      </c>
      <c r="H989" s="20" t="s">
        <v>48</v>
      </c>
      <c r="I989" s="20" t="s">
        <v>49</v>
      </c>
      <c r="J989" s="22">
        <v>42</v>
      </c>
      <c r="L989" s="21" t="s">
        <v>1531</v>
      </c>
      <c r="R989" s="20" t="s">
        <v>1990</v>
      </c>
      <c r="S989" s="20" t="s">
        <v>1991</v>
      </c>
      <c r="T989" s="27" t="s">
        <v>3083</v>
      </c>
      <c r="U989" s="20" t="s">
        <v>2579</v>
      </c>
      <c r="V989" s="20" t="s">
        <v>2668</v>
      </c>
      <c r="W989" s="20" t="s">
        <v>2984</v>
      </c>
      <c r="X989" s="20" t="s">
        <v>3009</v>
      </c>
      <c r="Y989" s="20" t="s">
        <v>76</v>
      </c>
      <c r="Z989" s="20" t="s">
        <v>3150</v>
      </c>
      <c r="AB989" s="23">
        <v>40602.38568287037</v>
      </c>
    </row>
    <row r="990" spans="1:29" ht="51">
      <c r="A990" s="19">
        <v>989</v>
      </c>
      <c r="B990" s="20" t="s">
        <v>1963</v>
      </c>
      <c r="C990" s="20">
        <v>171</v>
      </c>
      <c r="D990" s="20">
        <v>1</v>
      </c>
      <c r="E990" s="21" t="s">
        <v>587</v>
      </c>
      <c r="H990" s="20" t="s">
        <v>48</v>
      </c>
      <c r="I990" s="20" t="s">
        <v>49</v>
      </c>
      <c r="J990" s="22">
        <v>40.439998626708984</v>
      </c>
      <c r="L990" s="21" t="s">
        <v>587</v>
      </c>
      <c r="N990" s="27" t="s">
        <v>2760</v>
      </c>
      <c r="R990" s="20" t="s">
        <v>1992</v>
      </c>
      <c r="S990" s="20" t="s">
        <v>1993</v>
      </c>
      <c r="T990" s="27" t="s">
        <v>2820</v>
      </c>
      <c r="U990" s="20" t="s">
        <v>2579</v>
      </c>
      <c r="V990" s="20" t="s">
        <v>2659</v>
      </c>
      <c r="W990" s="20" t="s">
        <v>2725</v>
      </c>
      <c r="X990" s="20" t="s">
        <v>2753</v>
      </c>
      <c r="Y990" s="20" t="s">
        <v>2680</v>
      </c>
      <c r="Z990" s="20" t="s">
        <v>2726</v>
      </c>
      <c r="AB990" s="23">
        <v>40602.78824074074</v>
      </c>
      <c r="AC990" s="20" t="s">
        <v>87</v>
      </c>
    </row>
    <row r="991" spans="1:29" ht="89.25">
      <c r="A991" s="19">
        <v>990</v>
      </c>
      <c r="B991" s="20" t="s">
        <v>1963</v>
      </c>
      <c r="C991" s="20">
        <v>171</v>
      </c>
      <c r="D991" s="20">
        <v>1</v>
      </c>
      <c r="E991" s="21" t="s">
        <v>1266</v>
      </c>
      <c r="H991" s="20" t="s">
        <v>48</v>
      </c>
      <c r="I991" s="20" t="s">
        <v>49</v>
      </c>
      <c r="J991" s="22">
        <v>41.38999938964844</v>
      </c>
      <c r="L991" s="21" t="s">
        <v>1266</v>
      </c>
      <c r="N991" s="27" t="s">
        <v>2763</v>
      </c>
      <c r="R991" s="20" t="s">
        <v>1994</v>
      </c>
      <c r="S991" s="20" t="s">
        <v>1995</v>
      </c>
      <c r="T991" s="27" t="s">
        <v>2876</v>
      </c>
      <c r="U991" s="20" t="s">
        <v>2579</v>
      </c>
      <c r="V991" s="20" t="s">
        <v>2664</v>
      </c>
      <c r="W991" s="20" t="s">
        <v>2725</v>
      </c>
      <c r="X991" s="20" t="s">
        <v>2755</v>
      </c>
      <c r="Y991" s="20" t="s">
        <v>76</v>
      </c>
      <c r="Z991" s="27" t="s">
        <v>2726</v>
      </c>
      <c r="AB991" s="23">
        <v>40602.788449074076</v>
      </c>
      <c r="AC991" s="20" t="s">
        <v>87</v>
      </c>
    </row>
    <row r="992" spans="1:28" ht="38.25">
      <c r="A992" s="19">
        <v>991</v>
      </c>
      <c r="B992" s="20" t="s">
        <v>1963</v>
      </c>
      <c r="C992" s="20">
        <v>171</v>
      </c>
      <c r="D992" s="20">
        <v>1</v>
      </c>
      <c r="E992" s="21" t="s">
        <v>228</v>
      </c>
      <c r="F992" s="21" t="s">
        <v>155</v>
      </c>
      <c r="H992" s="20" t="s">
        <v>48</v>
      </c>
      <c r="I992" s="20" t="s">
        <v>49</v>
      </c>
      <c r="J992" s="22">
        <v>44</v>
      </c>
      <c r="L992" s="21" t="s">
        <v>228</v>
      </c>
      <c r="N992" s="27" t="s">
        <v>2760</v>
      </c>
      <c r="R992" s="20" t="s">
        <v>1996</v>
      </c>
      <c r="S992" s="20" t="s">
        <v>1997</v>
      </c>
      <c r="T992" s="27" t="s">
        <v>2820</v>
      </c>
      <c r="U992" s="20" t="s">
        <v>2579</v>
      </c>
      <c r="V992" s="20" t="s">
        <v>2659</v>
      </c>
      <c r="W992" s="20" t="s">
        <v>2725</v>
      </c>
      <c r="X992" s="20" t="s">
        <v>2753</v>
      </c>
      <c r="Y992" s="20" t="s">
        <v>2680</v>
      </c>
      <c r="Z992" s="20" t="s">
        <v>2726</v>
      </c>
      <c r="AB992" s="23">
        <v>40602.38568287037</v>
      </c>
    </row>
    <row r="993" spans="1:28" ht="89.25">
      <c r="A993" s="19">
        <v>992</v>
      </c>
      <c r="B993" s="20" t="s">
        <v>1963</v>
      </c>
      <c r="C993" s="20">
        <v>171</v>
      </c>
      <c r="D993" s="20">
        <v>1</v>
      </c>
      <c r="E993" s="21" t="s">
        <v>237</v>
      </c>
      <c r="F993" s="21" t="s">
        <v>238</v>
      </c>
      <c r="H993" s="20" t="s">
        <v>48</v>
      </c>
      <c r="I993" s="20" t="s">
        <v>49</v>
      </c>
      <c r="J993" s="22">
        <v>47</v>
      </c>
      <c r="L993" s="21" t="s">
        <v>237</v>
      </c>
      <c r="N993" s="27" t="s">
        <v>2763</v>
      </c>
      <c r="R993" s="20" t="s">
        <v>1998</v>
      </c>
      <c r="S993" s="20" t="s">
        <v>1999</v>
      </c>
      <c r="T993" s="27" t="s">
        <v>2876</v>
      </c>
      <c r="U993" s="20" t="s">
        <v>2579</v>
      </c>
      <c r="V993" s="20" t="s">
        <v>2664</v>
      </c>
      <c r="W993" s="20" t="s">
        <v>2725</v>
      </c>
      <c r="X993" s="20" t="s">
        <v>2755</v>
      </c>
      <c r="Y993" s="20" t="s">
        <v>76</v>
      </c>
      <c r="Z993" s="27" t="s">
        <v>2726</v>
      </c>
      <c r="AB993" s="23">
        <v>40602.38568287037</v>
      </c>
    </row>
    <row r="994" spans="1:29" ht="129" customHeight="1">
      <c r="A994" s="19">
        <v>993</v>
      </c>
      <c r="B994" s="20" t="s">
        <v>1963</v>
      </c>
      <c r="C994" s="20">
        <v>171</v>
      </c>
      <c r="D994" s="20">
        <v>1</v>
      </c>
      <c r="E994" s="21" t="s">
        <v>256</v>
      </c>
      <c r="H994" s="20" t="s">
        <v>48</v>
      </c>
      <c r="I994" s="20" t="s">
        <v>49</v>
      </c>
      <c r="J994" s="22">
        <v>64.12999725341797</v>
      </c>
      <c r="L994" s="21" t="s">
        <v>256</v>
      </c>
      <c r="R994" s="20" t="s">
        <v>2000</v>
      </c>
      <c r="S994" s="20" t="s">
        <v>2001</v>
      </c>
      <c r="T994" s="20" t="s">
        <v>3532</v>
      </c>
      <c r="U994" s="20" t="s">
        <v>2578</v>
      </c>
      <c r="V994" s="20" t="s">
        <v>128</v>
      </c>
      <c r="W994" s="20" t="s">
        <v>3453</v>
      </c>
      <c r="X994" s="20" t="s">
        <v>3444</v>
      </c>
      <c r="Y994" s="20" t="s">
        <v>2680</v>
      </c>
      <c r="Z994" s="20" t="s">
        <v>3657</v>
      </c>
      <c r="AB994" s="23">
        <v>40602.785787037035</v>
      </c>
      <c r="AC994" s="20" t="s">
        <v>87</v>
      </c>
    </row>
    <row r="995" spans="1:29" ht="89.25">
      <c r="A995" s="19">
        <v>994</v>
      </c>
      <c r="B995" s="20" t="s">
        <v>1963</v>
      </c>
      <c r="C995" s="20">
        <v>171</v>
      </c>
      <c r="D995" s="20">
        <v>1</v>
      </c>
      <c r="E995" s="21" t="s">
        <v>256</v>
      </c>
      <c r="H995" s="20" t="s">
        <v>48</v>
      </c>
      <c r="I995" s="20" t="s">
        <v>49</v>
      </c>
      <c r="J995" s="22">
        <v>54.0099983215332</v>
      </c>
      <c r="L995" s="21" t="s">
        <v>256</v>
      </c>
      <c r="N995" s="27" t="s">
        <v>2763</v>
      </c>
      <c r="R995" s="20" t="s">
        <v>1994</v>
      </c>
      <c r="S995" s="20" t="s">
        <v>2002</v>
      </c>
      <c r="T995" s="27" t="s">
        <v>2876</v>
      </c>
      <c r="U995" s="20" t="s">
        <v>2579</v>
      </c>
      <c r="V995" s="20" t="s">
        <v>2664</v>
      </c>
      <c r="W995" s="20" t="s">
        <v>2725</v>
      </c>
      <c r="X995" s="20" t="s">
        <v>2755</v>
      </c>
      <c r="Y995" s="20" t="s">
        <v>76</v>
      </c>
      <c r="Z995" s="27" t="s">
        <v>2726</v>
      </c>
      <c r="AB995" s="23">
        <v>40602.78880787037</v>
      </c>
      <c r="AC995" s="20" t="s">
        <v>87</v>
      </c>
    </row>
    <row r="996" spans="1:28" ht="395.25">
      <c r="A996" s="19">
        <v>995</v>
      </c>
      <c r="B996" s="20" t="s">
        <v>1963</v>
      </c>
      <c r="C996" s="20">
        <v>171</v>
      </c>
      <c r="D996" s="20">
        <v>1</v>
      </c>
      <c r="E996" s="21" t="s">
        <v>516</v>
      </c>
      <c r="F996" s="21" t="s">
        <v>63</v>
      </c>
      <c r="G996" s="21" t="s">
        <v>2003</v>
      </c>
      <c r="H996" s="20" t="s">
        <v>75</v>
      </c>
      <c r="I996" s="20" t="s">
        <v>76</v>
      </c>
      <c r="J996" s="22">
        <v>58.6</v>
      </c>
      <c r="L996" s="21" t="s">
        <v>516</v>
      </c>
      <c r="N996" s="27" t="s">
        <v>2760</v>
      </c>
      <c r="R996" s="20" t="s">
        <v>2004</v>
      </c>
      <c r="S996" s="20" t="s">
        <v>2005</v>
      </c>
      <c r="T996" s="27" t="s">
        <v>2842</v>
      </c>
      <c r="U996" s="20" t="s">
        <v>87</v>
      </c>
      <c r="V996" s="20" t="s">
        <v>2672</v>
      </c>
      <c r="W996" s="20" t="s">
        <v>2725</v>
      </c>
      <c r="X996" s="27" t="s">
        <v>2707</v>
      </c>
      <c r="Y996" s="20" t="s">
        <v>2680</v>
      </c>
      <c r="Z996" s="20" t="s">
        <v>2681</v>
      </c>
      <c r="AB996" s="23">
        <v>40602.38568287037</v>
      </c>
    </row>
    <row r="997" spans="1:29" ht="38.25">
      <c r="A997" s="19">
        <v>996</v>
      </c>
      <c r="B997" s="20" t="s">
        <v>1963</v>
      </c>
      <c r="C997" s="20">
        <v>171</v>
      </c>
      <c r="D997" s="20">
        <v>1</v>
      </c>
      <c r="E997" s="21" t="s">
        <v>72</v>
      </c>
      <c r="H997" s="20" t="s">
        <v>48</v>
      </c>
      <c r="I997" s="20" t="s">
        <v>49</v>
      </c>
      <c r="J997" s="22">
        <v>60.529998779296875</v>
      </c>
      <c r="L997" s="21" t="s">
        <v>72</v>
      </c>
      <c r="N997" s="27" t="s">
        <v>2760</v>
      </c>
      <c r="R997" s="20" t="s">
        <v>1996</v>
      </c>
      <c r="S997" s="20" t="s">
        <v>1997</v>
      </c>
      <c r="T997" s="20" t="s">
        <v>2820</v>
      </c>
      <c r="U997" s="20" t="s">
        <v>2579</v>
      </c>
      <c r="V997" s="20" t="s">
        <v>2659</v>
      </c>
      <c r="W997" s="20" t="s">
        <v>2725</v>
      </c>
      <c r="X997" s="20" t="s">
        <v>2753</v>
      </c>
      <c r="Y997" s="20" t="s">
        <v>2680</v>
      </c>
      <c r="Z997" s="20" t="s">
        <v>2726</v>
      </c>
      <c r="AB997" s="23">
        <v>40602.79478009259</v>
      </c>
      <c r="AC997" s="20" t="s">
        <v>87</v>
      </c>
    </row>
    <row r="998" spans="1:29" ht="165.75">
      <c r="A998" s="19">
        <v>997</v>
      </c>
      <c r="B998" s="20" t="s">
        <v>1963</v>
      </c>
      <c r="C998" s="20">
        <v>171</v>
      </c>
      <c r="D998" s="20">
        <v>1</v>
      </c>
      <c r="E998" s="21" t="s">
        <v>756</v>
      </c>
      <c r="F998" s="21" t="s">
        <v>100</v>
      </c>
      <c r="G998" s="21" t="s">
        <v>2006</v>
      </c>
      <c r="H998" s="20" t="s">
        <v>48</v>
      </c>
      <c r="I998" s="20" t="s">
        <v>49</v>
      </c>
      <c r="J998" s="22">
        <v>50.36000061035156</v>
      </c>
      <c r="L998" s="21" t="s">
        <v>756</v>
      </c>
      <c r="R998" s="20" t="s">
        <v>2007</v>
      </c>
      <c r="S998" s="20" t="s">
        <v>2008</v>
      </c>
      <c r="T998" s="20" t="s">
        <v>3533</v>
      </c>
      <c r="U998" s="20" t="s">
        <v>2579</v>
      </c>
      <c r="V998" s="20" t="s">
        <v>2585</v>
      </c>
      <c r="W998" s="20" t="s">
        <v>3453</v>
      </c>
      <c r="X998" s="20" t="s">
        <v>3362</v>
      </c>
      <c r="Y998" s="20" t="s">
        <v>2680</v>
      </c>
      <c r="Z998" s="20" t="s">
        <v>3657</v>
      </c>
      <c r="AB998" s="23">
        <v>40602.79440972222</v>
      </c>
      <c r="AC998" s="20" t="s">
        <v>87</v>
      </c>
    </row>
    <row r="999" spans="1:28" ht="76.5">
      <c r="A999" s="19">
        <v>998</v>
      </c>
      <c r="B999" s="20" t="s">
        <v>1963</v>
      </c>
      <c r="C999" s="20">
        <v>171</v>
      </c>
      <c r="D999" s="20">
        <v>1</v>
      </c>
      <c r="E999" s="21" t="s">
        <v>236</v>
      </c>
      <c r="F999" s="21" t="s">
        <v>189</v>
      </c>
      <c r="G999" s="21" t="s">
        <v>140</v>
      </c>
      <c r="H999" s="20" t="s">
        <v>48</v>
      </c>
      <c r="I999" s="20" t="s">
        <v>49</v>
      </c>
      <c r="J999" s="22">
        <v>46.619998931884766</v>
      </c>
      <c r="K999" s="21">
        <v>62</v>
      </c>
      <c r="L999" s="21" t="s">
        <v>236</v>
      </c>
      <c r="R999" s="20" t="s">
        <v>2009</v>
      </c>
      <c r="S999" s="20" t="s">
        <v>2010</v>
      </c>
      <c r="T999" s="20" t="s">
        <v>3611</v>
      </c>
      <c r="U999" s="20" t="s">
        <v>2579</v>
      </c>
      <c r="V999" s="20" t="s">
        <v>2673</v>
      </c>
      <c r="W999" s="20" t="s">
        <v>3453</v>
      </c>
      <c r="X999" s="20" t="s">
        <v>3446</v>
      </c>
      <c r="Y999" s="27" t="s">
        <v>2680</v>
      </c>
      <c r="Z999" s="20" t="s">
        <v>3661</v>
      </c>
      <c r="AB999" s="23">
        <v>40602.38568287037</v>
      </c>
    </row>
    <row r="1000" spans="1:28" ht="102">
      <c r="A1000" s="19">
        <v>999</v>
      </c>
      <c r="B1000" s="20" t="s">
        <v>1963</v>
      </c>
      <c r="C1000" s="20">
        <v>171</v>
      </c>
      <c r="D1000" s="20">
        <v>1</v>
      </c>
      <c r="E1000" s="21" t="s">
        <v>236</v>
      </c>
      <c r="F1000" s="21" t="s">
        <v>189</v>
      </c>
      <c r="G1000" s="21" t="s">
        <v>140</v>
      </c>
      <c r="H1000" s="20" t="s">
        <v>48</v>
      </c>
      <c r="I1000" s="20" t="s">
        <v>49</v>
      </c>
      <c r="J1000" s="22">
        <v>46.619998931884766</v>
      </c>
      <c r="K1000" s="21">
        <v>62</v>
      </c>
      <c r="L1000" s="21" t="s">
        <v>236</v>
      </c>
      <c r="R1000" s="27" t="s">
        <v>2011</v>
      </c>
      <c r="S1000" s="27" t="s">
        <v>2012</v>
      </c>
      <c r="T1000" s="20" t="s">
        <v>3617</v>
      </c>
      <c r="U1000" s="20" t="s">
        <v>2579</v>
      </c>
      <c r="V1000" s="20" t="s">
        <v>2673</v>
      </c>
      <c r="W1000" s="27" t="s">
        <v>3453</v>
      </c>
      <c r="X1000" s="27" t="s">
        <v>3539</v>
      </c>
      <c r="Y1000" s="27" t="s">
        <v>2680</v>
      </c>
      <c r="Z1000" s="20" t="s">
        <v>3661</v>
      </c>
      <c r="AB1000" s="23">
        <v>40602.38568287037</v>
      </c>
    </row>
    <row r="1001" spans="1:28" ht="102">
      <c r="A1001" s="19">
        <v>1000</v>
      </c>
      <c r="B1001" s="20" t="s">
        <v>1963</v>
      </c>
      <c r="C1001" s="20">
        <v>171</v>
      </c>
      <c r="D1001" s="20">
        <v>1</v>
      </c>
      <c r="E1001" s="21" t="s">
        <v>236</v>
      </c>
      <c r="F1001" s="21" t="s">
        <v>189</v>
      </c>
      <c r="G1001" s="21" t="s">
        <v>140</v>
      </c>
      <c r="H1001" s="20" t="s">
        <v>48</v>
      </c>
      <c r="I1001" s="20" t="s">
        <v>49</v>
      </c>
      <c r="J1001" s="22">
        <v>46.619998931884766</v>
      </c>
      <c r="K1001" s="21">
        <v>62</v>
      </c>
      <c r="L1001" s="21" t="s">
        <v>236</v>
      </c>
      <c r="R1001" s="27" t="s">
        <v>2013</v>
      </c>
      <c r="S1001" s="27" t="s">
        <v>2014</v>
      </c>
      <c r="T1001" s="20" t="s">
        <v>3618</v>
      </c>
      <c r="U1001" s="20" t="s">
        <v>2579</v>
      </c>
      <c r="V1001" s="20" t="s">
        <v>2673</v>
      </c>
      <c r="W1001" s="27" t="s">
        <v>3453</v>
      </c>
      <c r="X1001" s="27" t="s">
        <v>3538</v>
      </c>
      <c r="Y1001" s="27" t="s">
        <v>2680</v>
      </c>
      <c r="Z1001" s="20" t="s">
        <v>3661</v>
      </c>
      <c r="AB1001" s="23">
        <v>40602.38568287037</v>
      </c>
    </row>
    <row r="1002" spans="1:28" ht="51">
      <c r="A1002" s="19">
        <v>1001</v>
      </c>
      <c r="B1002" s="20" t="s">
        <v>1963</v>
      </c>
      <c r="C1002" s="20">
        <v>171</v>
      </c>
      <c r="D1002" s="20">
        <v>1</v>
      </c>
      <c r="E1002" s="21" t="s">
        <v>249</v>
      </c>
      <c r="F1002" s="21" t="s">
        <v>133</v>
      </c>
      <c r="G1002" s="21" t="s">
        <v>250</v>
      </c>
      <c r="H1002" s="20" t="s">
        <v>75</v>
      </c>
      <c r="I1002" s="20" t="s">
        <v>49</v>
      </c>
      <c r="J1002" s="22">
        <v>53.47999954223633</v>
      </c>
      <c r="K1002" s="21">
        <v>48</v>
      </c>
      <c r="L1002" s="21" t="s">
        <v>249</v>
      </c>
      <c r="N1002" s="27" t="s">
        <v>2759</v>
      </c>
      <c r="R1002" s="20" t="s">
        <v>2015</v>
      </c>
      <c r="S1002" s="20" t="s">
        <v>2016</v>
      </c>
      <c r="T1002" s="27" t="s">
        <v>2728</v>
      </c>
      <c r="U1002" s="20" t="s">
        <v>87</v>
      </c>
      <c r="V1002" s="20" t="s">
        <v>2585</v>
      </c>
      <c r="W1002" s="20" t="s">
        <v>2725</v>
      </c>
      <c r="X1002" s="20" t="s">
        <v>2593</v>
      </c>
      <c r="Y1002" s="20" t="s">
        <v>2680</v>
      </c>
      <c r="Z1002" s="20" t="s">
        <v>2681</v>
      </c>
      <c r="AB1002" s="23">
        <v>40602.38568287037</v>
      </c>
    </row>
    <row r="1003" spans="1:28" ht="63.75">
      <c r="A1003" s="19">
        <v>1002</v>
      </c>
      <c r="B1003" s="20" t="s">
        <v>2017</v>
      </c>
      <c r="C1003" s="20">
        <v>171</v>
      </c>
      <c r="D1003" s="20">
        <v>1</v>
      </c>
      <c r="E1003" s="21" t="s">
        <v>124</v>
      </c>
      <c r="F1003" s="21" t="s">
        <v>53</v>
      </c>
      <c r="G1003" s="21" t="s">
        <v>54</v>
      </c>
      <c r="H1003" s="20" t="s">
        <v>48</v>
      </c>
      <c r="I1003" s="20" t="s">
        <v>49</v>
      </c>
      <c r="J1003" s="22">
        <v>66.36</v>
      </c>
      <c r="K1003" s="21">
        <v>1</v>
      </c>
      <c r="L1003" s="21" t="s">
        <v>124</v>
      </c>
      <c r="R1003" s="20" t="s">
        <v>2018</v>
      </c>
      <c r="S1003" s="20" t="s">
        <v>2019</v>
      </c>
      <c r="T1003" s="31" t="s">
        <v>3733</v>
      </c>
      <c r="U1003" s="20" t="s">
        <v>2580</v>
      </c>
      <c r="W1003" s="27" t="s">
        <v>3187</v>
      </c>
      <c r="Y1003" s="27" t="s">
        <v>2680</v>
      </c>
      <c r="Z1003" s="20" t="s">
        <v>3251</v>
      </c>
      <c r="AB1003" s="23">
        <v>40602.38568287037</v>
      </c>
    </row>
    <row r="1004" spans="1:28" ht="63.75">
      <c r="A1004" s="19">
        <v>1003</v>
      </c>
      <c r="B1004" s="20" t="s">
        <v>2017</v>
      </c>
      <c r="C1004" s="20">
        <v>171</v>
      </c>
      <c r="D1004" s="20">
        <v>1</v>
      </c>
      <c r="E1004" s="21" t="s">
        <v>856</v>
      </c>
      <c r="F1004" s="21" t="s">
        <v>1732</v>
      </c>
      <c r="G1004" s="21" t="s">
        <v>54</v>
      </c>
      <c r="H1004" s="20" t="s">
        <v>48</v>
      </c>
      <c r="I1004" s="20" t="s">
        <v>49</v>
      </c>
      <c r="J1004" s="22">
        <v>123.01000213623047</v>
      </c>
      <c r="K1004" s="21">
        <v>1</v>
      </c>
      <c r="L1004" s="21" t="s">
        <v>439</v>
      </c>
      <c r="R1004" s="20" t="s">
        <v>2020</v>
      </c>
      <c r="S1004" s="20" t="s">
        <v>2021</v>
      </c>
      <c r="T1004" s="20" t="s">
        <v>3752</v>
      </c>
      <c r="U1004" s="20" t="s">
        <v>2580</v>
      </c>
      <c r="W1004" s="20" t="s">
        <v>3750</v>
      </c>
      <c r="X1004" s="20" t="s">
        <v>3731</v>
      </c>
      <c r="AB1004" s="23">
        <v>40602.38568287037</v>
      </c>
    </row>
    <row r="1005" spans="1:28" ht="51">
      <c r="A1005" s="19">
        <v>1004</v>
      </c>
      <c r="B1005" s="20" t="s">
        <v>2022</v>
      </c>
      <c r="C1005" s="20">
        <v>171</v>
      </c>
      <c r="D1005" s="20">
        <v>1</v>
      </c>
      <c r="E1005" s="21" t="s">
        <v>128</v>
      </c>
      <c r="F1005" s="21" t="s">
        <v>54</v>
      </c>
      <c r="G1005" s="21" t="s">
        <v>54</v>
      </c>
      <c r="H1005" s="20" t="s">
        <v>75</v>
      </c>
      <c r="I1005" s="20" t="s">
        <v>76</v>
      </c>
      <c r="J1005" s="22">
        <v>1.0099999904632568</v>
      </c>
      <c r="K1005" s="21">
        <v>1</v>
      </c>
      <c r="L1005" s="21" t="s">
        <v>128</v>
      </c>
      <c r="N1005" s="27" t="s">
        <v>2759</v>
      </c>
      <c r="R1005" s="20" t="s">
        <v>2023</v>
      </c>
      <c r="T1005" s="27" t="s">
        <v>2728</v>
      </c>
      <c r="U1005" s="20" t="s">
        <v>87</v>
      </c>
      <c r="V1005" s="20" t="s">
        <v>128</v>
      </c>
      <c r="W1005" s="20" t="s">
        <v>2725</v>
      </c>
      <c r="X1005" s="20" t="s">
        <v>2597</v>
      </c>
      <c r="Y1005" s="20" t="s">
        <v>2680</v>
      </c>
      <c r="Z1005" s="20" t="s">
        <v>2681</v>
      </c>
      <c r="AB1005" s="23">
        <v>40602.38568287037</v>
      </c>
    </row>
    <row r="1006" spans="1:28" ht="127.5">
      <c r="A1006" s="19">
        <v>1005</v>
      </c>
      <c r="B1006" s="20" t="s">
        <v>2022</v>
      </c>
      <c r="C1006" s="20">
        <v>171</v>
      </c>
      <c r="D1006" s="20">
        <v>1</v>
      </c>
      <c r="E1006" s="21" t="s">
        <v>110</v>
      </c>
      <c r="F1006" s="21" t="s">
        <v>53</v>
      </c>
      <c r="G1006" s="21" t="s">
        <v>159</v>
      </c>
      <c r="H1006" s="20" t="s">
        <v>48</v>
      </c>
      <c r="I1006" s="20" t="s">
        <v>49</v>
      </c>
      <c r="J1006" s="22">
        <v>66.51000213623047</v>
      </c>
      <c r="K1006" s="21">
        <v>51</v>
      </c>
      <c r="L1006" s="21" t="s">
        <v>110</v>
      </c>
      <c r="R1006" s="20" t="s">
        <v>2024</v>
      </c>
      <c r="S1006" s="20" t="s">
        <v>2025</v>
      </c>
      <c r="T1006" s="31" t="s">
        <v>3733</v>
      </c>
      <c r="U1006" s="20" t="s">
        <v>2580</v>
      </c>
      <c r="W1006" s="27" t="s">
        <v>3187</v>
      </c>
      <c r="Y1006" s="27" t="s">
        <v>2680</v>
      </c>
      <c r="Z1006" s="20" t="s">
        <v>3251</v>
      </c>
      <c r="AB1006" s="23">
        <v>40602.38568287037</v>
      </c>
    </row>
    <row r="1007" spans="1:28" ht="127.5">
      <c r="A1007" s="19">
        <v>1006</v>
      </c>
      <c r="B1007" s="20" t="s">
        <v>2022</v>
      </c>
      <c r="C1007" s="20">
        <v>171</v>
      </c>
      <c r="D1007" s="20">
        <v>1</v>
      </c>
      <c r="E1007" s="21" t="s">
        <v>306</v>
      </c>
      <c r="F1007" s="21" t="s">
        <v>163</v>
      </c>
      <c r="G1007" s="21" t="s">
        <v>258</v>
      </c>
      <c r="H1007" s="20" t="s">
        <v>48</v>
      </c>
      <c r="I1007" s="20" t="s">
        <v>49</v>
      </c>
      <c r="J1007" s="22">
        <v>2.390000104904175</v>
      </c>
      <c r="K1007" s="21">
        <v>39</v>
      </c>
      <c r="L1007" s="21" t="s">
        <v>306</v>
      </c>
      <c r="R1007" s="20" t="s">
        <v>2026</v>
      </c>
      <c r="S1007" s="20" t="s">
        <v>2027</v>
      </c>
      <c r="T1007" s="31" t="s">
        <v>3733</v>
      </c>
      <c r="U1007" s="27" t="s">
        <v>2580</v>
      </c>
      <c r="W1007" s="27" t="s">
        <v>3187</v>
      </c>
      <c r="X1007" s="27" t="s">
        <v>3160</v>
      </c>
      <c r="Y1007" s="27" t="s">
        <v>2680</v>
      </c>
      <c r="Z1007" s="20" t="s">
        <v>3251</v>
      </c>
      <c r="AB1007" s="23">
        <v>40602.38568287037</v>
      </c>
    </row>
    <row r="1008" spans="1:28" ht="38.25">
      <c r="A1008" s="19">
        <v>1007</v>
      </c>
      <c r="B1008" s="20" t="s">
        <v>2022</v>
      </c>
      <c r="C1008" s="20">
        <v>171</v>
      </c>
      <c r="D1008" s="20">
        <v>1</v>
      </c>
      <c r="E1008" s="21" t="s">
        <v>165</v>
      </c>
      <c r="F1008" s="21" t="s">
        <v>59</v>
      </c>
      <c r="G1008" s="21" t="s">
        <v>225</v>
      </c>
      <c r="H1008" s="20" t="s">
        <v>75</v>
      </c>
      <c r="I1008" s="20" t="s">
        <v>76</v>
      </c>
      <c r="J1008" s="22">
        <v>28.059999465942383</v>
      </c>
      <c r="K1008" s="21">
        <v>6</v>
      </c>
      <c r="L1008" s="21" t="s">
        <v>165</v>
      </c>
      <c r="N1008" s="27" t="s">
        <v>2759</v>
      </c>
      <c r="R1008" s="20" t="s">
        <v>2028</v>
      </c>
      <c r="S1008" s="20" t="s">
        <v>2029</v>
      </c>
      <c r="T1008" s="27" t="s">
        <v>2728</v>
      </c>
      <c r="U1008" s="20" t="s">
        <v>87</v>
      </c>
      <c r="V1008" s="20" t="s">
        <v>2670</v>
      </c>
      <c r="W1008" s="20" t="s">
        <v>2725</v>
      </c>
      <c r="X1008" s="20" t="s">
        <v>2593</v>
      </c>
      <c r="Y1008" s="20" t="s">
        <v>2680</v>
      </c>
      <c r="Z1008" s="20" t="s">
        <v>2681</v>
      </c>
      <c r="AB1008" s="23">
        <v>40602.38568287037</v>
      </c>
    </row>
    <row r="1009" spans="1:28" ht="156" customHeight="1">
      <c r="A1009" s="19">
        <v>1008</v>
      </c>
      <c r="B1009" s="20" t="s">
        <v>2022</v>
      </c>
      <c r="C1009" s="20">
        <v>171</v>
      </c>
      <c r="D1009" s="20">
        <v>1</v>
      </c>
      <c r="E1009" s="21" t="s">
        <v>165</v>
      </c>
      <c r="F1009" s="21" t="s">
        <v>59</v>
      </c>
      <c r="G1009" s="21" t="s">
        <v>225</v>
      </c>
      <c r="H1009" s="20" t="s">
        <v>48</v>
      </c>
      <c r="I1009" s="20" t="s">
        <v>49</v>
      </c>
      <c r="J1009" s="22">
        <v>28.059999465942383</v>
      </c>
      <c r="K1009" s="21">
        <v>6</v>
      </c>
      <c r="L1009" s="21" t="s">
        <v>165</v>
      </c>
      <c r="R1009" s="20" t="s">
        <v>2030</v>
      </c>
      <c r="S1009" s="20" t="s">
        <v>2031</v>
      </c>
      <c r="T1009" s="20" t="s">
        <v>3020</v>
      </c>
      <c r="U1009" s="20" t="s">
        <v>2579</v>
      </c>
      <c r="V1009" s="20" t="s">
        <v>2670</v>
      </c>
      <c r="W1009" s="20" t="s">
        <v>2984</v>
      </c>
      <c r="Y1009" s="20" t="s">
        <v>2680</v>
      </c>
      <c r="Z1009" s="20" t="s">
        <v>3151</v>
      </c>
      <c r="AB1009" s="23">
        <v>40602.38568287037</v>
      </c>
    </row>
    <row r="1010" spans="1:28" ht="63.75">
      <c r="A1010" s="19">
        <v>1009</v>
      </c>
      <c r="B1010" s="20" t="s">
        <v>2022</v>
      </c>
      <c r="C1010" s="20">
        <v>171</v>
      </c>
      <c r="D1010" s="20">
        <v>1</v>
      </c>
      <c r="E1010" s="21" t="s">
        <v>175</v>
      </c>
      <c r="F1010" s="21" t="s">
        <v>59</v>
      </c>
      <c r="G1010" s="21" t="s">
        <v>59</v>
      </c>
      <c r="H1010" s="20" t="s">
        <v>48</v>
      </c>
      <c r="I1010" s="20" t="s">
        <v>49</v>
      </c>
      <c r="J1010" s="22">
        <v>28.280000686645508</v>
      </c>
      <c r="K1010" s="21">
        <v>28</v>
      </c>
      <c r="L1010" s="21" t="s">
        <v>175</v>
      </c>
      <c r="R1010" s="20" t="s">
        <v>2032</v>
      </c>
      <c r="S1010" s="20" t="s">
        <v>2033</v>
      </c>
      <c r="T1010" s="27" t="s">
        <v>3094</v>
      </c>
      <c r="U1010" s="20" t="s">
        <v>2579</v>
      </c>
      <c r="V1010" s="20" t="s">
        <v>2591</v>
      </c>
      <c r="W1010" s="20" t="s">
        <v>2984</v>
      </c>
      <c r="X1010" s="20" t="s">
        <v>3006</v>
      </c>
      <c r="Y1010" s="27" t="s">
        <v>2680</v>
      </c>
      <c r="Z1010" s="20" t="s">
        <v>3151</v>
      </c>
      <c r="AB1010" s="23">
        <v>40602.38568287037</v>
      </c>
    </row>
    <row r="1011" spans="1:28" ht="76.5">
      <c r="A1011" s="19">
        <v>1010</v>
      </c>
      <c r="B1011" s="20" t="s">
        <v>2022</v>
      </c>
      <c r="C1011" s="20">
        <v>171</v>
      </c>
      <c r="D1011" s="20">
        <v>1</v>
      </c>
      <c r="E1011" s="21" t="s">
        <v>175</v>
      </c>
      <c r="F1011" s="21" t="s">
        <v>59</v>
      </c>
      <c r="G1011" s="21" t="s">
        <v>202</v>
      </c>
      <c r="H1011" s="20" t="s">
        <v>48</v>
      </c>
      <c r="I1011" s="20" t="s">
        <v>49</v>
      </c>
      <c r="J1011" s="22">
        <v>28.309999465942383</v>
      </c>
      <c r="K1011" s="21">
        <v>31</v>
      </c>
      <c r="L1011" s="21" t="s">
        <v>175</v>
      </c>
      <c r="R1011" s="20" t="s">
        <v>2034</v>
      </c>
      <c r="S1011" s="20" t="s">
        <v>2035</v>
      </c>
      <c r="T1011" s="27" t="s">
        <v>3290</v>
      </c>
      <c r="U1011" s="20" t="s">
        <v>2579</v>
      </c>
      <c r="V1011" s="20" t="s">
        <v>2585</v>
      </c>
      <c r="W1011" s="27" t="s">
        <v>3187</v>
      </c>
      <c r="X1011" s="27" t="s">
        <v>3224</v>
      </c>
      <c r="Y1011" s="27" t="s">
        <v>2680</v>
      </c>
      <c r="Z1011" s="27" t="s">
        <v>3251</v>
      </c>
      <c r="AB1011" s="23">
        <v>40602.38568287037</v>
      </c>
    </row>
    <row r="1012" spans="1:28" ht="178.5">
      <c r="A1012" s="19">
        <v>1011</v>
      </c>
      <c r="B1012" s="20" t="s">
        <v>2022</v>
      </c>
      <c r="C1012" s="20">
        <v>171</v>
      </c>
      <c r="D1012" s="20">
        <v>1</v>
      </c>
      <c r="E1012" s="21" t="s">
        <v>198</v>
      </c>
      <c r="F1012" s="21" t="s">
        <v>176</v>
      </c>
      <c r="G1012" s="21" t="s">
        <v>212</v>
      </c>
      <c r="H1012" s="20" t="s">
        <v>48</v>
      </c>
      <c r="I1012" s="20" t="s">
        <v>49</v>
      </c>
      <c r="J1012" s="22">
        <v>30.3799991607666</v>
      </c>
      <c r="K1012" s="21">
        <v>38</v>
      </c>
      <c r="L1012" s="21" t="s">
        <v>198</v>
      </c>
      <c r="R1012" s="20" t="s">
        <v>2036</v>
      </c>
      <c r="S1012" s="20" t="s">
        <v>194</v>
      </c>
      <c r="T1012" s="28" t="s">
        <v>3643</v>
      </c>
      <c r="U1012" s="20" t="s">
        <v>2579</v>
      </c>
      <c r="V1012" s="20" t="s">
        <v>2585</v>
      </c>
      <c r="W1012" s="20" t="s">
        <v>3453</v>
      </c>
      <c r="X1012" s="20" t="s">
        <v>3339</v>
      </c>
      <c r="Y1012" s="20" t="s">
        <v>2680</v>
      </c>
      <c r="Z1012" s="31" t="s">
        <v>3663</v>
      </c>
      <c r="AB1012" s="23">
        <v>40602.38568287037</v>
      </c>
    </row>
    <row r="1013" spans="1:28" ht="76.5">
      <c r="A1013" s="19">
        <v>1012</v>
      </c>
      <c r="B1013" s="20" t="s">
        <v>2022</v>
      </c>
      <c r="C1013" s="20">
        <v>171</v>
      </c>
      <c r="D1013" s="20">
        <v>1</v>
      </c>
      <c r="E1013" s="21" t="s">
        <v>207</v>
      </c>
      <c r="F1013" s="21" t="s">
        <v>125</v>
      </c>
      <c r="G1013" s="21" t="s">
        <v>196</v>
      </c>
      <c r="H1013" s="20" t="s">
        <v>48</v>
      </c>
      <c r="I1013" s="20" t="s">
        <v>49</v>
      </c>
      <c r="J1013" s="22">
        <v>36.25</v>
      </c>
      <c r="K1013" s="21">
        <v>25</v>
      </c>
      <c r="L1013" s="21" t="s">
        <v>207</v>
      </c>
      <c r="R1013" s="20" t="s">
        <v>2037</v>
      </c>
      <c r="S1013" s="20" t="s">
        <v>194</v>
      </c>
      <c r="T1013" s="27" t="s">
        <v>3306</v>
      </c>
      <c r="U1013" s="20" t="s">
        <v>2579</v>
      </c>
      <c r="V1013" s="20" t="s">
        <v>2584</v>
      </c>
      <c r="W1013" s="27" t="s">
        <v>3187</v>
      </c>
      <c r="X1013" s="27" t="s">
        <v>3221</v>
      </c>
      <c r="Y1013" s="27" t="s">
        <v>2680</v>
      </c>
      <c r="Z1013" s="27" t="s">
        <v>3153</v>
      </c>
      <c r="AB1013" s="23">
        <v>40602.38568287037</v>
      </c>
    </row>
    <row r="1014" spans="1:28" ht="38.25">
      <c r="A1014" s="19">
        <v>1013</v>
      </c>
      <c r="B1014" s="20" t="s">
        <v>2022</v>
      </c>
      <c r="C1014" s="20">
        <v>171</v>
      </c>
      <c r="D1014" s="20">
        <v>1</v>
      </c>
      <c r="E1014" s="21" t="s">
        <v>207</v>
      </c>
      <c r="F1014" s="21" t="s">
        <v>125</v>
      </c>
      <c r="G1014" s="21" t="s">
        <v>626</v>
      </c>
      <c r="H1014" s="20" t="s">
        <v>75</v>
      </c>
      <c r="I1014" s="20" t="s">
        <v>49</v>
      </c>
      <c r="J1014" s="22">
        <v>36.2599983215332</v>
      </c>
      <c r="K1014" s="21">
        <v>26</v>
      </c>
      <c r="L1014" s="21" t="s">
        <v>207</v>
      </c>
      <c r="N1014" s="27" t="s">
        <v>2759</v>
      </c>
      <c r="R1014" s="20" t="s">
        <v>2038</v>
      </c>
      <c r="S1014" s="20" t="s">
        <v>2039</v>
      </c>
      <c r="T1014" s="27" t="s">
        <v>2728</v>
      </c>
      <c r="U1014" s="20" t="s">
        <v>87</v>
      </c>
      <c r="V1014" s="20" t="s">
        <v>2584</v>
      </c>
      <c r="W1014" s="20" t="s">
        <v>2725</v>
      </c>
      <c r="X1014" s="20" t="s">
        <v>2593</v>
      </c>
      <c r="Y1014" s="20" t="s">
        <v>2680</v>
      </c>
      <c r="Z1014" s="20" t="s">
        <v>2681</v>
      </c>
      <c r="AB1014" s="23">
        <v>40602.38568287037</v>
      </c>
    </row>
    <row r="1015" spans="1:28" ht="38.25">
      <c r="A1015" s="19">
        <v>1014</v>
      </c>
      <c r="B1015" s="20" t="s">
        <v>2022</v>
      </c>
      <c r="C1015" s="20">
        <v>171</v>
      </c>
      <c r="D1015" s="20">
        <v>1</v>
      </c>
      <c r="E1015" s="21" t="s">
        <v>358</v>
      </c>
      <c r="F1015" s="21" t="s">
        <v>125</v>
      </c>
      <c r="G1015" s="21" t="s">
        <v>238</v>
      </c>
      <c r="H1015" s="20" t="s">
        <v>75</v>
      </c>
      <c r="I1015" s="20" t="s">
        <v>49</v>
      </c>
      <c r="J1015" s="22">
        <v>36.470001220703125</v>
      </c>
      <c r="K1015" s="21">
        <v>47</v>
      </c>
      <c r="L1015" s="21" t="s">
        <v>358</v>
      </c>
      <c r="N1015" s="27" t="s">
        <v>2759</v>
      </c>
      <c r="R1015" s="20" t="s">
        <v>2038</v>
      </c>
      <c r="S1015" s="20" t="s">
        <v>2039</v>
      </c>
      <c r="T1015" s="27" t="s">
        <v>2728</v>
      </c>
      <c r="U1015" s="20" t="s">
        <v>87</v>
      </c>
      <c r="V1015" s="20" t="s">
        <v>2662</v>
      </c>
      <c r="W1015" s="20" t="s">
        <v>2725</v>
      </c>
      <c r="X1015" s="20" t="s">
        <v>2593</v>
      </c>
      <c r="Y1015" s="20" t="s">
        <v>2680</v>
      </c>
      <c r="Z1015" s="20" t="s">
        <v>2681</v>
      </c>
      <c r="AB1015" s="23">
        <v>40602.38568287037</v>
      </c>
    </row>
    <row r="1016" spans="1:28" ht="38.25">
      <c r="A1016" s="19">
        <v>1015</v>
      </c>
      <c r="B1016" s="20" t="s">
        <v>2022</v>
      </c>
      <c r="C1016" s="20">
        <v>171</v>
      </c>
      <c r="D1016" s="20">
        <v>1</v>
      </c>
      <c r="E1016" s="21" t="s">
        <v>358</v>
      </c>
      <c r="F1016" s="21" t="s">
        <v>125</v>
      </c>
      <c r="G1016" s="21" t="s">
        <v>250</v>
      </c>
      <c r="H1016" s="20" t="s">
        <v>75</v>
      </c>
      <c r="I1016" s="20" t="s">
        <v>49</v>
      </c>
      <c r="J1016" s="22">
        <v>36.47999954223633</v>
      </c>
      <c r="K1016" s="21">
        <v>48</v>
      </c>
      <c r="L1016" s="21" t="s">
        <v>358</v>
      </c>
      <c r="N1016" s="27" t="s">
        <v>2759</v>
      </c>
      <c r="R1016" s="20" t="s">
        <v>2040</v>
      </c>
      <c r="S1016" s="20" t="s">
        <v>2041</v>
      </c>
      <c r="T1016" s="27" t="s">
        <v>2728</v>
      </c>
      <c r="U1016" s="20" t="s">
        <v>87</v>
      </c>
      <c r="V1016" s="20" t="s">
        <v>2662</v>
      </c>
      <c r="W1016" s="20" t="s">
        <v>2725</v>
      </c>
      <c r="X1016" s="20" t="s">
        <v>2593</v>
      </c>
      <c r="Y1016" s="20" t="s">
        <v>2680</v>
      </c>
      <c r="Z1016" s="20" t="s">
        <v>2681</v>
      </c>
      <c r="AB1016" s="23">
        <v>40602.38568287037</v>
      </c>
    </row>
    <row r="1017" spans="1:28" ht="165.75">
      <c r="A1017" s="19">
        <v>1016</v>
      </c>
      <c r="B1017" s="20" t="s">
        <v>2022</v>
      </c>
      <c r="C1017" s="20">
        <v>171</v>
      </c>
      <c r="D1017" s="20">
        <v>1</v>
      </c>
      <c r="E1017" s="21" t="s">
        <v>851</v>
      </c>
      <c r="F1017" s="21" t="s">
        <v>212</v>
      </c>
      <c r="G1017" s="21" t="s">
        <v>258</v>
      </c>
      <c r="H1017" s="20" t="s">
        <v>48</v>
      </c>
      <c r="I1017" s="20" t="s">
        <v>49</v>
      </c>
      <c r="J1017" s="22">
        <v>38.38999938964844</v>
      </c>
      <c r="K1017" s="21">
        <v>39</v>
      </c>
      <c r="L1017" s="21" t="s">
        <v>851</v>
      </c>
      <c r="R1017" s="20" t="s">
        <v>2042</v>
      </c>
      <c r="S1017" s="20" t="s">
        <v>194</v>
      </c>
      <c r="T1017" s="28" t="s">
        <v>3516</v>
      </c>
      <c r="U1017" s="20" t="s">
        <v>2579</v>
      </c>
      <c r="V1017" s="20" t="s">
        <v>2585</v>
      </c>
      <c r="W1017" s="20" t="s">
        <v>3453</v>
      </c>
      <c r="X1017" s="20" t="s">
        <v>3343</v>
      </c>
      <c r="Y1017" s="20" t="s">
        <v>2680</v>
      </c>
      <c r="Z1017" s="20" t="s">
        <v>3657</v>
      </c>
      <c r="AB1017" s="23">
        <v>40602.38568287037</v>
      </c>
    </row>
    <row r="1018" spans="1:28" ht="38.25">
      <c r="A1018" s="19">
        <v>1017</v>
      </c>
      <c r="B1018" s="20" t="s">
        <v>2022</v>
      </c>
      <c r="C1018" s="20">
        <v>171</v>
      </c>
      <c r="D1018" s="20">
        <v>1</v>
      </c>
      <c r="E1018" s="21" t="s">
        <v>1266</v>
      </c>
      <c r="F1018" s="21" t="s">
        <v>588</v>
      </c>
      <c r="G1018" s="21" t="s">
        <v>220</v>
      </c>
      <c r="H1018" s="20" t="s">
        <v>75</v>
      </c>
      <c r="I1018" s="20" t="s">
        <v>49</v>
      </c>
      <c r="J1018" s="22">
        <v>41.43000030517578</v>
      </c>
      <c r="K1018" s="21">
        <v>43</v>
      </c>
      <c r="L1018" s="21" t="s">
        <v>1266</v>
      </c>
      <c r="N1018" s="27" t="s">
        <v>2759</v>
      </c>
      <c r="R1018" s="20" t="s">
        <v>2043</v>
      </c>
      <c r="S1018" s="20" t="s">
        <v>2039</v>
      </c>
      <c r="T1018" s="27" t="s">
        <v>2728</v>
      </c>
      <c r="U1018" s="20" t="s">
        <v>87</v>
      </c>
      <c r="V1018" s="20" t="s">
        <v>2664</v>
      </c>
      <c r="W1018" s="20" t="s">
        <v>2725</v>
      </c>
      <c r="X1018" s="20" t="s">
        <v>2593</v>
      </c>
      <c r="Y1018" s="20" t="s">
        <v>2680</v>
      </c>
      <c r="Z1018" s="20" t="s">
        <v>2681</v>
      </c>
      <c r="AB1018" s="23">
        <v>40602.38568287037</v>
      </c>
    </row>
    <row r="1019" spans="1:28" ht="63.75">
      <c r="A1019" s="19">
        <v>1018</v>
      </c>
      <c r="B1019" s="20" t="s">
        <v>2022</v>
      </c>
      <c r="C1019" s="20">
        <v>171</v>
      </c>
      <c r="D1019" s="20">
        <v>1</v>
      </c>
      <c r="E1019" s="21" t="s">
        <v>1266</v>
      </c>
      <c r="F1019" s="21" t="s">
        <v>588</v>
      </c>
      <c r="G1019" s="21" t="s">
        <v>250</v>
      </c>
      <c r="H1019" s="20" t="s">
        <v>48</v>
      </c>
      <c r="I1019" s="20" t="s">
        <v>49</v>
      </c>
      <c r="J1019" s="22">
        <v>41.47999954223633</v>
      </c>
      <c r="K1019" s="21">
        <v>48</v>
      </c>
      <c r="L1019" s="21" t="s">
        <v>1266</v>
      </c>
      <c r="R1019" s="20" t="s">
        <v>2044</v>
      </c>
      <c r="S1019" s="20" t="s">
        <v>194</v>
      </c>
      <c r="T1019" s="20" t="s">
        <v>3062</v>
      </c>
      <c r="U1019" s="20" t="s">
        <v>2579</v>
      </c>
      <c r="V1019" s="20" t="s">
        <v>2664</v>
      </c>
      <c r="W1019" s="20" t="s">
        <v>2984</v>
      </c>
      <c r="X1019" s="20" t="s">
        <v>3011</v>
      </c>
      <c r="Y1019" s="20" t="s">
        <v>2680</v>
      </c>
      <c r="Z1019" s="20" t="s">
        <v>3153</v>
      </c>
      <c r="AB1019" s="23">
        <v>40602.38568287037</v>
      </c>
    </row>
    <row r="1020" spans="1:28" ht="51">
      <c r="A1020" s="19">
        <v>1019</v>
      </c>
      <c r="B1020" s="20" t="s">
        <v>2022</v>
      </c>
      <c r="C1020" s="20">
        <v>171</v>
      </c>
      <c r="D1020" s="20">
        <v>1</v>
      </c>
      <c r="E1020" s="21" t="s">
        <v>1266</v>
      </c>
      <c r="F1020" s="21" t="s">
        <v>588</v>
      </c>
      <c r="G1020" s="21" t="s">
        <v>273</v>
      </c>
      <c r="H1020" s="20" t="s">
        <v>48</v>
      </c>
      <c r="I1020" s="20" t="s">
        <v>49</v>
      </c>
      <c r="J1020" s="22">
        <v>41.650001525878906</v>
      </c>
      <c r="K1020" s="21">
        <v>65</v>
      </c>
      <c r="L1020" s="21" t="s">
        <v>1266</v>
      </c>
      <c r="R1020" s="20" t="s">
        <v>2045</v>
      </c>
      <c r="S1020" s="20" t="s">
        <v>2046</v>
      </c>
      <c r="T1020" s="20" t="s">
        <v>3066</v>
      </c>
      <c r="U1020" s="20" t="s">
        <v>2579</v>
      </c>
      <c r="V1020" s="20" t="s">
        <v>2664</v>
      </c>
      <c r="W1020" s="20" t="s">
        <v>2984</v>
      </c>
      <c r="X1020" s="20" t="s">
        <v>3011</v>
      </c>
      <c r="Y1020" s="20" t="s">
        <v>2680</v>
      </c>
      <c r="Z1020" s="20" t="s">
        <v>3153</v>
      </c>
      <c r="AB1020" s="23">
        <v>40602.38568287037</v>
      </c>
    </row>
    <row r="1021" spans="1:28" ht="51">
      <c r="A1021" s="19">
        <v>1020</v>
      </c>
      <c r="B1021" s="20" t="s">
        <v>2022</v>
      </c>
      <c r="C1021" s="20">
        <v>171</v>
      </c>
      <c r="D1021" s="20">
        <v>1</v>
      </c>
      <c r="E1021" s="21" t="s">
        <v>219</v>
      </c>
      <c r="F1021" s="21" t="s">
        <v>220</v>
      </c>
      <c r="G1021" s="21" t="s">
        <v>588</v>
      </c>
      <c r="H1021" s="20" t="s">
        <v>48</v>
      </c>
      <c r="I1021" s="20" t="s">
        <v>49</v>
      </c>
      <c r="J1021" s="22">
        <v>43.40999984741211</v>
      </c>
      <c r="K1021" s="21">
        <v>41</v>
      </c>
      <c r="L1021" s="21" t="s">
        <v>219</v>
      </c>
      <c r="R1021" s="20" t="s">
        <v>2047</v>
      </c>
      <c r="S1021" s="20" t="s">
        <v>2048</v>
      </c>
      <c r="T1021" s="20" t="s">
        <v>3609</v>
      </c>
      <c r="U1021" s="20" t="s">
        <v>2579</v>
      </c>
      <c r="V1021" s="20" t="s">
        <v>2668</v>
      </c>
      <c r="W1021" s="20" t="s">
        <v>3453</v>
      </c>
      <c r="X1021" s="20" t="s">
        <v>3318</v>
      </c>
      <c r="Y1021" s="27" t="s">
        <v>2680</v>
      </c>
      <c r="Z1021" s="20" t="s">
        <v>3661</v>
      </c>
      <c r="AB1021" s="23">
        <v>40602.38568287037</v>
      </c>
    </row>
    <row r="1022" spans="1:29" ht="165.75">
      <c r="A1022" s="19">
        <v>1021</v>
      </c>
      <c r="B1022" s="20" t="s">
        <v>2022</v>
      </c>
      <c r="C1022" s="20">
        <v>171</v>
      </c>
      <c r="D1022" s="20">
        <v>1</v>
      </c>
      <c r="F1022" s="21" t="s">
        <v>199</v>
      </c>
      <c r="G1022" s="21" t="s">
        <v>47</v>
      </c>
      <c r="H1022" s="20" t="s">
        <v>48</v>
      </c>
      <c r="I1022" s="20" t="s">
        <v>49</v>
      </c>
      <c r="J1022" s="22">
        <v>45.349998474121094</v>
      </c>
      <c r="K1022" s="21">
        <v>35</v>
      </c>
      <c r="L1022" s="21" t="s">
        <v>234</v>
      </c>
      <c r="R1022" s="20" t="s">
        <v>2049</v>
      </c>
      <c r="S1022" s="20" t="s">
        <v>194</v>
      </c>
      <c r="T1022" s="28" t="s">
        <v>3518</v>
      </c>
      <c r="U1022" s="20" t="s">
        <v>2579</v>
      </c>
      <c r="V1022" s="20" t="s">
        <v>2585</v>
      </c>
      <c r="W1022" s="20" t="s">
        <v>3453</v>
      </c>
      <c r="X1022" s="20" t="s">
        <v>3345</v>
      </c>
      <c r="Y1022" s="20" t="s">
        <v>2680</v>
      </c>
      <c r="Z1022" s="20" t="s">
        <v>3657</v>
      </c>
      <c r="AB1022" s="23">
        <v>40602.77009259259</v>
      </c>
      <c r="AC1022" s="20" t="s">
        <v>87</v>
      </c>
    </row>
    <row r="1023" spans="1:28" ht="89.25">
      <c r="A1023" s="19">
        <v>1022</v>
      </c>
      <c r="B1023" s="20" t="s">
        <v>2022</v>
      </c>
      <c r="C1023" s="20">
        <v>171</v>
      </c>
      <c r="D1023" s="20">
        <v>1</v>
      </c>
      <c r="E1023" s="21" t="s">
        <v>602</v>
      </c>
      <c r="F1023" s="21" t="s">
        <v>189</v>
      </c>
      <c r="G1023" s="21" t="s">
        <v>379</v>
      </c>
      <c r="H1023" s="20" t="s">
        <v>48</v>
      </c>
      <c r="I1023" s="20" t="s">
        <v>49</v>
      </c>
      <c r="J1023" s="22">
        <v>46.08000183105469</v>
      </c>
      <c r="K1023" s="21">
        <v>8</v>
      </c>
      <c r="L1023" s="21" t="s">
        <v>602</v>
      </c>
      <c r="R1023" s="20" t="s">
        <v>2050</v>
      </c>
      <c r="S1023" s="20" t="s">
        <v>194</v>
      </c>
      <c r="T1023" s="20" t="s">
        <v>3044</v>
      </c>
      <c r="U1023" s="20" t="s">
        <v>2579</v>
      </c>
      <c r="V1023" s="20" t="s">
        <v>2661</v>
      </c>
      <c r="W1023" s="20" t="s">
        <v>2984</v>
      </c>
      <c r="X1023" s="27" t="s">
        <v>2929</v>
      </c>
      <c r="Y1023" s="20" t="s">
        <v>2680</v>
      </c>
      <c r="Z1023" s="20" t="s">
        <v>3153</v>
      </c>
      <c r="AB1023" s="23">
        <v>40602.38568287037</v>
      </c>
    </row>
    <row r="1024" spans="1:28" ht="76.5">
      <c r="A1024" s="19">
        <v>1023</v>
      </c>
      <c r="B1024" s="20" t="s">
        <v>2022</v>
      </c>
      <c r="C1024" s="20">
        <v>171</v>
      </c>
      <c r="D1024" s="20">
        <v>1</v>
      </c>
      <c r="E1024" s="21" t="s">
        <v>602</v>
      </c>
      <c r="F1024" s="21" t="s">
        <v>189</v>
      </c>
      <c r="G1024" s="21" t="s">
        <v>166</v>
      </c>
      <c r="H1024" s="20" t="s">
        <v>48</v>
      </c>
      <c r="I1024" s="20" t="s">
        <v>49</v>
      </c>
      <c r="J1024" s="22">
        <v>46.27000045776367</v>
      </c>
      <c r="K1024" s="21">
        <v>27</v>
      </c>
      <c r="L1024" s="21" t="s">
        <v>602</v>
      </c>
      <c r="R1024" s="20" t="s">
        <v>2051</v>
      </c>
      <c r="S1024" s="20" t="s">
        <v>2052</v>
      </c>
      <c r="T1024" s="20" t="s">
        <v>3045</v>
      </c>
      <c r="U1024" s="20" t="s">
        <v>2579</v>
      </c>
      <c r="V1024" s="20" t="s">
        <v>2661</v>
      </c>
      <c r="W1024" s="20" t="s">
        <v>2984</v>
      </c>
      <c r="X1024" s="27" t="s">
        <v>2930</v>
      </c>
      <c r="Y1024" s="20" t="s">
        <v>76</v>
      </c>
      <c r="Z1024" s="20" t="s">
        <v>3150</v>
      </c>
      <c r="AB1024" s="23">
        <v>40602.38568287037</v>
      </c>
    </row>
    <row r="1025" spans="1:28" ht="102">
      <c r="A1025" s="19">
        <v>1024</v>
      </c>
      <c r="B1025" s="20" t="s">
        <v>2022</v>
      </c>
      <c r="C1025" s="20">
        <v>171</v>
      </c>
      <c r="D1025" s="20">
        <v>1</v>
      </c>
      <c r="E1025" s="21" t="s">
        <v>128</v>
      </c>
      <c r="H1025" s="20" t="s">
        <v>48</v>
      </c>
      <c r="I1025" s="20" t="s">
        <v>49</v>
      </c>
      <c r="L1025" s="21" t="s">
        <v>128</v>
      </c>
      <c r="N1025" s="27" t="s">
        <v>2843</v>
      </c>
      <c r="R1025" s="20" t="s">
        <v>2053</v>
      </c>
      <c r="S1025" s="20" t="s">
        <v>2054</v>
      </c>
      <c r="T1025" s="27" t="s">
        <v>2590</v>
      </c>
      <c r="U1025" s="20" t="s">
        <v>2578</v>
      </c>
      <c r="V1025" s="20" t="s">
        <v>128</v>
      </c>
      <c r="W1025" s="20" t="s">
        <v>2725</v>
      </c>
      <c r="X1025" s="20" t="s">
        <v>2656</v>
      </c>
      <c r="Y1025" s="27" t="s">
        <v>76</v>
      </c>
      <c r="Z1025" s="27" t="s">
        <v>2726</v>
      </c>
      <c r="AB1025" s="23">
        <v>40602.38568287037</v>
      </c>
    </row>
    <row r="1026" spans="1:28" ht="38.25">
      <c r="A1026" s="19">
        <v>1025</v>
      </c>
      <c r="B1026" s="20" t="s">
        <v>2055</v>
      </c>
      <c r="C1026" s="20">
        <v>171</v>
      </c>
      <c r="D1026" s="20">
        <v>1</v>
      </c>
      <c r="E1026" s="21" t="s">
        <v>128</v>
      </c>
      <c r="H1026" s="20" t="s">
        <v>75</v>
      </c>
      <c r="I1026" s="20" t="s">
        <v>76</v>
      </c>
      <c r="J1026" s="22">
        <v>1.01</v>
      </c>
      <c r="L1026" s="21" t="s">
        <v>128</v>
      </c>
      <c r="N1026" s="27" t="s">
        <v>2759</v>
      </c>
      <c r="R1026" s="20" t="s">
        <v>2056</v>
      </c>
      <c r="S1026" s="20" t="s">
        <v>2057</v>
      </c>
      <c r="T1026" s="27" t="s">
        <v>2728</v>
      </c>
      <c r="U1026" s="20" t="s">
        <v>87</v>
      </c>
      <c r="V1026" s="20" t="s">
        <v>128</v>
      </c>
      <c r="W1026" s="20" t="s">
        <v>2725</v>
      </c>
      <c r="X1026" s="20" t="s">
        <v>2593</v>
      </c>
      <c r="Y1026" s="20" t="s">
        <v>2680</v>
      </c>
      <c r="Z1026" s="20" t="s">
        <v>2681</v>
      </c>
      <c r="AB1026" s="23">
        <v>40602.38568287037</v>
      </c>
    </row>
    <row r="1027" spans="1:29" ht="38.25">
      <c r="A1027" s="19">
        <v>1026</v>
      </c>
      <c r="B1027" s="20" t="s">
        <v>2055</v>
      </c>
      <c r="C1027" s="20">
        <v>171</v>
      </c>
      <c r="D1027" s="20">
        <v>1</v>
      </c>
      <c r="E1027" s="21" t="s">
        <v>2058</v>
      </c>
      <c r="F1027" s="21" t="s">
        <v>2059</v>
      </c>
      <c r="G1027" s="21" t="s">
        <v>2060</v>
      </c>
      <c r="H1027" s="20" t="s">
        <v>75</v>
      </c>
      <c r="I1027" s="20" t="s">
        <v>49</v>
      </c>
      <c r="J1027" s="22">
        <v>-1</v>
      </c>
      <c r="K1027" s="21">
        <v>0</v>
      </c>
      <c r="L1027" s="21" t="s">
        <v>2058</v>
      </c>
      <c r="N1027" s="27" t="s">
        <v>2759</v>
      </c>
      <c r="R1027" s="20" t="s">
        <v>2061</v>
      </c>
      <c r="S1027" s="20" t="s">
        <v>2062</v>
      </c>
      <c r="T1027" s="27" t="s">
        <v>2728</v>
      </c>
      <c r="U1027" s="20" t="s">
        <v>87</v>
      </c>
      <c r="V1027" s="20" t="s">
        <v>128</v>
      </c>
      <c r="W1027" s="20" t="s">
        <v>2725</v>
      </c>
      <c r="X1027" s="20" t="s">
        <v>2593</v>
      </c>
      <c r="Y1027" s="20" t="s">
        <v>2680</v>
      </c>
      <c r="Z1027" s="20" t="s">
        <v>2681</v>
      </c>
      <c r="AB1027" s="23">
        <v>40602.784837962965</v>
      </c>
      <c r="AC1027" s="20" t="s">
        <v>87</v>
      </c>
    </row>
    <row r="1028" spans="1:29" ht="38.25">
      <c r="A1028" s="19">
        <v>1027</v>
      </c>
      <c r="B1028" s="20" t="s">
        <v>2055</v>
      </c>
      <c r="C1028" s="20">
        <v>171</v>
      </c>
      <c r="D1028" s="20">
        <v>1</v>
      </c>
      <c r="E1028" s="21" t="s">
        <v>2063</v>
      </c>
      <c r="F1028" s="21" t="s">
        <v>2064</v>
      </c>
      <c r="G1028" s="21" t="s">
        <v>54</v>
      </c>
      <c r="H1028" s="20" t="s">
        <v>75</v>
      </c>
      <c r="I1028" s="20" t="s">
        <v>76</v>
      </c>
      <c r="J1028" s="22">
        <v>-5</v>
      </c>
      <c r="K1028" s="21">
        <v>1</v>
      </c>
      <c r="L1028" s="21" t="s">
        <v>2063</v>
      </c>
      <c r="N1028" s="27" t="s">
        <v>2759</v>
      </c>
      <c r="R1028" s="20" t="s">
        <v>2065</v>
      </c>
      <c r="S1028" s="20" t="s">
        <v>2066</v>
      </c>
      <c r="T1028" s="27" t="s">
        <v>2728</v>
      </c>
      <c r="U1028" s="20" t="s">
        <v>87</v>
      </c>
      <c r="V1028" s="20" t="s">
        <v>128</v>
      </c>
      <c r="W1028" s="20" t="s">
        <v>2725</v>
      </c>
      <c r="X1028" s="20" t="s">
        <v>2593</v>
      </c>
      <c r="Y1028" s="20" t="s">
        <v>2680</v>
      </c>
      <c r="Z1028" s="20" t="s">
        <v>2681</v>
      </c>
      <c r="AB1028" s="23">
        <v>40602.78457175926</v>
      </c>
      <c r="AC1028" s="20" t="s">
        <v>87</v>
      </c>
    </row>
    <row r="1029" spans="1:29" ht="51">
      <c r="A1029" s="19">
        <v>1028</v>
      </c>
      <c r="B1029" s="20" t="s">
        <v>2055</v>
      </c>
      <c r="C1029" s="20">
        <v>171</v>
      </c>
      <c r="D1029" s="20">
        <v>1</v>
      </c>
      <c r="E1029" s="21" t="s">
        <v>948</v>
      </c>
      <c r="F1029" s="21" t="s">
        <v>949</v>
      </c>
      <c r="H1029" s="20" t="s">
        <v>75</v>
      </c>
      <c r="I1029" s="20" t="s">
        <v>76</v>
      </c>
      <c r="J1029" s="22">
        <v>-9</v>
      </c>
      <c r="L1029" s="21" t="s">
        <v>948</v>
      </c>
      <c r="N1029" s="27" t="s">
        <v>2759</v>
      </c>
      <c r="R1029" s="20" t="s">
        <v>2067</v>
      </c>
      <c r="S1029" s="20" t="s">
        <v>2068</v>
      </c>
      <c r="T1029" s="27" t="s">
        <v>2728</v>
      </c>
      <c r="U1029" s="20" t="s">
        <v>87</v>
      </c>
      <c r="V1029" s="20" t="s">
        <v>128</v>
      </c>
      <c r="W1029" s="20" t="s">
        <v>2725</v>
      </c>
      <c r="X1029" s="20" t="s">
        <v>2593</v>
      </c>
      <c r="Y1029" s="20" t="s">
        <v>2680</v>
      </c>
      <c r="Z1029" s="20" t="s">
        <v>2681</v>
      </c>
      <c r="AB1029" s="23">
        <v>40602.78438657407</v>
      </c>
      <c r="AC1029" s="20" t="s">
        <v>87</v>
      </c>
    </row>
    <row r="1030" spans="1:29" ht="51">
      <c r="A1030" s="19">
        <v>1029</v>
      </c>
      <c r="B1030" s="20" t="s">
        <v>2055</v>
      </c>
      <c r="C1030" s="20">
        <v>171</v>
      </c>
      <c r="D1030" s="20">
        <v>1</v>
      </c>
      <c r="E1030" s="21" t="s">
        <v>948</v>
      </c>
      <c r="H1030" s="20" t="s">
        <v>75</v>
      </c>
      <c r="I1030" s="20" t="s">
        <v>76</v>
      </c>
      <c r="J1030" s="22">
        <v>-7</v>
      </c>
      <c r="L1030" s="21" t="s">
        <v>948</v>
      </c>
      <c r="N1030" s="27" t="s">
        <v>2759</v>
      </c>
      <c r="R1030" s="20" t="s">
        <v>2069</v>
      </c>
      <c r="S1030" s="20" t="s">
        <v>2070</v>
      </c>
      <c r="T1030" s="27" t="s">
        <v>2728</v>
      </c>
      <c r="U1030" s="20" t="s">
        <v>87</v>
      </c>
      <c r="V1030" s="20" t="s">
        <v>128</v>
      </c>
      <c r="W1030" s="20" t="s">
        <v>2725</v>
      </c>
      <c r="X1030" s="20" t="s">
        <v>2593</v>
      </c>
      <c r="Y1030" s="20" t="s">
        <v>2680</v>
      </c>
      <c r="Z1030" s="20" t="s">
        <v>2681</v>
      </c>
      <c r="AB1030" s="23">
        <v>40602.78680555556</v>
      </c>
      <c r="AC1030" s="20" t="s">
        <v>87</v>
      </c>
    </row>
    <row r="1031" spans="1:28" ht="51">
      <c r="A1031" s="19">
        <v>1030</v>
      </c>
      <c r="B1031" s="20" t="s">
        <v>2055</v>
      </c>
      <c r="C1031" s="20">
        <v>171</v>
      </c>
      <c r="D1031" s="20">
        <v>1</v>
      </c>
      <c r="E1031" s="21" t="s">
        <v>2071</v>
      </c>
      <c r="F1031" s="21" t="s">
        <v>54</v>
      </c>
      <c r="G1031" s="21" t="s">
        <v>216</v>
      </c>
      <c r="H1031" s="20" t="s">
        <v>75</v>
      </c>
      <c r="I1031" s="20" t="s">
        <v>49</v>
      </c>
      <c r="J1031" s="22">
        <v>1.2000000476837158</v>
      </c>
      <c r="K1031" s="21">
        <v>20</v>
      </c>
      <c r="L1031" s="21" t="s">
        <v>2071</v>
      </c>
      <c r="N1031" s="27" t="s">
        <v>2759</v>
      </c>
      <c r="R1031" s="20" t="s">
        <v>2072</v>
      </c>
      <c r="S1031" s="20" t="s">
        <v>2073</v>
      </c>
      <c r="T1031" s="27" t="s">
        <v>2728</v>
      </c>
      <c r="U1031" s="20" t="s">
        <v>87</v>
      </c>
      <c r="V1031" s="20" t="s">
        <v>128</v>
      </c>
      <c r="W1031" s="20" t="s">
        <v>2725</v>
      </c>
      <c r="X1031" s="20" t="s">
        <v>2593</v>
      </c>
      <c r="Y1031" s="20" t="s">
        <v>2680</v>
      </c>
      <c r="Z1031" s="20" t="s">
        <v>2681</v>
      </c>
      <c r="AB1031" s="23">
        <v>40602.38568287037</v>
      </c>
    </row>
    <row r="1032" spans="1:28" ht="102">
      <c r="A1032" s="19">
        <v>1031</v>
      </c>
      <c r="B1032" s="20" t="s">
        <v>2055</v>
      </c>
      <c r="C1032" s="20">
        <v>171</v>
      </c>
      <c r="D1032" s="20">
        <v>1</v>
      </c>
      <c r="E1032" s="21" t="s">
        <v>132</v>
      </c>
      <c r="F1032" s="21" t="s">
        <v>54</v>
      </c>
      <c r="G1032" s="21" t="s">
        <v>189</v>
      </c>
      <c r="H1032" s="20" t="s">
        <v>48</v>
      </c>
      <c r="I1032" s="20" t="s">
        <v>49</v>
      </c>
      <c r="J1032" s="22">
        <v>1.4600000381469727</v>
      </c>
      <c r="K1032" s="21">
        <v>46</v>
      </c>
      <c r="L1032" s="21" t="s">
        <v>132</v>
      </c>
      <c r="R1032" s="20" t="s">
        <v>2074</v>
      </c>
      <c r="S1032" s="20" t="s">
        <v>2075</v>
      </c>
      <c r="T1032" s="20" t="s">
        <v>2999</v>
      </c>
      <c r="U1032" s="20" t="s">
        <v>2578</v>
      </c>
      <c r="V1032" s="20" t="s">
        <v>2586</v>
      </c>
      <c r="W1032" s="20" t="s">
        <v>2984</v>
      </c>
      <c r="X1032" s="27" t="s">
        <v>2890</v>
      </c>
      <c r="Y1032" s="20" t="s">
        <v>2680</v>
      </c>
      <c r="Z1032" s="20" t="s">
        <v>3153</v>
      </c>
      <c r="AB1032" s="23">
        <v>40602.38568287037</v>
      </c>
    </row>
    <row r="1033" spans="1:28" ht="38.25">
      <c r="A1033" s="19">
        <v>1032</v>
      </c>
      <c r="B1033" s="20" t="s">
        <v>2055</v>
      </c>
      <c r="C1033" s="20">
        <v>171</v>
      </c>
      <c r="D1033" s="20">
        <v>1</v>
      </c>
      <c r="E1033" s="21" t="s">
        <v>132</v>
      </c>
      <c r="F1033" s="21" t="s">
        <v>54</v>
      </c>
      <c r="G1033" s="21" t="s">
        <v>133</v>
      </c>
      <c r="H1033" s="20" t="s">
        <v>75</v>
      </c>
      <c r="I1033" s="20" t="s">
        <v>76</v>
      </c>
      <c r="J1033" s="22">
        <v>1.5299999713897705</v>
      </c>
      <c r="K1033" s="21">
        <v>53</v>
      </c>
      <c r="L1033" s="21" t="s">
        <v>132</v>
      </c>
      <c r="N1033" s="27" t="s">
        <v>2759</v>
      </c>
      <c r="R1033" s="20" t="s">
        <v>2076</v>
      </c>
      <c r="S1033" s="20" t="s">
        <v>142</v>
      </c>
      <c r="T1033" s="27" t="s">
        <v>2728</v>
      </c>
      <c r="U1033" s="20" t="s">
        <v>87</v>
      </c>
      <c r="V1033" s="20" t="s">
        <v>2586</v>
      </c>
      <c r="W1033" s="20" t="s">
        <v>2725</v>
      </c>
      <c r="X1033" s="20" t="s">
        <v>2593</v>
      </c>
      <c r="Y1033" s="20" t="s">
        <v>2680</v>
      </c>
      <c r="Z1033" s="20" t="s">
        <v>2681</v>
      </c>
      <c r="AB1033" s="23">
        <v>40602.38568287037</v>
      </c>
    </row>
    <row r="1034" spans="1:28" ht="51">
      <c r="A1034" s="19">
        <v>1033</v>
      </c>
      <c r="B1034" s="20" t="s">
        <v>2055</v>
      </c>
      <c r="C1034" s="20">
        <v>171</v>
      </c>
      <c r="D1034" s="20">
        <v>1</v>
      </c>
      <c r="E1034" s="21" t="s">
        <v>132</v>
      </c>
      <c r="F1034" s="21" t="s">
        <v>54</v>
      </c>
      <c r="G1034" s="21" t="s">
        <v>257</v>
      </c>
      <c r="H1034" s="20" t="s">
        <v>75</v>
      </c>
      <c r="I1034" s="20" t="s">
        <v>76</v>
      </c>
      <c r="J1034" s="22">
        <v>1.5399999618530273</v>
      </c>
      <c r="K1034" s="21">
        <v>54</v>
      </c>
      <c r="L1034" s="21" t="s">
        <v>132</v>
      </c>
      <c r="N1034" s="27" t="s">
        <v>2759</v>
      </c>
      <c r="R1034" s="20" t="s">
        <v>2077</v>
      </c>
      <c r="S1034" s="20" t="s">
        <v>2078</v>
      </c>
      <c r="T1034" s="27" t="s">
        <v>2844</v>
      </c>
      <c r="U1034" s="20" t="s">
        <v>87</v>
      </c>
      <c r="V1034" s="20" t="s">
        <v>128</v>
      </c>
      <c r="W1034" s="20" t="s">
        <v>2725</v>
      </c>
      <c r="X1034" s="20" t="s">
        <v>2598</v>
      </c>
      <c r="Y1034" s="20" t="s">
        <v>2680</v>
      </c>
      <c r="Z1034" s="20" t="s">
        <v>2681</v>
      </c>
      <c r="AB1034" s="23">
        <v>40602.38568287037</v>
      </c>
    </row>
    <row r="1035" spans="1:28" ht="89.25">
      <c r="A1035" s="19">
        <v>1034</v>
      </c>
      <c r="B1035" s="20" t="s">
        <v>2055</v>
      </c>
      <c r="C1035" s="20">
        <v>171</v>
      </c>
      <c r="D1035" s="20">
        <v>1</v>
      </c>
      <c r="E1035" s="21" t="s">
        <v>342</v>
      </c>
      <c r="F1035" s="21" t="s">
        <v>163</v>
      </c>
      <c r="G1035" s="21" t="s">
        <v>124</v>
      </c>
      <c r="H1035" s="20" t="s">
        <v>48</v>
      </c>
      <c r="I1035" s="20" t="s">
        <v>76</v>
      </c>
      <c r="J1035" s="22">
        <v>2.190000057220459</v>
      </c>
      <c r="K1035" s="21">
        <v>19</v>
      </c>
      <c r="L1035" s="21" t="s">
        <v>342</v>
      </c>
      <c r="R1035" s="20" t="s">
        <v>2079</v>
      </c>
      <c r="S1035" s="20" t="s">
        <v>2080</v>
      </c>
      <c r="T1035" s="20" t="s">
        <v>3624</v>
      </c>
      <c r="U1035" s="20" t="s">
        <v>2578</v>
      </c>
      <c r="V1035" s="20" t="s">
        <v>2587</v>
      </c>
      <c r="W1035" s="20" t="s">
        <v>3453</v>
      </c>
      <c r="X1035" s="20" t="s">
        <v>3404</v>
      </c>
      <c r="Y1035" s="20" t="s">
        <v>2680</v>
      </c>
      <c r="Z1035" s="20" t="s">
        <v>3656</v>
      </c>
      <c r="AB1035" s="23">
        <v>40602.38568287037</v>
      </c>
    </row>
    <row r="1036" spans="1:28" ht="178.5">
      <c r="A1036" s="19">
        <v>1035</v>
      </c>
      <c r="B1036" s="20" t="s">
        <v>2055</v>
      </c>
      <c r="C1036" s="20">
        <v>171</v>
      </c>
      <c r="D1036" s="20">
        <v>1</v>
      </c>
      <c r="E1036" s="21" t="s">
        <v>306</v>
      </c>
      <c r="F1036" s="21" t="s">
        <v>163</v>
      </c>
      <c r="G1036" s="21" t="s">
        <v>202</v>
      </c>
      <c r="H1036" s="20" t="s">
        <v>48</v>
      </c>
      <c r="I1036" s="20" t="s">
        <v>49</v>
      </c>
      <c r="J1036" s="22">
        <v>2.309999942779541</v>
      </c>
      <c r="K1036" s="21">
        <v>31</v>
      </c>
      <c r="L1036" s="21" t="s">
        <v>306</v>
      </c>
      <c r="R1036" s="20" t="s">
        <v>2081</v>
      </c>
      <c r="S1036" s="20" t="s">
        <v>2082</v>
      </c>
      <c r="T1036" s="31" t="s">
        <v>3733</v>
      </c>
      <c r="U1036" s="27" t="s">
        <v>2580</v>
      </c>
      <c r="W1036" s="27" t="s">
        <v>3187</v>
      </c>
      <c r="X1036" s="27" t="s">
        <v>3161</v>
      </c>
      <c r="Y1036" s="27" t="s">
        <v>2680</v>
      </c>
      <c r="Z1036" s="20" t="s">
        <v>3251</v>
      </c>
      <c r="AB1036" s="23">
        <v>40602.38568287037</v>
      </c>
    </row>
    <row r="1037" spans="1:28" ht="114.75">
      <c r="A1037" s="19">
        <v>1036</v>
      </c>
      <c r="B1037" s="20" t="s">
        <v>2055</v>
      </c>
      <c r="C1037" s="20">
        <v>171</v>
      </c>
      <c r="D1037" s="20">
        <v>1</v>
      </c>
      <c r="E1037" s="21" t="s">
        <v>306</v>
      </c>
      <c r="F1037" s="21" t="s">
        <v>163</v>
      </c>
      <c r="G1037" s="21" t="s">
        <v>202</v>
      </c>
      <c r="H1037" s="20" t="s">
        <v>48</v>
      </c>
      <c r="I1037" s="20" t="s">
        <v>49</v>
      </c>
      <c r="J1037" s="22">
        <v>2.309999942779541</v>
      </c>
      <c r="K1037" s="21">
        <v>31</v>
      </c>
      <c r="L1037" s="21" t="s">
        <v>306</v>
      </c>
      <c r="R1037" s="20" t="s">
        <v>2083</v>
      </c>
      <c r="S1037" s="20" t="s">
        <v>2084</v>
      </c>
      <c r="T1037" s="31" t="s">
        <v>3733</v>
      </c>
      <c r="U1037" s="27" t="s">
        <v>2580</v>
      </c>
      <c r="W1037" s="27" t="s">
        <v>3187</v>
      </c>
      <c r="X1037" s="27" t="s">
        <v>3162</v>
      </c>
      <c r="Y1037" s="27" t="s">
        <v>2680</v>
      </c>
      <c r="Z1037" s="20" t="s">
        <v>3251</v>
      </c>
      <c r="AB1037" s="23">
        <v>40602.38568287037</v>
      </c>
    </row>
    <row r="1038" spans="1:28" ht="102">
      <c r="A1038" s="19">
        <v>1037</v>
      </c>
      <c r="B1038" s="20" t="s">
        <v>2055</v>
      </c>
      <c r="C1038" s="20">
        <v>171</v>
      </c>
      <c r="D1038" s="20">
        <v>1</v>
      </c>
      <c r="E1038" s="21" t="s">
        <v>138</v>
      </c>
      <c r="F1038" s="21" t="s">
        <v>139</v>
      </c>
      <c r="G1038" s="21" t="s">
        <v>140</v>
      </c>
      <c r="H1038" s="20" t="s">
        <v>75</v>
      </c>
      <c r="I1038" s="20" t="s">
        <v>76</v>
      </c>
      <c r="J1038" s="22">
        <v>3.619999885559082</v>
      </c>
      <c r="K1038" s="21">
        <v>62</v>
      </c>
      <c r="L1038" s="21" t="s">
        <v>138</v>
      </c>
      <c r="N1038" s="27" t="s">
        <v>2759</v>
      </c>
      <c r="R1038" s="20" t="s">
        <v>2085</v>
      </c>
      <c r="S1038" s="20" t="s">
        <v>142</v>
      </c>
      <c r="T1038" s="27" t="s">
        <v>2728</v>
      </c>
      <c r="U1038" s="20" t="s">
        <v>87</v>
      </c>
      <c r="V1038" s="20" t="s">
        <v>128</v>
      </c>
      <c r="W1038" s="20" t="s">
        <v>2725</v>
      </c>
      <c r="X1038" s="27" t="s">
        <v>2593</v>
      </c>
      <c r="Y1038" s="20" t="s">
        <v>2680</v>
      </c>
      <c r="Z1038" s="20" t="s">
        <v>2681</v>
      </c>
      <c r="AB1038" s="23">
        <v>40602.38568287037</v>
      </c>
    </row>
    <row r="1039" spans="1:28" ht="51">
      <c r="A1039" s="19">
        <v>1038</v>
      </c>
      <c r="B1039" s="20" t="s">
        <v>2055</v>
      </c>
      <c r="C1039" s="20">
        <v>171</v>
      </c>
      <c r="D1039" s="20">
        <v>1</v>
      </c>
      <c r="E1039" s="21" t="s">
        <v>1099</v>
      </c>
      <c r="F1039" s="21" t="s">
        <v>64</v>
      </c>
      <c r="G1039" s="21" t="s">
        <v>170</v>
      </c>
      <c r="H1039" s="20" t="s">
        <v>48</v>
      </c>
      <c r="I1039" s="20" t="s">
        <v>49</v>
      </c>
      <c r="J1039" s="22">
        <v>4.110000133514404</v>
      </c>
      <c r="K1039" s="21">
        <v>11</v>
      </c>
      <c r="L1039" s="21" t="s">
        <v>1099</v>
      </c>
      <c r="R1039" s="20" t="s">
        <v>2086</v>
      </c>
      <c r="S1039" s="20" t="s">
        <v>2087</v>
      </c>
      <c r="T1039" s="31" t="s">
        <v>3665</v>
      </c>
      <c r="U1039" s="20" t="s">
        <v>2579</v>
      </c>
      <c r="V1039" s="20" t="s">
        <v>2591</v>
      </c>
      <c r="W1039" s="20" t="s">
        <v>3453</v>
      </c>
      <c r="X1039" s="31" t="s">
        <v>3664</v>
      </c>
      <c r="Y1039" s="31" t="s">
        <v>2730</v>
      </c>
      <c r="Z1039" s="31" t="s">
        <v>3666</v>
      </c>
      <c r="AB1039" s="23">
        <v>40602.38568287037</v>
      </c>
    </row>
    <row r="1040" spans="1:28" ht="51">
      <c r="A1040" s="19">
        <v>1039</v>
      </c>
      <c r="B1040" s="20" t="s">
        <v>2055</v>
      </c>
      <c r="C1040" s="20">
        <v>171</v>
      </c>
      <c r="D1040" s="20">
        <v>1</v>
      </c>
      <c r="E1040" s="21" t="s">
        <v>2088</v>
      </c>
      <c r="F1040" s="21" t="s">
        <v>64</v>
      </c>
      <c r="G1040" s="21" t="s">
        <v>146</v>
      </c>
      <c r="H1040" s="20" t="s">
        <v>48</v>
      </c>
      <c r="I1040" s="20" t="s">
        <v>76</v>
      </c>
      <c r="J1040" s="22">
        <v>4.179999828338623</v>
      </c>
      <c r="K1040" s="21">
        <v>18</v>
      </c>
      <c r="L1040" s="21" t="s">
        <v>2577</v>
      </c>
      <c r="R1040" s="20" t="s">
        <v>2089</v>
      </c>
      <c r="S1040" s="20" t="s">
        <v>2090</v>
      </c>
      <c r="T1040" s="31" t="s">
        <v>3665</v>
      </c>
      <c r="U1040" s="20" t="s">
        <v>2579</v>
      </c>
      <c r="V1040" s="20" t="s">
        <v>2591</v>
      </c>
      <c r="W1040" s="20" t="s">
        <v>3453</v>
      </c>
      <c r="X1040" s="31" t="s">
        <v>3664</v>
      </c>
      <c r="Y1040" s="31" t="s">
        <v>2680</v>
      </c>
      <c r="Z1040" s="20" t="s">
        <v>3661</v>
      </c>
      <c r="AB1040" s="23">
        <v>40602.38568287037</v>
      </c>
    </row>
    <row r="1041" spans="1:28" ht="89.25">
      <c r="A1041" s="19">
        <v>1040</v>
      </c>
      <c r="B1041" s="20" t="s">
        <v>2055</v>
      </c>
      <c r="C1041" s="20">
        <v>171</v>
      </c>
      <c r="D1041" s="20">
        <v>1</v>
      </c>
      <c r="E1041" s="21" t="s">
        <v>1105</v>
      </c>
      <c r="F1041" s="21" t="s">
        <v>225</v>
      </c>
      <c r="G1041" s="21" t="s">
        <v>145</v>
      </c>
      <c r="H1041" s="20" t="s">
        <v>48</v>
      </c>
      <c r="I1041" s="20" t="s">
        <v>76</v>
      </c>
      <c r="J1041" s="22">
        <v>6.050000190734863</v>
      </c>
      <c r="K1041" s="21">
        <v>5</v>
      </c>
      <c r="L1041" s="21" t="s">
        <v>1105</v>
      </c>
      <c r="R1041" s="20" t="s">
        <v>2091</v>
      </c>
      <c r="S1041" s="20" t="s">
        <v>2092</v>
      </c>
      <c r="T1041" s="27" t="s">
        <v>3124</v>
      </c>
      <c r="U1041" s="20" t="s">
        <v>2579</v>
      </c>
      <c r="V1041" s="20" t="s">
        <v>2659</v>
      </c>
      <c r="W1041" s="27" t="s">
        <v>2984</v>
      </c>
      <c r="X1041" s="27" t="s">
        <v>2977</v>
      </c>
      <c r="Y1041" s="20" t="s">
        <v>2680</v>
      </c>
      <c r="Z1041" s="20" t="s">
        <v>3152</v>
      </c>
      <c r="AB1041" s="23">
        <v>40602.38568287037</v>
      </c>
    </row>
    <row r="1042" spans="1:28" ht="153">
      <c r="A1042" s="19">
        <v>1041</v>
      </c>
      <c r="B1042" s="20" t="s">
        <v>2055</v>
      </c>
      <c r="C1042" s="20">
        <v>171</v>
      </c>
      <c r="D1042" s="20">
        <v>1</v>
      </c>
      <c r="E1042" s="21" t="s">
        <v>2093</v>
      </c>
      <c r="F1042" s="21" t="s">
        <v>397</v>
      </c>
      <c r="G1042" s="21" t="s">
        <v>176</v>
      </c>
      <c r="H1042" s="20" t="s">
        <v>48</v>
      </c>
      <c r="I1042" s="20" t="s">
        <v>49</v>
      </c>
      <c r="J1042" s="22">
        <v>10.300000190734863</v>
      </c>
      <c r="K1042" s="21">
        <v>30</v>
      </c>
      <c r="L1042" s="21" t="s">
        <v>2093</v>
      </c>
      <c r="R1042" s="20" t="s">
        <v>2094</v>
      </c>
      <c r="S1042" s="20" t="s">
        <v>2095</v>
      </c>
      <c r="T1042" s="20" t="s">
        <v>3596</v>
      </c>
      <c r="U1042" s="20" t="s">
        <v>2579</v>
      </c>
      <c r="V1042" s="20" t="s">
        <v>2585</v>
      </c>
      <c r="W1042" s="20" t="s">
        <v>3453</v>
      </c>
      <c r="X1042" s="20" t="s">
        <v>3335</v>
      </c>
      <c r="Y1042" s="20" t="s">
        <v>2680</v>
      </c>
      <c r="Z1042" s="20" t="s">
        <v>3657</v>
      </c>
      <c r="AB1042" s="23">
        <v>40602.38568287037</v>
      </c>
    </row>
    <row r="1043" spans="1:28" ht="102">
      <c r="A1043" s="19">
        <v>1042</v>
      </c>
      <c r="B1043" s="20" t="s">
        <v>2055</v>
      </c>
      <c r="C1043" s="20">
        <v>171</v>
      </c>
      <c r="D1043" s="20">
        <v>1</v>
      </c>
      <c r="E1043" s="21" t="s">
        <v>2096</v>
      </c>
      <c r="F1043" s="21" t="s">
        <v>353</v>
      </c>
      <c r="G1043" s="21" t="s">
        <v>145</v>
      </c>
      <c r="H1043" s="20" t="s">
        <v>48</v>
      </c>
      <c r="I1043" s="20" t="s">
        <v>49</v>
      </c>
      <c r="J1043" s="22">
        <v>12.050000190734863</v>
      </c>
      <c r="K1043" s="21">
        <v>5</v>
      </c>
      <c r="L1043" s="21" t="s">
        <v>2096</v>
      </c>
      <c r="R1043" s="20" t="s">
        <v>2097</v>
      </c>
      <c r="S1043" s="20" t="s">
        <v>2098</v>
      </c>
      <c r="T1043" s="20" t="s">
        <v>3189</v>
      </c>
      <c r="U1043" s="27" t="s">
        <v>87</v>
      </c>
      <c r="W1043" s="27" t="s">
        <v>3187</v>
      </c>
      <c r="X1043" s="27" t="s">
        <v>3164</v>
      </c>
      <c r="Y1043" s="20" t="s">
        <v>2680</v>
      </c>
      <c r="Z1043" s="20" t="s">
        <v>2934</v>
      </c>
      <c r="AB1043" s="23">
        <v>40602.38568287037</v>
      </c>
    </row>
    <row r="1044" spans="1:28" ht="89.25">
      <c r="A1044" s="19">
        <v>1043</v>
      </c>
      <c r="B1044" s="20" t="s">
        <v>2055</v>
      </c>
      <c r="C1044" s="20">
        <v>171</v>
      </c>
      <c r="D1044" s="20">
        <v>1</v>
      </c>
      <c r="E1044" s="21" t="s">
        <v>2099</v>
      </c>
      <c r="F1044" s="21" t="s">
        <v>353</v>
      </c>
      <c r="G1044" s="21" t="s">
        <v>263</v>
      </c>
      <c r="H1044" s="20" t="s">
        <v>48</v>
      </c>
      <c r="I1044" s="20" t="s">
        <v>49</v>
      </c>
      <c r="J1044" s="22">
        <v>12.5600004196167</v>
      </c>
      <c r="K1044" s="21">
        <v>56</v>
      </c>
      <c r="L1044" s="21" t="s">
        <v>2099</v>
      </c>
      <c r="R1044" s="20" t="s">
        <v>2100</v>
      </c>
      <c r="S1044" s="20" t="s">
        <v>2101</v>
      </c>
      <c r="T1044" s="20" t="s">
        <v>3597</v>
      </c>
      <c r="U1044" s="20" t="s">
        <v>2579</v>
      </c>
      <c r="V1044" s="20" t="s">
        <v>2585</v>
      </c>
      <c r="W1044" s="20" t="s">
        <v>3453</v>
      </c>
      <c r="X1044" s="20" t="s">
        <v>3336</v>
      </c>
      <c r="Y1044" s="20" t="s">
        <v>2680</v>
      </c>
      <c r="Z1044" s="20" t="s">
        <v>3657</v>
      </c>
      <c r="AB1044" s="23">
        <v>40602.38568287037</v>
      </c>
    </row>
    <row r="1045" spans="1:28" ht="63.75">
      <c r="A1045" s="19">
        <v>1044</v>
      </c>
      <c r="B1045" s="20" t="s">
        <v>2055</v>
      </c>
      <c r="C1045" s="20">
        <v>171</v>
      </c>
      <c r="D1045" s="20">
        <v>1</v>
      </c>
      <c r="E1045" s="21" t="s">
        <v>888</v>
      </c>
      <c r="F1045" s="21" t="s">
        <v>379</v>
      </c>
      <c r="G1045" s="21" t="s">
        <v>626</v>
      </c>
      <c r="H1045" s="20" t="s">
        <v>48</v>
      </c>
      <c r="I1045" s="20" t="s">
        <v>49</v>
      </c>
      <c r="J1045" s="22">
        <v>8.260000228881836</v>
      </c>
      <c r="K1045" s="21">
        <v>26</v>
      </c>
      <c r="L1045" s="21" t="s">
        <v>888</v>
      </c>
      <c r="N1045" s="27" t="s">
        <v>2759</v>
      </c>
      <c r="R1045" s="20" t="s">
        <v>2102</v>
      </c>
      <c r="S1045" s="20" t="s">
        <v>2103</v>
      </c>
      <c r="T1045" s="27" t="s">
        <v>2728</v>
      </c>
      <c r="U1045" s="20" t="s">
        <v>2579</v>
      </c>
      <c r="V1045" s="20" t="s">
        <v>2659</v>
      </c>
      <c r="W1045" s="20" t="s">
        <v>2725</v>
      </c>
      <c r="X1045" s="20" t="s">
        <v>2701</v>
      </c>
      <c r="Y1045" s="20" t="s">
        <v>2680</v>
      </c>
      <c r="Z1045" s="20" t="s">
        <v>2681</v>
      </c>
      <c r="AB1045" s="23">
        <v>40602.38568287037</v>
      </c>
    </row>
    <row r="1046" spans="1:28" ht="114.75">
      <c r="A1046" s="19">
        <v>1045</v>
      </c>
      <c r="B1046" s="20" t="s">
        <v>2055</v>
      </c>
      <c r="C1046" s="20">
        <v>171</v>
      </c>
      <c r="D1046" s="20">
        <v>1</v>
      </c>
      <c r="E1046" s="21" t="s">
        <v>350</v>
      </c>
      <c r="F1046" s="21" t="s">
        <v>154</v>
      </c>
      <c r="G1046" s="21" t="s">
        <v>626</v>
      </c>
      <c r="H1046" s="20" t="s">
        <v>48</v>
      </c>
      <c r="I1046" s="20" t="s">
        <v>49</v>
      </c>
      <c r="J1046" s="22">
        <v>13.260000228881836</v>
      </c>
      <c r="K1046" s="21">
        <v>26</v>
      </c>
      <c r="L1046" s="21" t="s">
        <v>350</v>
      </c>
      <c r="N1046" s="27" t="s">
        <v>2763</v>
      </c>
      <c r="R1046" s="20" t="s">
        <v>2104</v>
      </c>
      <c r="S1046" s="20" t="s">
        <v>2105</v>
      </c>
      <c r="T1046" s="27" t="s">
        <v>2738</v>
      </c>
      <c r="U1046" s="20" t="s">
        <v>2579</v>
      </c>
      <c r="V1046" s="20" t="s">
        <v>2661</v>
      </c>
      <c r="W1046" s="27" t="s">
        <v>2725</v>
      </c>
      <c r="X1046" s="27" t="s">
        <v>2733</v>
      </c>
      <c r="Y1046" s="27" t="s">
        <v>76</v>
      </c>
      <c r="Z1046" s="27" t="s">
        <v>2726</v>
      </c>
      <c r="AB1046" s="23">
        <v>40602.38568287037</v>
      </c>
    </row>
    <row r="1047" spans="1:28" ht="51">
      <c r="A1047" s="19">
        <v>1046</v>
      </c>
      <c r="B1047" s="20" t="s">
        <v>2055</v>
      </c>
      <c r="C1047" s="20">
        <v>171</v>
      </c>
      <c r="D1047" s="20">
        <v>1</v>
      </c>
      <c r="E1047" s="21" t="s">
        <v>153</v>
      </c>
      <c r="F1047" s="21" t="s">
        <v>154</v>
      </c>
      <c r="G1047" s="21" t="s">
        <v>238</v>
      </c>
      <c r="H1047" s="20" t="s">
        <v>48</v>
      </c>
      <c r="I1047" s="20" t="s">
        <v>49</v>
      </c>
      <c r="J1047" s="22">
        <v>13.470000267028809</v>
      </c>
      <c r="K1047" s="21">
        <v>47</v>
      </c>
      <c r="L1047" s="21" t="s">
        <v>153</v>
      </c>
      <c r="N1047" s="27" t="s">
        <v>2759</v>
      </c>
      <c r="R1047" s="20" t="s">
        <v>2106</v>
      </c>
      <c r="S1047" s="20" t="s">
        <v>2107</v>
      </c>
      <c r="T1047" s="27" t="s">
        <v>2845</v>
      </c>
      <c r="U1047" s="20" t="s">
        <v>2579</v>
      </c>
      <c r="V1047" s="20" t="s">
        <v>2661</v>
      </c>
      <c r="W1047" s="20" t="s">
        <v>2725</v>
      </c>
      <c r="X1047" s="20" t="s">
        <v>2732</v>
      </c>
      <c r="Y1047" s="27" t="s">
        <v>2680</v>
      </c>
      <c r="Z1047" s="27" t="s">
        <v>2726</v>
      </c>
      <c r="AB1047" s="23">
        <v>40602.38568287037</v>
      </c>
    </row>
    <row r="1048" spans="1:28" ht="178.5">
      <c r="A1048" s="19">
        <v>1047</v>
      </c>
      <c r="B1048" s="20" t="s">
        <v>2055</v>
      </c>
      <c r="C1048" s="20">
        <v>171</v>
      </c>
      <c r="D1048" s="20">
        <v>1</v>
      </c>
      <c r="E1048" s="21" t="s">
        <v>2108</v>
      </c>
      <c r="F1048" s="21" t="s">
        <v>213</v>
      </c>
      <c r="G1048" s="21" t="s">
        <v>202</v>
      </c>
      <c r="H1048" s="20" t="s">
        <v>48</v>
      </c>
      <c r="I1048" s="20" t="s">
        <v>49</v>
      </c>
      <c r="J1048" s="22">
        <v>14.3100004196167</v>
      </c>
      <c r="K1048" s="21">
        <v>31</v>
      </c>
      <c r="L1048" s="21" t="s">
        <v>2108</v>
      </c>
      <c r="N1048" s="27" t="s">
        <v>2760</v>
      </c>
      <c r="R1048" s="20" t="s">
        <v>2109</v>
      </c>
      <c r="S1048" s="20" t="s">
        <v>2110</v>
      </c>
      <c r="T1048" s="27" t="s">
        <v>2739</v>
      </c>
      <c r="U1048" s="20" t="s">
        <v>2579</v>
      </c>
      <c r="V1048" s="20" t="s">
        <v>2666</v>
      </c>
      <c r="W1048" s="27" t="s">
        <v>2725</v>
      </c>
      <c r="X1048" s="27" t="s">
        <v>2735</v>
      </c>
      <c r="Y1048" s="27" t="s">
        <v>2680</v>
      </c>
      <c r="Z1048" s="27" t="s">
        <v>2726</v>
      </c>
      <c r="AB1048" s="23">
        <v>40602.38568287037</v>
      </c>
    </row>
    <row r="1049" spans="1:28" ht="38.25">
      <c r="A1049" s="19">
        <v>1048</v>
      </c>
      <c r="B1049" s="20" t="s">
        <v>2055</v>
      </c>
      <c r="C1049" s="20">
        <v>171</v>
      </c>
      <c r="D1049" s="20">
        <v>1</v>
      </c>
      <c r="E1049" s="21" t="s">
        <v>2111</v>
      </c>
      <c r="F1049" s="21" t="s">
        <v>487</v>
      </c>
      <c r="G1049" s="21" t="s">
        <v>159</v>
      </c>
      <c r="H1049" s="20" t="s">
        <v>48</v>
      </c>
      <c r="I1049" s="20" t="s">
        <v>49</v>
      </c>
      <c r="J1049" s="22">
        <v>16.510000228881836</v>
      </c>
      <c r="K1049" s="21">
        <v>51</v>
      </c>
      <c r="L1049" s="21" t="s">
        <v>2111</v>
      </c>
      <c r="N1049" s="27" t="s">
        <v>2759</v>
      </c>
      <c r="R1049" s="20" t="s">
        <v>2112</v>
      </c>
      <c r="S1049" s="20" t="s">
        <v>2113</v>
      </c>
      <c r="T1049" s="27" t="s">
        <v>2845</v>
      </c>
      <c r="U1049" s="20" t="s">
        <v>2579</v>
      </c>
      <c r="V1049" s="20" t="s">
        <v>2661</v>
      </c>
      <c r="W1049" s="27" t="s">
        <v>2725</v>
      </c>
      <c r="X1049" s="27" t="s">
        <v>2732</v>
      </c>
      <c r="Y1049" s="27" t="s">
        <v>2680</v>
      </c>
      <c r="Z1049" s="20" t="s">
        <v>2726</v>
      </c>
      <c r="AB1049" s="23">
        <v>40602.38568287037</v>
      </c>
    </row>
    <row r="1050" spans="1:28" ht="63.75">
      <c r="A1050" s="19">
        <v>1049</v>
      </c>
      <c r="B1050" s="20" t="s">
        <v>2055</v>
      </c>
      <c r="C1050" s="20">
        <v>171</v>
      </c>
      <c r="D1050" s="20">
        <v>1</v>
      </c>
      <c r="E1050" s="21" t="s">
        <v>1128</v>
      </c>
      <c r="F1050" s="21" t="s">
        <v>296</v>
      </c>
      <c r="G1050" s="21" t="s">
        <v>199</v>
      </c>
      <c r="H1050" s="20" t="s">
        <v>48</v>
      </c>
      <c r="I1050" s="20" t="s">
        <v>49</v>
      </c>
      <c r="J1050" s="22">
        <v>17.450000762939453</v>
      </c>
      <c r="K1050" s="21">
        <v>45</v>
      </c>
      <c r="L1050" s="21" t="s">
        <v>1128</v>
      </c>
      <c r="R1050" s="20" t="s">
        <v>2114</v>
      </c>
      <c r="S1050" s="20" t="s">
        <v>2115</v>
      </c>
      <c r="T1050" s="27" t="s">
        <v>3283</v>
      </c>
      <c r="U1050" s="20" t="s">
        <v>2579</v>
      </c>
      <c r="V1050" s="20" t="s">
        <v>2664</v>
      </c>
      <c r="W1050" s="27" t="s">
        <v>3187</v>
      </c>
      <c r="X1050" s="27" t="s">
        <v>3240</v>
      </c>
      <c r="Y1050" s="27" t="s">
        <v>2680</v>
      </c>
      <c r="Z1050" s="27" t="s">
        <v>3251</v>
      </c>
      <c r="AB1050" s="23">
        <v>40602.38568287037</v>
      </c>
    </row>
    <row r="1051" spans="1:28" ht="114.75">
      <c r="A1051" s="19">
        <v>1050</v>
      </c>
      <c r="B1051" s="20" t="s">
        <v>2055</v>
      </c>
      <c r="C1051" s="20">
        <v>171</v>
      </c>
      <c r="D1051" s="20">
        <v>1</v>
      </c>
      <c r="E1051" s="21" t="s">
        <v>1131</v>
      </c>
      <c r="F1051" s="21" t="s">
        <v>296</v>
      </c>
      <c r="G1051" s="21" t="s">
        <v>253</v>
      </c>
      <c r="H1051" s="20" t="s">
        <v>48</v>
      </c>
      <c r="I1051" s="20" t="s">
        <v>49</v>
      </c>
      <c r="J1051" s="22">
        <v>17.56999969482422</v>
      </c>
      <c r="K1051" s="21">
        <v>57</v>
      </c>
      <c r="L1051" s="21" t="s">
        <v>1131</v>
      </c>
      <c r="R1051" s="20" t="s">
        <v>2116</v>
      </c>
      <c r="S1051" s="20" t="s">
        <v>2107</v>
      </c>
      <c r="T1051" s="27" t="s">
        <v>3118</v>
      </c>
      <c r="U1051" s="27" t="s">
        <v>2579</v>
      </c>
      <c r="V1051" s="20" t="s">
        <v>2664</v>
      </c>
      <c r="W1051" s="27" t="s">
        <v>2984</v>
      </c>
      <c r="X1051" s="27" t="s">
        <v>2950</v>
      </c>
      <c r="Y1051" s="20" t="s">
        <v>2680</v>
      </c>
      <c r="Z1051" s="20" t="s">
        <v>3152</v>
      </c>
      <c r="AB1051" s="23">
        <v>40602.38568287037</v>
      </c>
    </row>
    <row r="1052" spans="1:28" ht="357">
      <c r="A1052" s="19">
        <v>1051</v>
      </c>
      <c r="B1052" s="20" t="s">
        <v>2055</v>
      </c>
      <c r="C1052" s="20">
        <v>171</v>
      </c>
      <c r="D1052" s="20">
        <v>1</v>
      </c>
      <c r="E1052" s="21" t="s">
        <v>2117</v>
      </c>
      <c r="F1052" s="21" t="s">
        <v>124</v>
      </c>
      <c r="G1052" s="21" t="s">
        <v>487</v>
      </c>
      <c r="H1052" s="20" t="s">
        <v>48</v>
      </c>
      <c r="I1052" s="20" t="s">
        <v>49</v>
      </c>
      <c r="J1052" s="22">
        <v>19.15999984741211</v>
      </c>
      <c r="K1052" s="21">
        <v>16</v>
      </c>
      <c r="L1052" s="21" t="s">
        <v>2117</v>
      </c>
      <c r="R1052" s="20" t="s">
        <v>2118</v>
      </c>
      <c r="S1052" s="20" t="s">
        <v>2119</v>
      </c>
      <c r="T1052" s="20" t="s">
        <v>3455</v>
      </c>
      <c r="U1052" s="27" t="s">
        <v>87</v>
      </c>
      <c r="W1052" s="20" t="s">
        <v>3453</v>
      </c>
      <c r="X1052" s="27" t="s">
        <v>3356</v>
      </c>
      <c r="Y1052" s="20" t="s">
        <v>2680</v>
      </c>
      <c r="Z1052" s="20" t="s">
        <v>3310</v>
      </c>
      <c r="AB1052" s="23">
        <v>40602.38568287037</v>
      </c>
    </row>
    <row r="1053" spans="1:29" ht="114.75">
      <c r="A1053" s="19">
        <v>1052</v>
      </c>
      <c r="B1053" s="20" t="s">
        <v>2055</v>
      </c>
      <c r="C1053" s="20">
        <v>171</v>
      </c>
      <c r="D1053" s="20">
        <v>1</v>
      </c>
      <c r="E1053" s="21" t="s">
        <v>225</v>
      </c>
      <c r="H1053" s="20" t="s">
        <v>48</v>
      </c>
      <c r="I1053" s="20" t="s">
        <v>49</v>
      </c>
      <c r="J1053" s="22">
        <v>2.490000009536743</v>
      </c>
      <c r="L1053" s="21" t="s">
        <v>225</v>
      </c>
      <c r="R1053" s="20" t="s">
        <v>2120</v>
      </c>
      <c r="S1053" s="20" t="s">
        <v>2121</v>
      </c>
      <c r="T1053" s="20" t="s">
        <v>3190</v>
      </c>
      <c r="U1053" s="27" t="s">
        <v>87</v>
      </c>
      <c r="W1053" s="27" t="s">
        <v>3187</v>
      </c>
      <c r="X1053" s="27" t="s">
        <v>3167</v>
      </c>
      <c r="Y1053" s="27" t="s">
        <v>2680</v>
      </c>
      <c r="Z1053" s="27" t="s">
        <v>3251</v>
      </c>
      <c r="AB1053" s="23">
        <v>40602.786215277774</v>
      </c>
      <c r="AC1053" s="20" t="s">
        <v>87</v>
      </c>
    </row>
    <row r="1054" spans="1:28" ht="165.75">
      <c r="A1054" s="19">
        <v>1053</v>
      </c>
      <c r="B1054" s="20" t="s">
        <v>2055</v>
      </c>
      <c r="C1054" s="20">
        <v>171</v>
      </c>
      <c r="D1054" s="20">
        <v>1</v>
      </c>
      <c r="E1054" s="21" t="s">
        <v>2122</v>
      </c>
      <c r="F1054" s="21" t="s">
        <v>221</v>
      </c>
      <c r="G1054" s="21" t="s">
        <v>296</v>
      </c>
      <c r="H1054" s="20" t="s">
        <v>48</v>
      </c>
      <c r="I1054" s="20" t="s">
        <v>49</v>
      </c>
      <c r="J1054" s="22">
        <v>21.170000076293945</v>
      </c>
      <c r="K1054" s="21">
        <v>17</v>
      </c>
      <c r="L1054" s="21" t="s">
        <v>2122</v>
      </c>
      <c r="R1054" s="20" t="s">
        <v>2123</v>
      </c>
      <c r="S1054" s="20" t="s">
        <v>2124</v>
      </c>
      <c r="T1054" s="27" t="s">
        <v>3119</v>
      </c>
      <c r="U1054" s="20" t="s">
        <v>2579</v>
      </c>
      <c r="V1054" s="20" t="s">
        <v>2664</v>
      </c>
      <c r="W1054" s="27" t="s">
        <v>2984</v>
      </c>
      <c r="X1054" s="27" t="s">
        <v>2949</v>
      </c>
      <c r="Y1054" s="20" t="s">
        <v>2680</v>
      </c>
      <c r="Z1054" s="20" t="s">
        <v>3152</v>
      </c>
      <c r="AB1054" s="23">
        <v>40602.38568287037</v>
      </c>
    </row>
    <row r="1055" spans="1:28" ht="51">
      <c r="A1055" s="19">
        <v>1054</v>
      </c>
      <c r="B1055" s="20" t="s">
        <v>2055</v>
      </c>
      <c r="C1055" s="20">
        <v>171</v>
      </c>
      <c r="D1055" s="20">
        <v>1</v>
      </c>
      <c r="E1055" s="21" t="s">
        <v>412</v>
      </c>
      <c r="F1055" s="21" t="s">
        <v>166</v>
      </c>
      <c r="G1055" s="21" t="s">
        <v>531</v>
      </c>
      <c r="H1055" s="20" t="s">
        <v>48</v>
      </c>
      <c r="I1055" s="20" t="s">
        <v>49</v>
      </c>
      <c r="J1055" s="22">
        <v>27.31999969482422</v>
      </c>
      <c r="K1055" s="21">
        <v>32</v>
      </c>
      <c r="L1055" s="21" t="s">
        <v>412</v>
      </c>
      <c r="R1055" s="20" t="s">
        <v>2125</v>
      </c>
      <c r="S1055" s="20" t="s">
        <v>2126</v>
      </c>
      <c r="T1055" s="27" t="s">
        <v>3089</v>
      </c>
      <c r="U1055" s="20" t="s">
        <v>2579</v>
      </c>
      <c r="V1055" s="20" t="s">
        <v>2591</v>
      </c>
      <c r="W1055" s="20" t="s">
        <v>2984</v>
      </c>
      <c r="X1055" s="20" t="s">
        <v>3006</v>
      </c>
      <c r="Y1055" s="27" t="s">
        <v>2680</v>
      </c>
      <c r="Z1055" s="20" t="s">
        <v>3151</v>
      </c>
      <c r="AB1055" s="23">
        <v>40602.38568287037</v>
      </c>
    </row>
    <row r="1056" spans="1:28" ht="51">
      <c r="A1056" s="19">
        <v>1055</v>
      </c>
      <c r="B1056" s="20" t="s">
        <v>2055</v>
      </c>
      <c r="C1056" s="20">
        <v>171</v>
      </c>
      <c r="D1056" s="20">
        <v>1</v>
      </c>
      <c r="E1056" s="21" t="s">
        <v>412</v>
      </c>
      <c r="F1056" s="21" t="s">
        <v>166</v>
      </c>
      <c r="G1056" s="21" t="s">
        <v>542</v>
      </c>
      <c r="H1056" s="20" t="s">
        <v>48</v>
      </c>
      <c r="I1056" s="20" t="s">
        <v>49</v>
      </c>
      <c r="J1056" s="22">
        <v>27.399999618530273</v>
      </c>
      <c r="K1056" s="21">
        <v>40</v>
      </c>
      <c r="L1056" s="21" t="s">
        <v>412</v>
      </c>
      <c r="R1056" s="20" t="s">
        <v>2125</v>
      </c>
      <c r="S1056" s="20" t="s">
        <v>2126</v>
      </c>
      <c r="T1056" s="27" t="s">
        <v>3070</v>
      </c>
      <c r="U1056" s="20" t="s">
        <v>2579</v>
      </c>
      <c r="V1056" s="20" t="s">
        <v>2664</v>
      </c>
      <c r="W1056" s="27" t="s">
        <v>2984</v>
      </c>
      <c r="X1056" s="20" t="s">
        <v>3011</v>
      </c>
      <c r="Y1056" s="20" t="s">
        <v>2680</v>
      </c>
      <c r="Z1056" s="20" t="s">
        <v>3153</v>
      </c>
      <c r="AB1056" s="23">
        <v>40602.38568287037</v>
      </c>
    </row>
    <row r="1057" spans="1:28" ht="51">
      <c r="A1057" s="19">
        <v>1056</v>
      </c>
      <c r="B1057" s="20" t="s">
        <v>2055</v>
      </c>
      <c r="C1057" s="20">
        <v>171</v>
      </c>
      <c r="D1057" s="20">
        <v>1</v>
      </c>
      <c r="E1057" s="21" t="s">
        <v>165</v>
      </c>
      <c r="F1057" s="21" t="s">
        <v>166</v>
      </c>
      <c r="G1057" s="21" t="s">
        <v>253</v>
      </c>
      <c r="H1057" s="20" t="s">
        <v>48</v>
      </c>
      <c r="I1057" s="20" t="s">
        <v>49</v>
      </c>
      <c r="J1057" s="22">
        <v>27.56999969482422</v>
      </c>
      <c r="K1057" s="21">
        <v>57</v>
      </c>
      <c r="L1057" s="21" t="s">
        <v>165</v>
      </c>
      <c r="R1057" s="20" t="s">
        <v>2127</v>
      </c>
      <c r="S1057" s="20" t="s">
        <v>2128</v>
      </c>
      <c r="T1057" s="20" t="s">
        <v>3257</v>
      </c>
      <c r="U1057" s="20" t="s">
        <v>2579</v>
      </c>
      <c r="V1057" s="20" t="s">
        <v>2670</v>
      </c>
      <c r="W1057" s="27" t="s">
        <v>3187</v>
      </c>
      <c r="X1057" s="27" t="s">
        <v>3250</v>
      </c>
      <c r="Y1057" s="20" t="s">
        <v>2680</v>
      </c>
      <c r="Z1057" s="20" t="s">
        <v>3151</v>
      </c>
      <c r="AB1057" s="23">
        <v>40602.38568287037</v>
      </c>
    </row>
    <row r="1058" spans="1:28" ht="153">
      <c r="A1058" s="19">
        <v>1057</v>
      </c>
      <c r="B1058" s="20" t="s">
        <v>2055</v>
      </c>
      <c r="C1058" s="20">
        <v>171</v>
      </c>
      <c r="D1058" s="20">
        <v>1</v>
      </c>
      <c r="E1058" s="21" t="s">
        <v>165</v>
      </c>
      <c r="F1058" s="21" t="s">
        <v>59</v>
      </c>
      <c r="G1058" s="21" t="s">
        <v>54</v>
      </c>
      <c r="H1058" s="20" t="s">
        <v>75</v>
      </c>
      <c r="I1058" s="20" t="s">
        <v>76</v>
      </c>
      <c r="J1058" s="22">
        <v>28.010000228881836</v>
      </c>
      <c r="K1058" s="21">
        <v>1</v>
      </c>
      <c r="L1058" s="21" t="s">
        <v>165</v>
      </c>
      <c r="N1058" s="27" t="s">
        <v>2759</v>
      </c>
      <c r="R1058" s="20" t="s">
        <v>2129</v>
      </c>
      <c r="S1058" s="20" t="s">
        <v>2130</v>
      </c>
      <c r="T1058" s="27" t="s">
        <v>2728</v>
      </c>
      <c r="U1058" s="20" t="s">
        <v>87</v>
      </c>
      <c r="V1058" s="20" t="s">
        <v>2670</v>
      </c>
      <c r="W1058" s="20" t="s">
        <v>2725</v>
      </c>
      <c r="X1058" s="20" t="s">
        <v>2593</v>
      </c>
      <c r="Y1058" s="20" t="s">
        <v>2680</v>
      </c>
      <c r="Z1058" s="20" t="s">
        <v>2681</v>
      </c>
      <c r="AB1058" s="23">
        <v>40602.38568287037</v>
      </c>
    </row>
    <row r="1059" spans="1:28" ht="38.25">
      <c r="A1059" s="19">
        <v>1058</v>
      </c>
      <c r="B1059" s="20" t="s">
        <v>2055</v>
      </c>
      <c r="C1059" s="20">
        <v>171</v>
      </c>
      <c r="D1059" s="20">
        <v>1</v>
      </c>
      <c r="E1059" s="21" t="s">
        <v>165</v>
      </c>
      <c r="F1059" s="21" t="s">
        <v>59</v>
      </c>
      <c r="G1059" s="21" t="s">
        <v>139</v>
      </c>
      <c r="H1059" s="20" t="s">
        <v>75</v>
      </c>
      <c r="I1059" s="20" t="s">
        <v>76</v>
      </c>
      <c r="J1059" s="22">
        <v>28.030000686645508</v>
      </c>
      <c r="K1059" s="21">
        <v>3</v>
      </c>
      <c r="L1059" s="21" t="s">
        <v>165</v>
      </c>
      <c r="N1059" s="27" t="s">
        <v>2759</v>
      </c>
      <c r="R1059" s="20" t="s">
        <v>2131</v>
      </c>
      <c r="S1059" s="20" t="s">
        <v>2132</v>
      </c>
      <c r="T1059" s="27" t="s">
        <v>2728</v>
      </c>
      <c r="U1059" s="20" t="s">
        <v>87</v>
      </c>
      <c r="V1059" s="20" t="s">
        <v>2670</v>
      </c>
      <c r="W1059" s="20" t="s">
        <v>2725</v>
      </c>
      <c r="X1059" s="20" t="s">
        <v>2593</v>
      </c>
      <c r="Y1059" s="20" t="s">
        <v>2680</v>
      </c>
      <c r="Z1059" s="20" t="s">
        <v>2681</v>
      </c>
      <c r="AB1059" s="23">
        <v>40602.38568287037</v>
      </c>
    </row>
    <row r="1060" spans="1:28" ht="76.5">
      <c r="A1060" s="19">
        <v>1059</v>
      </c>
      <c r="B1060" s="20" t="s">
        <v>2055</v>
      </c>
      <c r="C1060" s="20">
        <v>171</v>
      </c>
      <c r="D1060" s="20">
        <v>1</v>
      </c>
      <c r="E1060" s="21" t="s">
        <v>412</v>
      </c>
      <c r="F1060" s="21" t="s">
        <v>166</v>
      </c>
      <c r="G1060" s="21" t="s">
        <v>220</v>
      </c>
      <c r="H1060" s="20" t="s">
        <v>48</v>
      </c>
      <c r="I1060" s="20" t="s">
        <v>76</v>
      </c>
      <c r="J1060" s="22">
        <v>27.43000030517578</v>
      </c>
      <c r="K1060" s="21">
        <v>43</v>
      </c>
      <c r="L1060" s="21" t="s">
        <v>412</v>
      </c>
      <c r="R1060" s="20" t="s">
        <v>2133</v>
      </c>
      <c r="S1060" s="20" t="s">
        <v>2134</v>
      </c>
      <c r="T1060" s="20" t="s">
        <v>3036</v>
      </c>
      <c r="U1060" s="20" t="s">
        <v>2579</v>
      </c>
      <c r="V1060" s="20" t="s">
        <v>128</v>
      </c>
      <c r="W1060" s="27" t="s">
        <v>2984</v>
      </c>
      <c r="X1060" s="27" t="s">
        <v>2960</v>
      </c>
      <c r="Y1060" s="20" t="s">
        <v>2680</v>
      </c>
      <c r="Z1060" s="20" t="s">
        <v>3151</v>
      </c>
      <c r="AB1060" s="23">
        <v>40602.38568287037</v>
      </c>
    </row>
    <row r="1061" spans="1:28" ht="38.25">
      <c r="A1061" s="19">
        <v>1060</v>
      </c>
      <c r="B1061" s="20" t="s">
        <v>2055</v>
      </c>
      <c r="C1061" s="20">
        <v>171</v>
      </c>
      <c r="D1061" s="20">
        <v>1</v>
      </c>
      <c r="E1061" s="21" t="s">
        <v>165</v>
      </c>
      <c r="F1061" s="21" t="s">
        <v>59</v>
      </c>
      <c r="G1061" s="21" t="s">
        <v>170</v>
      </c>
      <c r="H1061" s="20" t="s">
        <v>75</v>
      </c>
      <c r="I1061" s="20" t="s">
        <v>76</v>
      </c>
      <c r="J1061" s="22">
        <v>28.110000610351562</v>
      </c>
      <c r="K1061" s="21">
        <v>11</v>
      </c>
      <c r="L1061" s="21" t="s">
        <v>165</v>
      </c>
      <c r="N1061" s="27" t="s">
        <v>2759</v>
      </c>
      <c r="R1061" s="20" t="s">
        <v>2135</v>
      </c>
      <c r="S1061" s="20" t="s">
        <v>2136</v>
      </c>
      <c r="T1061" s="27" t="s">
        <v>2728</v>
      </c>
      <c r="U1061" s="20" t="s">
        <v>87</v>
      </c>
      <c r="V1061" s="20" t="s">
        <v>2670</v>
      </c>
      <c r="W1061" s="20" t="s">
        <v>2725</v>
      </c>
      <c r="X1061" s="20" t="s">
        <v>2593</v>
      </c>
      <c r="Y1061" s="20" t="s">
        <v>2680</v>
      </c>
      <c r="Z1061" s="20" t="s">
        <v>2681</v>
      </c>
      <c r="AB1061" s="23">
        <v>40602.38568287037</v>
      </c>
    </row>
    <row r="1062" spans="1:28" ht="38.25">
      <c r="A1062" s="19">
        <v>1061</v>
      </c>
      <c r="B1062" s="20" t="s">
        <v>2055</v>
      </c>
      <c r="C1062" s="20">
        <v>171</v>
      </c>
      <c r="D1062" s="20">
        <v>1</v>
      </c>
      <c r="E1062" s="21" t="s">
        <v>165</v>
      </c>
      <c r="F1062" s="21" t="s">
        <v>59</v>
      </c>
      <c r="G1062" s="21" t="s">
        <v>170</v>
      </c>
      <c r="H1062" s="20" t="s">
        <v>48</v>
      </c>
      <c r="I1062" s="20" t="s">
        <v>49</v>
      </c>
      <c r="J1062" s="22">
        <v>28.110000610351562</v>
      </c>
      <c r="K1062" s="21">
        <v>11</v>
      </c>
      <c r="L1062" s="21" t="s">
        <v>165</v>
      </c>
      <c r="R1062" s="20" t="s">
        <v>2137</v>
      </c>
      <c r="S1062" s="20" t="s">
        <v>2138</v>
      </c>
      <c r="T1062" s="20" t="s">
        <v>3255</v>
      </c>
      <c r="U1062" s="20" t="s">
        <v>2579</v>
      </c>
      <c r="V1062" s="20" t="s">
        <v>2670</v>
      </c>
      <c r="W1062" s="27" t="s">
        <v>3187</v>
      </c>
      <c r="X1062" s="27" t="s">
        <v>3249</v>
      </c>
      <c r="Y1062" s="20" t="s">
        <v>2680</v>
      </c>
      <c r="Z1062" s="20" t="s">
        <v>3151</v>
      </c>
      <c r="AB1062" s="23">
        <v>40602.38568287037</v>
      </c>
    </row>
    <row r="1063" spans="1:28" ht="51">
      <c r="A1063" s="19">
        <v>1062</v>
      </c>
      <c r="B1063" s="20" t="s">
        <v>2055</v>
      </c>
      <c r="C1063" s="20">
        <v>171</v>
      </c>
      <c r="D1063" s="20">
        <v>1</v>
      </c>
      <c r="E1063" s="21" t="s">
        <v>175</v>
      </c>
      <c r="F1063" s="21" t="s">
        <v>59</v>
      </c>
      <c r="G1063" s="21" t="s">
        <v>182</v>
      </c>
      <c r="H1063" s="20" t="s">
        <v>48</v>
      </c>
      <c r="I1063" s="20" t="s">
        <v>76</v>
      </c>
      <c r="J1063" s="22">
        <v>28.290000915527344</v>
      </c>
      <c r="K1063" s="21">
        <v>29</v>
      </c>
      <c r="L1063" s="21" t="s">
        <v>175</v>
      </c>
      <c r="R1063" s="20" t="s">
        <v>2139</v>
      </c>
      <c r="S1063" s="20" t="s">
        <v>2140</v>
      </c>
      <c r="T1063" s="27" t="s">
        <v>3097</v>
      </c>
      <c r="U1063" s="20" t="s">
        <v>2579</v>
      </c>
      <c r="V1063" s="20" t="s">
        <v>2591</v>
      </c>
      <c r="W1063" s="20" t="s">
        <v>2984</v>
      </c>
      <c r="X1063" s="20" t="s">
        <v>3006</v>
      </c>
      <c r="Y1063" s="27" t="s">
        <v>2680</v>
      </c>
      <c r="Z1063" s="20" t="s">
        <v>3151</v>
      </c>
      <c r="AB1063" s="23">
        <v>40602.38568287037</v>
      </c>
    </row>
    <row r="1064" spans="1:28" ht="38.25">
      <c r="A1064" s="19">
        <v>1063</v>
      </c>
      <c r="B1064" s="20" t="s">
        <v>2055</v>
      </c>
      <c r="C1064" s="20">
        <v>171</v>
      </c>
      <c r="D1064" s="20">
        <v>1</v>
      </c>
      <c r="E1064" s="21" t="s">
        <v>181</v>
      </c>
      <c r="F1064" s="21" t="s">
        <v>182</v>
      </c>
      <c r="G1064" s="21" t="s">
        <v>170</v>
      </c>
      <c r="H1064" s="20" t="s">
        <v>75</v>
      </c>
      <c r="I1064" s="20" t="s">
        <v>76</v>
      </c>
      <c r="J1064" s="22">
        <v>29.110000610351562</v>
      </c>
      <c r="K1064" s="21">
        <v>11</v>
      </c>
      <c r="L1064" s="21" t="s">
        <v>181</v>
      </c>
      <c r="N1064" s="27" t="s">
        <v>2760</v>
      </c>
      <c r="R1064" s="20" t="s">
        <v>2141</v>
      </c>
      <c r="S1064" s="20" t="s">
        <v>2142</v>
      </c>
      <c r="T1064" s="27" t="s">
        <v>2846</v>
      </c>
      <c r="U1064" s="20" t="s">
        <v>87</v>
      </c>
      <c r="V1064" s="20" t="s">
        <v>128</v>
      </c>
      <c r="W1064" s="20" t="s">
        <v>2725</v>
      </c>
      <c r="X1064" s="27" t="s">
        <v>2642</v>
      </c>
      <c r="Y1064" s="20" t="s">
        <v>2680</v>
      </c>
      <c r="Z1064" s="20" t="s">
        <v>2681</v>
      </c>
      <c r="AB1064" s="23">
        <v>40602.38568287037</v>
      </c>
    </row>
    <row r="1065" spans="1:28" ht="140.25">
      <c r="A1065" s="19">
        <v>1064</v>
      </c>
      <c r="B1065" s="20" t="s">
        <v>2055</v>
      </c>
      <c r="C1065" s="20">
        <v>171</v>
      </c>
      <c r="D1065" s="20">
        <v>1</v>
      </c>
      <c r="E1065" s="21" t="s">
        <v>181</v>
      </c>
      <c r="F1065" s="21" t="s">
        <v>182</v>
      </c>
      <c r="G1065" s="21" t="s">
        <v>225</v>
      </c>
      <c r="H1065" s="20" t="s">
        <v>48</v>
      </c>
      <c r="I1065" s="20" t="s">
        <v>49</v>
      </c>
      <c r="J1065" s="22">
        <v>29.059999465942383</v>
      </c>
      <c r="K1065" s="21">
        <v>6</v>
      </c>
      <c r="L1065" s="29" t="s">
        <v>181</v>
      </c>
      <c r="R1065" s="27" t="s">
        <v>2143</v>
      </c>
      <c r="S1065" s="27" t="s">
        <v>2144</v>
      </c>
      <c r="T1065" s="28" t="s">
        <v>3598</v>
      </c>
      <c r="U1065" s="20" t="s">
        <v>2579</v>
      </c>
      <c r="V1065" s="20" t="s">
        <v>2672</v>
      </c>
      <c r="W1065" s="27" t="s">
        <v>3453</v>
      </c>
      <c r="X1065" s="27" t="s">
        <v>3392</v>
      </c>
      <c r="Y1065" s="20" t="s">
        <v>76</v>
      </c>
      <c r="Z1065" s="20" t="s">
        <v>3661</v>
      </c>
      <c r="AB1065" s="23">
        <v>40602.38568287037</v>
      </c>
    </row>
    <row r="1066" spans="1:28" ht="38.25">
      <c r="A1066" s="19">
        <v>1065</v>
      </c>
      <c r="B1066" s="20" t="s">
        <v>2055</v>
      </c>
      <c r="C1066" s="20">
        <v>171</v>
      </c>
      <c r="D1066" s="20">
        <v>1</v>
      </c>
      <c r="E1066" s="21" t="s">
        <v>185</v>
      </c>
      <c r="F1066" s="21" t="s">
        <v>182</v>
      </c>
      <c r="G1066" s="21" t="s">
        <v>189</v>
      </c>
      <c r="H1066" s="20" t="s">
        <v>75</v>
      </c>
      <c r="I1066" s="20" t="s">
        <v>76</v>
      </c>
      <c r="J1066" s="22">
        <v>29.459999084472656</v>
      </c>
      <c r="K1066" s="21">
        <v>46</v>
      </c>
      <c r="L1066" s="21" t="s">
        <v>185</v>
      </c>
      <c r="N1066" s="27" t="s">
        <v>2759</v>
      </c>
      <c r="R1066" s="20" t="s">
        <v>2145</v>
      </c>
      <c r="S1066" s="20" t="s">
        <v>2146</v>
      </c>
      <c r="T1066" s="27" t="s">
        <v>2728</v>
      </c>
      <c r="U1066" s="20" t="s">
        <v>87</v>
      </c>
      <c r="V1066" s="20" t="s">
        <v>2591</v>
      </c>
      <c r="W1066" s="20" t="s">
        <v>2725</v>
      </c>
      <c r="X1066" s="20" t="s">
        <v>2593</v>
      </c>
      <c r="Y1066" s="20" t="s">
        <v>2680</v>
      </c>
      <c r="Z1066" s="20" t="s">
        <v>2681</v>
      </c>
      <c r="AB1066" s="23">
        <v>40602.38568287037</v>
      </c>
    </row>
    <row r="1067" spans="1:28" ht="63.75">
      <c r="A1067" s="19">
        <v>1066</v>
      </c>
      <c r="B1067" s="20" t="s">
        <v>2055</v>
      </c>
      <c r="C1067" s="20">
        <v>171</v>
      </c>
      <c r="D1067" s="20">
        <v>1</v>
      </c>
      <c r="E1067" s="21" t="s">
        <v>192</v>
      </c>
      <c r="F1067" s="21" t="s">
        <v>176</v>
      </c>
      <c r="G1067" s="21" t="s">
        <v>139</v>
      </c>
      <c r="H1067" s="20" t="s">
        <v>75</v>
      </c>
      <c r="I1067" s="20" t="s">
        <v>49</v>
      </c>
      <c r="J1067" s="22">
        <v>30.030000686645508</v>
      </c>
      <c r="K1067" s="21">
        <v>3</v>
      </c>
      <c r="L1067" s="21" t="s">
        <v>192</v>
      </c>
      <c r="N1067" s="27" t="s">
        <v>2759</v>
      </c>
      <c r="R1067" s="20" t="s">
        <v>2147</v>
      </c>
      <c r="S1067" s="20" t="s">
        <v>2148</v>
      </c>
      <c r="T1067" s="27" t="s">
        <v>2728</v>
      </c>
      <c r="U1067" s="20" t="s">
        <v>87</v>
      </c>
      <c r="V1067" s="20" t="s">
        <v>2591</v>
      </c>
      <c r="W1067" s="20" t="s">
        <v>2725</v>
      </c>
      <c r="X1067" s="20" t="s">
        <v>2593</v>
      </c>
      <c r="Y1067" s="20" t="s">
        <v>2680</v>
      </c>
      <c r="Z1067" s="20" t="s">
        <v>2681</v>
      </c>
      <c r="AB1067" s="23">
        <v>40602.38568287037</v>
      </c>
    </row>
    <row r="1068" spans="1:28" ht="38.25">
      <c r="A1068" s="19">
        <v>1067</v>
      </c>
      <c r="B1068" s="20" t="s">
        <v>2055</v>
      </c>
      <c r="C1068" s="20">
        <v>171</v>
      </c>
      <c r="D1068" s="20">
        <v>1</v>
      </c>
      <c r="E1068" s="21" t="s">
        <v>192</v>
      </c>
      <c r="F1068" s="21" t="s">
        <v>176</v>
      </c>
      <c r="G1068" s="21" t="s">
        <v>54</v>
      </c>
      <c r="H1068" s="20" t="s">
        <v>75</v>
      </c>
      <c r="I1068" s="20" t="s">
        <v>76</v>
      </c>
      <c r="J1068" s="22">
        <v>30.010000228881836</v>
      </c>
      <c r="K1068" s="21">
        <v>1</v>
      </c>
      <c r="L1068" s="21" t="s">
        <v>192</v>
      </c>
      <c r="N1068" s="27" t="s">
        <v>2759</v>
      </c>
      <c r="R1068" s="20" t="s">
        <v>2149</v>
      </c>
      <c r="S1068" s="20" t="s">
        <v>2150</v>
      </c>
      <c r="T1068" s="27" t="s">
        <v>2728</v>
      </c>
      <c r="U1068" s="20" t="s">
        <v>87</v>
      </c>
      <c r="V1068" s="20" t="s">
        <v>2591</v>
      </c>
      <c r="W1068" s="20" t="s">
        <v>2725</v>
      </c>
      <c r="X1068" s="20" t="s">
        <v>2593</v>
      </c>
      <c r="Y1068" s="20" t="s">
        <v>2680</v>
      </c>
      <c r="Z1068" s="20" t="s">
        <v>2681</v>
      </c>
      <c r="AB1068" s="23">
        <v>40602.38568287037</v>
      </c>
    </row>
    <row r="1069" spans="1:28" ht="114.75">
      <c r="A1069" s="19">
        <v>1068</v>
      </c>
      <c r="B1069" s="20" t="s">
        <v>2055</v>
      </c>
      <c r="C1069" s="20">
        <v>171</v>
      </c>
      <c r="D1069" s="20">
        <v>1</v>
      </c>
      <c r="E1069" s="21" t="s">
        <v>195</v>
      </c>
      <c r="F1069" s="21" t="s">
        <v>176</v>
      </c>
      <c r="G1069" s="21" t="s">
        <v>196</v>
      </c>
      <c r="H1069" s="20" t="s">
        <v>48</v>
      </c>
      <c r="I1069" s="20" t="s">
        <v>49</v>
      </c>
      <c r="J1069" s="22">
        <v>30.25</v>
      </c>
      <c r="K1069" s="21">
        <v>25</v>
      </c>
      <c r="L1069" s="21" t="s">
        <v>195</v>
      </c>
      <c r="R1069" s="20" t="s">
        <v>2151</v>
      </c>
      <c r="S1069" s="20" t="s">
        <v>2152</v>
      </c>
      <c r="T1069" s="20" t="s">
        <v>3552</v>
      </c>
      <c r="U1069" s="20" t="s">
        <v>2579</v>
      </c>
      <c r="V1069" s="20" t="s">
        <v>2668</v>
      </c>
      <c r="W1069" s="27" t="s">
        <v>3453</v>
      </c>
      <c r="X1069" s="27" t="s">
        <v>3431</v>
      </c>
      <c r="Y1069" s="20" t="s">
        <v>2680</v>
      </c>
      <c r="Z1069" s="20" t="s">
        <v>3661</v>
      </c>
      <c r="AB1069" s="23">
        <v>40602.38568287037</v>
      </c>
    </row>
    <row r="1070" spans="1:28" ht="114.75">
      <c r="A1070" s="19">
        <v>1069</v>
      </c>
      <c r="B1070" s="20" t="s">
        <v>2055</v>
      </c>
      <c r="C1070" s="20">
        <v>171</v>
      </c>
      <c r="D1070" s="20">
        <v>1</v>
      </c>
      <c r="E1070" s="21" t="s">
        <v>195</v>
      </c>
      <c r="F1070" s="21" t="s">
        <v>176</v>
      </c>
      <c r="G1070" s="21" t="s">
        <v>59</v>
      </c>
      <c r="H1070" s="20" t="s">
        <v>48</v>
      </c>
      <c r="I1070" s="20" t="s">
        <v>49</v>
      </c>
      <c r="J1070" s="22">
        <v>30.280000686645508</v>
      </c>
      <c r="K1070" s="21">
        <v>28</v>
      </c>
      <c r="L1070" s="21" t="s">
        <v>195</v>
      </c>
      <c r="R1070" s="20" t="s">
        <v>2153</v>
      </c>
      <c r="S1070" s="20" t="s">
        <v>2154</v>
      </c>
      <c r="T1070" s="20" t="s">
        <v>3552</v>
      </c>
      <c r="U1070" s="20" t="s">
        <v>2579</v>
      </c>
      <c r="V1070" s="20" t="s">
        <v>2668</v>
      </c>
      <c r="W1070" s="27" t="s">
        <v>3453</v>
      </c>
      <c r="X1070" s="27" t="s">
        <v>3431</v>
      </c>
      <c r="Y1070" s="20" t="s">
        <v>2680</v>
      </c>
      <c r="Z1070" s="20" t="s">
        <v>3661</v>
      </c>
      <c r="AB1070" s="23">
        <v>40602.38568287037</v>
      </c>
    </row>
    <row r="1071" spans="1:28" ht="102">
      <c r="A1071" s="19">
        <v>1070</v>
      </c>
      <c r="B1071" s="20" t="s">
        <v>2055</v>
      </c>
      <c r="C1071" s="20">
        <v>171</v>
      </c>
      <c r="D1071" s="20">
        <v>1</v>
      </c>
      <c r="E1071" s="21" t="s">
        <v>195</v>
      </c>
      <c r="F1071" s="21" t="s">
        <v>176</v>
      </c>
      <c r="G1071" s="21" t="s">
        <v>531</v>
      </c>
      <c r="H1071" s="20" t="s">
        <v>75</v>
      </c>
      <c r="I1071" s="20" t="s">
        <v>49</v>
      </c>
      <c r="J1071" s="22">
        <v>30.31999969482422</v>
      </c>
      <c r="K1071" s="21">
        <v>32</v>
      </c>
      <c r="L1071" s="21" t="s">
        <v>195</v>
      </c>
      <c r="N1071" s="27" t="s">
        <v>2759</v>
      </c>
      <c r="R1071" s="20" t="s">
        <v>2155</v>
      </c>
      <c r="S1071" s="20" t="s">
        <v>2156</v>
      </c>
      <c r="T1071" s="27" t="s">
        <v>2728</v>
      </c>
      <c r="U1071" s="20" t="s">
        <v>87</v>
      </c>
      <c r="V1071" s="20" t="s">
        <v>2668</v>
      </c>
      <c r="W1071" s="20" t="s">
        <v>2725</v>
      </c>
      <c r="X1071" s="20" t="s">
        <v>2593</v>
      </c>
      <c r="Y1071" s="20" t="s">
        <v>2680</v>
      </c>
      <c r="Z1071" s="20" t="s">
        <v>2681</v>
      </c>
      <c r="AB1071" s="23">
        <v>40602.38568287037</v>
      </c>
    </row>
    <row r="1072" spans="1:28" ht="127.5">
      <c r="A1072" s="19">
        <v>1071</v>
      </c>
      <c r="B1072" s="20" t="s">
        <v>2055</v>
      </c>
      <c r="C1072" s="20">
        <v>171</v>
      </c>
      <c r="D1072" s="20">
        <v>1</v>
      </c>
      <c r="E1072" s="21" t="s">
        <v>198</v>
      </c>
      <c r="F1072" s="21" t="s">
        <v>531</v>
      </c>
      <c r="G1072" s="21" t="s">
        <v>54</v>
      </c>
      <c r="H1072" s="20" t="s">
        <v>75</v>
      </c>
      <c r="I1072" s="20" t="s">
        <v>49</v>
      </c>
      <c r="J1072" s="22">
        <v>32.0099983215332</v>
      </c>
      <c r="K1072" s="21">
        <v>1</v>
      </c>
      <c r="L1072" s="21" t="s">
        <v>198</v>
      </c>
      <c r="N1072" s="27" t="s">
        <v>2759</v>
      </c>
      <c r="R1072" s="20" t="s">
        <v>2157</v>
      </c>
      <c r="S1072" s="20" t="s">
        <v>2158</v>
      </c>
      <c r="T1072" s="27" t="s">
        <v>2728</v>
      </c>
      <c r="U1072" s="20" t="s">
        <v>87</v>
      </c>
      <c r="V1072" s="20" t="s">
        <v>2585</v>
      </c>
      <c r="W1072" s="20" t="s">
        <v>2725</v>
      </c>
      <c r="X1072" s="20" t="s">
        <v>2593</v>
      </c>
      <c r="Y1072" s="20" t="s">
        <v>2680</v>
      </c>
      <c r="Z1072" s="20" t="s">
        <v>2681</v>
      </c>
      <c r="AB1072" s="23">
        <v>40602.38568287037</v>
      </c>
    </row>
    <row r="1073" spans="1:28" ht="102">
      <c r="A1073" s="19">
        <v>1072</v>
      </c>
      <c r="B1073" s="20" t="s">
        <v>2055</v>
      </c>
      <c r="C1073" s="20">
        <v>171</v>
      </c>
      <c r="D1073" s="20">
        <v>1</v>
      </c>
      <c r="E1073" s="21" t="s">
        <v>198</v>
      </c>
      <c r="F1073" s="21" t="s">
        <v>467</v>
      </c>
      <c r="G1073" s="21" t="s">
        <v>250</v>
      </c>
      <c r="H1073" s="20" t="s">
        <v>48</v>
      </c>
      <c r="I1073" s="20" t="s">
        <v>49</v>
      </c>
      <c r="J1073" s="22">
        <v>33.47999954223633</v>
      </c>
      <c r="K1073" s="21">
        <v>48</v>
      </c>
      <c r="L1073" s="21" t="s">
        <v>198</v>
      </c>
      <c r="R1073" s="20" t="s">
        <v>2159</v>
      </c>
      <c r="S1073" s="20" t="s">
        <v>2160</v>
      </c>
      <c r="T1073" s="31" t="s">
        <v>3717</v>
      </c>
      <c r="U1073" s="20" t="s">
        <v>2579</v>
      </c>
      <c r="V1073" s="20" t="s">
        <v>2585</v>
      </c>
      <c r="W1073" s="31" t="s">
        <v>3688</v>
      </c>
      <c r="X1073" s="27" t="s">
        <v>3172</v>
      </c>
      <c r="Y1073" s="20" t="s">
        <v>2680</v>
      </c>
      <c r="Z1073" s="20" t="s">
        <v>3721</v>
      </c>
      <c r="AB1073" s="23">
        <v>40602.38568287037</v>
      </c>
    </row>
    <row r="1074" spans="1:28" ht="51">
      <c r="A1074" s="19">
        <v>1073</v>
      </c>
      <c r="B1074" s="20" t="s">
        <v>2055</v>
      </c>
      <c r="C1074" s="20">
        <v>171</v>
      </c>
      <c r="D1074" s="20">
        <v>1</v>
      </c>
      <c r="E1074" s="21" t="s">
        <v>93</v>
      </c>
      <c r="F1074" s="21" t="s">
        <v>47</v>
      </c>
      <c r="G1074" s="21" t="s">
        <v>213</v>
      </c>
      <c r="H1074" s="20" t="s">
        <v>75</v>
      </c>
      <c r="I1074" s="20" t="s">
        <v>49</v>
      </c>
      <c r="J1074" s="22">
        <v>35.13999938964844</v>
      </c>
      <c r="K1074" s="21">
        <v>14</v>
      </c>
      <c r="L1074" s="21" t="s">
        <v>93</v>
      </c>
      <c r="N1074" s="27" t="s">
        <v>2759</v>
      </c>
      <c r="R1074" s="20" t="s">
        <v>2161</v>
      </c>
      <c r="S1074" s="20" t="s">
        <v>2162</v>
      </c>
      <c r="T1074" s="27" t="s">
        <v>2812</v>
      </c>
      <c r="U1074" s="20" t="s">
        <v>87</v>
      </c>
      <c r="V1074" s="20" t="s">
        <v>2664</v>
      </c>
      <c r="W1074" s="20" t="s">
        <v>2725</v>
      </c>
      <c r="X1074" s="20" t="s">
        <v>2637</v>
      </c>
      <c r="Y1074" s="20" t="s">
        <v>2680</v>
      </c>
      <c r="Z1074" s="20" t="s">
        <v>2681</v>
      </c>
      <c r="AB1074" s="23">
        <v>40602.38568287037</v>
      </c>
    </row>
    <row r="1075" spans="1:28" ht="127.5">
      <c r="A1075" s="19">
        <v>1074</v>
      </c>
      <c r="B1075" s="20" t="s">
        <v>2055</v>
      </c>
      <c r="C1075" s="20">
        <v>171</v>
      </c>
      <c r="D1075" s="20">
        <v>1</v>
      </c>
      <c r="E1075" s="21" t="s">
        <v>93</v>
      </c>
      <c r="F1075" s="21" t="s">
        <v>47</v>
      </c>
      <c r="G1075" s="21" t="s">
        <v>124</v>
      </c>
      <c r="H1075" s="20" t="s">
        <v>75</v>
      </c>
      <c r="I1075" s="20" t="s">
        <v>76</v>
      </c>
      <c r="J1075" s="22">
        <v>35.189998626708984</v>
      </c>
      <c r="K1075" s="21">
        <v>19</v>
      </c>
      <c r="L1075" s="21" t="s">
        <v>93</v>
      </c>
      <c r="N1075" s="27" t="s">
        <v>2759</v>
      </c>
      <c r="R1075" s="20" t="s">
        <v>2163</v>
      </c>
      <c r="S1075" s="20" t="s">
        <v>2158</v>
      </c>
      <c r="T1075" s="27" t="s">
        <v>2728</v>
      </c>
      <c r="U1075" s="20" t="s">
        <v>87</v>
      </c>
      <c r="V1075" s="20" t="s">
        <v>2664</v>
      </c>
      <c r="W1075" s="20" t="s">
        <v>2725</v>
      </c>
      <c r="X1075" s="20" t="s">
        <v>2593</v>
      </c>
      <c r="Y1075" s="20" t="s">
        <v>2680</v>
      </c>
      <c r="Z1075" s="20" t="s">
        <v>2681</v>
      </c>
      <c r="AB1075" s="23">
        <v>40602.38568287037</v>
      </c>
    </row>
    <row r="1076" spans="1:28" ht="102">
      <c r="A1076" s="19">
        <v>1075</v>
      </c>
      <c r="B1076" s="20" t="s">
        <v>2055</v>
      </c>
      <c r="C1076" s="20">
        <v>171</v>
      </c>
      <c r="D1076" s="20">
        <v>1</v>
      </c>
      <c r="E1076" s="21" t="s">
        <v>358</v>
      </c>
      <c r="F1076" s="21" t="s">
        <v>125</v>
      </c>
      <c r="G1076" s="21" t="s">
        <v>199</v>
      </c>
      <c r="H1076" s="20" t="s">
        <v>75</v>
      </c>
      <c r="I1076" s="20" t="s">
        <v>76</v>
      </c>
      <c r="J1076" s="22">
        <v>36.45000076293945</v>
      </c>
      <c r="K1076" s="21">
        <v>45</v>
      </c>
      <c r="L1076" s="21" t="s">
        <v>358</v>
      </c>
      <c r="N1076" s="27" t="s">
        <v>2759</v>
      </c>
      <c r="R1076" s="20" t="s">
        <v>2164</v>
      </c>
      <c r="S1076" s="20" t="s">
        <v>2165</v>
      </c>
      <c r="T1076" s="27" t="s">
        <v>2847</v>
      </c>
      <c r="U1076" s="20" t="s">
        <v>87</v>
      </c>
      <c r="V1076" s="20" t="s">
        <v>2662</v>
      </c>
      <c r="W1076" s="20" t="s">
        <v>2725</v>
      </c>
      <c r="X1076" s="27" t="s">
        <v>2630</v>
      </c>
      <c r="Y1076" s="20" t="s">
        <v>2680</v>
      </c>
      <c r="Z1076" s="20" t="s">
        <v>2681</v>
      </c>
      <c r="AB1076" s="23">
        <v>40602.38568287037</v>
      </c>
    </row>
    <row r="1077" spans="1:28" ht="89.25">
      <c r="A1077" s="19">
        <v>1076</v>
      </c>
      <c r="B1077" s="20" t="s">
        <v>2055</v>
      </c>
      <c r="C1077" s="20">
        <v>171</v>
      </c>
      <c r="D1077" s="20">
        <v>1</v>
      </c>
      <c r="E1077" s="21" t="s">
        <v>93</v>
      </c>
      <c r="F1077" s="21" t="s">
        <v>94</v>
      </c>
      <c r="G1077" s="21" t="s">
        <v>225</v>
      </c>
      <c r="H1077" s="20" t="s">
        <v>48</v>
      </c>
      <c r="I1077" s="20" t="s">
        <v>49</v>
      </c>
      <c r="J1077" s="22">
        <v>34.060001373291016</v>
      </c>
      <c r="K1077" s="21">
        <v>6</v>
      </c>
      <c r="L1077" s="21" t="s">
        <v>93</v>
      </c>
      <c r="R1077" s="20" t="s">
        <v>2166</v>
      </c>
      <c r="S1077" s="20" t="s">
        <v>2167</v>
      </c>
      <c r="T1077" s="20" t="s">
        <v>3053</v>
      </c>
      <c r="U1077" s="20" t="s">
        <v>2579</v>
      </c>
      <c r="V1077" s="20" t="s">
        <v>2664</v>
      </c>
      <c r="W1077" s="20" t="s">
        <v>2984</v>
      </c>
      <c r="X1077" s="20" t="s">
        <v>3011</v>
      </c>
      <c r="Y1077" s="20" t="s">
        <v>2680</v>
      </c>
      <c r="Z1077" s="20" t="s">
        <v>3153</v>
      </c>
      <c r="AB1077" s="23">
        <v>40602.38568287037</v>
      </c>
    </row>
    <row r="1078" spans="1:28" ht="63.75">
      <c r="A1078" s="19">
        <v>1077</v>
      </c>
      <c r="B1078" s="20" t="s">
        <v>2055</v>
      </c>
      <c r="C1078" s="20">
        <v>171</v>
      </c>
      <c r="D1078" s="20">
        <v>1</v>
      </c>
      <c r="E1078" s="21" t="s">
        <v>93</v>
      </c>
      <c r="F1078" s="21" t="s">
        <v>47</v>
      </c>
      <c r="G1078" s="21" t="s">
        <v>263</v>
      </c>
      <c r="H1078" s="20" t="s">
        <v>48</v>
      </c>
      <c r="I1078" s="20" t="s">
        <v>49</v>
      </c>
      <c r="J1078" s="22">
        <v>35.560001373291016</v>
      </c>
      <c r="K1078" s="21">
        <v>56</v>
      </c>
      <c r="L1078" s="21" t="s">
        <v>93</v>
      </c>
      <c r="R1078" s="20" t="s">
        <v>2168</v>
      </c>
      <c r="S1078" s="20" t="s">
        <v>2169</v>
      </c>
      <c r="T1078" s="20" t="s">
        <v>3067</v>
      </c>
      <c r="U1078" s="20" t="s">
        <v>2579</v>
      </c>
      <c r="V1078" s="20" t="s">
        <v>2664</v>
      </c>
      <c r="W1078" s="20" t="s">
        <v>2984</v>
      </c>
      <c r="X1078" s="20" t="s">
        <v>3156</v>
      </c>
      <c r="Y1078" s="20" t="s">
        <v>2680</v>
      </c>
      <c r="Z1078" s="20" t="s">
        <v>3153</v>
      </c>
      <c r="AB1078" s="23">
        <v>40602.38568287037</v>
      </c>
    </row>
    <row r="1079" spans="1:28" ht="38.25">
      <c r="A1079" s="19">
        <v>1078</v>
      </c>
      <c r="B1079" s="20" t="s">
        <v>2055</v>
      </c>
      <c r="C1079" s="20">
        <v>171</v>
      </c>
      <c r="D1079" s="20">
        <v>1</v>
      </c>
      <c r="E1079" s="21" t="s">
        <v>383</v>
      </c>
      <c r="F1079" s="21" t="s">
        <v>384</v>
      </c>
      <c r="G1079" s="21" t="s">
        <v>353</v>
      </c>
      <c r="H1079" s="20" t="s">
        <v>75</v>
      </c>
      <c r="I1079" s="20" t="s">
        <v>49</v>
      </c>
      <c r="J1079" s="22">
        <v>37.119998931884766</v>
      </c>
      <c r="K1079" s="21">
        <v>12</v>
      </c>
      <c r="L1079" s="21" t="s">
        <v>383</v>
      </c>
      <c r="N1079" s="27" t="s">
        <v>2759</v>
      </c>
      <c r="R1079" s="20" t="s">
        <v>2170</v>
      </c>
      <c r="S1079" s="20" t="s">
        <v>2171</v>
      </c>
      <c r="T1079" s="27" t="s">
        <v>2728</v>
      </c>
      <c r="U1079" s="20" t="s">
        <v>87</v>
      </c>
      <c r="V1079" s="20" t="s">
        <v>2672</v>
      </c>
      <c r="W1079" s="20" t="s">
        <v>2725</v>
      </c>
      <c r="X1079" s="20" t="s">
        <v>2593</v>
      </c>
      <c r="Y1079" s="20" t="s">
        <v>2680</v>
      </c>
      <c r="Z1079" s="20" t="s">
        <v>2681</v>
      </c>
      <c r="AB1079" s="23">
        <v>40602.38568287037</v>
      </c>
    </row>
    <row r="1080" spans="1:28" ht="76.5">
      <c r="A1080" s="19">
        <v>1079</v>
      </c>
      <c r="B1080" s="20" t="s">
        <v>2055</v>
      </c>
      <c r="C1080" s="20">
        <v>171</v>
      </c>
      <c r="D1080" s="20">
        <v>1</v>
      </c>
      <c r="E1080" s="21" t="s">
        <v>383</v>
      </c>
      <c r="F1080" s="21" t="s">
        <v>384</v>
      </c>
      <c r="G1080" s="21" t="s">
        <v>176</v>
      </c>
      <c r="H1080" s="20" t="s">
        <v>75</v>
      </c>
      <c r="I1080" s="20" t="s">
        <v>76</v>
      </c>
      <c r="J1080" s="22">
        <v>37.29999923706055</v>
      </c>
      <c r="K1080" s="21">
        <v>30</v>
      </c>
      <c r="L1080" s="21" t="s">
        <v>383</v>
      </c>
      <c r="N1080" s="27" t="s">
        <v>2759</v>
      </c>
      <c r="R1080" s="20" t="s">
        <v>2172</v>
      </c>
      <c r="S1080" s="20" t="s">
        <v>2173</v>
      </c>
      <c r="T1080" s="27" t="s">
        <v>2848</v>
      </c>
      <c r="U1080" s="20" t="s">
        <v>87</v>
      </c>
      <c r="V1080" s="20" t="s">
        <v>2672</v>
      </c>
      <c r="W1080" s="20" t="s">
        <v>2725</v>
      </c>
      <c r="X1080" s="27" t="s">
        <v>2636</v>
      </c>
      <c r="Y1080" s="20" t="s">
        <v>2680</v>
      </c>
      <c r="Z1080" s="20" t="s">
        <v>2681</v>
      </c>
      <c r="AB1080" s="23">
        <v>40602.38568287037</v>
      </c>
    </row>
    <row r="1081" spans="1:28" ht="38.25">
      <c r="A1081" s="19">
        <v>1080</v>
      </c>
      <c r="B1081" s="20" t="s">
        <v>2055</v>
      </c>
      <c r="C1081" s="20">
        <v>171</v>
      </c>
      <c r="D1081" s="20">
        <v>1</v>
      </c>
      <c r="E1081" s="21" t="s">
        <v>383</v>
      </c>
      <c r="F1081" s="21" t="s">
        <v>384</v>
      </c>
      <c r="G1081" s="21" t="s">
        <v>542</v>
      </c>
      <c r="H1081" s="20" t="s">
        <v>75</v>
      </c>
      <c r="I1081" s="20" t="s">
        <v>49</v>
      </c>
      <c r="J1081" s="22">
        <v>37.400001525878906</v>
      </c>
      <c r="K1081" s="21">
        <v>40</v>
      </c>
      <c r="L1081" s="21" t="s">
        <v>383</v>
      </c>
      <c r="N1081" s="27" t="s">
        <v>2759</v>
      </c>
      <c r="R1081" s="20" t="s">
        <v>2174</v>
      </c>
      <c r="S1081" s="20" t="s">
        <v>2175</v>
      </c>
      <c r="T1081" s="27" t="s">
        <v>2728</v>
      </c>
      <c r="U1081" s="20" t="s">
        <v>87</v>
      </c>
      <c r="V1081" s="20" t="s">
        <v>2672</v>
      </c>
      <c r="W1081" s="20" t="s">
        <v>2725</v>
      </c>
      <c r="X1081" s="20" t="s">
        <v>2593</v>
      </c>
      <c r="Y1081" s="20" t="s">
        <v>2680</v>
      </c>
      <c r="Z1081" s="20" t="s">
        <v>2681</v>
      </c>
      <c r="AB1081" s="23">
        <v>40602.38568287037</v>
      </c>
    </row>
    <row r="1082" spans="1:28" ht="38.25">
      <c r="A1082" s="19">
        <v>1081</v>
      </c>
      <c r="B1082" s="20" t="s">
        <v>2055</v>
      </c>
      <c r="C1082" s="20">
        <v>171</v>
      </c>
      <c r="D1082" s="20">
        <v>1</v>
      </c>
      <c r="E1082" s="21" t="s">
        <v>383</v>
      </c>
      <c r="F1082" s="21" t="s">
        <v>384</v>
      </c>
      <c r="G1082" s="21" t="s">
        <v>588</v>
      </c>
      <c r="H1082" s="20" t="s">
        <v>75</v>
      </c>
      <c r="I1082" s="20" t="s">
        <v>49</v>
      </c>
      <c r="J1082" s="22">
        <v>37.40999984741211</v>
      </c>
      <c r="K1082" s="21">
        <v>41</v>
      </c>
      <c r="L1082" s="21" t="s">
        <v>383</v>
      </c>
      <c r="N1082" s="27" t="s">
        <v>2759</v>
      </c>
      <c r="R1082" s="20" t="s">
        <v>2176</v>
      </c>
      <c r="S1082" s="20" t="s">
        <v>142</v>
      </c>
      <c r="T1082" s="27" t="s">
        <v>2728</v>
      </c>
      <c r="U1082" s="20" t="s">
        <v>87</v>
      </c>
      <c r="V1082" s="20" t="s">
        <v>2672</v>
      </c>
      <c r="W1082" s="20" t="s">
        <v>2725</v>
      </c>
      <c r="X1082" s="20" t="s">
        <v>2593</v>
      </c>
      <c r="Y1082" s="20" t="s">
        <v>2680</v>
      </c>
      <c r="Z1082" s="20" t="s">
        <v>2681</v>
      </c>
      <c r="AB1082" s="23">
        <v>40602.38568287037</v>
      </c>
    </row>
    <row r="1083" spans="1:28" ht="119.25" customHeight="1">
      <c r="A1083" s="19">
        <v>1082</v>
      </c>
      <c r="B1083" s="20" t="s">
        <v>2055</v>
      </c>
      <c r="C1083" s="20">
        <v>171</v>
      </c>
      <c r="D1083" s="20">
        <v>1</v>
      </c>
      <c r="E1083" s="21" t="s">
        <v>383</v>
      </c>
      <c r="F1083" s="21" t="s">
        <v>212</v>
      </c>
      <c r="G1083" s="21" t="s">
        <v>139</v>
      </c>
      <c r="H1083" s="20" t="s">
        <v>75</v>
      </c>
      <c r="I1083" s="20" t="s">
        <v>49</v>
      </c>
      <c r="J1083" s="22">
        <v>38.029998779296875</v>
      </c>
      <c r="K1083" s="21">
        <v>3</v>
      </c>
      <c r="L1083" s="21" t="s">
        <v>383</v>
      </c>
      <c r="N1083" s="27" t="s">
        <v>2760</v>
      </c>
      <c r="R1083" s="20" t="s">
        <v>2177</v>
      </c>
      <c r="S1083" s="20" t="s">
        <v>2178</v>
      </c>
      <c r="T1083" s="27" t="s">
        <v>2849</v>
      </c>
      <c r="U1083" s="20" t="s">
        <v>87</v>
      </c>
      <c r="V1083" s="20" t="s">
        <v>2668</v>
      </c>
      <c r="W1083" s="20" t="s">
        <v>2725</v>
      </c>
      <c r="X1083" s="27" t="s">
        <v>2635</v>
      </c>
      <c r="Y1083" s="20" t="s">
        <v>2680</v>
      </c>
      <c r="Z1083" s="20" t="s">
        <v>2681</v>
      </c>
      <c r="AB1083" s="23">
        <v>40602.38568287037</v>
      </c>
    </row>
    <row r="1084" spans="1:28" ht="38.25">
      <c r="A1084" s="19">
        <v>1083</v>
      </c>
      <c r="B1084" s="20" t="s">
        <v>2055</v>
      </c>
      <c r="C1084" s="20">
        <v>171</v>
      </c>
      <c r="D1084" s="20">
        <v>1</v>
      </c>
      <c r="E1084" s="21" t="s">
        <v>211</v>
      </c>
      <c r="F1084" s="21" t="s">
        <v>212</v>
      </c>
      <c r="G1084" s="21" t="s">
        <v>213</v>
      </c>
      <c r="H1084" s="20" t="s">
        <v>75</v>
      </c>
      <c r="I1084" s="20" t="s">
        <v>49</v>
      </c>
      <c r="J1084" s="22">
        <v>38.13999938964844</v>
      </c>
      <c r="K1084" s="21">
        <v>14</v>
      </c>
      <c r="L1084" s="21" t="s">
        <v>211</v>
      </c>
      <c r="N1084" s="27" t="s">
        <v>2760</v>
      </c>
      <c r="R1084" s="20" t="s">
        <v>2179</v>
      </c>
      <c r="S1084" s="20" t="s">
        <v>2180</v>
      </c>
      <c r="T1084" s="27" t="s">
        <v>2850</v>
      </c>
      <c r="U1084" s="20" t="s">
        <v>87</v>
      </c>
      <c r="V1084" s="20" t="s">
        <v>2668</v>
      </c>
      <c r="W1084" s="20" t="s">
        <v>2725</v>
      </c>
      <c r="X1084" s="27" t="s">
        <v>2634</v>
      </c>
      <c r="Y1084" s="20" t="s">
        <v>2680</v>
      </c>
      <c r="Z1084" s="20" t="s">
        <v>2681</v>
      </c>
      <c r="AB1084" s="23">
        <v>40602.38568287037</v>
      </c>
    </row>
    <row r="1085" spans="1:28" ht="63.75">
      <c r="A1085" s="19">
        <v>1084</v>
      </c>
      <c r="B1085" s="20" t="s">
        <v>2055</v>
      </c>
      <c r="C1085" s="20">
        <v>171</v>
      </c>
      <c r="D1085" s="20">
        <v>1</v>
      </c>
      <c r="E1085" s="21" t="s">
        <v>211</v>
      </c>
      <c r="F1085" s="21" t="s">
        <v>212</v>
      </c>
      <c r="G1085" s="21" t="s">
        <v>54</v>
      </c>
      <c r="H1085" s="20" t="s">
        <v>75</v>
      </c>
      <c r="I1085" s="20" t="s">
        <v>49</v>
      </c>
      <c r="J1085" s="22">
        <v>38.0099983215332</v>
      </c>
      <c r="K1085" s="21">
        <v>1</v>
      </c>
      <c r="L1085" s="21" t="s">
        <v>211</v>
      </c>
      <c r="N1085" s="27" t="s">
        <v>2759</v>
      </c>
      <c r="R1085" s="20" t="s">
        <v>2181</v>
      </c>
      <c r="S1085" s="20" t="s">
        <v>2182</v>
      </c>
      <c r="T1085" s="27" t="s">
        <v>2728</v>
      </c>
      <c r="U1085" s="20" t="s">
        <v>87</v>
      </c>
      <c r="V1085" s="20" t="s">
        <v>2668</v>
      </c>
      <c r="W1085" s="20" t="s">
        <v>2725</v>
      </c>
      <c r="X1085" s="20" t="s">
        <v>2593</v>
      </c>
      <c r="Y1085" s="20" t="s">
        <v>2680</v>
      </c>
      <c r="Z1085" s="20" t="s">
        <v>2681</v>
      </c>
      <c r="AB1085" s="23">
        <v>40602.38568287037</v>
      </c>
    </row>
    <row r="1086" spans="1:28" ht="102">
      <c r="A1086" s="19">
        <v>1085</v>
      </c>
      <c r="B1086" s="20" t="s">
        <v>2055</v>
      </c>
      <c r="C1086" s="20">
        <v>171</v>
      </c>
      <c r="D1086" s="20">
        <v>1</v>
      </c>
      <c r="E1086" s="21" t="s">
        <v>211</v>
      </c>
      <c r="F1086" s="21" t="s">
        <v>212</v>
      </c>
      <c r="G1086" s="21" t="s">
        <v>54</v>
      </c>
      <c r="H1086" s="20" t="s">
        <v>75</v>
      </c>
      <c r="I1086" s="20" t="s">
        <v>76</v>
      </c>
      <c r="J1086" s="22">
        <v>38.0099983215332</v>
      </c>
      <c r="K1086" s="21">
        <v>1</v>
      </c>
      <c r="L1086" s="21" t="s">
        <v>211</v>
      </c>
      <c r="N1086" s="27" t="s">
        <v>2759</v>
      </c>
      <c r="R1086" s="20" t="s">
        <v>2183</v>
      </c>
      <c r="S1086" s="20" t="s">
        <v>2184</v>
      </c>
      <c r="T1086" s="27" t="s">
        <v>2728</v>
      </c>
      <c r="U1086" s="20" t="s">
        <v>87</v>
      </c>
      <c r="V1086" s="20" t="s">
        <v>2668</v>
      </c>
      <c r="W1086" s="20" t="s">
        <v>2725</v>
      </c>
      <c r="X1086" s="20" t="s">
        <v>2593</v>
      </c>
      <c r="Y1086" s="20" t="s">
        <v>2680</v>
      </c>
      <c r="Z1086" s="20" t="s">
        <v>2681</v>
      </c>
      <c r="AB1086" s="23">
        <v>40602.38568287037</v>
      </c>
    </row>
    <row r="1087" spans="1:28" ht="165.75">
      <c r="A1087" s="19">
        <v>1086</v>
      </c>
      <c r="B1087" s="20" t="s">
        <v>2055</v>
      </c>
      <c r="C1087" s="20">
        <v>171</v>
      </c>
      <c r="D1087" s="20">
        <v>1</v>
      </c>
      <c r="E1087" s="21" t="s">
        <v>851</v>
      </c>
      <c r="F1087" s="21" t="s">
        <v>212</v>
      </c>
      <c r="G1087" s="21" t="s">
        <v>125</v>
      </c>
      <c r="H1087" s="20" t="s">
        <v>48</v>
      </c>
      <c r="I1087" s="20" t="s">
        <v>49</v>
      </c>
      <c r="J1087" s="22">
        <v>38.36000061035156</v>
      </c>
      <c r="K1087" s="21">
        <v>36</v>
      </c>
      <c r="L1087" s="21" t="s">
        <v>851</v>
      </c>
      <c r="R1087" s="20" t="s">
        <v>2185</v>
      </c>
      <c r="S1087" s="20" t="s">
        <v>2186</v>
      </c>
      <c r="T1087" s="28" t="s">
        <v>3516</v>
      </c>
      <c r="U1087" s="20" t="s">
        <v>2579</v>
      </c>
      <c r="V1087" s="20" t="s">
        <v>2935</v>
      </c>
      <c r="W1087" s="20" t="s">
        <v>3453</v>
      </c>
      <c r="X1087" s="20" t="s">
        <v>3343</v>
      </c>
      <c r="Y1087" s="20" t="s">
        <v>2680</v>
      </c>
      <c r="Z1087" s="20" t="s">
        <v>3657</v>
      </c>
      <c r="AB1087" s="23">
        <v>40602.38568287037</v>
      </c>
    </row>
    <row r="1088" spans="1:28" ht="51">
      <c r="A1088" s="19">
        <v>1087</v>
      </c>
      <c r="B1088" s="20" t="s">
        <v>2055</v>
      </c>
      <c r="C1088" s="20">
        <v>171</v>
      </c>
      <c r="D1088" s="20">
        <v>1</v>
      </c>
      <c r="E1088" s="21" t="s">
        <v>851</v>
      </c>
      <c r="F1088" s="21" t="s">
        <v>212</v>
      </c>
      <c r="G1088" s="21" t="s">
        <v>263</v>
      </c>
      <c r="H1088" s="20" t="s">
        <v>75</v>
      </c>
      <c r="I1088" s="20" t="s">
        <v>49</v>
      </c>
      <c r="J1088" s="22">
        <v>38.560001373291016</v>
      </c>
      <c r="K1088" s="21">
        <v>56</v>
      </c>
      <c r="L1088" s="21" t="s">
        <v>851</v>
      </c>
      <c r="N1088" s="27" t="s">
        <v>2759</v>
      </c>
      <c r="R1088" s="20" t="s">
        <v>2187</v>
      </c>
      <c r="S1088" s="20" t="s">
        <v>2188</v>
      </c>
      <c r="T1088" s="27" t="s">
        <v>2728</v>
      </c>
      <c r="U1088" s="20" t="s">
        <v>87</v>
      </c>
      <c r="V1088" s="20" t="s">
        <v>2585</v>
      </c>
      <c r="W1088" s="20" t="s">
        <v>2725</v>
      </c>
      <c r="X1088" s="20" t="s">
        <v>2593</v>
      </c>
      <c r="Y1088" s="20" t="s">
        <v>2680</v>
      </c>
      <c r="Z1088" s="20" t="s">
        <v>2681</v>
      </c>
      <c r="AB1088" s="23">
        <v>40602.38568287037</v>
      </c>
    </row>
    <row r="1089" spans="1:28" ht="38.25">
      <c r="A1089" s="19">
        <v>1088</v>
      </c>
      <c r="B1089" s="20" t="s">
        <v>2055</v>
      </c>
      <c r="C1089" s="20">
        <v>171</v>
      </c>
      <c r="D1089" s="20">
        <v>1</v>
      </c>
      <c r="E1089" s="21" t="s">
        <v>851</v>
      </c>
      <c r="F1089" s="21" t="s">
        <v>212</v>
      </c>
      <c r="G1089" s="21" t="s">
        <v>155</v>
      </c>
      <c r="H1089" s="20" t="s">
        <v>75</v>
      </c>
      <c r="I1089" s="20" t="s">
        <v>49</v>
      </c>
      <c r="J1089" s="22">
        <v>38.439998626708984</v>
      </c>
      <c r="K1089" s="21">
        <v>44</v>
      </c>
      <c r="L1089" s="21" t="s">
        <v>851</v>
      </c>
      <c r="N1089" s="27" t="s">
        <v>2759</v>
      </c>
      <c r="R1089" s="20" t="s">
        <v>2189</v>
      </c>
      <c r="S1089" s="20" t="s">
        <v>2190</v>
      </c>
      <c r="T1089" s="27" t="s">
        <v>2728</v>
      </c>
      <c r="U1089" s="20" t="s">
        <v>87</v>
      </c>
      <c r="V1089" s="20" t="s">
        <v>2585</v>
      </c>
      <c r="W1089" s="20" t="s">
        <v>2725</v>
      </c>
      <c r="X1089" s="20" t="s">
        <v>2593</v>
      </c>
      <c r="Y1089" s="20" t="s">
        <v>2680</v>
      </c>
      <c r="Z1089" s="20" t="s">
        <v>2681</v>
      </c>
      <c r="AB1089" s="23">
        <v>40602.38568287037</v>
      </c>
    </row>
    <row r="1090" spans="1:28" ht="76.5">
      <c r="A1090" s="19">
        <v>1089</v>
      </c>
      <c r="B1090" s="20" t="s">
        <v>2055</v>
      </c>
      <c r="C1090" s="20">
        <v>171</v>
      </c>
      <c r="D1090" s="20">
        <v>1</v>
      </c>
      <c r="E1090" s="21" t="s">
        <v>587</v>
      </c>
      <c r="F1090" s="21" t="s">
        <v>588</v>
      </c>
      <c r="G1090" s="21" t="s">
        <v>154</v>
      </c>
      <c r="H1090" s="20" t="s">
        <v>75</v>
      </c>
      <c r="I1090" s="20" t="s">
        <v>49</v>
      </c>
      <c r="J1090" s="22">
        <v>41.130001068115234</v>
      </c>
      <c r="K1090" s="21">
        <v>13</v>
      </c>
      <c r="L1090" s="21" t="s">
        <v>587</v>
      </c>
      <c r="N1090" s="27" t="s">
        <v>2760</v>
      </c>
      <c r="R1090" s="20" t="s">
        <v>2191</v>
      </c>
      <c r="S1090" s="20" t="s">
        <v>2192</v>
      </c>
      <c r="T1090" s="27" t="s">
        <v>2851</v>
      </c>
      <c r="U1090" s="20" t="s">
        <v>87</v>
      </c>
      <c r="V1090" s="20" t="s">
        <v>2659</v>
      </c>
      <c r="W1090" s="20" t="s">
        <v>2725</v>
      </c>
      <c r="X1090" s="27" t="s">
        <v>2708</v>
      </c>
      <c r="Y1090" s="20" t="s">
        <v>2680</v>
      </c>
      <c r="Z1090" s="20" t="s">
        <v>2681</v>
      </c>
      <c r="AB1090" s="23">
        <v>40602.38568287037</v>
      </c>
    </row>
    <row r="1091" spans="1:28" ht="89.25">
      <c r="A1091" s="19">
        <v>1090</v>
      </c>
      <c r="B1091" s="20" t="s">
        <v>2055</v>
      </c>
      <c r="C1091" s="20">
        <v>171</v>
      </c>
      <c r="D1091" s="20">
        <v>1</v>
      </c>
      <c r="E1091" s="21" t="s">
        <v>1266</v>
      </c>
      <c r="F1091" s="21" t="s">
        <v>588</v>
      </c>
      <c r="G1091" s="21" t="s">
        <v>208</v>
      </c>
      <c r="H1091" s="20" t="s">
        <v>75</v>
      </c>
      <c r="I1091" s="20" t="s">
        <v>49</v>
      </c>
      <c r="J1091" s="22">
        <v>41.220001220703125</v>
      </c>
      <c r="K1091" s="21">
        <v>22</v>
      </c>
      <c r="L1091" s="21" t="s">
        <v>587</v>
      </c>
      <c r="N1091" s="27" t="s">
        <v>2759</v>
      </c>
      <c r="R1091" s="20" t="s">
        <v>2193</v>
      </c>
      <c r="S1091" s="20" t="s">
        <v>2194</v>
      </c>
      <c r="T1091" s="27" t="s">
        <v>2728</v>
      </c>
      <c r="U1091" s="20" t="s">
        <v>87</v>
      </c>
      <c r="V1091" s="20" t="s">
        <v>2659</v>
      </c>
      <c r="W1091" s="20" t="s">
        <v>2725</v>
      </c>
      <c r="X1091" s="20" t="s">
        <v>2593</v>
      </c>
      <c r="Y1091" s="20" t="s">
        <v>2680</v>
      </c>
      <c r="Z1091" s="20" t="s">
        <v>2681</v>
      </c>
      <c r="AB1091" s="23">
        <v>40602.38568287037</v>
      </c>
    </row>
    <row r="1092" spans="1:28" ht="76.5">
      <c r="A1092" s="19">
        <v>1091</v>
      </c>
      <c r="B1092" s="20" t="s">
        <v>2055</v>
      </c>
      <c r="C1092" s="20">
        <v>171</v>
      </c>
      <c r="D1092" s="20">
        <v>1</v>
      </c>
      <c r="E1092" s="21" t="s">
        <v>869</v>
      </c>
      <c r="F1092" s="21" t="s">
        <v>90</v>
      </c>
      <c r="G1092" s="21" t="s">
        <v>202</v>
      </c>
      <c r="H1092" s="20" t="s">
        <v>48</v>
      </c>
      <c r="I1092" s="20" t="s">
        <v>49</v>
      </c>
      <c r="J1092" s="22">
        <v>42.310001373291016</v>
      </c>
      <c r="K1092" s="21">
        <v>31</v>
      </c>
      <c r="L1092" s="21" t="s">
        <v>869</v>
      </c>
      <c r="R1092" s="20" t="s">
        <v>2195</v>
      </c>
      <c r="S1092" s="20" t="s">
        <v>2196</v>
      </c>
      <c r="T1092" s="20" t="s">
        <v>2989</v>
      </c>
      <c r="U1092" s="20" t="s">
        <v>2579</v>
      </c>
      <c r="V1092" s="20" t="s">
        <v>2659</v>
      </c>
      <c r="W1092" s="27" t="s">
        <v>2984</v>
      </c>
      <c r="X1092" s="27" t="s">
        <v>2914</v>
      </c>
      <c r="Y1092" s="20" t="s">
        <v>2680</v>
      </c>
      <c r="Z1092" s="20" t="s">
        <v>2889</v>
      </c>
      <c r="AB1092" s="23">
        <v>40602.38568287037</v>
      </c>
    </row>
    <row r="1093" spans="1:28" ht="140.25">
      <c r="A1093" s="19">
        <v>1092</v>
      </c>
      <c r="B1093" s="20" t="s">
        <v>2055</v>
      </c>
      <c r="C1093" s="20">
        <v>171</v>
      </c>
      <c r="D1093" s="20">
        <v>1</v>
      </c>
      <c r="E1093" s="21" t="s">
        <v>219</v>
      </c>
      <c r="F1093" s="21" t="s">
        <v>90</v>
      </c>
      <c r="G1093" s="21" t="s">
        <v>273</v>
      </c>
      <c r="H1093" s="20" t="s">
        <v>75</v>
      </c>
      <c r="I1093" s="20" t="s">
        <v>76</v>
      </c>
      <c r="J1093" s="22">
        <v>42.650001525878906</v>
      </c>
      <c r="K1093" s="21">
        <v>65</v>
      </c>
      <c r="L1093" s="21" t="s">
        <v>219</v>
      </c>
      <c r="N1093" s="27" t="s">
        <v>2760</v>
      </c>
      <c r="R1093" s="20" t="s">
        <v>2197</v>
      </c>
      <c r="S1093" s="20" t="s">
        <v>2198</v>
      </c>
      <c r="T1093" s="27" t="s">
        <v>2852</v>
      </c>
      <c r="U1093" s="20" t="s">
        <v>87</v>
      </c>
      <c r="V1093" s="20" t="s">
        <v>2668</v>
      </c>
      <c r="W1093" s="20" t="s">
        <v>2725</v>
      </c>
      <c r="X1093" s="27" t="s">
        <v>2633</v>
      </c>
      <c r="Y1093" s="20" t="s">
        <v>2680</v>
      </c>
      <c r="Z1093" s="20" t="s">
        <v>2681</v>
      </c>
      <c r="AB1093" s="23">
        <v>40602.38568287037</v>
      </c>
    </row>
    <row r="1094" spans="1:28" ht="204">
      <c r="A1094" s="19">
        <v>1093</v>
      </c>
      <c r="B1094" s="20" t="s">
        <v>2055</v>
      </c>
      <c r="C1094" s="20">
        <v>171</v>
      </c>
      <c r="D1094" s="20">
        <v>1</v>
      </c>
      <c r="E1094" s="21" t="s">
        <v>219</v>
      </c>
      <c r="F1094" s="21" t="s">
        <v>220</v>
      </c>
      <c r="G1094" s="21" t="s">
        <v>588</v>
      </c>
      <c r="H1094" s="20" t="s">
        <v>75</v>
      </c>
      <c r="I1094" s="20" t="s">
        <v>76</v>
      </c>
      <c r="J1094" s="22">
        <v>43.40999984741211</v>
      </c>
      <c r="K1094" s="21">
        <v>41</v>
      </c>
      <c r="L1094" s="21" t="s">
        <v>219</v>
      </c>
      <c r="N1094" s="27" t="s">
        <v>2759</v>
      </c>
      <c r="R1094" s="20" t="s">
        <v>2199</v>
      </c>
      <c r="S1094" s="20" t="s">
        <v>2200</v>
      </c>
      <c r="T1094" s="27" t="s">
        <v>2728</v>
      </c>
      <c r="U1094" s="20" t="s">
        <v>87</v>
      </c>
      <c r="V1094" s="20" t="s">
        <v>2668</v>
      </c>
      <c r="W1094" s="20" t="s">
        <v>2725</v>
      </c>
      <c r="X1094" s="20" t="s">
        <v>2593</v>
      </c>
      <c r="Y1094" s="20" t="s">
        <v>2680</v>
      </c>
      <c r="Z1094" s="20" t="s">
        <v>2681</v>
      </c>
      <c r="AB1094" s="23">
        <v>40602.38568287037</v>
      </c>
    </row>
    <row r="1095" spans="1:28" ht="38.25">
      <c r="A1095" s="19">
        <v>1094</v>
      </c>
      <c r="B1095" s="20" t="s">
        <v>2055</v>
      </c>
      <c r="C1095" s="20">
        <v>171</v>
      </c>
      <c r="D1095" s="20">
        <v>1</v>
      </c>
      <c r="E1095" s="21" t="s">
        <v>219</v>
      </c>
      <c r="F1095" s="21" t="s">
        <v>220</v>
      </c>
      <c r="G1095" s="21" t="s">
        <v>46</v>
      </c>
      <c r="H1095" s="20" t="s">
        <v>75</v>
      </c>
      <c r="I1095" s="20" t="s">
        <v>49</v>
      </c>
      <c r="J1095" s="22">
        <v>43.59000015258789</v>
      </c>
      <c r="K1095" s="21">
        <v>59</v>
      </c>
      <c r="L1095" s="21" t="s">
        <v>219</v>
      </c>
      <c r="N1095" s="27" t="s">
        <v>2759</v>
      </c>
      <c r="R1095" s="20" t="s">
        <v>2201</v>
      </c>
      <c r="S1095" s="20" t="s">
        <v>2202</v>
      </c>
      <c r="T1095" s="27" t="s">
        <v>2728</v>
      </c>
      <c r="U1095" s="20" t="s">
        <v>87</v>
      </c>
      <c r="V1095" s="20" t="s">
        <v>2668</v>
      </c>
      <c r="W1095" s="20" t="s">
        <v>2725</v>
      </c>
      <c r="X1095" s="20" t="s">
        <v>2593</v>
      </c>
      <c r="Y1095" s="20" t="s">
        <v>2680</v>
      </c>
      <c r="Z1095" s="20" t="s">
        <v>2681</v>
      </c>
      <c r="AB1095" s="23">
        <v>40602.38568287037</v>
      </c>
    </row>
    <row r="1096" spans="1:28" ht="114.75">
      <c r="A1096" s="19">
        <v>1095</v>
      </c>
      <c r="B1096" s="20" t="s">
        <v>2055</v>
      </c>
      <c r="C1096" s="20">
        <v>171</v>
      </c>
      <c r="D1096" s="20">
        <v>1</v>
      </c>
      <c r="E1096" s="21" t="s">
        <v>219</v>
      </c>
      <c r="F1096" s="21" t="s">
        <v>220</v>
      </c>
      <c r="G1096" s="21" t="s">
        <v>73</v>
      </c>
      <c r="H1096" s="20" t="s">
        <v>48</v>
      </c>
      <c r="I1096" s="20" t="s">
        <v>49</v>
      </c>
      <c r="J1096" s="22">
        <v>43.61000061035156</v>
      </c>
      <c r="K1096" s="21">
        <v>61</v>
      </c>
      <c r="L1096" s="21" t="s">
        <v>219</v>
      </c>
      <c r="R1096" s="20" t="s">
        <v>2203</v>
      </c>
      <c r="S1096" s="20" t="s">
        <v>2204</v>
      </c>
      <c r="T1096" s="20" t="s">
        <v>3610</v>
      </c>
      <c r="U1096" s="20" t="s">
        <v>2579</v>
      </c>
      <c r="V1096" s="20" t="s">
        <v>2668</v>
      </c>
      <c r="W1096" s="20" t="s">
        <v>3453</v>
      </c>
      <c r="X1096" s="20" t="s">
        <v>3319</v>
      </c>
      <c r="Y1096" s="27" t="s">
        <v>2680</v>
      </c>
      <c r="Z1096" s="20" t="s">
        <v>3661</v>
      </c>
      <c r="AB1096" s="23">
        <v>40602.38568287037</v>
      </c>
    </row>
    <row r="1097" spans="1:28" ht="127.5">
      <c r="A1097" s="19">
        <v>1096</v>
      </c>
      <c r="B1097" s="20" t="s">
        <v>2055</v>
      </c>
      <c r="C1097" s="20">
        <v>171</v>
      </c>
      <c r="D1097" s="20">
        <v>1</v>
      </c>
      <c r="E1097" s="21" t="s">
        <v>224</v>
      </c>
      <c r="F1097" s="21" t="s">
        <v>155</v>
      </c>
      <c r="G1097" s="21" t="s">
        <v>139</v>
      </c>
      <c r="H1097" s="20" t="s">
        <v>75</v>
      </c>
      <c r="I1097" s="20" t="s">
        <v>49</v>
      </c>
      <c r="J1097" s="22">
        <v>44.029998779296875</v>
      </c>
      <c r="K1097" s="21">
        <v>3</v>
      </c>
      <c r="L1097" s="21" t="s">
        <v>224</v>
      </c>
      <c r="N1097" s="27" t="s">
        <v>2759</v>
      </c>
      <c r="R1097" s="20" t="s">
        <v>2205</v>
      </c>
      <c r="S1097" s="20" t="s">
        <v>2206</v>
      </c>
      <c r="T1097" s="27" t="s">
        <v>2728</v>
      </c>
      <c r="U1097" s="20" t="s">
        <v>87</v>
      </c>
      <c r="V1097" s="20" t="s">
        <v>2592</v>
      </c>
      <c r="W1097" s="20" t="s">
        <v>2725</v>
      </c>
      <c r="X1097" s="20" t="s">
        <v>2593</v>
      </c>
      <c r="Y1097" s="20" t="s">
        <v>2680</v>
      </c>
      <c r="Z1097" s="20" t="s">
        <v>2681</v>
      </c>
      <c r="AB1097" s="23">
        <v>40602.38568287037</v>
      </c>
    </row>
    <row r="1098" spans="1:28" ht="89.25">
      <c r="A1098" s="19">
        <v>1097</v>
      </c>
      <c r="B1098" s="20" t="s">
        <v>2055</v>
      </c>
      <c r="C1098" s="20">
        <v>171</v>
      </c>
      <c r="D1098" s="20">
        <v>1</v>
      </c>
      <c r="E1098" s="21" t="s">
        <v>228</v>
      </c>
      <c r="F1098" s="21" t="s">
        <v>155</v>
      </c>
      <c r="G1098" s="21" t="s">
        <v>80</v>
      </c>
      <c r="H1098" s="20" t="s">
        <v>75</v>
      </c>
      <c r="I1098" s="20" t="s">
        <v>76</v>
      </c>
      <c r="J1098" s="22">
        <v>44.63999938964844</v>
      </c>
      <c r="K1098" s="21">
        <v>64</v>
      </c>
      <c r="L1098" s="21" t="s">
        <v>228</v>
      </c>
      <c r="N1098" s="27" t="s">
        <v>2759</v>
      </c>
      <c r="R1098" s="20" t="s">
        <v>2207</v>
      </c>
      <c r="S1098" s="20" t="s">
        <v>2192</v>
      </c>
      <c r="T1098" s="27" t="s">
        <v>2728</v>
      </c>
      <c r="U1098" s="20" t="s">
        <v>87</v>
      </c>
      <c r="V1098" s="20" t="s">
        <v>2659</v>
      </c>
      <c r="W1098" s="20" t="s">
        <v>2725</v>
      </c>
      <c r="X1098" s="20" t="s">
        <v>2593</v>
      </c>
      <c r="Y1098" s="20" t="s">
        <v>2680</v>
      </c>
      <c r="Z1098" s="20" t="s">
        <v>2681</v>
      </c>
      <c r="AB1098" s="23">
        <v>40602.38568287037</v>
      </c>
    </row>
    <row r="1099" spans="1:28" ht="76.5">
      <c r="A1099" s="19">
        <v>1098</v>
      </c>
      <c r="B1099" s="20" t="s">
        <v>2055</v>
      </c>
      <c r="C1099" s="20">
        <v>171</v>
      </c>
      <c r="D1099" s="20">
        <v>1</v>
      </c>
      <c r="E1099" s="21" t="s">
        <v>228</v>
      </c>
      <c r="F1099" s="21" t="s">
        <v>199</v>
      </c>
      <c r="G1099" s="21" t="s">
        <v>54</v>
      </c>
      <c r="H1099" s="20" t="s">
        <v>75</v>
      </c>
      <c r="I1099" s="20" t="s">
        <v>76</v>
      </c>
      <c r="J1099" s="22">
        <v>45.0099983215332</v>
      </c>
      <c r="K1099" s="21">
        <v>1</v>
      </c>
      <c r="L1099" s="21" t="s">
        <v>228</v>
      </c>
      <c r="N1099" s="27" t="s">
        <v>2759</v>
      </c>
      <c r="R1099" s="20" t="s">
        <v>2208</v>
      </c>
      <c r="S1099" s="20" t="s">
        <v>2209</v>
      </c>
      <c r="T1099" s="27" t="s">
        <v>2728</v>
      </c>
      <c r="U1099" s="20" t="s">
        <v>87</v>
      </c>
      <c r="V1099" s="20" t="s">
        <v>2659</v>
      </c>
      <c r="W1099" s="20" t="s">
        <v>2725</v>
      </c>
      <c r="X1099" s="20" t="s">
        <v>2593</v>
      </c>
      <c r="Y1099" s="20" t="s">
        <v>2680</v>
      </c>
      <c r="Z1099" s="20" t="s">
        <v>2681</v>
      </c>
      <c r="AB1099" s="23">
        <v>40602.38568287037</v>
      </c>
    </row>
    <row r="1100" spans="1:28" ht="204">
      <c r="A1100" s="19">
        <v>1099</v>
      </c>
      <c r="B1100" s="20" t="s">
        <v>2055</v>
      </c>
      <c r="C1100" s="20">
        <v>171</v>
      </c>
      <c r="D1100" s="20">
        <v>1</v>
      </c>
      <c r="E1100" s="21" t="s">
        <v>228</v>
      </c>
      <c r="F1100" s="21" t="s">
        <v>155</v>
      </c>
      <c r="G1100" s="21" t="s">
        <v>467</v>
      </c>
      <c r="H1100" s="20" t="s">
        <v>48</v>
      </c>
      <c r="I1100" s="20" t="s">
        <v>49</v>
      </c>
      <c r="J1100" s="22">
        <v>44.33000183105469</v>
      </c>
      <c r="K1100" s="21">
        <v>33</v>
      </c>
      <c r="L1100" s="21" t="s">
        <v>228</v>
      </c>
      <c r="R1100" s="20" t="s">
        <v>2210</v>
      </c>
      <c r="S1100" s="20" t="s">
        <v>2211</v>
      </c>
      <c r="T1100" s="27" t="s">
        <v>3130</v>
      </c>
      <c r="U1100" s="20" t="s">
        <v>2579</v>
      </c>
      <c r="V1100" s="20" t="s">
        <v>2659</v>
      </c>
      <c r="W1100" s="27" t="s">
        <v>2984</v>
      </c>
      <c r="X1100" s="27" t="s">
        <v>2982</v>
      </c>
      <c r="Y1100" s="20" t="s">
        <v>2680</v>
      </c>
      <c r="Z1100" s="20" t="s">
        <v>3152</v>
      </c>
      <c r="AB1100" s="23">
        <v>40602.38568287037</v>
      </c>
    </row>
    <row r="1101" spans="1:28" ht="204">
      <c r="A1101" s="19">
        <v>1100</v>
      </c>
      <c r="B1101" s="20" t="s">
        <v>2055</v>
      </c>
      <c r="C1101" s="20">
        <v>171</v>
      </c>
      <c r="D1101" s="20">
        <v>1</v>
      </c>
      <c r="E1101" s="21" t="s">
        <v>234</v>
      </c>
      <c r="F1101" s="21" t="s">
        <v>199</v>
      </c>
      <c r="G1101" s="21" t="s">
        <v>467</v>
      </c>
      <c r="H1101" s="20" t="s">
        <v>48</v>
      </c>
      <c r="I1101" s="20" t="s">
        <v>49</v>
      </c>
      <c r="J1101" s="22">
        <v>45.33000183105469</v>
      </c>
      <c r="K1101" s="21">
        <v>33</v>
      </c>
      <c r="L1101" s="21" t="s">
        <v>234</v>
      </c>
      <c r="R1101" s="20" t="s">
        <v>2210</v>
      </c>
      <c r="S1101" s="20" t="s">
        <v>2212</v>
      </c>
      <c r="T1101" s="28" t="s">
        <v>3518</v>
      </c>
      <c r="U1101" s="20" t="s">
        <v>2579</v>
      </c>
      <c r="V1101" s="20" t="s">
        <v>2585</v>
      </c>
      <c r="W1101" s="20" t="s">
        <v>3453</v>
      </c>
      <c r="X1101" s="20" t="s">
        <v>3345</v>
      </c>
      <c r="Y1101" s="20" t="s">
        <v>2680</v>
      </c>
      <c r="Z1101" s="20" t="s">
        <v>3657</v>
      </c>
      <c r="AB1101" s="23">
        <v>40602.38568287037</v>
      </c>
    </row>
    <row r="1102" spans="1:28" ht="189" customHeight="1">
      <c r="A1102" s="19">
        <v>1101</v>
      </c>
      <c r="B1102" s="20" t="s">
        <v>2055</v>
      </c>
      <c r="C1102" s="20">
        <v>171</v>
      </c>
      <c r="D1102" s="20">
        <v>1</v>
      </c>
      <c r="E1102" s="21" t="s">
        <v>236</v>
      </c>
      <c r="F1102" s="21" t="s">
        <v>189</v>
      </c>
      <c r="G1102" s="21" t="s">
        <v>155</v>
      </c>
      <c r="H1102" s="20" t="s">
        <v>48</v>
      </c>
      <c r="I1102" s="20" t="s">
        <v>49</v>
      </c>
      <c r="J1102" s="22">
        <v>46.439998626708984</v>
      </c>
      <c r="K1102" s="21">
        <v>44</v>
      </c>
      <c r="L1102" s="21" t="s">
        <v>236</v>
      </c>
      <c r="R1102" s="27" t="s">
        <v>2210</v>
      </c>
      <c r="S1102" s="27" t="s">
        <v>2212</v>
      </c>
      <c r="T1102" s="20" t="s">
        <v>3613</v>
      </c>
      <c r="U1102" s="20" t="s">
        <v>2579</v>
      </c>
      <c r="V1102" s="20" t="s">
        <v>2673</v>
      </c>
      <c r="W1102" s="20" t="s">
        <v>3453</v>
      </c>
      <c r="X1102" s="20" t="s">
        <v>3447</v>
      </c>
      <c r="Y1102" s="27" t="s">
        <v>2680</v>
      </c>
      <c r="Z1102" s="20" t="s">
        <v>3661</v>
      </c>
      <c r="AB1102" s="23">
        <v>40602.38568287037</v>
      </c>
    </row>
    <row r="1103" spans="1:28" ht="242.25">
      <c r="A1103" s="19">
        <v>1102</v>
      </c>
      <c r="B1103" s="20" t="s">
        <v>2055</v>
      </c>
      <c r="C1103" s="20">
        <v>171</v>
      </c>
      <c r="D1103" s="20">
        <v>1</v>
      </c>
      <c r="E1103" s="21" t="s">
        <v>237</v>
      </c>
      <c r="F1103" s="21" t="s">
        <v>238</v>
      </c>
      <c r="G1103" s="21" t="s">
        <v>588</v>
      </c>
      <c r="H1103" s="20" t="s">
        <v>48</v>
      </c>
      <c r="I1103" s="20" t="s">
        <v>49</v>
      </c>
      <c r="J1103" s="22">
        <v>47.40999984741211</v>
      </c>
      <c r="K1103" s="21">
        <v>41</v>
      </c>
      <c r="L1103" s="21" t="s">
        <v>237</v>
      </c>
      <c r="R1103" s="20" t="s">
        <v>2210</v>
      </c>
      <c r="S1103" s="20" t="s">
        <v>2212</v>
      </c>
      <c r="T1103" s="27" t="s">
        <v>3284</v>
      </c>
      <c r="U1103" s="20" t="s">
        <v>2579</v>
      </c>
      <c r="V1103" s="20" t="s">
        <v>2664</v>
      </c>
      <c r="W1103" s="27" t="s">
        <v>3187</v>
      </c>
      <c r="X1103" s="27" t="s">
        <v>3241</v>
      </c>
      <c r="Y1103" s="27" t="s">
        <v>2680</v>
      </c>
      <c r="Z1103" s="27" t="s">
        <v>3251</v>
      </c>
      <c r="AB1103" s="23">
        <v>40602.38568287037</v>
      </c>
    </row>
    <row r="1104" spans="1:28" ht="153">
      <c r="A1104" s="19">
        <v>1103</v>
      </c>
      <c r="B1104" s="20" t="s">
        <v>2055</v>
      </c>
      <c r="C1104" s="20">
        <v>171</v>
      </c>
      <c r="D1104" s="20">
        <v>1</v>
      </c>
      <c r="E1104" s="21" t="s">
        <v>128</v>
      </c>
      <c r="H1104" s="20" t="s">
        <v>48</v>
      </c>
      <c r="I1104" s="20" t="s">
        <v>49</v>
      </c>
      <c r="L1104" s="21" t="s">
        <v>128</v>
      </c>
      <c r="R1104" s="27" t="s">
        <v>2213</v>
      </c>
      <c r="S1104" s="27" t="s">
        <v>142</v>
      </c>
      <c r="T1104" s="28" t="s">
        <v>3599</v>
      </c>
      <c r="U1104" s="20" t="s">
        <v>2579</v>
      </c>
      <c r="V1104" s="20" t="s">
        <v>2585</v>
      </c>
      <c r="W1104" s="20" t="s">
        <v>3453</v>
      </c>
      <c r="X1104" s="20" t="s">
        <v>3358</v>
      </c>
      <c r="Y1104" s="20" t="s">
        <v>76</v>
      </c>
      <c r="Z1104" s="20" t="s">
        <v>3657</v>
      </c>
      <c r="AB1104" s="23">
        <v>40602.38568287037</v>
      </c>
    </row>
    <row r="1105" spans="1:28" ht="38.25">
      <c r="A1105" s="19">
        <v>1104</v>
      </c>
      <c r="B1105" s="20" t="s">
        <v>2055</v>
      </c>
      <c r="C1105" s="20">
        <v>171</v>
      </c>
      <c r="D1105" s="20">
        <v>1</v>
      </c>
      <c r="E1105" s="21" t="s">
        <v>760</v>
      </c>
      <c r="F1105" s="21" t="s">
        <v>235</v>
      </c>
      <c r="G1105" s="21" t="s">
        <v>189</v>
      </c>
      <c r="H1105" s="20" t="s">
        <v>75</v>
      </c>
      <c r="I1105" s="20" t="s">
        <v>49</v>
      </c>
      <c r="J1105" s="22">
        <v>50.459999084472656</v>
      </c>
      <c r="K1105" s="21">
        <v>46</v>
      </c>
      <c r="L1105" s="21" t="s">
        <v>760</v>
      </c>
      <c r="N1105" s="27" t="s">
        <v>2759</v>
      </c>
      <c r="R1105" s="20" t="s">
        <v>2214</v>
      </c>
      <c r="S1105" s="20" t="s">
        <v>2215</v>
      </c>
      <c r="T1105" s="27" t="s">
        <v>2853</v>
      </c>
      <c r="U1105" s="20" t="s">
        <v>87</v>
      </c>
      <c r="V1105" s="20" t="s">
        <v>2585</v>
      </c>
      <c r="W1105" s="20" t="s">
        <v>2725</v>
      </c>
      <c r="X1105" s="27" t="s">
        <v>2632</v>
      </c>
      <c r="Y1105" s="20" t="s">
        <v>2680</v>
      </c>
      <c r="Z1105" s="20" t="s">
        <v>2681</v>
      </c>
      <c r="AB1105" s="23">
        <v>40602.38568287037</v>
      </c>
    </row>
    <row r="1106" spans="1:28" ht="51">
      <c r="A1106" s="19">
        <v>1105</v>
      </c>
      <c r="B1106" s="20" t="s">
        <v>2055</v>
      </c>
      <c r="C1106" s="20">
        <v>171</v>
      </c>
      <c r="D1106" s="20">
        <v>1</v>
      </c>
      <c r="E1106" s="21" t="s">
        <v>318</v>
      </c>
      <c r="F1106" s="21" t="s">
        <v>235</v>
      </c>
      <c r="G1106" s="21" t="s">
        <v>63</v>
      </c>
      <c r="H1106" s="20" t="s">
        <v>75</v>
      </c>
      <c r="I1106" s="20" t="s">
        <v>49</v>
      </c>
      <c r="J1106" s="22">
        <v>50.58000183105469</v>
      </c>
      <c r="K1106" s="21">
        <v>58</v>
      </c>
      <c r="L1106" s="21" t="s">
        <v>318</v>
      </c>
      <c r="N1106" s="27" t="s">
        <v>2760</v>
      </c>
      <c r="R1106" s="20" t="s">
        <v>2216</v>
      </c>
      <c r="S1106" s="20" t="s">
        <v>2217</v>
      </c>
      <c r="T1106" s="27" t="s">
        <v>2854</v>
      </c>
      <c r="U1106" s="20" t="s">
        <v>87</v>
      </c>
      <c r="V1106" s="20" t="s">
        <v>2585</v>
      </c>
      <c r="W1106" s="20" t="s">
        <v>2725</v>
      </c>
      <c r="X1106" s="27" t="s">
        <v>2624</v>
      </c>
      <c r="Y1106" s="20" t="s">
        <v>2680</v>
      </c>
      <c r="Z1106" s="20" t="s">
        <v>2681</v>
      </c>
      <c r="AB1106" s="23">
        <v>40602.38568287037</v>
      </c>
    </row>
    <row r="1107" spans="1:28" ht="76.5">
      <c r="A1107" s="19">
        <v>1106</v>
      </c>
      <c r="B1107" s="20" t="s">
        <v>2055</v>
      </c>
      <c r="C1107" s="20">
        <v>171</v>
      </c>
      <c r="D1107" s="20">
        <v>1</v>
      </c>
      <c r="E1107" s="21" t="s">
        <v>239</v>
      </c>
      <c r="F1107" s="21" t="s">
        <v>159</v>
      </c>
      <c r="G1107" s="21" t="s">
        <v>379</v>
      </c>
      <c r="H1107" s="20" t="s">
        <v>48</v>
      </c>
      <c r="I1107" s="20" t="s">
        <v>49</v>
      </c>
      <c r="J1107" s="22">
        <v>51.08000183105469</v>
      </c>
      <c r="K1107" s="21">
        <v>8</v>
      </c>
      <c r="L1107" s="21" t="s">
        <v>239</v>
      </c>
      <c r="R1107" s="20" t="s">
        <v>2218</v>
      </c>
      <c r="S1107" s="20" t="s">
        <v>2219</v>
      </c>
      <c r="T1107" s="20" t="s">
        <v>3600</v>
      </c>
      <c r="U1107" s="20" t="s">
        <v>2579</v>
      </c>
      <c r="V1107" s="20" t="s">
        <v>2585</v>
      </c>
      <c r="W1107" s="20" t="s">
        <v>3453</v>
      </c>
      <c r="X1107" s="20" t="s">
        <v>3367</v>
      </c>
      <c r="Y1107" s="20" t="s">
        <v>2680</v>
      </c>
      <c r="Z1107" s="20" t="s">
        <v>3657</v>
      </c>
      <c r="AB1107" s="23">
        <v>40602.38568287037</v>
      </c>
    </row>
    <row r="1108" spans="1:28" ht="76.5">
      <c r="A1108" s="19">
        <v>1107</v>
      </c>
      <c r="B1108" s="20" t="s">
        <v>2055</v>
      </c>
      <c r="C1108" s="20">
        <v>171</v>
      </c>
      <c r="D1108" s="20">
        <v>1</v>
      </c>
      <c r="E1108" s="21" t="s">
        <v>239</v>
      </c>
      <c r="F1108" s="21" t="s">
        <v>159</v>
      </c>
      <c r="G1108" s="21" t="s">
        <v>216</v>
      </c>
      <c r="H1108" s="20" t="s">
        <v>75</v>
      </c>
      <c r="I1108" s="20" t="s">
        <v>49</v>
      </c>
      <c r="J1108" s="22">
        <v>51.20000076293945</v>
      </c>
      <c r="K1108" s="21">
        <v>20</v>
      </c>
      <c r="L1108" s="21" t="s">
        <v>239</v>
      </c>
      <c r="N1108" s="27" t="s">
        <v>2759</v>
      </c>
      <c r="R1108" s="20" t="s">
        <v>2220</v>
      </c>
      <c r="S1108" s="20" t="s">
        <v>2221</v>
      </c>
      <c r="T1108" s="27" t="s">
        <v>2728</v>
      </c>
      <c r="U1108" s="20" t="s">
        <v>87</v>
      </c>
      <c r="V1108" s="20" t="s">
        <v>2585</v>
      </c>
      <c r="W1108" s="20" t="s">
        <v>2725</v>
      </c>
      <c r="X1108" s="20" t="s">
        <v>2593</v>
      </c>
      <c r="Y1108" s="20" t="s">
        <v>2680</v>
      </c>
      <c r="Z1108" s="20" t="s">
        <v>2681</v>
      </c>
      <c r="AB1108" s="23">
        <v>40602.38568287037</v>
      </c>
    </row>
    <row r="1109" spans="1:28" ht="114.75">
      <c r="A1109" s="19">
        <v>1108</v>
      </c>
      <c r="B1109" s="20" t="s">
        <v>2055</v>
      </c>
      <c r="C1109" s="20">
        <v>171</v>
      </c>
      <c r="D1109" s="20">
        <v>1</v>
      </c>
      <c r="E1109" s="21" t="s">
        <v>239</v>
      </c>
      <c r="F1109" s="21" t="s">
        <v>159</v>
      </c>
      <c r="G1109" s="21" t="s">
        <v>196</v>
      </c>
      <c r="H1109" s="20" t="s">
        <v>48</v>
      </c>
      <c r="I1109" s="20" t="s">
        <v>49</v>
      </c>
      <c r="J1109" s="22">
        <v>51.25</v>
      </c>
      <c r="K1109" s="21">
        <v>25</v>
      </c>
      <c r="L1109" s="21" t="s">
        <v>239</v>
      </c>
      <c r="R1109" s="20" t="s">
        <v>2222</v>
      </c>
      <c r="S1109" s="20" t="s">
        <v>2223</v>
      </c>
      <c r="T1109" s="20" t="s">
        <v>3601</v>
      </c>
      <c r="U1109" s="20" t="s">
        <v>2579</v>
      </c>
      <c r="V1109" s="20" t="s">
        <v>2585</v>
      </c>
      <c r="W1109" s="20" t="s">
        <v>3453</v>
      </c>
      <c r="X1109" s="20" t="s">
        <v>3370</v>
      </c>
      <c r="Y1109" s="20" t="s">
        <v>2680</v>
      </c>
      <c r="Z1109" s="20" t="s">
        <v>3657</v>
      </c>
      <c r="AB1109" s="23">
        <v>40602.38568287037</v>
      </c>
    </row>
    <row r="1110" spans="1:28" ht="51">
      <c r="A1110" s="19">
        <v>1109</v>
      </c>
      <c r="B1110" s="20" t="s">
        <v>2055</v>
      </c>
      <c r="C1110" s="20">
        <v>171</v>
      </c>
      <c r="D1110" s="20">
        <v>1</v>
      </c>
      <c r="E1110" s="21" t="s">
        <v>318</v>
      </c>
      <c r="F1110" s="21" t="s">
        <v>235</v>
      </c>
      <c r="G1110" s="21" t="s">
        <v>151</v>
      </c>
      <c r="H1110" s="20" t="s">
        <v>75</v>
      </c>
      <c r="I1110" s="20" t="s">
        <v>76</v>
      </c>
      <c r="J1110" s="22">
        <v>50.52000045776367</v>
      </c>
      <c r="K1110" s="21">
        <v>52</v>
      </c>
      <c r="L1110" s="21" t="s">
        <v>318</v>
      </c>
      <c r="N1110" s="27" t="s">
        <v>2759</v>
      </c>
      <c r="R1110" s="20" t="s">
        <v>2224</v>
      </c>
      <c r="S1110" s="20" t="s">
        <v>2225</v>
      </c>
      <c r="T1110" s="27" t="s">
        <v>2728</v>
      </c>
      <c r="U1110" s="20" t="s">
        <v>87</v>
      </c>
      <c r="V1110" s="20" t="s">
        <v>2585</v>
      </c>
      <c r="W1110" s="20" t="s">
        <v>2725</v>
      </c>
      <c r="X1110" s="20" t="s">
        <v>2593</v>
      </c>
      <c r="Y1110" s="20" t="s">
        <v>2680</v>
      </c>
      <c r="Z1110" s="20" t="s">
        <v>2681</v>
      </c>
      <c r="AB1110" s="23">
        <v>40602.38568287037</v>
      </c>
    </row>
    <row r="1111" spans="1:28" ht="191.25">
      <c r="A1111" s="19">
        <v>1110</v>
      </c>
      <c r="B1111" s="20" t="s">
        <v>2055</v>
      </c>
      <c r="C1111" s="20">
        <v>171</v>
      </c>
      <c r="D1111" s="20">
        <v>1</v>
      </c>
      <c r="E1111" s="21" t="s">
        <v>244</v>
      </c>
      <c r="F1111" s="21" t="s">
        <v>159</v>
      </c>
      <c r="G1111" s="21" t="s">
        <v>384</v>
      </c>
      <c r="H1111" s="20" t="s">
        <v>48</v>
      </c>
      <c r="I1111" s="20" t="s">
        <v>49</v>
      </c>
      <c r="J1111" s="22">
        <v>51.369998931884766</v>
      </c>
      <c r="K1111" s="21">
        <v>37</v>
      </c>
      <c r="L1111" s="21" t="s">
        <v>244</v>
      </c>
      <c r="R1111" s="20" t="s">
        <v>2226</v>
      </c>
      <c r="S1111" s="20" t="s">
        <v>2227</v>
      </c>
      <c r="T1111" s="20" t="s">
        <v>3491</v>
      </c>
      <c r="U1111" s="20" t="s">
        <v>2579</v>
      </c>
      <c r="V1111" s="20" t="s">
        <v>2585</v>
      </c>
      <c r="W1111" s="20" t="s">
        <v>3453</v>
      </c>
      <c r="X1111" s="20" t="s">
        <v>3373</v>
      </c>
      <c r="Y1111" s="20" t="s">
        <v>2680</v>
      </c>
      <c r="Z1111" s="20" t="s">
        <v>3660</v>
      </c>
      <c r="AB1111" s="23">
        <v>40602.38568287037</v>
      </c>
    </row>
    <row r="1112" spans="1:28" ht="89.25">
      <c r="A1112" s="19">
        <v>1111</v>
      </c>
      <c r="B1112" s="20" t="s">
        <v>2055</v>
      </c>
      <c r="C1112" s="20">
        <v>171</v>
      </c>
      <c r="D1112" s="20">
        <v>1</v>
      </c>
      <c r="E1112" s="21" t="s">
        <v>256</v>
      </c>
      <c r="F1112" s="21" t="s">
        <v>257</v>
      </c>
      <c r="G1112" s="21" t="s">
        <v>216</v>
      </c>
      <c r="H1112" s="20" t="s">
        <v>48</v>
      </c>
      <c r="I1112" s="20" t="s">
        <v>49</v>
      </c>
      <c r="J1112" s="22">
        <v>54.20000076293945</v>
      </c>
      <c r="K1112" s="21">
        <v>20</v>
      </c>
      <c r="L1112" s="21" t="s">
        <v>256</v>
      </c>
      <c r="R1112" s="20" t="s">
        <v>2228</v>
      </c>
      <c r="S1112" s="20" t="s">
        <v>2229</v>
      </c>
      <c r="T1112" s="27" t="s">
        <v>3115</v>
      </c>
      <c r="U1112" s="20" t="s">
        <v>2579</v>
      </c>
      <c r="V1112" s="20" t="s">
        <v>2664</v>
      </c>
      <c r="W1112" s="27" t="s">
        <v>2984</v>
      </c>
      <c r="X1112" s="20" t="s">
        <v>2948</v>
      </c>
      <c r="Y1112" s="20" t="s">
        <v>2680</v>
      </c>
      <c r="Z1112" s="20" t="s">
        <v>3153</v>
      </c>
      <c r="AB1112" s="23">
        <v>40602.38568287037</v>
      </c>
    </row>
    <row r="1113" spans="1:28" ht="89.25">
      <c r="A1113" s="19">
        <v>1112</v>
      </c>
      <c r="B1113" s="20" t="s">
        <v>2055</v>
      </c>
      <c r="C1113" s="20">
        <v>171</v>
      </c>
      <c r="D1113" s="20">
        <v>1</v>
      </c>
      <c r="E1113" s="21" t="s">
        <v>256</v>
      </c>
      <c r="F1113" s="21" t="s">
        <v>257</v>
      </c>
      <c r="G1113" s="21" t="s">
        <v>47</v>
      </c>
      <c r="H1113" s="20" t="s">
        <v>48</v>
      </c>
      <c r="I1113" s="20" t="s">
        <v>49</v>
      </c>
      <c r="J1113" s="22">
        <v>54.349998474121094</v>
      </c>
      <c r="K1113" s="21">
        <v>35</v>
      </c>
      <c r="L1113" s="21" t="s">
        <v>256</v>
      </c>
      <c r="R1113" s="20" t="s">
        <v>2230</v>
      </c>
      <c r="S1113" s="20" t="s">
        <v>2231</v>
      </c>
      <c r="T1113" s="27" t="s">
        <v>3285</v>
      </c>
      <c r="U1113" s="20" t="s">
        <v>2579</v>
      </c>
      <c r="V1113" s="20" t="s">
        <v>2664</v>
      </c>
      <c r="W1113" s="27" t="s">
        <v>3187</v>
      </c>
      <c r="X1113" s="27" t="s">
        <v>3242</v>
      </c>
      <c r="Y1113" s="27" t="s">
        <v>2680</v>
      </c>
      <c r="Z1113" s="27" t="s">
        <v>3251</v>
      </c>
      <c r="AB1113" s="23">
        <v>40602.38568287037</v>
      </c>
    </row>
    <row r="1114" spans="1:28" ht="111.75" customHeight="1">
      <c r="A1114" s="19">
        <v>1113</v>
      </c>
      <c r="B1114" s="20" t="s">
        <v>2055</v>
      </c>
      <c r="C1114" s="20">
        <v>171</v>
      </c>
      <c r="D1114" s="20">
        <v>1</v>
      </c>
      <c r="E1114" s="21" t="s">
        <v>256</v>
      </c>
      <c r="F1114" s="21" t="s">
        <v>257</v>
      </c>
      <c r="G1114" s="21" t="s">
        <v>588</v>
      </c>
      <c r="H1114" s="20" t="s">
        <v>48</v>
      </c>
      <c r="I1114" s="20" t="s">
        <v>49</v>
      </c>
      <c r="J1114" s="22">
        <v>54.40999984741211</v>
      </c>
      <c r="K1114" s="21">
        <v>41</v>
      </c>
      <c r="L1114" s="21" t="s">
        <v>256</v>
      </c>
      <c r="R1114" s="20" t="s">
        <v>2232</v>
      </c>
      <c r="S1114" s="20" t="s">
        <v>2233</v>
      </c>
      <c r="T1114" s="27" t="s">
        <v>3274</v>
      </c>
      <c r="U1114" s="20" t="s">
        <v>2579</v>
      </c>
      <c r="V1114" s="20" t="s">
        <v>2664</v>
      </c>
      <c r="W1114" s="27" t="s">
        <v>3187</v>
      </c>
      <c r="X1114" s="27" t="s">
        <v>3230</v>
      </c>
      <c r="Y1114" s="27" t="s">
        <v>2680</v>
      </c>
      <c r="Z1114" s="27" t="s">
        <v>3251</v>
      </c>
      <c r="AB1114" s="23">
        <v>40602.38568287037</v>
      </c>
    </row>
    <row r="1115" spans="1:28" ht="38.25">
      <c r="A1115" s="19">
        <v>1114</v>
      </c>
      <c r="B1115" s="20" t="s">
        <v>2055</v>
      </c>
      <c r="C1115" s="20">
        <v>171</v>
      </c>
      <c r="D1115" s="20">
        <v>1</v>
      </c>
      <c r="E1115" s="21" t="s">
        <v>1079</v>
      </c>
      <c r="F1115" s="21" t="s">
        <v>167</v>
      </c>
      <c r="G1115" s="21" t="s">
        <v>208</v>
      </c>
      <c r="H1115" s="20" t="s">
        <v>75</v>
      </c>
      <c r="I1115" s="20" t="s">
        <v>76</v>
      </c>
      <c r="J1115" s="22">
        <v>55.220001220703125</v>
      </c>
      <c r="K1115" s="21">
        <v>22</v>
      </c>
      <c r="L1115" s="21" t="s">
        <v>1079</v>
      </c>
      <c r="N1115" s="27" t="s">
        <v>2759</v>
      </c>
      <c r="R1115" s="20" t="s">
        <v>2234</v>
      </c>
      <c r="S1115" s="20" t="s">
        <v>2235</v>
      </c>
      <c r="T1115" s="27" t="s">
        <v>2728</v>
      </c>
      <c r="U1115" s="20" t="s">
        <v>87</v>
      </c>
      <c r="V1115" s="20" t="s">
        <v>2664</v>
      </c>
      <c r="W1115" s="20" t="s">
        <v>2725</v>
      </c>
      <c r="X1115" s="20" t="s">
        <v>2593</v>
      </c>
      <c r="Y1115" s="20" t="s">
        <v>2680</v>
      </c>
      <c r="Z1115" s="20" t="s">
        <v>2681</v>
      </c>
      <c r="AB1115" s="23">
        <v>40602.38568287037</v>
      </c>
    </row>
    <row r="1116" spans="1:28" ht="38.25">
      <c r="A1116" s="19">
        <v>1115</v>
      </c>
      <c r="B1116" s="20" t="s">
        <v>2055</v>
      </c>
      <c r="C1116" s="20">
        <v>171</v>
      </c>
      <c r="D1116" s="20">
        <v>1</v>
      </c>
      <c r="E1116" s="21" t="s">
        <v>1079</v>
      </c>
      <c r="F1116" s="21" t="s">
        <v>167</v>
      </c>
      <c r="G1116" s="21" t="s">
        <v>176</v>
      </c>
      <c r="H1116" s="20" t="s">
        <v>75</v>
      </c>
      <c r="I1116" s="20" t="s">
        <v>49</v>
      </c>
      <c r="J1116" s="22">
        <v>55.29999923706055</v>
      </c>
      <c r="K1116" s="21">
        <v>30</v>
      </c>
      <c r="L1116" s="21" t="s">
        <v>1079</v>
      </c>
      <c r="N1116" s="27" t="s">
        <v>2759</v>
      </c>
      <c r="R1116" s="20" t="s">
        <v>2236</v>
      </c>
      <c r="S1116" s="20" t="s">
        <v>2237</v>
      </c>
      <c r="T1116" s="27" t="s">
        <v>2728</v>
      </c>
      <c r="U1116" s="20" t="s">
        <v>87</v>
      </c>
      <c r="V1116" s="20" t="s">
        <v>2664</v>
      </c>
      <c r="W1116" s="20" t="s">
        <v>2725</v>
      </c>
      <c r="X1116" s="20" t="s">
        <v>2593</v>
      </c>
      <c r="Y1116" s="20" t="s">
        <v>2680</v>
      </c>
      <c r="Z1116" s="20" t="s">
        <v>2681</v>
      </c>
      <c r="AB1116" s="23">
        <v>40602.38568287037</v>
      </c>
    </row>
    <row r="1117" spans="1:28" ht="165.75">
      <c r="A1117" s="19">
        <v>1116</v>
      </c>
      <c r="B1117" s="20" t="s">
        <v>2055</v>
      </c>
      <c r="C1117" s="20">
        <v>171</v>
      </c>
      <c r="D1117" s="20">
        <v>1</v>
      </c>
      <c r="E1117" s="21" t="s">
        <v>456</v>
      </c>
      <c r="F1117" s="21" t="s">
        <v>253</v>
      </c>
      <c r="G1117" s="21" t="s">
        <v>150</v>
      </c>
      <c r="H1117" s="20" t="s">
        <v>48</v>
      </c>
      <c r="I1117" s="20" t="s">
        <v>76</v>
      </c>
      <c r="J1117" s="22">
        <v>57.09000015258789</v>
      </c>
      <c r="K1117" s="21">
        <v>9</v>
      </c>
      <c r="L1117" s="21" t="s">
        <v>456</v>
      </c>
      <c r="R1117" s="20" t="s">
        <v>2238</v>
      </c>
      <c r="S1117" s="20" t="s">
        <v>2239</v>
      </c>
      <c r="T1117" s="20" t="s">
        <v>3650</v>
      </c>
      <c r="U1117" s="20" t="s">
        <v>2579</v>
      </c>
      <c r="V1117" s="20" t="s">
        <v>3317</v>
      </c>
      <c r="W1117" s="20" t="s">
        <v>3453</v>
      </c>
      <c r="X1117" s="27" t="s">
        <v>3480</v>
      </c>
      <c r="Y1117" s="27" t="s">
        <v>2680</v>
      </c>
      <c r="Z1117" s="20" t="s">
        <v>3661</v>
      </c>
      <c r="AB1117" s="23">
        <v>40602.385671296295</v>
      </c>
    </row>
    <row r="1118" spans="1:28" ht="165.75">
      <c r="A1118" s="19">
        <v>1117</v>
      </c>
      <c r="B1118" s="20" t="s">
        <v>2055</v>
      </c>
      <c r="C1118" s="20">
        <v>171</v>
      </c>
      <c r="D1118" s="20">
        <v>1</v>
      </c>
      <c r="E1118" s="21" t="s">
        <v>456</v>
      </c>
      <c r="F1118" s="21" t="s">
        <v>253</v>
      </c>
      <c r="G1118" s="21" t="s">
        <v>150</v>
      </c>
      <c r="H1118" s="20" t="s">
        <v>48</v>
      </c>
      <c r="I1118" s="20" t="s">
        <v>76</v>
      </c>
      <c r="J1118" s="22">
        <v>57.09000015258789</v>
      </c>
      <c r="K1118" s="21">
        <v>9</v>
      </c>
      <c r="L1118" s="21" t="s">
        <v>456</v>
      </c>
      <c r="R1118" s="20" t="s">
        <v>2240</v>
      </c>
      <c r="S1118" s="20" t="s">
        <v>2241</v>
      </c>
      <c r="T1118" s="20" t="s">
        <v>3650</v>
      </c>
      <c r="U1118" s="20" t="s">
        <v>2579</v>
      </c>
      <c r="V1118" s="20" t="s">
        <v>3317</v>
      </c>
      <c r="W1118" s="20" t="s">
        <v>3453</v>
      </c>
      <c r="X1118" s="27" t="s">
        <v>3481</v>
      </c>
      <c r="Y1118" s="27" t="s">
        <v>2680</v>
      </c>
      <c r="Z1118" s="20" t="s">
        <v>3661</v>
      </c>
      <c r="AB1118" s="23">
        <v>40602.385671296295</v>
      </c>
    </row>
    <row r="1119" spans="1:28" ht="38.25">
      <c r="A1119" s="19">
        <v>1118</v>
      </c>
      <c r="B1119" s="20" t="s">
        <v>2055</v>
      </c>
      <c r="C1119" s="20">
        <v>171</v>
      </c>
      <c r="D1119" s="20">
        <v>1</v>
      </c>
      <c r="E1119" s="21" t="s">
        <v>631</v>
      </c>
      <c r="F1119" s="21" t="s">
        <v>63</v>
      </c>
      <c r="G1119" s="21" t="s">
        <v>221</v>
      </c>
      <c r="H1119" s="20" t="s">
        <v>75</v>
      </c>
      <c r="I1119" s="20" t="s">
        <v>49</v>
      </c>
      <c r="J1119" s="22">
        <v>58.209999084472656</v>
      </c>
      <c r="K1119" s="21">
        <v>21</v>
      </c>
      <c r="L1119" s="21" t="s">
        <v>631</v>
      </c>
      <c r="N1119" s="27" t="s">
        <v>2759</v>
      </c>
      <c r="R1119" s="20" t="s">
        <v>2242</v>
      </c>
      <c r="S1119" s="20" t="s">
        <v>2243</v>
      </c>
      <c r="T1119" s="27" t="s">
        <v>2728</v>
      </c>
      <c r="U1119" s="20" t="s">
        <v>87</v>
      </c>
      <c r="V1119" s="20" t="s">
        <v>2585</v>
      </c>
      <c r="W1119" s="20" t="s">
        <v>2725</v>
      </c>
      <c r="X1119" s="20" t="s">
        <v>2593</v>
      </c>
      <c r="Y1119" s="20" t="s">
        <v>2680</v>
      </c>
      <c r="Z1119" s="20" t="s">
        <v>2681</v>
      </c>
      <c r="AB1119" s="23">
        <v>40602.385671296295</v>
      </c>
    </row>
    <row r="1120" spans="1:28" ht="76.5">
      <c r="A1120" s="19">
        <v>1119</v>
      </c>
      <c r="B1120" s="20" t="s">
        <v>2055</v>
      </c>
      <c r="C1120" s="20">
        <v>171</v>
      </c>
      <c r="D1120" s="20">
        <v>1</v>
      </c>
      <c r="E1120" s="21" t="s">
        <v>516</v>
      </c>
      <c r="F1120" s="21" t="s">
        <v>63</v>
      </c>
      <c r="G1120" s="21" t="s">
        <v>384</v>
      </c>
      <c r="H1120" s="20" t="s">
        <v>48</v>
      </c>
      <c r="I1120" s="20" t="s">
        <v>49</v>
      </c>
      <c r="J1120" s="22">
        <v>58.369998931884766</v>
      </c>
      <c r="K1120" s="21">
        <v>37</v>
      </c>
      <c r="L1120" s="21" t="s">
        <v>516</v>
      </c>
      <c r="R1120" s="20" t="s">
        <v>2244</v>
      </c>
      <c r="S1120" s="20" t="s">
        <v>2245</v>
      </c>
      <c r="T1120" s="27" t="s">
        <v>3306</v>
      </c>
      <c r="U1120" s="20" t="s">
        <v>2579</v>
      </c>
      <c r="V1120" s="20" t="s">
        <v>2584</v>
      </c>
      <c r="W1120" s="27" t="s">
        <v>3187</v>
      </c>
      <c r="X1120" s="27" t="s">
        <v>3222</v>
      </c>
      <c r="Y1120" s="27" t="s">
        <v>2680</v>
      </c>
      <c r="Z1120" s="27" t="s">
        <v>3153</v>
      </c>
      <c r="AB1120" s="23">
        <v>40602.385671296295</v>
      </c>
    </row>
    <row r="1121" spans="1:28" ht="76.5">
      <c r="A1121" s="19">
        <v>1120</v>
      </c>
      <c r="B1121" s="20" t="s">
        <v>2055</v>
      </c>
      <c r="C1121" s="20">
        <v>171</v>
      </c>
      <c r="D1121" s="20">
        <v>1</v>
      </c>
      <c r="E1121" s="21" t="s">
        <v>1192</v>
      </c>
      <c r="F1121" s="21" t="s">
        <v>46</v>
      </c>
      <c r="G1121" s="21" t="s">
        <v>353</v>
      </c>
      <c r="H1121" s="20" t="s">
        <v>48</v>
      </c>
      <c r="I1121" s="20" t="s">
        <v>49</v>
      </c>
      <c r="J1121" s="22">
        <v>59.119998931884766</v>
      </c>
      <c r="K1121" s="21">
        <v>12</v>
      </c>
      <c r="L1121" s="21" t="s">
        <v>1192</v>
      </c>
      <c r="R1121" s="20" t="s">
        <v>2246</v>
      </c>
      <c r="S1121" s="20" t="s">
        <v>2247</v>
      </c>
      <c r="T1121" s="20" t="s">
        <v>3308</v>
      </c>
      <c r="U1121" s="20" t="s">
        <v>2579</v>
      </c>
      <c r="V1121" s="20" t="s">
        <v>2661</v>
      </c>
      <c r="W1121" s="27" t="s">
        <v>3187</v>
      </c>
      <c r="X1121" s="27" t="s">
        <v>3223</v>
      </c>
      <c r="Y1121" s="27" t="s">
        <v>2680</v>
      </c>
      <c r="Z1121" s="27" t="s">
        <v>3153</v>
      </c>
      <c r="AB1121" s="23">
        <v>40602.385671296295</v>
      </c>
    </row>
    <row r="1122" spans="1:28" ht="38.25">
      <c r="A1122" s="19">
        <v>1121</v>
      </c>
      <c r="B1122" s="20" t="s">
        <v>2055</v>
      </c>
      <c r="C1122" s="20">
        <v>171</v>
      </c>
      <c r="D1122" s="20">
        <v>1</v>
      </c>
      <c r="E1122" s="21" t="s">
        <v>429</v>
      </c>
      <c r="F1122" s="21" t="s">
        <v>46</v>
      </c>
      <c r="G1122" s="21" t="s">
        <v>94</v>
      </c>
      <c r="H1122" s="20" t="s">
        <v>75</v>
      </c>
      <c r="I1122" s="20" t="s">
        <v>49</v>
      </c>
      <c r="J1122" s="22">
        <v>59.34000015258789</v>
      </c>
      <c r="K1122" s="21">
        <v>34</v>
      </c>
      <c r="L1122" s="21" t="s">
        <v>429</v>
      </c>
      <c r="N1122" s="27" t="s">
        <v>2759</v>
      </c>
      <c r="R1122" s="20" t="s">
        <v>2248</v>
      </c>
      <c r="S1122" s="20" t="s">
        <v>2249</v>
      </c>
      <c r="T1122" s="27" t="s">
        <v>2728</v>
      </c>
      <c r="U1122" s="20" t="s">
        <v>87</v>
      </c>
      <c r="V1122" s="20" t="s">
        <v>2661</v>
      </c>
      <c r="W1122" s="20" t="s">
        <v>2725</v>
      </c>
      <c r="X1122" s="20" t="s">
        <v>2593</v>
      </c>
      <c r="Y1122" s="20" t="s">
        <v>2680</v>
      </c>
      <c r="Z1122" s="20" t="s">
        <v>2681</v>
      </c>
      <c r="AB1122" s="23">
        <v>40602.385671296295</v>
      </c>
    </row>
    <row r="1123" spans="1:28" ht="38.25">
      <c r="A1123" s="19">
        <v>1122</v>
      </c>
      <c r="B1123" s="20" t="s">
        <v>2055</v>
      </c>
      <c r="C1123" s="20">
        <v>171</v>
      </c>
      <c r="D1123" s="20">
        <v>1</v>
      </c>
      <c r="E1123" s="21" t="s">
        <v>429</v>
      </c>
      <c r="F1123" s="21" t="s">
        <v>46</v>
      </c>
      <c r="G1123" s="21" t="s">
        <v>384</v>
      </c>
      <c r="H1123" s="20" t="s">
        <v>75</v>
      </c>
      <c r="I1123" s="20" t="s">
        <v>49</v>
      </c>
      <c r="J1123" s="22">
        <v>59.369998931884766</v>
      </c>
      <c r="K1123" s="21">
        <v>37</v>
      </c>
      <c r="L1123" s="21" t="s">
        <v>429</v>
      </c>
      <c r="N1123" s="27" t="s">
        <v>2759</v>
      </c>
      <c r="R1123" s="20" t="s">
        <v>2250</v>
      </c>
      <c r="S1123" s="20" t="s">
        <v>2251</v>
      </c>
      <c r="T1123" s="27" t="s">
        <v>2728</v>
      </c>
      <c r="U1123" s="20" t="s">
        <v>87</v>
      </c>
      <c r="V1123" s="20" t="s">
        <v>2661</v>
      </c>
      <c r="W1123" s="20" t="s">
        <v>2725</v>
      </c>
      <c r="X1123" s="20" t="s">
        <v>2593</v>
      </c>
      <c r="Y1123" s="20" t="s">
        <v>2680</v>
      </c>
      <c r="Z1123" s="20" t="s">
        <v>2681</v>
      </c>
      <c r="AB1123" s="23">
        <v>40602.385671296295</v>
      </c>
    </row>
    <row r="1124" spans="1:28" ht="38.25">
      <c r="A1124" s="19">
        <v>1123</v>
      </c>
      <c r="B1124" s="20" t="s">
        <v>2055</v>
      </c>
      <c r="C1124" s="20">
        <v>171</v>
      </c>
      <c r="D1124" s="20">
        <v>1</v>
      </c>
      <c r="E1124" s="21" t="s">
        <v>67</v>
      </c>
      <c r="F1124" s="21" t="s">
        <v>46</v>
      </c>
      <c r="G1124" s="21" t="s">
        <v>63</v>
      </c>
      <c r="H1124" s="20" t="s">
        <v>75</v>
      </c>
      <c r="I1124" s="20" t="s">
        <v>49</v>
      </c>
      <c r="J1124" s="22">
        <v>59.58000183105469</v>
      </c>
      <c r="K1124" s="21">
        <v>58</v>
      </c>
      <c r="L1124" s="21" t="s">
        <v>67</v>
      </c>
      <c r="N1124" s="27" t="s">
        <v>2759</v>
      </c>
      <c r="R1124" s="20" t="s">
        <v>2252</v>
      </c>
      <c r="S1124" s="20" t="s">
        <v>2253</v>
      </c>
      <c r="T1124" s="27" t="s">
        <v>2728</v>
      </c>
      <c r="U1124" s="20" t="s">
        <v>87</v>
      </c>
      <c r="V1124" s="20" t="s">
        <v>2661</v>
      </c>
      <c r="W1124" s="20" t="s">
        <v>2725</v>
      </c>
      <c r="X1124" s="20" t="s">
        <v>2593</v>
      </c>
      <c r="Y1124" s="20" t="s">
        <v>2680</v>
      </c>
      <c r="Z1124" s="20" t="s">
        <v>2681</v>
      </c>
      <c r="AB1124" s="23">
        <v>40602.385671296295</v>
      </c>
    </row>
    <row r="1125" spans="1:28" ht="38.25">
      <c r="A1125" s="19">
        <v>1124</v>
      </c>
      <c r="B1125" s="20" t="s">
        <v>2055</v>
      </c>
      <c r="C1125" s="20">
        <v>171</v>
      </c>
      <c r="D1125" s="20">
        <v>1</v>
      </c>
      <c r="E1125" s="21" t="s">
        <v>67</v>
      </c>
      <c r="F1125" s="21" t="s">
        <v>68</v>
      </c>
      <c r="G1125" s="21" t="s">
        <v>213</v>
      </c>
      <c r="H1125" s="20" t="s">
        <v>75</v>
      </c>
      <c r="I1125" s="20" t="s">
        <v>49</v>
      </c>
      <c r="J1125" s="22">
        <v>60.13999938964844</v>
      </c>
      <c r="K1125" s="21">
        <v>14</v>
      </c>
      <c r="L1125" s="21" t="s">
        <v>67</v>
      </c>
      <c r="N1125" s="27" t="s">
        <v>2759</v>
      </c>
      <c r="R1125" s="20" t="s">
        <v>2254</v>
      </c>
      <c r="S1125" s="20" t="s">
        <v>2255</v>
      </c>
      <c r="T1125" s="27" t="s">
        <v>2728</v>
      </c>
      <c r="U1125" s="20" t="s">
        <v>87</v>
      </c>
      <c r="V1125" s="20" t="s">
        <v>2661</v>
      </c>
      <c r="W1125" s="20" t="s">
        <v>2725</v>
      </c>
      <c r="X1125" s="20" t="s">
        <v>2593</v>
      </c>
      <c r="Y1125" s="20" t="s">
        <v>2680</v>
      </c>
      <c r="Z1125" s="20" t="s">
        <v>2681</v>
      </c>
      <c r="AB1125" s="23">
        <v>40602.385671296295</v>
      </c>
    </row>
    <row r="1126" spans="1:28" ht="38.25">
      <c r="A1126" s="19">
        <v>1125</v>
      </c>
      <c r="B1126" s="20" t="s">
        <v>2055</v>
      </c>
      <c r="C1126" s="20">
        <v>171</v>
      </c>
      <c r="D1126" s="20">
        <v>1</v>
      </c>
      <c r="E1126" s="21" t="s">
        <v>67</v>
      </c>
      <c r="F1126" s="21" t="s">
        <v>68</v>
      </c>
      <c r="G1126" s="21" t="s">
        <v>213</v>
      </c>
      <c r="H1126" s="20" t="s">
        <v>75</v>
      </c>
      <c r="I1126" s="20" t="s">
        <v>49</v>
      </c>
      <c r="J1126" s="22">
        <v>60.13999938964844</v>
      </c>
      <c r="K1126" s="21">
        <v>14</v>
      </c>
      <c r="L1126" s="21" t="s">
        <v>67</v>
      </c>
      <c r="N1126" s="27" t="s">
        <v>2759</v>
      </c>
      <c r="R1126" s="20" t="s">
        <v>2256</v>
      </c>
      <c r="S1126" s="20" t="s">
        <v>2257</v>
      </c>
      <c r="T1126" s="27" t="s">
        <v>2728</v>
      </c>
      <c r="U1126" s="20" t="s">
        <v>87</v>
      </c>
      <c r="V1126" s="20" t="s">
        <v>2661</v>
      </c>
      <c r="W1126" s="20" t="s">
        <v>2725</v>
      </c>
      <c r="X1126" s="20" t="s">
        <v>2593</v>
      </c>
      <c r="Y1126" s="20" t="s">
        <v>2680</v>
      </c>
      <c r="Z1126" s="20" t="s">
        <v>2681</v>
      </c>
      <c r="AB1126" s="23">
        <v>40602.385671296295</v>
      </c>
    </row>
    <row r="1127" spans="1:28" ht="38.25">
      <c r="A1127" s="19">
        <v>1126</v>
      </c>
      <c r="B1127" s="20" t="s">
        <v>2055</v>
      </c>
      <c r="C1127" s="20">
        <v>171</v>
      </c>
      <c r="D1127" s="20">
        <v>1</v>
      </c>
      <c r="E1127" s="21" t="s">
        <v>432</v>
      </c>
      <c r="F1127" s="21" t="s">
        <v>68</v>
      </c>
      <c r="G1127" s="21" t="s">
        <v>581</v>
      </c>
      <c r="H1127" s="20" t="s">
        <v>75</v>
      </c>
      <c r="I1127" s="20" t="s">
        <v>76</v>
      </c>
      <c r="J1127" s="22">
        <v>60.22999954223633</v>
      </c>
      <c r="K1127" s="21">
        <v>23</v>
      </c>
      <c r="L1127" s="21" t="s">
        <v>432</v>
      </c>
      <c r="N1127" s="27" t="s">
        <v>2759</v>
      </c>
      <c r="R1127" s="20" t="s">
        <v>2258</v>
      </c>
      <c r="S1127" s="20" t="s">
        <v>2259</v>
      </c>
      <c r="T1127" s="27" t="s">
        <v>2855</v>
      </c>
      <c r="U1127" s="20" t="s">
        <v>87</v>
      </c>
      <c r="V1127" s="20" t="s">
        <v>2661</v>
      </c>
      <c r="W1127" s="20" t="s">
        <v>2725</v>
      </c>
      <c r="X1127" s="27" t="s">
        <v>2631</v>
      </c>
      <c r="Y1127" s="20" t="s">
        <v>2680</v>
      </c>
      <c r="Z1127" s="20" t="s">
        <v>2681</v>
      </c>
      <c r="AB1127" s="23">
        <v>40602.385671296295</v>
      </c>
    </row>
    <row r="1128" spans="1:28" ht="51">
      <c r="A1128" s="19">
        <v>1127</v>
      </c>
      <c r="B1128" s="20" t="s">
        <v>2055</v>
      </c>
      <c r="C1128" s="20">
        <v>171</v>
      </c>
      <c r="D1128" s="20">
        <v>1</v>
      </c>
      <c r="E1128" s="21" t="s">
        <v>432</v>
      </c>
      <c r="F1128" s="21" t="s">
        <v>68</v>
      </c>
      <c r="G1128" s="21" t="s">
        <v>542</v>
      </c>
      <c r="H1128" s="20" t="s">
        <v>75</v>
      </c>
      <c r="I1128" s="20" t="s">
        <v>49</v>
      </c>
      <c r="J1128" s="22">
        <v>60.400001525878906</v>
      </c>
      <c r="K1128" s="21">
        <v>40</v>
      </c>
      <c r="L1128" s="21" t="s">
        <v>432</v>
      </c>
      <c r="N1128" s="27" t="s">
        <v>2759</v>
      </c>
      <c r="R1128" s="20" t="s">
        <v>2260</v>
      </c>
      <c r="S1128" s="20" t="s">
        <v>2261</v>
      </c>
      <c r="T1128" s="27" t="s">
        <v>2728</v>
      </c>
      <c r="U1128" s="20" t="s">
        <v>87</v>
      </c>
      <c r="V1128" s="20" t="s">
        <v>2661</v>
      </c>
      <c r="W1128" s="20" t="s">
        <v>2725</v>
      </c>
      <c r="X1128" s="20" t="s">
        <v>2593</v>
      </c>
      <c r="Y1128" s="20" t="s">
        <v>2680</v>
      </c>
      <c r="Z1128" s="20" t="s">
        <v>2681</v>
      </c>
      <c r="AB1128" s="23">
        <v>40602.385671296295</v>
      </c>
    </row>
    <row r="1129" spans="1:28" ht="38.25">
      <c r="A1129" s="19">
        <v>1128</v>
      </c>
      <c r="B1129" s="20" t="s">
        <v>2055</v>
      </c>
      <c r="C1129" s="20">
        <v>171</v>
      </c>
      <c r="D1129" s="20">
        <v>1</v>
      </c>
      <c r="E1129" s="21" t="s">
        <v>268</v>
      </c>
      <c r="F1129" s="21" t="s">
        <v>273</v>
      </c>
      <c r="G1129" s="21" t="s">
        <v>158</v>
      </c>
      <c r="H1129" s="20" t="s">
        <v>48</v>
      </c>
      <c r="I1129" s="20" t="s">
        <v>49</v>
      </c>
      <c r="J1129" s="22">
        <v>65.1500015258789</v>
      </c>
      <c r="K1129" s="21">
        <v>15</v>
      </c>
      <c r="L1129" s="21" t="s">
        <v>79</v>
      </c>
      <c r="N1129" s="27" t="s">
        <v>2759</v>
      </c>
      <c r="R1129" s="20" t="s">
        <v>2262</v>
      </c>
      <c r="S1129" s="20" t="s">
        <v>2263</v>
      </c>
      <c r="T1129" s="27" t="s">
        <v>2856</v>
      </c>
      <c r="U1129" s="20" t="s">
        <v>2579</v>
      </c>
      <c r="V1129" s="20" t="s">
        <v>2591</v>
      </c>
      <c r="W1129" s="27" t="s">
        <v>2725</v>
      </c>
      <c r="X1129" s="27" t="s">
        <v>2746</v>
      </c>
      <c r="Y1129" s="27" t="s">
        <v>2680</v>
      </c>
      <c r="Z1129" s="20" t="s">
        <v>2726</v>
      </c>
      <c r="AB1129" s="23">
        <v>40602.385671296295</v>
      </c>
    </row>
    <row r="1130" spans="1:28" ht="76.5">
      <c r="A1130" s="19">
        <v>1129</v>
      </c>
      <c r="B1130" s="20" t="s">
        <v>2055</v>
      </c>
      <c r="C1130" s="20">
        <v>171</v>
      </c>
      <c r="D1130" s="20">
        <v>1</v>
      </c>
      <c r="E1130" s="21" t="s">
        <v>268</v>
      </c>
      <c r="F1130" s="21" t="s">
        <v>273</v>
      </c>
      <c r="G1130" s="21" t="s">
        <v>213</v>
      </c>
      <c r="H1130" s="20" t="s">
        <v>75</v>
      </c>
      <c r="I1130" s="20" t="s">
        <v>49</v>
      </c>
      <c r="J1130" s="22">
        <v>65.13999938964844</v>
      </c>
      <c r="K1130" s="21">
        <v>14</v>
      </c>
      <c r="L1130" s="21" t="s">
        <v>79</v>
      </c>
      <c r="N1130" s="27" t="s">
        <v>2759</v>
      </c>
      <c r="R1130" s="20" t="s">
        <v>2264</v>
      </c>
      <c r="S1130" s="20" t="s">
        <v>2265</v>
      </c>
      <c r="T1130" s="27" t="s">
        <v>2728</v>
      </c>
      <c r="U1130" s="20" t="s">
        <v>87</v>
      </c>
      <c r="V1130" s="20" t="s">
        <v>2591</v>
      </c>
      <c r="W1130" s="20" t="s">
        <v>2725</v>
      </c>
      <c r="X1130" s="20" t="s">
        <v>2593</v>
      </c>
      <c r="Y1130" s="20" t="s">
        <v>2680</v>
      </c>
      <c r="Z1130" s="20" t="s">
        <v>2681</v>
      </c>
      <c r="AB1130" s="23">
        <v>40602.385671296295</v>
      </c>
    </row>
    <row r="1131" spans="1:28" ht="63.75">
      <c r="A1131" s="19">
        <v>1130</v>
      </c>
      <c r="B1131" s="20" t="s">
        <v>2055</v>
      </c>
      <c r="C1131" s="20">
        <v>171</v>
      </c>
      <c r="D1131" s="20">
        <v>1</v>
      </c>
      <c r="E1131" s="21" t="s">
        <v>268</v>
      </c>
      <c r="F1131" s="21" t="s">
        <v>273</v>
      </c>
      <c r="G1131" s="21" t="s">
        <v>176</v>
      </c>
      <c r="H1131" s="20" t="s">
        <v>75</v>
      </c>
      <c r="I1131" s="20" t="s">
        <v>49</v>
      </c>
      <c r="J1131" s="22">
        <v>65.30000305175781</v>
      </c>
      <c r="K1131" s="21">
        <v>30</v>
      </c>
      <c r="L1131" s="21" t="s">
        <v>79</v>
      </c>
      <c r="N1131" s="27" t="s">
        <v>2759</v>
      </c>
      <c r="R1131" s="20" t="s">
        <v>2266</v>
      </c>
      <c r="S1131" s="20" t="s">
        <v>2267</v>
      </c>
      <c r="T1131" s="27" t="s">
        <v>2728</v>
      </c>
      <c r="U1131" s="20" t="s">
        <v>87</v>
      </c>
      <c r="V1131" s="20" t="s">
        <v>2591</v>
      </c>
      <c r="W1131" s="20" t="s">
        <v>2725</v>
      </c>
      <c r="X1131" s="20" t="s">
        <v>2593</v>
      </c>
      <c r="Y1131" s="20" t="s">
        <v>2680</v>
      </c>
      <c r="Z1131" s="20" t="s">
        <v>2681</v>
      </c>
      <c r="AB1131" s="23">
        <v>40602.385671296295</v>
      </c>
    </row>
    <row r="1132" spans="1:28" ht="242.25">
      <c r="A1132" s="19">
        <v>1131</v>
      </c>
      <c r="B1132" s="20" t="s">
        <v>2055</v>
      </c>
      <c r="C1132" s="20">
        <v>171</v>
      </c>
      <c r="D1132" s="20">
        <v>1</v>
      </c>
      <c r="E1132" s="21" t="s">
        <v>268</v>
      </c>
      <c r="F1132" s="21" t="s">
        <v>273</v>
      </c>
      <c r="G1132" s="21" t="s">
        <v>202</v>
      </c>
      <c r="H1132" s="20" t="s">
        <v>75</v>
      </c>
      <c r="I1132" s="20" t="s">
        <v>49</v>
      </c>
      <c r="J1132" s="22">
        <v>65.30999755859375</v>
      </c>
      <c r="K1132" s="21">
        <v>31</v>
      </c>
      <c r="L1132" s="21" t="s">
        <v>79</v>
      </c>
      <c r="N1132" s="27" t="s">
        <v>2760</v>
      </c>
      <c r="R1132" s="20" t="s">
        <v>2268</v>
      </c>
      <c r="S1132" s="20" t="s">
        <v>2269</v>
      </c>
      <c r="T1132" s="27" t="s">
        <v>2857</v>
      </c>
      <c r="U1132" s="20" t="s">
        <v>87</v>
      </c>
      <c r="V1132" s="20" t="s">
        <v>2591</v>
      </c>
      <c r="W1132" s="20" t="s">
        <v>2725</v>
      </c>
      <c r="X1132" s="27" t="s">
        <v>2719</v>
      </c>
      <c r="Y1132" s="20" t="s">
        <v>2680</v>
      </c>
      <c r="Z1132" s="20" t="s">
        <v>2681</v>
      </c>
      <c r="AB1132" s="23">
        <v>40602.385671296295</v>
      </c>
    </row>
    <row r="1133" spans="1:28" ht="51">
      <c r="A1133" s="19">
        <v>1132</v>
      </c>
      <c r="B1133" s="20" t="s">
        <v>2055</v>
      </c>
      <c r="C1133" s="20">
        <v>171</v>
      </c>
      <c r="D1133" s="20">
        <v>1</v>
      </c>
      <c r="E1133" s="21" t="s">
        <v>52</v>
      </c>
      <c r="F1133" s="21" t="s">
        <v>273</v>
      </c>
      <c r="G1133" s="21" t="s">
        <v>46</v>
      </c>
      <c r="H1133" s="20" t="s">
        <v>75</v>
      </c>
      <c r="I1133" s="20" t="s">
        <v>49</v>
      </c>
      <c r="J1133" s="22">
        <v>65.58999633789062</v>
      </c>
      <c r="K1133" s="21">
        <v>59</v>
      </c>
      <c r="L1133" s="21" t="s">
        <v>640</v>
      </c>
      <c r="N1133" s="27" t="s">
        <v>2759</v>
      </c>
      <c r="R1133" s="20" t="s">
        <v>2270</v>
      </c>
      <c r="S1133" s="20" t="s">
        <v>2271</v>
      </c>
      <c r="T1133" s="27" t="s">
        <v>2728</v>
      </c>
      <c r="U1133" s="20" t="s">
        <v>87</v>
      </c>
      <c r="V1133" s="20" t="s">
        <v>2662</v>
      </c>
      <c r="W1133" s="20" t="s">
        <v>2725</v>
      </c>
      <c r="X1133" s="20" t="s">
        <v>2593</v>
      </c>
      <c r="Y1133" s="20" t="s">
        <v>2680</v>
      </c>
      <c r="Z1133" s="20" t="s">
        <v>2681</v>
      </c>
      <c r="AB1133" s="23">
        <v>40602.385671296295</v>
      </c>
    </row>
    <row r="1134" spans="1:28" ht="89.25">
      <c r="A1134" s="19">
        <v>1133</v>
      </c>
      <c r="B1134" s="20" t="s">
        <v>2055</v>
      </c>
      <c r="C1134" s="20">
        <v>171</v>
      </c>
      <c r="D1134" s="20">
        <v>1</v>
      </c>
      <c r="E1134" s="21" t="s">
        <v>1720</v>
      </c>
      <c r="F1134" s="21" t="s">
        <v>1721</v>
      </c>
      <c r="G1134" s="21" t="s">
        <v>64</v>
      </c>
      <c r="H1134" s="20" t="s">
        <v>48</v>
      </c>
      <c r="I1134" s="20" t="s">
        <v>49</v>
      </c>
      <c r="J1134" s="22">
        <v>77.04000091552734</v>
      </c>
      <c r="K1134" s="21">
        <v>4</v>
      </c>
      <c r="L1134" s="21" t="s">
        <v>1720</v>
      </c>
      <c r="R1134" s="20" t="s">
        <v>2272</v>
      </c>
      <c r="S1134" s="20" t="s">
        <v>2273</v>
      </c>
      <c r="T1134" s="31" t="s">
        <v>3734</v>
      </c>
      <c r="U1134" s="20" t="s">
        <v>2580</v>
      </c>
      <c r="W1134" s="27" t="s">
        <v>3187</v>
      </c>
      <c r="Y1134" s="27" t="s">
        <v>2680</v>
      </c>
      <c r="Z1134" s="20" t="s">
        <v>3251</v>
      </c>
      <c r="AB1134" s="23">
        <v>40602.385671296295</v>
      </c>
    </row>
    <row r="1135" spans="1:28" ht="102">
      <c r="A1135" s="19">
        <v>1134</v>
      </c>
      <c r="B1135" s="20" t="s">
        <v>2055</v>
      </c>
      <c r="C1135" s="20">
        <v>171</v>
      </c>
      <c r="D1135" s="20">
        <v>1</v>
      </c>
      <c r="E1135" s="21" t="s">
        <v>1674</v>
      </c>
      <c r="F1135" s="21" t="s">
        <v>657</v>
      </c>
      <c r="G1135" s="21" t="s">
        <v>212</v>
      </c>
      <c r="H1135" s="20" t="s">
        <v>48</v>
      </c>
      <c r="I1135" s="20" t="s">
        <v>49</v>
      </c>
      <c r="J1135" s="22">
        <v>79.37999725341797</v>
      </c>
      <c r="K1135" s="21">
        <v>38</v>
      </c>
      <c r="L1135" s="21" t="s">
        <v>1674</v>
      </c>
      <c r="R1135" s="20" t="s">
        <v>2274</v>
      </c>
      <c r="S1135" s="20" t="s">
        <v>2275</v>
      </c>
      <c r="T1135" s="31" t="s">
        <v>3733</v>
      </c>
      <c r="U1135" s="20" t="s">
        <v>2580</v>
      </c>
      <c r="W1135" s="27" t="s">
        <v>3187</v>
      </c>
      <c r="Y1135" s="27" t="s">
        <v>2680</v>
      </c>
      <c r="Z1135" s="20" t="s">
        <v>3251</v>
      </c>
      <c r="AB1135" s="23">
        <v>40602.385671296295</v>
      </c>
    </row>
    <row r="1136" spans="1:28" ht="203.25" customHeight="1">
      <c r="A1136" s="19">
        <v>1135</v>
      </c>
      <c r="B1136" s="20" t="s">
        <v>2055</v>
      </c>
      <c r="C1136" s="20">
        <v>171</v>
      </c>
      <c r="D1136" s="20">
        <v>1</v>
      </c>
      <c r="E1136" s="21" t="s">
        <v>656</v>
      </c>
      <c r="F1136" s="21" t="s">
        <v>657</v>
      </c>
      <c r="G1136" s="21" t="s">
        <v>167</v>
      </c>
      <c r="H1136" s="20" t="s">
        <v>48</v>
      </c>
      <c r="I1136" s="20" t="s">
        <v>49</v>
      </c>
      <c r="J1136" s="22">
        <v>79.55000305175781</v>
      </c>
      <c r="K1136" s="21">
        <v>55</v>
      </c>
      <c r="L1136" s="21" t="s">
        <v>656</v>
      </c>
      <c r="R1136" s="20" t="s">
        <v>2276</v>
      </c>
      <c r="S1136" s="20" t="s">
        <v>2277</v>
      </c>
      <c r="T1136" s="31" t="s">
        <v>3734</v>
      </c>
      <c r="U1136" s="20" t="s">
        <v>2580</v>
      </c>
      <c r="W1136" s="27" t="s">
        <v>3187</v>
      </c>
      <c r="Y1136" s="27" t="s">
        <v>2680</v>
      </c>
      <c r="Z1136" s="20" t="s">
        <v>3251</v>
      </c>
      <c r="AB1136" s="23">
        <v>40602.385671296295</v>
      </c>
    </row>
    <row r="1137" spans="1:28" ht="201.75" customHeight="1">
      <c r="A1137" s="19">
        <v>1136</v>
      </c>
      <c r="B1137" s="20" t="s">
        <v>2055</v>
      </c>
      <c r="C1137" s="20">
        <v>171</v>
      </c>
      <c r="D1137" s="20">
        <v>1</v>
      </c>
      <c r="E1137" s="21" t="s">
        <v>656</v>
      </c>
      <c r="F1137" s="21" t="s">
        <v>315</v>
      </c>
      <c r="G1137" s="21" t="s">
        <v>54</v>
      </c>
      <c r="H1137" s="20" t="s">
        <v>48</v>
      </c>
      <c r="I1137" s="20" t="s">
        <v>49</v>
      </c>
      <c r="J1137" s="22">
        <v>80.01000213623047</v>
      </c>
      <c r="K1137" s="21">
        <v>1</v>
      </c>
      <c r="L1137" s="21" t="s">
        <v>656</v>
      </c>
      <c r="R1137" s="20" t="s">
        <v>2278</v>
      </c>
      <c r="S1137" s="20" t="s">
        <v>2277</v>
      </c>
      <c r="T1137" s="31" t="s">
        <v>3733</v>
      </c>
      <c r="U1137" s="20" t="s">
        <v>2580</v>
      </c>
      <c r="W1137" s="27" t="s">
        <v>3187</v>
      </c>
      <c r="Y1137" s="27" t="s">
        <v>2680</v>
      </c>
      <c r="Z1137" s="20" t="s">
        <v>3251</v>
      </c>
      <c r="AB1137" s="23">
        <v>40602.385671296295</v>
      </c>
    </row>
    <row r="1138" spans="1:28" ht="267.75">
      <c r="A1138" s="19">
        <v>1137</v>
      </c>
      <c r="B1138" s="20" t="s">
        <v>2055</v>
      </c>
      <c r="C1138" s="20">
        <v>171</v>
      </c>
      <c r="D1138" s="20">
        <v>1</v>
      </c>
      <c r="E1138" s="21" t="s">
        <v>1423</v>
      </c>
      <c r="F1138" s="21" t="s">
        <v>315</v>
      </c>
      <c r="G1138" s="21" t="s">
        <v>125</v>
      </c>
      <c r="H1138" s="20" t="s">
        <v>48</v>
      </c>
      <c r="I1138" s="20" t="s">
        <v>49</v>
      </c>
      <c r="J1138" s="22">
        <v>80.36000061035156</v>
      </c>
      <c r="K1138" s="21">
        <v>36</v>
      </c>
      <c r="L1138" s="21" t="s">
        <v>1423</v>
      </c>
      <c r="R1138" s="20" t="s">
        <v>2279</v>
      </c>
      <c r="S1138" s="20" t="s">
        <v>2280</v>
      </c>
      <c r="T1138" s="31" t="s">
        <v>3733</v>
      </c>
      <c r="U1138" s="20" t="s">
        <v>2580</v>
      </c>
      <c r="W1138" s="27" t="s">
        <v>3187</v>
      </c>
      <c r="Y1138" s="27" t="s">
        <v>2680</v>
      </c>
      <c r="Z1138" s="20" t="s">
        <v>3251</v>
      </c>
      <c r="AB1138" s="23">
        <v>40602.385671296295</v>
      </c>
    </row>
    <row r="1139" spans="1:28" ht="63.75">
      <c r="A1139" s="19">
        <v>1138</v>
      </c>
      <c r="B1139" s="20" t="s">
        <v>2055</v>
      </c>
      <c r="C1139" s="20">
        <v>171</v>
      </c>
      <c r="D1139" s="20">
        <v>1</v>
      </c>
      <c r="E1139" s="21" t="s">
        <v>2281</v>
      </c>
      <c r="F1139" s="21" t="s">
        <v>285</v>
      </c>
      <c r="G1139" s="21" t="s">
        <v>225</v>
      </c>
      <c r="H1139" s="20" t="s">
        <v>75</v>
      </c>
      <c r="I1139" s="20" t="s">
        <v>76</v>
      </c>
      <c r="J1139" s="22">
        <v>81.05999755859375</v>
      </c>
      <c r="K1139" s="21">
        <v>6</v>
      </c>
      <c r="L1139" s="21" t="s">
        <v>2281</v>
      </c>
      <c r="N1139" s="27" t="s">
        <v>2759</v>
      </c>
      <c r="R1139" s="20" t="s">
        <v>2282</v>
      </c>
      <c r="S1139" s="20" t="s">
        <v>2283</v>
      </c>
      <c r="T1139" s="27" t="s">
        <v>2728</v>
      </c>
      <c r="U1139" s="20" t="s">
        <v>87</v>
      </c>
      <c r="V1139" s="20" t="s">
        <v>2580</v>
      </c>
      <c r="W1139" s="20" t="s">
        <v>2725</v>
      </c>
      <c r="X1139" s="20" t="s">
        <v>2593</v>
      </c>
      <c r="Y1139" s="20" t="s">
        <v>2680</v>
      </c>
      <c r="Z1139" s="20" t="s">
        <v>2681</v>
      </c>
      <c r="AB1139" s="23">
        <v>40602.385671296295</v>
      </c>
    </row>
    <row r="1140" spans="1:29" ht="63.75">
      <c r="A1140" s="19">
        <v>1139</v>
      </c>
      <c r="B1140" s="20" t="s">
        <v>2055</v>
      </c>
      <c r="C1140" s="20">
        <v>171</v>
      </c>
      <c r="D1140" s="20">
        <v>1</v>
      </c>
      <c r="E1140" s="21" t="s">
        <v>110</v>
      </c>
      <c r="H1140" s="20" t="s">
        <v>48</v>
      </c>
      <c r="I1140" s="20" t="s">
        <v>76</v>
      </c>
      <c r="J1140" s="22">
        <v>66.44999694824219</v>
      </c>
      <c r="L1140" s="21" t="s">
        <v>110</v>
      </c>
      <c r="R1140" s="20" t="s">
        <v>2284</v>
      </c>
      <c r="S1140" s="20" t="s">
        <v>2285</v>
      </c>
      <c r="T1140" s="31" t="s">
        <v>3733</v>
      </c>
      <c r="U1140" s="20" t="s">
        <v>2580</v>
      </c>
      <c r="W1140" s="27" t="s">
        <v>3187</v>
      </c>
      <c r="Y1140" s="27" t="s">
        <v>2680</v>
      </c>
      <c r="Z1140" s="20" t="s">
        <v>3251</v>
      </c>
      <c r="AB1140" s="23">
        <v>40602.79185185185</v>
      </c>
      <c r="AC1140" s="20" t="s">
        <v>87</v>
      </c>
    </row>
    <row r="1141" spans="1:28" ht="280.5">
      <c r="A1141" s="19">
        <v>1140</v>
      </c>
      <c r="B1141" s="20" t="s">
        <v>2055</v>
      </c>
      <c r="C1141" s="20">
        <v>171</v>
      </c>
      <c r="D1141" s="20">
        <v>1</v>
      </c>
      <c r="E1141" s="21" t="s">
        <v>1429</v>
      </c>
      <c r="F1141" s="21" t="s">
        <v>1430</v>
      </c>
      <c r="G1141" s="21" t="s">
        <v>154</v>
      </c>
      <c r="H1141" s="20" t="s">
        <v>48</v>
      </c>
      <c r="I1141" s="20" t="s">
        <v>49</v>
      </c>
      <c r="J1141" s="22">
        <v>83.12999725341797</v>
      </c>
      <c r="K1141" s="21">
        <v>13</v>
      </c>
      <c r="L1141" s="21" t="s">
        <v>1429</v>
      </c>
      <c r="R1141" s="20" t="s">
        <v>2286</v>
      </c>
      <c r="S1141" s="20" t="s">
        <v>2287</v>
      </c>
      <c r="T1141" s="31" t="s">
        <v>3733</v>
      </c>
      <c r="U1141" s="20" t="s">
        <v>2580</v>
      </c>
      <c r="W1141" s="27" t="s">
        <v>3187</v>
      </c>
      <c r="Y1141" s="27" t="s">
        <v>2680</v>
      </c>
      <c r="Z1141" s="20" t="s">
        <v>3251</v>
      </c>
      <c r="AB1141" s="23">
        <v>40602.38568287037</v>
      </c>
    </row>
    <row r="1142" spans="1:28" ht="38.25">
      <c r="A1142" s="19">
        <v>1141</v>
      </c>
      <c r="B1142" s="20" t="s">
        <v>2055</v>
      </c>
      <c r="C1142" s="20">
        <v>171</v>
      </c>
      <c r="D1142" s="20">
        <v>1</v>
      </c>
      <c r="E1142" s="21" t="s">
        <v>2288</v>
      </c>
      <c r="F1142" s="21" t="s">
        <v>2289</v>
      </c>
      <c r="G1142" s="21" t="s">
        <v>379</v>
      </c>
      <c r="H1142" s="20" t="s">
        <v>75</v>
      </c>
      <c r="I1142" s="20" t="s">
        <v>76</v>
      </c>
      <c r="J1142" s="22">
        <v>84.08000183105469</v>
      </c>
      <c r="K1142" s="21">
        <v>8</v>
      </c>
      <c r="L1142" s="21" t="s">
        <v>2288</v>
      </c>
      <c r="N1142" s="27" t="s">
        <v>2759</v>
      </c>
      <c r="R1142" s="20" t="s">
        <v>2282</v>
      </c>
      <c r="S1142" s="20" t="s">
        <v>2290</v>
      </c>
      <c r="T1142" s="27" t="s">
        <v>2728</v>
      </c>
      <c r="U1142" s="20" t="s">
        <v>87</v>
      </c>
      <c r="V1142" s="20" t="s">
        <v>2580</v>
      </c>
      <c r="W1142" s="20" t="s">
        <v>2725</v>
      </c>
      <c r="X1142" s="20" t="s">
        <v>2593</v>
      </c>
      <c r="Y1142" s="20" t="s">
        <v>2680</v>
      </c>
      <c r="Z1142" s="20" t="s">
        <v>2681</v>
      </c>
      <c r="AB1142" s="23">
        <v>40602.38568287037</v>
      </c>
    </row>
    <row r="1143" spans="1:28" ht="89.25">
      <c r="A1143" s="19">
        <v>1142</v>
      </c>
      <c r="B1143" s="20" t="s">
        <v>2055</v>
      </c>
      <c r="C1143" s="20">
        <v>171</v>
      </c>
      <c r="D1143" s="20">
        <v>1</v>
      </c>
      <c r="E1143" s="21" t="s">
        <v>1677</v>
      </c>
      <c r="F1143" s="21" t="s">
        <v>2291</v>
      </c>
      <c r="G1143" s="21" t="s">
        <v>196</v>
      </c>
      <c r="H1143" s="20" t="s">
        <v>48</v>
      </c>
      <c r="I1143" s="20" t="s">
        <v>49</v>
      </c>
      <c r="J1143" s="22">
        <v>86.25</v>
      </c>
      <c r="K1143" s="21">
        <v>25</v>
      </c>
      <c r="L1143" s="21" t="s">
        <v>1677</v>
      </c>
      <c r="R1143" s="20" t="s">
        <v>2292</v>
      </c>
      <c r="S1143" s="20" t="s">
        <v>2293</v>
      </c>
      <c r="T1143" s="31" t="s">
        <v>3733</v>
      </c>
      <c r="U1143" s="20" t="s">
        <v>2580</v>
      </c>
      <c r="W1143" s="27" t="s">
        <v>3187</v>
      </c>
      <c r="Y1143" s="27" t="s">
        <v>2680</v>
      </c>
      <c r="Z1143" s="20" t="s">
        <v>3251</v>
      </c>
      <c r="AB1143" s="23">
        <v>40602.38568287037</v>
      </c>
    </row>
    <row r="1144" spans="1:28" ht="114.75">
      <c r="A1144" s="19">
        <v>1143</v>
      </c>
      <c r="B1144" s="20" t="s">
        <v>2055</v>
      </c>
      <c r="C1144" s="20">
        <v>171</v>
      </c>
      <c r="D1144" s="20">
        <v>1</v>
      </c>
      <c r="E1144" s="21" t="s">
        <v>661</v>
      </c>
      <c r="F1144" s="21" t="s">
        <v>2294</v>
      </c>
      <c r="G1144" s="21" t="s">
        <v>626</v>
      </c>
      <c r="H1144" s="20" t="s">
        <v>75</v>
      </c>
      <c r="I1144" s="20" t="s">
        <v>49</v>
      </c>
      <c r="J1144" s="22">
        <v>88.26000213623047</v>
      </c>
      <c r="K1144" s="21">
        <v>26</v>
      </c>
      <c r="L1144" s="21" t="s">
        <v>661</v>
      </c>
      <c r="N1144" s="27" t="s">
        <v>2759</v>
      </c>
      <c r="R1144" s="20" t="s">
        <v>2295</v>
      </c>
      <c r="S1144" s="20" t="s">
        <v>142</v>
      </c>
      <c r="T1144" s="27" t="s">
        <v>2728</v>
      </c>
      <c r="U1144" s="20" t="s">
        <v>87</v>
      </c>
      <c r="V1144" s="20" t="s">
        <v>2580</v>
      </c>
      <c r="W1144" s="20" t="s">
        <v>2725</v>
      </c>
      <c r="X1144" s="20" t="s">
        <v>2593</v>
      </c>
      <c r="Y1144" s="20" t="s">
        <v>2680</v>
      </c>
      <c r="Z1144" s="20" t="s">
        <v>2681</v>
      </c>
      <c r="AB1144" s="23">
        <v>40602.38568287037</v>
      </c>
    </row>
    <row r="1145" spans="1:28" ht="127.5">
      <c r="A1145" s="19">
        <v>1144</v>
      </c>
      <c r="B1145" s="20" t="s">
        <v>2055</v>
      </c>
      <c r="C1145" s="20">
        <v>171</v>
      </c>
      <c r="D1145" s="20">
        <v>1</v>
      </c>
      <c r="E1145" s="21" t="s">
        <v>1537</v>
      </c>
      <c r="F1145" s="21" t="s">
        <v>1538</v>
      </c>
      <c r="G1145" s="21" t="s">
        <v>279</v>
      </c>
      <c r="H1145" s="20" t="s">
        <v>48</v>
      </c>
      <c r="I1145" s="20" t="s">
        <v>49</v>
      </c>
      <c r="J1145" s="22">
        <v>100.06999969482422</v>
      </c>
      <c r="K1145" s="21">
        <v>7</v>
      </c>
      <c r="L1145" s="21" t="s">
        <v>1537</v>
      </c>
      <c r="N1145" s="27" t="s">
        <v>2760</v>
      </c>
      <c r="R1145" s="20" t="s">
        <v>2296</v>
      </c>
      <c r="S1145" s="20" t="s">
        <v>2297</v>
      </c>
      <c r="T1145" s="27" t="s">
        <v>2858</v>
      </c>
      <c r="U1145" s="20" t="s">
        <v>2578</v>
      </c>
      <c r="V1145" s="20" t="s">
        <v>2588</v>
      </c>
      <c r="W1145" s="20" t="s">
        <v>2725</v>
      </c>
      <c r="X1145" s="27" t="s">
        <v>2657</v>
      </c>
      <c r="Y1145" s="20" t="s">
        <v>2680</v>
      </c>
      <c r="Z1145" s="20" t="s">
        <v>2681</v>
      </c>
      <c r="AB1145" s="23">
        <v>40602.38568287037</v>
      </c>
    </row>
    <row r="1146" spans="1:28" ht="165.75">
      <c r="A1146" s="19">
        <v>1145</v>
      </c>
      <c r="B1146" s="20" t="s">
        <v>2055</v>
      </c>
      <c r="C1146" s="20">
        <v>171</v>
      </c>
      <c r="D1146" s="20">
        <v>1</v>
      </c>
      <c r="E1146" s="21" t="s">
        <v>1537</v>
      </c>
      <c r="F1146" s="21" t="s">
        <v>1538</v>
      </c>
      <c r="G1146" s="21" t="s">
        <v>279</v>
      </c>
      <c r="H1146" s="20" t="s">
        <v>48</v>
      </c>
      <c r="I1146" s="20" t="s">
        <v>49</v>
      </c>
      <c r="J1146" s="22">
        <v>100.06999969482422</v>
      </c>
      <c r="K1146" s="21">
        <v>7</v>
      </c>
      <c r="L1146" s="21" t="s">
        <v>1537</v>
      </c>
      <c r="R1146" s="20" t="s">
        <v>2298</v>
      </c>
      <c r="S1146" s="20" t="s">
        <v>2299</v>
      </c>
      <c r="T1146" s="20" t="s">
        <v>3456</v>
      </c>
      <c r="U1146" s="20" t="s">
        <v>87</v>
      </c>
      <c r="W1146" s="20" t="s">
        <v>3453</v>
      </c>
      <c r="X1146" s="20" t="s">
        <v>3357</v>
      </c>
      <c r="Y1146" s="27" t="s">
        <v>2680</v>
      </c>
      <c r="Z1146" s="20" t="s">
        <v>3661</v>
      </c>
      <c r="AB1146" s="23">
        <v>40602.38568287037</v>
      </c>
    </row>
    <row r="1147" spans="1:28" ht="165.75">
      <c r="A1147" s="19">
        <v>1146</v>
      </c>
      <c r="B1147" s="20" t="s">
        <v>2055</v>
      </c>
      <c r="C1147" s="20">
        <v>171</v>
      </c>
      <c r="D1147" s="20">
        <v>1</v>
      </c>
      <c r="E1147" s="21" t="s">
        <v>1541</v>
      </c>
      <c r="F1147" s="21" t="s">
        <v>1545</v>
      </c>
      <c r="G1147" s="21" t="s">
        <v>626</v>
      </c>
      <c r="H1147" s="20" t="s">
        <v>48</v>
      </c>
      <c r="I1147" s="20" t="s">
        <v>49</v>
      </c>
      <c r="J1147" s="22">
        <v>102.26000213623047</v>
      </c>
      <c r="K1147" s="21">
        <v>26</v>
      </c>
      <c r="L1147" s="21" t="s">
        <v>1541</v>
      </c>
      <c r="R1147" s="20" t="s">
        <v>2300</v>
      </c>
      <c r="S1147" s="20" t="s">
        <v>2301</v>
      </c>
      <c r="T1147" s="27" t="s">
        <v>3268</v>
      </c>
      <c r="U1147" s="20" t="s">
        <v>2579</v>
      </c>
      <c r="V1147" s="20" t="s">
        <v>2659</v>
      </c>
      <c r="W1147" s="27" t="s">
        <v>3187</v>
      </c>
      <c r="X1147" s="27" t="s">
        <v>3194</v>
      </c>
      <c r="Y1147" s="27" t="s">
        <v>2680</v>
      </c>
      <c r="Z1147" s="27" t="s">
        <v>3251</v>
      </c>
      <c r="AB1147" s="23">
        <v>40602.38568287037</v>
      </c>
    </row>
    <row r="1148" spans="1:28" ht="89.25">
      <c r="A1148" s="19">
        <v>1147</v>
      </c>
      <c r="B1148" s="20" t="s">
        <v>2055</v>
      </c>
      <c r="C1148" s="20">
        <v>171</v>
      </c>
      <c r="D1148" s="20">
        <v>1</v>
      </c>
      <c r="E1148" s="21" t="s">
        <v>478</v>
      </c>
      <c r="F1148" s="21" t="s">
        <v>834</v>
      </c>
      <c r="G1148" s="21" t="s">
        <v>59</v>
      </c>
      <c r="H1148" s="20" t="s">
        <v>48</v>
      </c>
      <c r="I1148" s="20" t="s">
        <v>49</v>
      </c>
      <c r="J1148" s="22">
        <v>106.27999877929688</v>
      </c>
      <c r="K1148" s="21">
        <v>28</v>
      </c>
      <c r="L1148" s="21" t="s">
        <v>478</v>
      </c>
      <c r="N1148" s="27" t="s">
        <v>2759</v>
      </c>
      <c r="R1148" s="20" t="s">
        <v>2302</v>
      </c>
      <c r="S1148" s="20" t="s">
        <v>2303</v>
      </c>
      <c r="T1148" s="27" t="s">
        <v>2728</v>
      </c>
      <c r="U1148" s="20" t="s">
        <v>2578</v>
      </c>
      <c r="V1148" s="20" t="s">
        <v>2589</v>
      </c>
      <c r="W1148" s="27" t="s">
        <v>2725</v>
      </c>
      <c r="X1148" s="27" t="s">
        <v>2747</v>
      </c>
      <c r="Y1148" s="27" t="s">
        <v>2680</v>
      </c>
      <c r="Z1148" s="20" t="s">
        <v>2726</v>
      </c>
      <c r="AB1148" s="23">
        <v>40602.38568287037</v>
      </c>
    </row>
    <row r="1149" spans="1:28" ht="76.5">
      <c r="A1149" s="19">
        <v>1148</v>
      </c>
      <c r="B1149" s="20" t="s">
        <v>2055</v>
      </c>
      <c r="C1149" s="20">
        <v>171</v>
      </c>
      <c r="D1149" s="20">
        <v>1</v>
      </c>
      <c r="E1149" s="21" t="s">
        <v>478</v>
      </c>
      <c r="F1149" s="21" t="s">
        <v>2304</v>
      </c>
      <c r="G1149" s="21" t="s">
        <v>225</v>
      </c>
      <c r="H1149" s="20" t="s">
        <v>48</v>
      </c>
      <c r="I1149" s="20" t="s">
        <v>49</v>
      </c>
      <c r="J1149" s="22">
        <v>111.05999755859375</v>
      </c>
      <c r="K1149" s="21">
        <v>6</v>
      </c>
      <c r="L1149" s="21" t="s">
        <v>478</v>
      </c>
      <c r="R1149" s="20" t="s">
        <v>2305</v>
      </c>
      <c r="S1149" s="20" t="s">
        <v>2306</v>
      </c>
      <c r="T1149" s="20" t="s">
        <v>3039</v>
      </c>
      <c r="U1149" s="20" t="s">
        <v>2578</v>
      </c>
      <c r="V1149" s="20" t="s">
        <v>2589</v>
      </c>
      <c r="W1149" s="20" t="s">
        <v>2984</v>
      </c>
      <c r="X1149" s="27" t="s">
        <v>2963</v>
      </c>
      <c r="Y1149" s="20" t="s">
        <v>2680</v>
      </c>
      <c r="Z1149" s="20" t="s">
        <v>3151</v>
      </c>
      <c r="AB1149" s="23">
        <v>40602.38568287037</v>
      </c>
    </row>
    <row r="1150" spans="1:28" ht="178.5">
      <c r="A1150" s="19">
        <v>1149</v>
      </c>
      <c r="B1150" s="20" t="s">
        <v>2055</v>
      </c>
      <c r="C1150" s="20">
        <v>171</v>
      </c>
      <c r="D1150" s="20">
        <v>1</v>
      </c>
      <c r="E1150" s="21" t="s">
        <v>478</v>
      </c>
      <c r="F1150" s="21" t="s">
        <v>2307</v>
      </c>
      <c r="G1150" s="21" t="s">
        <v>170</v>
      </c>
      <c r="H1150" s="20" t="s">
        <v>48</v>
      </c>
      <c r="I1150" s="20" t="s">
        <v>49</v>
      </c>
      <c r="J1150" s="22">
        <v>114.11000061035156</v>
      </c>
      <c r="K1150" s="21">
        <v>11</v>
      </c>
      <c r="L1150" s="21" t="s">
        <v>478</v>
      </c>
      <c r="R1150" s="20" t="s">
        <v>2308</v>
      </c>
      <c r="S1150" s="20" t="s">
        <v>2309</v>
      </c>
      <c r="T1150" s="27" t="s">
        <v>3132</v>
      </c>
      <c r="U1150" s="20" t="s">
        <v>2578</v>
      </c>
      <c r="V1150" s="20" t="s">
        <v>2589</v>
      </c>
      <c r="W1150" s="27" t="s">
        <v>2984</v>
      </c>
      <c r="X1150" s="27" t="s">
        <v>2968</v>
      </c>
      <c r="Y1150" s="20" t="s">
        <v>2680</v>
      </c>
      <c r="Z1150" s="20" t="s">
        <v>2726</v>
      </c>
      <c r="AB1150" s="23">
        <v>40602.38568287037</v>
      </c>
    </row>
    <row r="1151" spans="1:28" ht="102">
      <c r="A1151" s="19">
        <v>1150</v>
      </c>
      <c r="B1151" s="20" t="s">
        <v>2055</v>
      </c>
      <c r="C1151" s="20">
        <v>171</v>
      </c>
      <c r="D1151" s="20">
        <v>1</v>
      </c>
      <c r="E1151" s="21" t="s">
        <v>478</v>
      </c>
      <c r="F1151" s="21" t="s">
        <v>481</v>
      </c>
      <c r="G1151" s="21" t="s">
        <v>225</v>
      </c>
      <c r="H1151" s="20" t="s">
        <v>48</v>
      </c>
      <c r="I1151" s="20" t="s">
        <v>49</v>
      </c>
      <c r="J1151" s="22">
        <v>120.05999755859375</v>
      </c>
      <c r="K1151" s="21">
        <v>6</v>
      </c>
      <c r="L1151" s="21" t="s">
        <v>478</v>
      </c>
      <c r="R1151" s="20" t="s">
        <v>2310</v>
      </c>
      <c r="S1151" s="20" t="s">
        <v>2311</v>
      </c>
      <c r="T1151" s="20" t="s">
        <v>3040</v>
      </c>
      <c r="U1151" s="20" t="s">
        <v>2578</v>
      </c>
      <c r="V1151" s="20" t="s">
        <v>2589</v>
      </c>
      <c r="W1151" s="27" t="s">
        <v>2984</v>
      </c>
      <c r="X1151" s="27" t="s">
        <v>2964</v>
      </c>
      <c r="Y1151" s="20" t="s">
        <v>2680</v>
      </c>
      <c r="Z1151" s="20" t="s">
        <v>3151</v>
      </c>
      <c r="AB1151" s="23">
        <v>40602.38568287037</v>
      </c>
    </row>
    <row r="1152" spans="1:28" ht="38.25">
      <c r="A1152" s="19">
        <v>1151</v>
      </c>
      <c r="B1152" s="20" t="s">
        <v>2055</v>
      </c>
      <c r="C1152" s="20">
        <v>171</v>
      </c>
      <c r="D1152" s="20">
        <v>1</v>
      </c>
      <c r="E1152" s="21" t="s">
        <v>478</v>
      </c>
      <c r="F1152" s="21" t="s">
        <v>2312</v>
      </c>
      <c r="G1152" s="21" t="s">
        <v>225</v>
      </c>
      <c r="H1152" s="20" t="s">
        <v>48</v>
      </c>
      <c r="I1152" s="20" t="s">
        <v>49</v>
      </c>
      <c r="J1152" s="22">
        <v>121.05999755859375</v>
      </c>
      <c r="K1152" s="21">
        <v>6</v>
      </c>
      <c r="L1152" s="21" t="s">
        <v>478</v>
      </c>
      <c r="N1152" s="27" t="s">
        <v>2759</v>
      </c>
      <c r="R1152" s="20" t="s">
        <v>2313</v>
      </c>
      <c r="S1152" s="20" t="s">
        <v>2314</v>
      </c>
      <c r="T1152" s="27" t="s">
        <v>2728</v>
      </c>
      <c r="U1152" s="20" t="s">
        <v>87</v>
      </c>
      <c r="V1152" s="20" t="s">
        <v>2585</v>
      </c>
      <c r="W1152" s="20" t="s">
        <v>2725</v>
      </c>
      <c r="X1152" s="20" t="s">
        <v>2593</v>
      </c>
      <c r="Y1152" s="20" t="s">
        <v>2680</v>
      </c>
      <c r="Z1152" s="20" t="s">
        <v>2681</v>
      </c>
      <c r="AB1152" s="23">
        <v>40602.38568287037</v>
      </c>
    </row>
    <row r="1153" spans="1:28" ht="89.25">
      <c r="A1153" s="19">
        <v>1152</v>
      </c>
      <c r="B1153" s="20" t="s">
        <v>2055</v>
      </c>
      <c r="C1153" s="20">
        <v>171</v>
      </c>
      <c r="D1153" s="20">
        <v>1</v>
      </c>
      <c r="E1153" s="21" t="s">
        <v>478</v>
      </c>
      <c r="F1153" s="21" t="s">
        <v>2312</v>
      </c>
      <c r="G1153" s="21" t="s">
        <v>581</v>
      </c>
      <c r="H1153" s="20" t="s">
        <v>48</v>
      </c>
      <c r="I1153" s="20" t="s">
        <v>49</v>
      </c>
      <c r="J1153" s="22">
        <v>121.2300033569336</v>
      </c>
      <c r="K1153" s="21">
        <v>23</v>
      </c>
      <c r="L1153" s="21" t="s">
        <v>478</v>
      </c>
      <c r="R1153" s="20" t="s">
        <v>2315</v>
      </c>
      <c r="S1153" s="20" t="s">
        <v>2316</v>
      </c>
      <c r="T1153" s="20" t="s">
        <v>2989</v>
      </c>
      <c r="U1153" s="20" t="s">
        <v>87</v>
      </c>
      <c r="V1153" s="20" t="s">
        <v>2589</v>
      </c>
      <c r="W1153" s="27" t="s">
        <v>3187</v>
      </c>
      <c r="X1153" s="20" t="s">
        <v>3168</v>
      </c>
      <c r="Y1153" s="27" t="s">
        <v>2680</v>
      </c>
      <c r="Z1153" s="20" t="s">
        <v>3661</v>
      </c>
      <c r="AB1153" s="23">
        <v>40602.38568287037</v>
      </c>
    </row>
    <row r="1154" spans="1:28" ht="63.75">
      <c r="A1154" s="19">
        <v>1153</v>
      </c>
      <c r="B1154" s="20" t="s">
        <v>2055</v>
      </c>
      <c r="C1154" s="20">
        <v>171</v>
      </c>
      <c r="D1154" s="20">
        <v>1</v>
      </c>
      <c r="E1154" s="21" t="s">
        <v>439</v>
      </c>
      <c r="F1154" s="21" t="s">
        <v>440</v>
      </c>
      <c r="G1154" s="21" t="s">
        <v>154</v>
      </c>
      <c r="H1154" s="20" t="s">
        <v>75</v>
      </c>
      <c r="I1154" s="20" t="s">
        <v>76</v>
      </c>
      <c r="J1154" s="22">
        <v>124.12999725341797</v>
      </c>
      <c r="K1154" s="21">
        <v>13</v>
      </c>
      <c r="L1154" s="21" t="s">
        <v>439</v>
      </c>
      <c r="N1154" s="27" t="s">
        <v>2759</v>
      </c>
      <c r="R1154" s="20" t="s">
        <v>2317</v>
      </c>
      <c r="T1154" s="27" t="s">
        <v>2860</v>
      </c>
      <c r="U1154" s="20" t="s">
        <v>87</v>
      </c>
      <c r="V1154" s="20" t="s">
        <v>2592</v>
      </c>
      <c r="W1154" s="20" t="s">
        <v>2725</v>
      </c>
      <c r="X1154" s="27" t="s">
        <v>2709</v>
      </c>
      <c r="Y1154" s="20" t="s">
        <v>2680</v>
      </c>
      <c r="Z1154" s="20" t="s">
        <v>2681</v>
      </c>
      <c r="AB1154" s="23">
        <v>40602.38568287037</v>
      </c>
    </row>
    <row r="1155" spans="1:28" ht="114.75">
      <c r="A1155" s="19">
        <v>1154</v>
      </c>
      <c r="B1155" s="20" t="s">
        <v>2055</v>
      </c>
      <c r="C1155" s="20">
        <v>171</v>
      </c>
      <c r="D1155" s="20">
        <v>1</v>
      </c>
      <c r="E1155" s="21" t="s">
        <v>287</v>
      </c>
      <c r="F1155" s="21" t="s">
        <v>58</v>
      </c>
      <c r="G1155" s="21" t="s">
        <v>154</v>
      </c>
      <c r="H1155" s="20" t="s">
        <v>48</v>
      </c>
      <c r="I1155" s="20" t="s">
        <v>49</v>
      </c>
      <c r="J1155" s="22">
        <v>131.1300048828125</v>
      </c>
      <c r="K1155" s="21">
        <v>13</v>
      </c>
      <c r="L1155" s="21" t="s">
        <v>287</v>
      </c>
      <c r="R1155" s="20" t="s">
        <v>2318</v>
      </c>
      <c r="S1155" s="20" t="s">
        <v>2319</v>
      </c>
      <c r="T1155" s="27" t="s">
        <v>3147</v>
      </c>
      <c r="U1155" s="20" t="s">
        <v>2578</v>
      </c>
      <c r="V1155" s="20" t="s">
        <v>2586</v>
      </c>
      <c r="W1155" s="27" t="s">
        <v>2984</v>
      </c>
      <c r="X1155" s="20" t="s">
        <v>2906</v>
      </c>
      <c r="Y1155" s="20" t="s">
        <v>2680</v>
      </c>
      <c r="Z1155" s="20" t="s">
        <v>3153</v>
      </c>
      <c r="AB1155" s="23">
        <v>40602.38568287037</v>
      </c>
    </row>
    <row r="1156" spans="1:28" ht="76.5">
      <c r="A1156" s="19">
        <v>1155</v>
      </c>
      <c r="B1156" s="20" t="s">
        <v>2055</v>
      </c>
      <c r="C1156" s="20">
        <v>171</v>
      </c>
      <c r="D1156" s="20">
        <v>1</v>
      </c>
      <c r="E1156" s="21" t="s">
        <v>287</v>
      </c>
      <c r="F1156" s="21" t="s">
        <v>58</v>
      </c>
      <c r="G1156" s="21" t="s">
        <v>167</v>
      </c>
      <c r="H1156" s="20" t="s">
        <v>75</v>
      </c>
      <c r="I1156" s="20" t="s">
        <v>49</v>
      </c>
      <c r="J1156" s="22">
        <v>131.5500030517578</v>
      </c>
      <c r="K1156" s="21">
        <v>55</v>
      </c>
      <c r="L1156" s="21" t="s">
        <v>287</v>
      </c>
      <c r="N1156" s="27" t="s">
        <v>2759</v>
      </c>
      <c r="R1156" s="20" t="s">
        <v>2320</v>
      </c>
      <c r="S1156" s="20" t="s">
        <v>2321</v>
      </c>
      <c r="T1156" s="27" t="s">
        <v>2728</v>
      </c>
      <c r="U1156" s="20" t="s">
        <v>87</v>
      </c>
      <c r="V1156" s="20" t="s">
        <v>128</v>
      </c>
      <c r="W1156" s="20" t="s">
        <v>2725</v>
      </c>
      <c r="X1156" s="20" t="s">
        <v>2593</v>
      </c>
      <c r="Y1156" s="20" t="s">
        <v>2680</v>
      </c>
      <c r="Z1156" s="20" t="s">
        <v>2681</v>
      </c>
      <c r="AB1156" s="23">
        <v>40602.38568287037</v>
      </c>
    </row>
    <row r="1157" spans="1:28" ht="76.5">
      <c r="A1157" s="19">
        <v>1156</v>
      </c>
      <c r="B1157" s="20" t="s">
        <v>2055</v>
      </c>
      <c r="C1157" s="20">
        <v>171</v>
      </c>
      <c r="D1157" s="20">
        <v>1</v>
      </c>
      <c r="E1157" s="21" t="s">
        <v>2322</v>
      </c>
      <c r="F1157" s="21" t="s">
        <v>712</v>
      </c>
      <c r="G1157" s="21" t="s">
        <v>353</v>
      </c>
      <c r="H1157" s="20" t="s">
        <v>48</v>
      </c>
      <c r="I1157" s="20" t="s">
        <v>49</v>
      </c>
      <c r="J1157" s="22">
        <v>132.1199951171875</v>
      </c>
      <c r="K1157" s="21">
        <v>12</v>
      </c>
      <c r="L1157" s="21" t="s">
        <v>287</v>
      </c>
      <c r="R1157" s="20" t="s">
        <v>2323</v>
      </c>
      <c r="S1157" s="20" t="s">
        <v>2324</v>
      </c>
      <c r="T1157" s="27" t="s">
        <v>2990</v>
      </c>
      <c r="U1157" s="20" t="s">
        <v>2578</v>
      </c>
      <c r="V1157" s="20" t="s">
        <v>2586</v>
      </c>
      <c r="W1157" s="27" t="s">
        <v>2984</v>
      </c>
      <c r="X1157" s="20" t="s">
        <v>2902</v>
      </c>
      <c r="Y1157" s="20" t="s">
        <v>2680</v>
      </c>
      <c r="Z1157" s="20" t="s">
        <v>2889</v>
      </c>
      <c r="AB1157" s="23">
        <v>40602.38568287037</v>
      </c>
    </row>
    <row r="1158" spans="1:28" ht="114.75">
      <c r="A1158" s="19">
        <v>1157</v>
      </c>
      <c r="B1158" s="20" t="s">
        <v>2055</v>
      </c>
      <c r="C1158" s="20">
        <v>171</v>
      </c>
      <c r="D1158" s="20">
        <v>1</v>
      </c>
      <c r="E1158" s="21" t="s">
        <v>287</v>
      </c>
      <c r="F1158" s="21" t="s">
        <v>712</v>
      </c>
      <c r="G1158" s="21" t="s">
        <v>176</v>
      </c>
      <c r="H1158" s="20" t="s">
        <v>48</v>
      </c>
      <c r="I1158" s="20" t="s">
        <v>49</v>
      </c>
      <c r="J1158" s="22">
        <v>132.3000030517578</v>
      </c>
      <c r="K1158" s="21">
        <v>30</v>
      </c>
      <c r="L1158" s="21" t="s">
        <v>287</v>
      </c>
      <c r="R1158" s="27" t="s">
        <v>2325</v>
      </c>
      <c r="S1158" s="27" t="s">
        <v>2326</v>
      </c>
      <c r="T1158" s="20" t="s">
        <v>3550</v>
      </c>
      <c r="U1158" s="20" t="s">
        <v>2579</v>
      </c>
      <c r="V1158" s="20" t="s">
        <v>2584</v>
      </c>
      <c r="W1158" s="27" t="s">
        <v>3453</v>
      </c>
      <c r="X1158" s="20" t="s">
        <v>3431</v>
      </c>
      <c r="Y1158" s="20" t="s">
        <v>2680</v>
      </c>
      <c r="Z1158" s="27" t="s">
        <v>3661</v>
      </c>
      <c r="AB1158" s="23">
        <v>40602.38568287037</v>
      </c>
    </row>
    <row r="1159" spans="1:28" ht="216.75">
      <c r="A1159" s="19">
        <v>1158</v>
      </c>
      <c r="B1159" s="20" t="s">
        <v>2055</v>
      </c>
      <c r="C1159" s="20">
        <v>171</v>
      </c>
      <c r="D1159" s="20">
        <v>1</v>
      </c>
      <c r="E1159" s="21" t="s">
        <v>128</v>
      </c>
      <c r="H1159" s="20" t="s">
        <v>48</v>
      </c>
      <c r="I1159" s="20" t="s">
        <v>49</v>
      </c>
      <c r="L1159" s="21" t="s">
        <v>128</v>
      </c>
      <c r="R1159" s="20" t="s">
        <v>2327</v>
      </c>
      <c r="S1159" s="20" t="s">
        <v>2328</v>
      </c>
      <c r="T1159" s="31" t="s">
        <v>3733</v>
      </c>
      <c r="U1159" s="20" t="s">
        <v>2580</v>
      </c>
      <c r="W1159" s="27" t="s">
        <v>3187</v>
      </c>
      <c r="Y1159" s="27" t="s">
        <v>2680</v>
      </c>
      <c r="Z1159" s="20" t="s">
        <v>3251</v>
      </c>
      <c r="AB1159" s="23">
        <v>40602.38568287037</v>
      </c>
    </row>
    <row r="1160" spans="1:28" ht="38.25">
      <c r="A1160" s="19">
        <v>1159</v>
      </c>
      <c r="B1160" s="20" t="s">
        <v>2055</v>
      </c>
      <c r="C1160" s="20">
        <v>171</v>
      </c>
      <c r="D1160" s="20">
        <v>1</v>
      </c>
      <c r="E1160" s="21" t="s">
        <v>290</v>
      </c>
      <c r="F1160" s="21" t="s">
        <v>291</v>
      </c>
      <c r="G1160" s="21" t="s">
        <v>221</v>
      </c>
      <c r="H1160" s="20" t="s">
        <v>75</v>
      </c>
      <c r="I1160" s="20" t="s">
        <v>49</v>
      </c>
      <c r="J1160" s="22">
        <v>133.2100067138672</v>
      </c>
      <c r="K1160" s="21">
        <v>21</v>
      </c>
      <c r="L1160" s="21" t="s">
        <v>290</v>
      </c>
      <c r="N1160" s="27" t="s">
        <v>2759</v>
      </c>
      <c r="R1160" s="20" t="s">
        <v>2329</v>
      </c>
      <c r="S1160" s="20" t="s">
        <v>2231</v>
      </c>
      <c r="T1160" s="27" t="s">
        <v>2728</v>
      </c>
      <c r="U1160" s="20" t="s">
        <v>87</v>
      </c>
      <c r="V1160" s="20" t="s">
        <v>128</v>
      </c>
      <c r="W1160" s="20" t="s">
        <v>2725</v>
      </c>
      <c r="X1160" s="20" t="s">
        <v>2593</v>
      </c>
      <c r="Y1160" s="20" t="s">
        <v>2680</v>
      </c>
      <c r="Z1160" s="20" t="s">
        <v>2681</v>
      </c>
      <c r="AB1160" s="23">
        <v>40602.38568287037</v>
      </c>
    </row>
    <row r="1161" spans="1:28" ht="165.75">
      <c r="A1161" s="19">
        <v>1160</v>
      </c>
      <c r="B1161" s="20" t="s">
        <v>2055</v>
      </c>
      <c r="C1161" s="20">
        <v>171</v>
      </c>
      <c r="D1161" s="20">
        <v>1</v>
      </c>
      <c r="E1161" s="21" t="s">
        <v>290</v>
      </c>
      <c r="F1161" s="21" t="s">
        <v>291</v>
      </c>
      <c r="G1161" s="21" t="s">
        <v>221</v>
      </c>
      <c r="H1161" s="20" t="s">
        <v>48</v>
      </c>
      <c r="I1161" s="20" t="s">
        <v>49</v>
      </c>
      <c r="J1161" s="22">
        <v>133.2100067138672</v>
      </c>
      <c r="K1161" s="21">
        <v>21</v>
      </c>
      <c r="L1161" s="21" t="s">
        <v>290</v>
      </c>
      <c r="R1161" s="20" t="s">
        <v>2330</v>
      </c>
      <c r="S1161" s="20" t="s">
        <v>2331</v>
      </c>
      <c r="T1161" s="27" t="s">
        <v>3138</v>
      </c>
      <c r="U1161" s="20" t="s">
        <v>2579</v>
      </c>
      <c r="V1161" s="20" t="s">
        <v>2675</v>
      </c>
      <c r="W1161" s="27" t="s">
        <v>2984</v>
      </c>
      <c r="X1161" s="27" t="s">
        <v>2880</v>
      </c>
      <c r="Y1161" s="20" t="s">
        <v>2680</v>
      </c>
      <c r="Z1161" s="20" t="s">
        <v>2879</v>
      </c>
      <c r="AB1161" s="23">
        <v>40602.38568287037</v>
      </c>
    </row>
    <row r="1162" spans="1:28" ht="102">
      <c r="A1162" s="19">
        <v>1161</v>
      </c>
      <c r="B1162" s="20" t="s">
        <v>2055</v>
      </c>
      <c r="C1162" s="20">
        <v>171</v>
      </c>
      <c r="D1162" s="20">
        <v>1</v>
      </c>
      <c r="E1162" s="21" t="s">
        <v>290</v>
      </c>
      <c r="F1162" s="21" t="s">
        <v>291</v>
      </c>
      <c r="G1162" s="21" t="s">
        <v>176</v>
      </c>
      <c r="H1162" s="20" t="s">
        <v>75</v>
      </c>
      <c r="I1162" s="20" t="s">
        <v>76</v>
      </c>
      <c r="J1162" s="22">
        <v>133.3000030517578</v>
      </c>
      <c r="K1162" s="21">
        <v>30</v>
      </c>
      <c r="L1162" s="21" t="s">
        <v>290</v>
      </c>
      <c r="N1162" s="27" t="s">
        <v>2760</v>
      </c>
      <c r="R1162" s="20" t="s">
        <v>2332</v>
      </c>
      <c r="S1162" s="20" t="s">
        <v>2333</v>
      </c>
      <c r="T1162" s="27" t="s">
        <v>2859</v>
      </c>
      <c r="U1162" s="20" t="s">
        <v>87</v>
      </c>
      <c r="V1162" s="20" t="s">
        <v>128</v>
      </c>
      <c r="W1162" s="20" t="s">
        <v>2725</v>
      </c>
      <c r="X1162" s="27" t="s">
        <v>2710</v>
      </c>
      <c r="Y1162" s="20" t="s">
        <v>2680</v>
      </c>
      <c r="Z1162" s="20" t="s">
        <v>2681</v>
      </c>
      <c r="AB1162" s="23">
        <v>40602.38568287037</v>
      </c>
    </row>
    <row r="1163" spans="1:28" ht="153">
      <c r="A1163" s="19">
        <v>1162</v>
      </c>
      <c r="B1163" s="20" t="s">
        <v>2055</v>
      </c>
      <c r="C1163" s="20">
        <v>171</v>
      </c>
      <c r="D1163" s="20">
        <v>1</v>
      </c>
      <c r="E1163" s="21" t="s">
        <v>290</v>
      </c>
      <c r="F1163" s="21" t="s">
        <v>291</v>
      </c>
      <c r="G1163" s="21" t="s">
        <v>176</v>
      </c>
      <c r="H1163" s="20" t="s">
        <v>48</v>
      </c>
      <c r="I1163" s="20" t="s">
        <v>49</v>
      </c>
      <c r="J1163" s="22">
        <v>133.3000030517578</v>
      </c>
      <c r="K1163" s="21">
        <v>30</v>
      </c>
      <c r="L1163" s="21" t="s">
        <v>290</v>
      </c>
      <c r="R1163" s="20" t="s">
        <v>2334</v>
      </c>
      <c r="S1163" s="20" t="s">
        <v>2335</v>
      </c>
      <c r="T1163" s="27" t="s">
        <v>3139</v>
      </c>
      <c r="U1163" s="20" t="s">
        <v>2579</v>
      </c>
      <c r="V1163" s="20" t="s">
        <v>2675</v>
      </c>
      <c r="W1163" s="27" t="s">
        <v>2984</v>
      </c>
      <c r="X1163" s="27" t="s">
        <v>2918</v>
      </c>
      <c r="Y1163" s="20" t="s">
        <v>76</v>
      </c>
      <c r="Z1163" s="20" t="s">
        <v>2889</v>
      </c>
      <c r="AB1163" s="23">
        <v>40602.38568287037</v>
      </c>
    </row>
    <row r="1164" spans="1:28" ht="140.25">
      <c r="A1164" s="19">
        <v>1163</v>
      </c>
      <c r="B1164" s="20" t="s">
        <v>2055</v>
      </c>
      <c r="C1164" s="20">
        <v>171</v>
      </c>
      <c r="D1164" s="20">
        <v>1</v>
      </c>
      <c r="E1164" s="21" t="s">
        <v>939</v>
      </c>
      <c r="F1164" s="21" t="s">
        <v>326</v>
      </c>
      <c r="G1164" s="21" t="s">
        <v>158</v>
      </c>
      <c r="H1164" s="20" t="s">
        <v>48</v>
      </c>
      <c r="I1164" s="20" t="s">
        <v>49</v>
      </c>
      <c r="J1164" s="22">
        <v>134.14999389648438</v>
      </c>
      <c r="K1164" s="21">
        <v>15</v>
      </c>
      <c r="L1164" s="21" t="s">
        <v>939</v>
      </c>
      <c r="R1164" s="20" t="s">
        <v>2336</v>
      </c>
      <c r="S1164" s="20" t="s">
        <v>2337</v>
      </c>
      <c r="T1164" s="20" t="s">
        <v>3254</v>
      </c>
      <c r="U1164" s="20" t="s">
        <v>87</v>
      </c>
      <c r="W1164" s="20" t="s">
        <v>3187</v>
      </c>
      <c r="X1164" s="20" t="s">
        <v>3191</v>
      </c>
      <c r="Y1164" s="20" t="s">
        <v>2680</v>
      </c>
      <c r="Z1164" s="20" t="s">
        <v>3251</v>
      </c>
      <c r="AB1164" s="23">
        <v>40602.38568287037</v>
      </c>
    </row>
    <row r="1165" spans="1:28" ht="102">
      <c r="A1165" s="19">
        <v>1164</v>
      </c>
      <c r="B1165" s="20" t="s">
        <v>2055</v>
      </c>
      <c r="C1165" s="20">
        <v>171</v>
      </c>
      <c r="D1165" s="20">
        <v>1</v>
      </c>
      <c r="E1165" s="21" t="s">
        <v>939</v>
      </c>
      <c r="F1165" s="21" t="s">
        <v>326</v>
      </c>
      <c r="G1165" s="21" t="s">
        <v>158</v>
      </c>
      <c r="H1165" s="20" t="s">
        <v>48</v>
      </c>
      <c r="I1165" s="20" t="s">
        <v>49</v>
      </c>
      <c r="J1165" s="22">
        <v>134.14999389648438</v>
      </c>
      <c r="K1165" s="21">
        <v>15</v>
      </c>
      <c r="L1165" s="21" t="s">
        <v>939</v>
      </c>
      <c r="R1165" s="20" t="s">
        <v>2338</v>
      </c>
      <c r="S1165" s="20" t="s">
        <v>2339</v>
      </c>
      <c r="T1165" s="27" t="s">
        <v>3140</v>
      </c>
      <c r="U1165" s="20" t="s">
        <v>2579</v>
      </c>
      <c r="V1165" s="20" t="s">
        <v>2675</v>
      </c>
      <c r="W1165" s="27" t="s">
        <v>2984</v>
      </c>
      <c r="X1165" s="27" t="s">
        <v>2919</v>
      </c>
      <c r="Y1165" s="20" t="s">
        <v>2680</v>
      </c>
      <c r="Z1165" s="20" t="s">
        <v>2879</v>
      </c>
      <c r="AB1165" s="23">
        <v>40602.38568287037</v>
      </c>
    </row>
    <row r="1166" spans="1:28" ht="127.5">
      <c r="A1166" s="19">
        <v>1165</v>
      </c>
      <c r="B1166" s="20" t="s">
        <v>2055</v>
      </c>
      <c r="C1166" s="20">
        <v>171</v>
      </c>
      <c r="D1166" s="20">
        <v>1</v>
      </c>
      <c r="E1166" s="21" t="s">
        <v>2340</v>
      </c>
      <c r="F1166" s="21" t="s">
        <v>1917</v>
      </c>
      <c r="G1166" s="21" t="s">
        <v>213</v>
      </c>
      <c r="H1166" s="20" t="s">
        <v>48</v>
      </c>
      <c r="I1166" s="20" t="s">
        <v>49</v>
      </c>
      <c r="J1166" s="22">
        <v>135.13999938964844</v>
      </c>
      <c r="K1166" s="21">
        <v>14</v>
      </c>
      <c r="L1166" s="21" t="s">
        <v>2340</v>
      </c>
      <c r="R1166" s="20" t="s">
        <v>2341</v>
      </c>
      <c r="S1166" s="20" t="s">
        <v>2342</v>
      </c>
      <c r="T1166" s="20" t="s">
        <v>3254</v>
      </c>
      <c r="U1166" s="20" t="s">
        <v>87</v>
      </c>
      <c r="W1166" s="20" t="s">
        <v>3187</v>
      </c>
      <c r="X1166" s="20" t="s">
        <v>3192</v>
      </c>
      <c r="Y1166" s="20" t="s">
        <v>2680</v>
      </c>
      <c r="Z1166" s="20" t="s">
        <v>3251</v>
      </c>
      <c r="AB1166" s="23">
        <v>40602.38568287037</v>
      </c>
    </row>
    <row r="1167" spans="1:28" ht="89.25">
      <c r="A1167" s="19">
        <v>1166</v>
      </c>
      <c r="B1167" s="20" t="s">
        <v>2055</v>
      </c>
      <c r="C1167" s="20">
        <v>171</v>
      </c>
      <c r="D1167" s="20">
        <v>1</v>
      </c>
      <c r="E1167" s="21" t="s">
        <v>2343</v>
      </c>
      <c r="F1167" s="21" t="s">
        <v>1917</v>
      </c>
      <c r="G1167" s="21" t="s">
        <v>250</v>
      </c>
      <c r="H1167" s="20" t="s">
        <v>48</v>
      </c>
      <c r="I1167" s="20" t="s">
        <v>49</v>
      </c>
      <c r="J1167" s="22">
        <v>135.47999572753906</v>
      </c>
      <c r="K1167" s="21">
        <v>48</v>
      </c>
      <c r="L1167" s="21" t="s">
        <v>1916</v>
      </c>
      <c r="R1167" s="20" t="s">
        <v>2344</v>
      </c>
      <c r="S1167" s="20" t="s">
        <v>2154</v>
      </c>
      <c r="T1167" s="20" t="s">
        <v>3046</v>
      </c>
      <c r="U1167" s="20" t="s">
        <v>2579</v>
      </c>
      <c r="V1167" s="20" t="s">
        <v>2661</v>
      </c>
      <c r="W1167" s="20" t="s">
        <v>2984</v>
      </c>
      <c r="X1167" s="27" t="s">
        <v>2931</v>
      </c>
      <c r="Y1167" s="20" t="s">
        <v>76</v>
      </c>
      <c r="Z1167" s="20" t="s">
        <v>3153</v>
      </c>
      <c r="AB1167" s="23">
        <v>40602.38568287037</v>
      </c>
    </row>
    <row r="1168" spans="1:28" ht="38.25">
      <c r="A1168" s="19">
        <v>1167</v>
      </c>
      <c r="B1168" s="20" t="s">
        <v>2055</v>
      </c>
      <c r="C1168" s="20">
        <v>171</v>
      </c>
      <c r="D1168" s="20">
        <v>1</v>
      </c>
      <c r="E1168" s="21" t="s">
        <v>841</v>
      </c>
      <c r="F1168" s="21" t="s">
        <v>551</v>
      </c>
      <c r="G1168" s="21" t="s">
        <v>542</v>
      </c>
      <c r="H1168" s="20" t="s">
        <v>75</v>
      </c>
      <c r="I1168" s="20" t="s">
        <v>76</v>
      </c>
      <c r="J1168" s="22">
        <v>136.39999389648438</v>
      </c>
      <c r="K1168" s="21">
        <v>40</v>
      </c>
      <c r="L1168" s="21" t="s">
        <v>841</v>
      </c>
      <c r="N1168" s="27" t="s">
        <v>2759</v>
      </c>
      <c r="R1168" s="20" t="s">
        <v>2345</v>
      </c>
      <c r="S1168" s="20" t="s">
        <v>2346</v>
      </c>
      <c r="T1168" s="27" t="s">
        <v>2728</v>
      </c>
      <c r="U1168" s="20" t="s">
        <v>87</v>
      </c>
      <c r="V1168" s="20" t="s">
        <v>2664</v>
      </c>
      <c r="W1168" s="20" t="s">
        <v>2725</v>
      </c>
      <c r="X1168" s="20" t="s">
        <v>2593</v>
      </c>
      <c r="Y1168" s="20" t="s">
        <v>2680</v>
      </c>
      <c r="Z1168" s="20" t="s">
        <v>2681</v>
      </c>
      <c r="AB1168" s="23">
        <v>40602.38568287037</v>
      </c>
    </row>
    <row r="1169" spans="1:28" ht="38.25">
      <c r="A1169" s="19">
        <v>1168</v>
      </c>
      <c r="B1169" s="20" t="s">
        <v>2055</v>
      </c>
      <c r="C1169" s="20">
        <v>171</v>
      </c>
      <c r="D1169" s="20">
        <v>1</v>
      </c>
      <c r="E1169" s="21" t="s">
        <v>841</v>
      </c>
      <c r="F1169" s="21" t="s">
        <v>551</v>
      </c>
      <c r="G1169" s="21" t="s">
        <v>250</v>
      </c>
      <c r="H1169" s="20" t="s">
        <v>75</v>
      </c>
      <c r="I1169" s="20" t="s">
        <v>76</v>
      </c>
      <c r="J1169" s="22">
        <v>136.47999572753906</v>
      </c>
      <c r="K1169" s="21">
        <v>48</v>
      </c>
      <c r="L1169" s="21" t="s">
        <v>841</v>
      </c>
      <c r="N1169" s="27" t="s">
        <v>2759</v>
      </c>
      <c r="R1169" s="20" t="s">
        <v>2347</v>
      </c>
      <c r="S1169" s="20" t="s">
        <v>2348</v>
      </c>
      <c r="T1169" s="27" t="s">
        <v>2728</v>
      </c>
      <c r="U1169" s="20" t="s">
        <v>87</v>
      </c>
      <c r="V1169" s="20" t="s">
        <v>2664</v>
      </c>
      <c r="W1169" s="20" t="s">
        <v>2725</v>
      </c>
      <c r="X1169" s="20" t="s">
        <v>2593</v>
      </c>
      <c r="Y1169" s="20" t="s">
        <v>2680</v>
      </c>
      <c r="Z1169" s="20" t="s">
        <v>2681</v>
      </c>
      <c r="AB1169" s="23">
        <v>40602.38568287037</v>
      </c>
    </row>
    <row r="1170" spans="1:28" ht="38.25">
      <c r="A1170" s="19">
        <v>1169</v>
      </c>
      <c r="B1170" s="20" t="s">
        <v>2055</v>
      </c>
      <c r="C1170" s="20">
        <v>171</v>
      </c>
      <c r="D1170" s="20">
        <v>1</v>
      </c>
      <c r="E1170" s="21" t="s">
        <v>290</v>
      </c>
      <c r="F1170" s="21" t="s">
        <v>291</v>
      </c>
      <c r="H1170" s="20" t="s">
        <v>75</v>
      </c>
      <c r="I1170" s="20" t="s">
        <v>49</v>
      </c>
      <c r="J1170" s="22">
        <v>133.21</v>
      </c>
      <c r="L1170" s="21" t="s">
        <v>290</v>
      </c>
      <c r="N1170" s="27" t="s">
        <v>2759</v>
      </c>
      <c r="R1170" s="20" t="s">
        <v>2349</v>
      </c>
      <c r="S1170" s="20" t="s">
        <v>2350</v>
      </c>
      <c r="T1170" s="20" t="s">
        <v>2728</v>
      </c>
      <c r="U1170" s="20" t="s">
        <v>87</v>
      </c>
      <c r="V1170" s="20" t="s">
        <v>128</v>
      </c>
      <c r="W1170" s="20" t="s">
        <v>2725</v>
      </c>
      <c r="X1170" s="20" t="s">
        <v>2593</v>
      </c>
      <c r="Y1170" s="31" t="s">
        <v>76</v>
      </c>
      <c r="Z1170" s="31" t="s">
        <v>3309</v>
      </c>
      <c r="AB1170" s="23">
        <v>40602.38568287037</v>
      </c>
    </row>
    <row r="1171" spans="1:28" ht="51">
      <c r="A1171" s="19">
        <v>1170</v>
      </c>
      <c r="B1171" s="20" t="s">
        <v>2055</v>
      </c>
      <c r="C1171" s="20">
        <v>171</v>
      </c>
      <c r="D1171" s="20">
        <v>1</v>
      </c>
      <c r="E1171" s="21" t="s">
        <v>294</v>
      </c>
      <c r="F1171" s="21" t="s">
        <v>335</v>
      </c>
      <c r="G1171" s="21" t="s">
        <v>163</v>
      </c>
      <c r="H1171" s="20" t="s">
        <v>48</v>
      </c>
      <c r="I1171" s="20" t="s">
        <v>49</v>
      </c>
      <c r="J1171" s="22">
        <v>137.02000427246094</v>
      </c>
      <c r="K1171" s="21">
        <v>2</v>
      </c>
      <c r="L1171" s="21" t="s">
        <v>294</v>
      </c>
      <c r="R1171" s="20" t="s">
        <v>2351</v>
      </c>
      <c r="S1171" s="20" t="s">
        <v>2352</v>
      </c>
      <c r="T1171" s="27" t="s">
        <v>3097</v>
      </c>
      <c r="U1171" s="20" t="s">
        <v>2579</v>
      </c>
      <c r="V1171" s="20" t="s">
        <v>2591</v>
      </c>
      <c r="W1171" s="20" t="s">
        <v>2984</v>
      </c>
      <c r="X1171" s="20" t="s">
        <v>3006</v>
      </c>
      <c r="Y1171" s="27" t="s">
        <v>2680</v>
      </c>
      <c r="Z1171" s="20" t="s">
        <v>3151</v>
      </c>
      <c r="AB1171" s="23">
        <v>40602.38568287037</v>
      </c>
    </row>
    <row r="1172" spans="1:28" ht="140.25">
      <c r="A1172" s="19">
        <v>1171</v>
      </c>
      <c r="B1172" s="20" t="s">
        <v>2055</v>
      </c>
      <c r="C1172" s="20">
        <v>171</v>
      </c>
      <c r="D1172" s="20">
        <v>1</v>
      </c>
      <c r="E1172" s="21" t="s">
        <v>294</v>
      </c>
      <c r="F1172" s="21" t="s">
        <v>295</v>
      </c>
      <c r="G1172" s="21" t="s">
        <v>225</v>
      </c>
      <c r="H1172" s="20" t="s">
        <v>48</v>
      </c>
      <c r="I1172" s="20" t="s">
        <v>49</v>
      </c>
      <c r="J1172" s="22">
        <v>138.05999755859375</v>
      </c>
      <c r="K1172" s="21">
        <v>6</v>
      </c>
      <c r="L1172" s="21" t="s">
        <v>294</v>
      </c>
      <c r="R1172" s="20" t="s">
        <v>2353</v>
      </c>
      <c r="S1172" s="20" t="s">
        <v>2354</v>
      </c>
      <c r="T1172" s="20" t="s">
        <v>3253</v>
      </c>
      <c r="U1172" s="20" t="s">
        <v>87</v>
      </c>
      <c r="V1172" s="20" t="s">
        <v>2591</v>
      </c>
      <c r="W1172" s="20" t="s">
        <v>3187</v>
      </c>
      <c r="X1172" s="20" t="s">
        <v>3163</v>
      </c>
      <c r="Y1172" s="20" t="s">
        <v>2680</v>
      </c>
      <c r="Z1172" s="20" t="s">
        <v>3251</v>
      </c>
      <c r="AB1172" s="23">
        <v>40602.38568287037</v>
      </c>
    </row>
    <row r="1173" spans="1:28" ht="140.25">
      <c r="A1173" s="19">
        <v>1172</v>
      </c>
      <c r="B1173" s="20" t="s">
        <v>2055</v>
      </c>
      <c r="C1173" s="20">
        <v>171</v>
      </c>
      <c r="D1173" s="20">
        <v>1</v>
      </c>
      <c r="E1173" s="21" t="s">
        <v>294</v>
      </c>
      <c r="F1173" s="21" t="s">
        <v>295</v>
      </c>
      <c r="G1173" s="21" t="s">
        <v>125</v>
      </c>
      <c r="H1173" s="20" t="s">
        <v>48</v>
      </c>
      <c r="I1173" s="20" t="s">
        <v>49</v>
      </c>
      <c r="J1173" s="22">
        <v>138.36000061035156</v>
      </c>
      <c r="K1173" s="21">
        <v>36</v>
      </c>
      <c r="L1173" s="21" t="s">
        <v>294</v>
      </c>
      <c r="R1173" s="20" t="s">
        <v>2355</v>
      </c>
      <c r="S1173" s="20" t="s">
        <v>2356</v>
      </c>
      <c r="T1173" s="20" t="s">
        <v>3253</v>
      </c>
      <c r="U1173" s="20" t="s">
        <v>87</v>
      </c>
      <c r="V1173" s="20" t="s">
        <v>2591</v>
      </c>
      <c r="W1173" s="20" t="s">
        <v>3187</v>
      </c>
      <c r="X1173" s="20" t="s">
        <v>3252</v>
      </c>
      <c r="Y1173" s="20" t="s">
        <v>2680</v>
      </c>
      <c r="Z1173" s="20" t="s">
        <v>3251</v>
      </c>
      <c r="AB1173" s="23">
        <v>40602.38568287037</v>
      </c>
    </row>
    <row r="1174" spans="1:28" ht="165.75">
      <c r="A1174" s="19">
        <v>1173</v>
      </c>
      <c r="B1174" s="20" t="s">
        <v>2357</v>
      </c>
      <c r="C1174" s="20">
        <v>171</v>
      </c>
      <c r="D1174" s="20">
        <v>1</v>
      </c>
      <c r="E1174" s="21" t="s">
        <v>428</v>
      </c>
      <c r="F1174" s="21" t="s">
        <v>46</v>
      </c>
      <c r="G1174" s="21" t="s">
        <v>279</v>
      </c>
      <c r="H1174" s="20" t="s">
        <v>48</v>
      </c>
      <c r="I1174" s="20" t="s">
        <v>76</v>
      </c>
      <c r="J1174" s="22">
        <v>59.06999969482422</v>
      </c>
      <c r="K1174" s="21">
        <v>7</v>
      </c>
      <c r="L1174" s="21" t="s">
        <v>428</v>
      </c>
      <c r="R1174" s="20" t="s">
        <v>2358</v>
      </c>
      <c r="S1174" s="20" t="s">
        <v>2359</v>
      </c>
      <c r="T1174" s="20" t="s">
        <v>3703</v>
      </c>
      <c r="U1174" s="20" t="s">
        <v>2579</v>
      </c>
      <c r="V1174" s="20" t="s">
        <v>3181</v>
      </c>
      <c r="W1174" s="20" t="s">
        <v>3688</v>
      </c>
      <c r="X1174" s="31" t="s">
        <v>3684</v>
      </c>
      <c r="Y1174" s="20" t="s">
        <v>2680</v>
      </c>
      <c r="Z1174" s="20" t="s">
        <v>3721</v>
      </c>
      <c r="AB1174" s="23">
        <v>40602.38568287037</v>
      </c>
    </row>
    <row r="1175" spans="1:28" ht="114.75">
      <c r="A1175" s="19">
        <v>1174</v>
      </c>
      <c r="B1175" s="20" t="s">
        <v>2357</v>
      </c>
      <c r="C1175" s="20">
        <v>171</v>
      </c>
      <c r="D1175" s="20">
        <v>1</v>
      </c>
      <c r="E1175" s="21" t="s">
        <v>432</v>
      </c>
      <c r="F1175" s="21" t="s">
        <v>68</v>
      </c>
      <c r="G1175" s="21" t="s">
        <v>542</v>
      </c>
      <c r="H1175" s="20" t="s">
        <v>48</v>
      </c>
      <c r="I1175" s="20" t="s">
        <v>76</v>
      </c>
      <c r="J1175" s="22">
        <v>60.400001525878906</v>
      </c>
      <c r="K1175" s="21">
        <v>40</v>
      </c>
      <c r="L1175" s="21" t="s">
        <v>432</v>
      </c>
      <c r="R1175" s="20" t="s">
        <v>2360</v>
      </c>
      <c r="S1175" s="20" t="s">
        <v>2361</v>
      </c>
      <c r="T1175" s="27" t="s">
        <v>3296</v>
      </c>
      <c r="U1175" s="20" t="s">
        <v>2579</v>
      </c>
      <c r="V1175" s="20" t="s">
        <v>2661</v>
      </c>
      <c r="W1175" s="27" t="s">
        <v>3187</v>
      </c>
      <c r="X1175" s="27" t="s">
        <v>3210</v>
      </c>
      <c r="Y1175" s="27" t="s">
        <v>2680</v>
      </c>
      <c r="Z1175" s="27" t="s">
        <v>3251</v>
      </c>
      <c r="AB1175" s="23">
        <v>40602.38568287037</v>
      </c>
    </row>
    <row r="1176" spans="1:28" ht="140.25">
      <c r="A1176" s="19">
        <v>1175</v>
      </c>
      <c r="B1176" s="20" t="s">
        <v>2357</v>
      </c>
      <c r="C1176" s="20">
        <v>171</v>
      </c>
      <c r="D1176" s="20">
        <v>1</v>
      </c>
      <c r="E1176" s="21" t="s">
        <v>67</v>
      </c>
      <c r="F1176" s="21" t="s">
        <v>46</v>
      </c>
      <c r="G1176" s="21" t="s">
        <v>626</v>
      </c>
      <c r="H1176" s="20" t="s">
        <v>48</v>
      </c>
      <c r="I1176" s="20" t="s">
        <v>76</v>
      </c>
      <c r="J1176" s="22">
        <v>59.2599983215332</v>
      </c>
      <c r="K1176" s="21">
        <v>26</v>
      </c>
      <c r="L1176" s="21" t="s">
        <v>67</v>
      </c>
      <c r="R1176" s="27" t="s">
        <v>2362</v>
      </c>
      <c r="S1176" s="27" t="s">
        <v>2363</v>
      </c>
      <c r="T1176" s="20" t="s">
        <v>3602</v>
      </c>
      <c r="U1176" s="20" t="s">
        <v>2579</v>
      </c>
      <c r="V1176" s="20" t="s">
        <v>2672</v>
      </c>
      <c r="W1176" s="27" t="s">
        <v>3453</v>
      </c>
      <c r="X1176" s="27" t="s">
        <v>3399</v>
      </c>
      <c r="Y1176" s="20" t="s">
        <v>2680</v>
      </c>
      <c r="Z1176" s="20" t="s">
        <v>3661</v>
      </c>
      <c r="AB1176" s="23">
        <v>40602.38568287037</v>
      </c>
    </row>
    <row r="1177" spans="1:28" ht="38.25">
      <c r="A1177" s="19">
        <v>1176</v>
      </c>
      <c r="B1177" s="20" t="s">
        <v>2357</v>
      </c>
      <c r="C1177" s="20">
        <v>171</v>
      </c>
      <c r="D1177" s="20">
        <v>1</v>
      </c>
      <c r="E1177" s="21" t="s">
        <v>383</v>
      </c>
      <c r="F1177" s="21" t="s">
        <v>384</v>
      </c>
      <c r="G1177" s="21" t="s">
        <v>151</v>
      </c>
      <c r="H1177" s="20" t="s">
        <v>75</v>
      </c>
      <c r="I1177" s="20" t="s">
        <v>76</v>
      </c>
      <c r="J1177" s="22">
        <v>37.52000045776367</v>
      </c>
      <c r="K1177" s="21">
        <v>52</v>
      </c>
      <c r="L1177" s="21" t="s">
        <v>383</v>
      </c>
      <c r="N1177" s="27" t="s">
        <v>2759</v>
      </c>
      <c r="R1177" s="20" t="s">
        <v>2364</v>
      </c>
      <c r="S1177" s="20" t="s">
        <v>142</v>
      </c>
      <c r="T1177" s="27" t="s">
        <v>2728</v>
      </c>
      <c r="U1177" s="20" t="s">
        <v>87</v>
      </c>
      <c r="V1177" s="20" t="s">
        <v>2659</v>
      </c>
      <c r="W1177" s="20" t="s">
        <v>2725</v>
      </c>
      <c r="X1177" s="20" t="s">
        <v>2593</v>
      </c>
      <c r="Y1177" s="20" t="s">
        <v>2680</v>
      </c>
      <c r="Z1177" s="20" t="s">
        <v>2681</v>
      </c>
      <c r="AB1177" s="23">
        <v>40602.38568287037</v>
      </c>
    </row>
    <row r="1178" spans="1:28" ht="38.25">
      <c r="A1178" s="19">
        <v>1177</v>
      </c>
      <c r="B1178" s="20" t="s">
        <v>2357</v>
      </c>
      <c r="C1178" s="20">
        <v>171</v>
      </c>
      <c r="D1178" s="20">
        <v>1</v>
      </c>
      <c r="E1178" s="21" t="s">
        <v>67</v>
      </c>
      <c r="F1178" s="21" t="s">
        <v>46</v>
      </c>
      <c r="G1178" s="21" t="s">
        <v>253</v>
      </c>
      <c r="H1178" s="20" t="s">
        <v>75</v>
      </c>
      <c r="I1178" s="20" t="s">
        <v>76</v>
      </c>
      <c r="J1178" s="22">
        <v>59.56999969482422</v>
      </c>
      <c r="K1178" s="21">
        <v>57</v>
      </c>
      <c r="L1178" s="21" t="s">
        <v>67</v>
      </c>
      <c r="N1178" s="27" t="s">
        <v>2760</v>
      </c>
      <c r="R1178" s="20" t="s">
        <v>2365</v>
      </c>
      <c r="S1178" s="20" t="s">
        <v>142</v>
      </c>
      <c r="T1178" s="27" t="s">
        <v>2877</v>
      </c>
      <c r="U1178" s="20" t="s">
        <v>87</v>
      </c>
      <c r="V1178" s="20" t="s">
        <v>2661</v>
      </c>
      <c r="W1178" s="20" t="s">
        <v>2725</v>
      </c>
      <c r="X1178" s="27" t="s">
        <v>2711</v>
      </c>
      <c r="Y1178" s="20" t="s">
        <v>2680</v>
      </c>
      <c r="Z1178" s="20" t="s">
        <v>2681</v>
      </c>
      <c r="AB1178" s="23">
        <v>40602.38568287037</v>
      </c>
    </row>
    <row r="1179" spans="1:28" ht="38.25">
      <c r="A1179" s="19">
        <v>1178</v>
      </c>
      <c r="B1179" s="20" t="s">
        <v>2357</v>
      </c>
      <c r="C1179" s="20">
        <v>171</v>
      </c>
      <c r="D1179" s="20">
        <v>1</v>
      </c>
      <c r="E1179" s="21" t="s">
        <v>432</v>
      </c>
      <c r="F1179" s="21" t="s">
        <v>68</v>
      </c>
      <c r="G1179" s="21" t="s">
        <v>196</v>
      </c>
      <c r="H1179" s="20" t="s">
        <v>75</v>
      </c>
      <c r="I1179" s="20" t="s">
        <v>76</v>
      </c>
      <c r="J1179" s="22">
        <v>60.25</v>
      </c>
      <c r="K1179" s="21">
        <v>25</v>
      </c>
      <c r="L1179" s="21" t="s">
        <v>432</v>
      </c>
      <c r="N1179" s="27" t="s">
        <v>2760</v>
      </c>
      <c r="R1179" s="20" t="s">
        <v>2366</v>
      </c>
      <c r="S1179" s="20" t="s">
        <v>142</v>
      </c>
      <c r="T1179" s="27" t="s">
        <v>2878</v>
      </c>
      <c r="U1179" s="20" t="s">
        <v>87</v>
      </c>
      <c r="V1179" s="20" t="s">
        <v>2661</v>
      </c>
      <c r="W1179" s="20" t="s">
        <v>2725</v>
      </c>
      <c r="X1179" s="27" t="s">
        <v>2712</v>
      </c>
      <c r="Y1179" s="20" t="s">
        <v>2680</v>
      </c>
      <c r="Z1179" s="20" t="s">
        <v>2681</v>
      </c>
      <c r="AB1179" s="23">
        <v>40602.38568287037</v>
      </c>
    </row>
    <row r="1180" spans="1:28" ht="318.75">
      <c r="A1180" s="19">
        <v>1179</v>
      </c>
      <c r="B1180" s="20" t="s">
        <v>2367</v>
      </c>
      <c r="C1180" s="20">
        <v>171</v>
      </c>
      <c r="D1180" s="20">
        <v>1</v>
      </c>
      <c r="E1180" s="21" t="s">
        <v>417</v>
      </c>
      <c r="F1180" s="21" t="s">
        <v>166</v>
      </c>
      <c r="G1180" s="21" t="s">
        <v>146</v>
      </c>
      <c r="H1180" s="20" t="s">
        <v>48</v>
      </c>
      <c r="I1180" s="20" t="s">
        <v>49</v>
      </c>
      <c r="J1180" s="22">
        <v>27.18000030517578</v>
      </c>
      <c r="K1180" s="21">
        <v>18</v>
      </c>
      <c r="L1180" s="21" t="s">
        <v>417</v>
      </c>
      <c r="R1180" s="20" t="s">
        <v>2368</v>
      </c>
      <c r="S1180" s="20" t="s">
        <v>2369</v>
      </c>
      <c r="T1180" s="28" t="s">
        <v>3619</v>
      </c>
      <c r="U1180" s="20" t="s">
        <v>2579</v>
      </c>
      <c r="V1180" s="27" t="s">
        <v>2671</v>
      </c>
      <c r="W1180" s="20" t="s">
        <v>3453</v>
      </c>
      <c r="X1180" s="27" t="s">
        <v>3451</v>
      </c>
      <c r="Y1180" s="27" t="s">
        <v>76</v>
      </c>
      <c r="Z1180" s="20" t="s">
        <v>3661</v>
      </c>
      <c r="AB1180" s="23">
        <v>40602.38568287037</v>
      </c>
    </row>
    <row r="1181" spans="1:28" ht="318.75">
      <c r="A1181" s="19">
        <v>1180</v>
      </c>
      <c r="B1181" s="20" t="s">
        <v>2367</v>
      </c>
      <c r="C1181" s="20">
        <v>171</v>
      </c>
      <c r="D1181" s="20">
        <v>1</v>
      </c>
      <c r="E1181" s="21" t="s">
        <v>412</v>
      </c>
      <c r="F1181" s="21" t="s">
        <v>166</v>
      </c>
      <c r="G1181" s="21" t="s">
        <v>59</v>
      </c>
      <c r="H1181" s="20" t="s">
        <v>48</v>
      </c>
      <c r="I1181" s="20" t="s">
        <v>49</v>
      </c>
      <c r="J1181" s="22">
        <v>27.280000686645508</v>
      </c>
      <c r="K1181" s="21">
        <v>28</v>
      </c>
      <c r="L1181" s="21" t="s">
        <v>412</v>
      </c>
      <c r="R1181" s="20" t="s">
        <v>2370</v>
      </c>
      <c r="S1181" s="20" t="s">
        <v>2371</v>
      </c>
      <c r="T1181" s="28" t="s">
        <v>3619</v>
      </c>
      <c r="U1181" s="20" t="s">
        <v>2579</v>
      </c>
      <c r="V1181" s="27" t="s">
        <v>2671</v>
      </c>
      <c r="W1181" s="20" t="s">
        <v>3453</v>
      </c>
      <c r="X1181" s="27" t="s">
        <v>3451</v>
      </c>
      <c r="Y1181" s="27" t="s">
        <v>76</v>
      </c>
      <c r="Z1181" s="20" t="s">
        <v>3661</v>
      </c>
      <c r="AB1181" s="23">
        <v>40602.38568287037</v>
      </c>
    </row>
    <row r="1182" spans="1:28" ht="51">
      <c r="A1182" s="19">
        <v>1181</v>
      </c>
      <c r="B1182" s="20" t="s">
        <v>2367</v>
      </c>
      <c r="C1182" s="20">
        <v>171</v>
      </c>
      <c r="D1182" s="20">
        <v>1</v>
      </c>
      <c r="E1182" s="21" t="s">
        <v>175</v>
      </c>
      <c r="F1182" s="21" t="s">
        <v>59</v>
      </c>
      <c r="G1182" s="21" t="s">
        <v>581</v>
      </c>
      <c r="H1182" s="20" t="s">
        <v>48</v>
      </c>
      <c r="I1182" s="20" t="s">
        <v>49</v>
      </c>
      <c r="J1182" s="22">
        <v>28.229999542236328</v>
      </c>
      <c r="K1182" s="21">
        <v>23</v>
      </c>
      <c r="L1182" s="21" t="s">
        <v>175</v>
      </c>
      <c r="R1182" s="20" t="s">
        <v>2372</v>
      </c>
      <c r="S1182" s="20" t="s">
        <v>2371</v>
      </c>
      <c r="T1182" s="20" t="s">
        <v>3027</v>
      </c>
      <c r="U1182" s="20" t="s">
        <v>2579</v>
      </c>
      <c r="V1182" s="20" t="s">
        <v>2671</v>
      </c>
      <c r="W1182" s="20" t="s">
        <v>2984</v>
      </c>
      <c r="X1182" s="20" t="s">
        <v>3014</v>
      </c>
      <c r="Y1182" s="20" t="s">
        <v>2680</v>
      </c>
      <c r="Z1182" s="20" t="s">
        <v>3151</v>
      </c>
      <c r="AB1182" s="23">
        <v>40602.38568287037</v>
      </c>
    </row>
    <row r="1183" spans="1:28" ht="344.25">
      <c r="A1183" s="19">
        <v>1182</v>
      </c>
      <c r="B1183" s="20" t="s">
        <v>2367</v>
      </c>
      <c r="C1183" s="20">
        <v>171</v>
      </c>
      <c r="D1183" s="20">
        <v>1</v>
      </c>
      <c r="E1183" s="21" t="s">
        <v>207</v>
      </c>
      <c r="F1183" s="21" t="s">
        <v>125</v>
      </c>
      <c r="G1183" s="21" t="s">
        <v>90</v>
      </c>
      <c r="H1183" s="20" t="s">
        <v>48</v>
      </c>
      <c r="I1183" s="20" t="s">
        <v>49</v>
      </c>
      <c r="J1183" s="22">
        <v>36.41999816894531</v>
      </c>
      <c r="K1183" s="21">
        <v>42</v>
      </c>
      <c r="L1183" s="21" t="s">
        <v>207</v>
      </c>
      <c r="R1183" s="27" t="s">
        <v>2373</v>
      </c>
      <c r="S1183" s="27" t="s">
        <v>2374</v>
      </c>
      <c r="T1183" s="28" t="s">
        <v>3649</v>
      </c>
      <c r="U1183" s="20" t="s">
        <v>2579</v>
      </c>
      <c r="V1183" s="20" t="s">
        <v>2584</v>
      </c>
      <c r="W1183" s="27" t="s">
        <v>3453</v>
      </c>
      <c r="X1183" s="27" t="s">
        <v>3542</v>
      </c>
      <c r="Y1183" s="27" t="s">
        <v>76</v>
      </c>
      <c r="Z1183" s="20" t="s">
        <v>3661</v>
      </c>
      <c r="AB1183" s="23">
        <v>40602.38568287037</v>
      </c>
    </row>
    <row r="1184" spans="1:28" ht="102">
      <c r="A1184" s="19">
        <v>1183</v>
      </c>
      <c r="B1184" s="20" t="s">
        <v>2367</v>
      </c>
      <c r="C1184" s="20">
        <v>171</v>
      </c>
      <c r="D1184" s="20">
        <v>1</v>
      </c>
      <c r="E1184" s="21" t="s">
        <v>584</v>
      </c>
      <c r="F1184" s="21" t="s">
        <v>258</v>
      </c>
      <c r="G1184" s="21" t="s">
        <v>54</v>
      </c>
      <c r="H1184" s="20" t="s">
        <v>48</v>
      </c>
      <c r="I1184" s="20" t="s">
        <v>49</v>
      </c>
      <c r="J1184" s="22">
        <v>39.0099983215332</v>
      </c>
      <c r="K1184" s="21">
        <v>1</v>
      </c>
      <c r="L1184" s="21" t="s">
        <v>584</v>
      </c>
      <c r="R1184" s="20" t="s">
        <v>2375</v>
      </c>
      <c r="S1184" s="20" t="s">
        <v>2376</v>
      </c>
      <c r="T1184" s="20" t="s">
        <v>3314</v>
      </c>
      <c r="U1184" s="20" t="s">
        <v>2579</v>
      </c>
      <c r="V1184" s="20" t="s">
        <v>2661</v>
      </c>
      <c r="W1184" s="27" t="s">
        <v>3187</v>
      </c>
      <c r="X1184" s="27" t="s">
        <v>3203</v>
      </c>
      <c r="Y1184" s="27" t="s">
        <v>2680</v>
      </c>
      <c r="Z1184" s="27" t="s">
        <v>3251</v>
      </c>
      <c r="AB1184" s="23">
        <v>40602.38568287037</v>
      </c>
    </row>
    <row r="1185" spans="1:28" ht="114.75">
      <c r="A1185" s="19">
        <v>1184</v>
      </c>
      <c r="B1185" s="20" t="s">
        <v>2367</v>
      </c>
      <c r="C1185" s="20">
        <v>171</v>
      </c>
      <c r="D1185" s="20">
        <v>1</v>
      </c>
      <c r="E1185" s="21" t="s">
        <v>1531</v>
      </c>
      <c r="F1185" s="21" t="s">
        <v>542</v>
      </c>
      <c r="G1185" s="21" t="s">
        <v>155</v>
      </c>
      <c r="H1185" s="20" t="s">
        <v>48</v>
      </c>
      <c r="I1185" s="20" t="s">
        <v>49</v>
      </c>
      <c r="J1185" s="22">
        <v>40.439998626708984</v>
      </c>
      <c r="K1185" s="21">
        <v>44</v>
      </c>
      <c r="L1185" s="21" t="s">
        <v>587</v>
      </c>
      <c r="R1185" s="20" t="s">
        <v>2377</v>
      </c>
      <c r="S1185" s="20" t="s">
        <v>2378</v>
      </c>
      <c r="T1185" s="20" t="s">
        <v>3314</v>
      </c>
      <c r="U1185" s="20" t="s">
        <v>2579</v>
      </c>
      <c r="V1185" s="20" t="s">
        <v>2659</v>
      </c>
      <c r="W1185" s="27" t="s">
        <v>3187</v>
      </c>
      <c r="X1185" s="27" t="s">
        <v>3202</v>
      </c>
      <c r="Y1185" s="27" t="s">
        <v>2680</v>
      </c>
      <c r="Z1185" s="27" t="s">
        <v>3251</v>
      </c>
      <c r="AB1185" s="23">
        <v>40602.38568287037</v>
      </c>
    </row>
    <row r="1186" spans="1:28" ht="165.75">
      <c r="A1186" s="19">
        <v>1185</v>
      </c>
      <c r="B1186" s="20" t="s">
        <v>2367</v>
      </c>
      <c r="C1186" s="20">
        <v>171</v>
      </c>
      <c r="D1186" s="20">
        <v>1</v>
      </c>
      <c r="E1186" s="21" t="s">
        <v>429</v>
      </c>
      <c r="F1186" s="21" t="s">
        <v>46</v>
      </c>
      <c r="G1186" s="21" t="s">
        <v>626</v>
      </c>
      <c r="H1186" s="20" t="s">
        <v>48</v>
      </c>
      <c r="I1186" s="20" t="s">
        <v>49</v>
      </c>
      <c r="J1186" s="22">
        <v>59.2599983215332</v>
      </c>
      <c r="K1186" s="21">
        <v>26</v>
      </c>
      <c r="L1186" s="21" t="s">
        <v>429</v>
      </c>
      <c r="R1186" s="27" t="s">
        <v>2379</v>
      </c>
      <c r="S1186" s="27" t="s">
        <v>2380</v>
      </c>
      <c r="T1186" s="20" t="s">
        <v>3602</v>
      </c>
      <c r="U1186" s="20" t="s">
        <v>2579</v>
      </c>
      <c r="V1186" s="20" t="s">
        <v>2672</v>
      </c>
      <c r="W1186" s="27" t="s">
        <v>3453</v>
      </c>
      <c r="X1186" s="27" t="s">
        <v>3400</v>
      </c>
      <c r="Y1186" s="20" t="s">
        <v>2680</v>
      </c>
      <c r="Z1186" s="20" t="s">
        <v>3661</v>
      </c>
      <c r="AB1186" s="23">
        <v>40602.38568287037</v>
      </c>
    </row>
    <row r="1187" spans="1:28" ht="282" customHeight="1">
      <c r="A1187" s="19">
        <v>1186</v>
      </c>
      <c r="B1187" s="20" t="s">
        <v>2367</v>
      </c>
      <c r="C1187" s="20">
        <v>171</v>
      </c>
      <c r="D1187" s="20">
        <v>1</v>
      </c>
      <c r="E1187" s="21" t="s">
        <v>429</v>
      </c>
      <c r="F1187" s="21" t="s">
        <v>46</v>
      </c>
      <c r="G1187" s="21" t="s">
        <v>531</v>
      </c>
      <c r="H1187" s="20" t="s">
        <v>48</v>
      </c>
      <c r="I1187" s="20" t="s">
        <v>49</v>
      </c>
      <c r="J1187" s="22">
        <v>59.31999969482422</v>
      </c>
      <c r="K1187" s="21">
        <v>32</v>
      </c>
      <c r="L1187" s="21" t="s">
        <v>429</v>
      </c>
      <c r="R1187" s="20" t="s">
        <v>2381</v>
      </c>
      <c r="S1187" s="20" t="s">
        <v>2382</v>
      </c>
      <c r="T1187" s="20" t="s">
        <v>3704</v>
      </c>
      <c r="U1187" s="20" t="s">
        <v>2579</v>
      </c>
      <c r="V1187" s="20" t="s">
        <v>3181</v>
      </c>
      <c r="W1187" s="20" t="s">
        <v>3688</v>
      </c>
      <c r="X1187" s="31" t="s">
        <v>3685</v>
      </c>
      <c r="Y1187" s="20" t="s">
        <v>2680</v>
      </c>
      <c r="Z1187" s="20" t="s">
        <v>3721</v>
      </c>
      <c r="AB1187" s="23">
        <v>40602.38568287037</v>
      </c>
    </row>
    <row r="1188" spans="1:28" ht="242.25">
      <c r="A1188" s="19">
        <v>1187</v>
      </c>
      <c r="B1188" s="20" t="s">
        <v>2367</v>
      </c>
      <c r="C1188" s="20">
        <v>171</v>
      </c>
      <c r="D1188" s="20">
        <v>1</v>
      </c>
      <c r="E1188" s="21" t="s">
        <v>52</v>
      </c>
      <c r="F1188" s="21" t="s">
        <v>273</v>
      </c>
      <c r="G1188" s="21" t="s">
        <v>220</v>
      </c>
      <c r="H1188" s="20" t="s">
        <v>48</v>
      </c>
      <c r="I1188" s="20" t="s">
        <v>49</v>
      </c>
      <c r="J1188" s="22">
        <v>65.43000030517578</v>
      </c>
      <c r="K1188" s="21">
        <v>43</v>
      </c>
      <c r="L1188" s="21" t="s">
        <v>640</v>
      </c>
      <c r="R1188" s="20" t="s">
        <v>2383</v>
      </c>
      <c r="S1188" s="20" t="s">
        <v>2384</v>
      </c>
      <c r="T1188" s="27" t="s">
        <v>3098</v>
      </c>
      <c r="U1188" s="20" t="s">
        <v>2579</v>
      </c>
      <c r="V1188" s="20" t="s">
        <v>2662</v>
      </c>
      <c r="W1188" s="20" t="s">
        <v>2984</v>
      </c>
      <c r="X1188" s="20" t="s">
        <v>3005</v>
      </c>
      <c r="Y1188" s="20" t="s">
        <v>76</v>
      </c>
      <c r="Z1188" s="20" t="s">
        <v>3150</v>
      </c>
      <c r="AB1188" s="23">
        <v>40602.38568287037</v>
      </c>
    </row>
    <row r="1189" spans="1:28" ht="242.25">
      <c r="A1189" s="19">
        <v>1188</v>
      </c>
      <c r="B1189" s="20" t="s">
        <v>2367</v>
      </c>
      <c r="C1189" s="20">
        <v>171</v>
      </c>
      <c r="D1189" s="20">
        <v>1</v>
      </c>
      <c r="E1189" s="21" t="s">
        <v>294</v>
      </c>
      <c r="F1189" s="21" t="s">
        <v>335</v>
      </c>
      <c r="G1189" s="21" t="s">
        <v>124</v>
      </c>
      <c r="H1189" s="20" t="s">
        <v>48</v>
      </c>
      <c r="I1189" s="20" t="s">
        <v>49</v>
      </c>
      <c r="J1189" s="22">
        <v>137.19000244140625</v>
      </c>
      <c r="K1189" s="21">
        <v>19</v>
      </c>
      <c r="L1189" s="21" t="s">
        <v>294</v>
      </c>
      <c r="R1189" s="20" t="s">
        <v>2385</v>
      </c>
      <c r="S1189" s="20" t="s">
        <v>2386</v>
      </c>
      <c r="T1189" s="28" t="s">
        <v>3632</v>
      </c>
      <c r="U1189" s="20" t="s">
        <v>2579</v>
      </c>
      <c r="V1189" s="20" t="s">
        <v>2591</v>
      </c>
      <c r="W1189" s="20" t="s">
        <v>3453</v>
      </c>
      <c r="X1189" s="20" t="s">
        <v>3416</v>
      </c>
      <c r="Y1189" s="27" t="s">
        <v>76</v>
      </c>
      <c r="Z1189" s="20" t="s">
        <v>3661</v>
      </c>
      <c r="AB1189" s="23">
        <v>40602.38568287037</v>
      </c>
    </row>
    <row r="1190" spans="1:28" ht="140.25">
      <c r="A1190" s="19">
        <v>1189</v>
      </c>
      <c r="B1190" s="20" t="s">
        <v>2367</v>
      </c>
      <c r="C1190" s="20">
        <v>171</v>
      </c>
      <c r="D1190" s="20">
        <v>1</v>
      </c>
      <c r="E1190" s="21" t="s">
        <v>294</v>
      </c>
      <c r="F1190" s="21" t="s">
        <v>335</v>
      </c>
      <c r="G1190" s="21" t="s">
        <v>47</v>
      </c>
      <c r="H1190" s="20" t="s">
        <v>48</v>
      </c>
      <c r="I1190" s="20" t="s">
        <v>49</v>
      </c>
      <c r="J1190" s="22">
        <v>137.35000610351562</v>
      </c>
      <c r="K1190" s="21">
        <v>35</v>
      </c>
      <c r="L1190" s="21" t="s">
        <v>294</v>
      </c>
      <c r="R1190" s="20" t="s">
        <v>2387</v>
      </c>
      <c r="S1190" s="20" t="s">
        <v>2386</v>
      </c>
      <c r="T1190" s="20" t="s">
        <v>3253</v>
      </c>
      <c r="U1190" s="20" t="s">
        <v>87</v>
      </c>
      <c r="V1190" s="20" t="s">
        <v>2591</v>
      </c>
      <c r="W1190" s="20" t="s">
        <v>3187</v>
      </c>
      <c r="X1190" s="20" t="s">
        <v>3252</v>
      </c>
      <c r="Y1190" s="20" t="s">
        <v>2680</v>
      </c>
      <c r="Z1190" s="20" t="s">
        <v>3251</v>
      </c>
      <c r="AB1190" s="23">
        <v>40602.38568287037</v>
      </c>
    </row>
    <row r="1191" spans="1:28" ht="178.5">
      <c r="A1191" s="19">
        <v>1190</v>
      </c>
      <c r="B1191" s="20" t="s">
        <v>2388</v>
      </c>
      <c r="C1191" s="20">
        <v>171</v>
      </c>
      <c r="D1191" s="20">
        <v>1</v>
      </c>
      <c r="E1191" s="21" t="s">
        <v>2389</v>
      </c>
      <c r="H1191" s="20" t="s">
        <v>48</v>
      </c>
      <c r="I1191" s="20" t="s">
        <v>49</v>
      </c>
      <c r="J1191" s="22">
        <v>66.36</v>
      </c>
      <c r="K1191" s="21" t="s">
        <v>125</v>
      </c>
      <c r="L1191" s="21" t="s">
        <v>2389</v>
      </c>
      <c r="R1191" s="20" t="s">
        <v>2390</v>
      </c>
      <c r="S1191" s="20" t="s">
        <v>2391</v>
      </c>
      <c r="T1191" s="20" t="s">
        <v>3753</v>
      </c>
      <c r="U1191" s="20" t="s">
        <v>2580</v>
      </c>
      <c r="W1191" s="20" t="s">
        <v>3750</v>
      </c>
      <c r="X1191" s="20" t="s">
        <v>3727</v>
      </c>
      <c r="AB1191" s="23">
        <v>40602.38568287037</v>
      </c>
    </row>
    <row r="1192" spans="1:28" ht="127.5">
      <c r="A1192" s="19">
        <v>1191</v>
      </c>
      <c r="B1192" s="20" t="s">
        <v>2392</v>
      </c>
      <c r="C1192" s="20">
        <v>171</v>
      </c>
      <c r="D1192" s="20">
        <v>1</v>
      </c>
      <c r="E1192" s="21" t="s">
        <v>110</v>
      </c>
      <c r="F1192" s="21" t="s">
        <v>53</v>
      </c>
      <c r="G1192" s="21" t="s">
        <v>111</v>
      </c>
      <c r="H1192" s="20" t="s">
        <v>48</v>
      </c>
      <c r="I1192" s="20" t="s">
        <v>49</v>
      </c>
      <c r="J1192" s="22">
        <v>66</v>
      </c>
      <c r="K1192" s="21" t="s">
        <v>235</v>
      </c>
      <c r="L1192" s="21" t="s">
        <v>110</v>
      </c>
      <c r="R1192" s="20" t="s">
        <v>2393</v>
      </c>
      <c r="S1192" s="20" t="s">
        <v>2394</v>
      </c>
      <c r="T1192" s="31" t="s">
        <v>3733</v>
      </c>
      <c r="U1192" s="20" t="s">
        <v>2580</v>
      </c>
      <c r="W1192" s="27" t="s">
        <v>3187</v>
      </c>
      <c r="X1192" s="20" t="s">
        <v>2678</v>
      </c>
      <c r="Y1192" s="27" t="s">
        <v>2680</v>
      </c>
      <c r="Z1192" s="20" t="s">
        <v>3251</v>
      </c>
      <c r="AB1192" s="23">
        <v>40602.38568287037</v>
      </c>
    </row>
    <row r="1193" spans="1:28" ht="89.25">
      <c r="A1193" s="19">
        <v>1192</v>
      </c>
      <c r="B1193" s="20" t="s">
        <v>2392</v>
      </c>
      <c r="C1193" s="20">
        <v>171</v>
      </c>
      <c r="D1193" s="20">
        <v>1</v>
      </c>
      <c r="E1193" s="21" t="s">
        <v>128</v>
      </c>
      <c r="F1193" s="21" t="s">
        <v>53</v>
      </c>
      <c r="G1193" s="21" t="s">
        <v>125</v>
      </c>
      <c r="H1193" s="20" t="s">
        <v>48</v>
      </c>
      <c r="I1193" s="20" t="s">
        <v>49</v>
      </c>
      <c r="J1193" s="22">
        <v>66.03</v>
      </c>
      <c r="K1193" s="21">
        <v>36</v>
      </c>
      <c r="L1193" s="21" t="s">
        <v>158</v>
      </c>
      <c r="R1193" s="20" t="s">
        <v>2395</v>
      </c>
      <c r="S1193" s="20" t="s">
        <v>738</v>
      </c>
      <c r="T1193" s="20" t="s">
        <v>3738</v>
      </c>
      <c r="U1193" s="20" t="s">
        <v>2580</v>
      </c>
      <c r="W1193" s="27" t="s">
        <v>3187</v>
      </c>
      <c r="Y1193" s="27" t="s">
        <v>76</v>
      </c>
      <c r="Z1193" s="27" t="s">
        <v>3309</v>
      </c>
      <c r="AB1193" s="23">
        <v>40602.38568287037</v>
      </c>
    </row>
    <row r="1194" spans="1:29" ht="409.5">
      <c r="A1194" s="19">
        <v>1193</v>
      </c>
      <c r="B1194" s="20" t="s">
        <v>2396</v>
      </c>
      <c r="C1194" s="20">
        <v>171</v>
      </c>
      <c r="D1194" s="20">
        <v>1</v>
      </c>
      <c r="E1194" s="21" t="s">
        <v>496</v>
      </c>
      <c r="F1194" s="21" t="s">
        <v>497</v>
      </c>
      <c r="G1194" s="21" t="s">
        <v>498</v>
      </c>
      <c r="H1194" s="20" t="s">
        <v>48</v>
      </c>
      <c r="I1194" s="20" t="s">
        <v>49</v>
      </c>
      <c r="J1194" s="22">
        <v>82</v>
      </c>
      <c r="L1194" s="21" t="s">
        <v>496</v>
      </c>
      <c r="M1194" s="20">
        <v>154</v>
      </c>
      <c r="R1194" s="20" t="s">
        <v>499</v>
      </c>
      <c r="S1194" s="20" t="s">
        <v>500</v>
      </c>
      <c r="T1194" s="31" t="s">
        <v>3733</v>
      </c>
      <c r="U1194" s="20" t="s">
        <v>2580</v>
      </c>
      <c r="W1194" s="31" t="s">
        <v>3683</v>
      </c>
      <c r="X1194" s="31" t="s">
        <v>3682</v>
      </c>
      <c r="Y1194" s="27" t="s">
        <v>2680</v>
      </c>
      <c r="Z1194" s="20" t="s">
        <v>3251</v>
      </c>
      <c r="AB1194" s="23">
        <v>40603.020578703705</v>
      </c>
      <c r="AC1194" s="20" t="s">
        <v>87</v>
      </c>
    </row>
    <row r="1195" spans="1:28" ht="409.5">
      <c r="A1195" s="19">
        <v>1194</v>
      </c>
      <c r="B1195" s="20" t="s">
        <v>2396</v>
      </c>
      <c r="C1195" s="20">
        <v>171</v>
      </c>
      <c r="D1195" s="20">
        <v>1</v>
      </c>
      <c r="E1195" s="21" t="s">
        <v>501</v>
      </c>
      <c r="F1195" s="21" t="s">
        <v>497</v>
      </c>
      <c r="G1195" s="21" t="s">
        <v>502</v>
      </c>
      <c r="H1195" s="20" t="s">
        <v>48</v>
      </c>
      <c r="I1195" s="20" t="s">
        <v>49</v>
      </c>
      <c r="J1195" s="22">
        <v>82</v>
      </c>
      <c r="L1195" s="21" t="s">
        <v>501</v>
      </c>
      <c r="R1195" s="20" t="s">
        <v>2397</v>
      </c>
      <c r="S1195" s="20" t="s">
        <v>504</v>
      </c>
      <c r="T1195" s="31" t="s">
        <v>3733</v>
      </c>
      <c r="U1195" s="20" t="s">
        <v>2580</v>
      </c>
      <c r="W1195" s="31" t="s">
        <v>3683</v>
      </c>
      <c r="X1195" s="31" t="s">
        <v>3682</v>
      </c>
      <c r="Y1195" s="27" t="s">
        <v>2680</v>
      </c>
      <c r="Z1195" s="20" t="s">
        <v>3251</v>
      </c>
      <c r="AB1195" s="23">
        <v>40602.38568287037</v>
      </c>
    </row>
    <row r="1196" spans="1:29" ht="293.25">
      <c r="A1196" s="19">
        <v>1195</v>
      </c>
      <c r="B1196" s="20" t="s">
        <v>2396</v>
      </c>
      <c r="C1196" s="20">
        <v>171</v>
      </c>
      <c r="D1196" s="20">
        <v>1</v>
      </c>
      <c r="E1196" s="21" t="s">
        <v>496</v>
      </c>
      <c r="F1196" s="21" t="s">
        <v>497</v>
      </c>
      <c r="G1196" s="21" t="s">
        <v>498</v>
      </c>
      <c r="H1196" s="20" t="s">
        <v>48</v>
      </c>
      <c r="I1196" s="20" t="s">
        <v>49</v>
      </c>
      <c r="J1196" s="22">
        <v>82</v>
      </c>
      <c r="L1196" s="21" t="s">
        <v>496</v>
      </c>
      <c r="M1196" s="20">
        <v>156</v>
      </c>
      <c r="R1196" s="20" t="s">
        <v>505</v>
      </c>
      <c r="S1196" s="20" t="s">
        <v>506</v>
      </c>
      <c r="T1196" s="31" t="s">
        <v>3733</v>
      </c>
      <c r="U1196" s="20" t="s">
        <v>2580</v>
      </c>
      <c r="W1196" s="31" t="s">
        <v>3683</v>
      </c>
      <c r="X1196" s="31" t="s">
        <v>3682</v>
      </c>
      <c r="Y1196" s="27" t="s">
        <v>2680</v>
      </c>
      <c r="Z1196" s="20" t="s">
        <v>3251</v>
      </c>
      <c r="AB1196" s="23">
        <v>40603.02097222222</v>
      </c>
      <c r="AC1196" s="20" t="s">
        <v>87</v>
      </c>
    </row>
    <row r="1197" spans="1:28" ht="293.25">
      <c r="A1197" s="19">
        <v>1196</v>
      </c>
      <c r="B1197" s="20" t="s">
        <v>2396</v>
      </c>
      <c r="C1197" s="20">
        <v>171</v>
      </c>
      <c r="D1197" s="20">
        <v>1</v>
      </c>
      <c r="E1197" s="21" t="s">
        <v>501</v>
      </c>
      <c r="F1197" s="21" t="s">
        <v>497</v>
      </c>
      <c r="G1197" s="21" t="s">
        <v>502</v>
      </c>
      <c r="H1197" s="20" t="s">
        <v>48</v>
      </c>
      <c r="I1197" s="20" t="s">
        <v>49</v>
      </c>
      <c r="J1197" s="22">
        <v>82</v>
      </c>
      <c r="L1197" s="21" t="s">
        <v>501</v>
      </c>
      <c r="R1197" s="20" t="s">
        <v>2398</v>
      </c>
      <c r="S1197" s="20" t="s">
        <v>2399</v>
      </c>
      <c r="T1197" s="31" t="s">
        <v>3733</v>
      </c>
      <c r="U1197" s="20" t="s">
        <v>2580</v>
      </c>
      <c r="W1197" s="31" t="s">
        <v>3683</v>
      </c>
      <c r="X1197" s="31" t="s">
        <v>3682</v>
      </c>
      <c r="Y1197" s="27" t="s">
        <v>2680</v>
      </c>
      <c r="Z1197" s="20" t="s">
        <v>3251</v>
      </c>
      <c r="AB1197" s="23">
        <v>40602.38568287037</v>
      </c>
    </row>
    <row r="1198" spans="1:28" ht="63.75">
      <c r="A1198" s="19">
        <v>1197</v>
      </c>
      <c r="B1198" s="20" t="s">
        <v>2400</v>
      </c>
      <c r="C1198" s="20">
        <v>171</v>
      </c>
      <c r="D1198" s="20">
        <v>1</v>
      </c>
      <c r="E1198" s="21" t="s">
        <v>2401</v>
      </c>
      <c r="F1198" s="21" t="s">
        <v>2402</v>
      </c>
      <c r="G1198" s="21" t="s">
        <v>54</v>
      </c>
      <c r="H1198" s="20" t="s">
        <v>48</v>
      </c>
      <c r="I1198" s="20" t="s">
        <v>49</v>
      </c>
      <c r="J1198" s="22">
        <v>78.01000213623047</v>
      </c>
      <c r="K1198" s="21">
        <v>1</v>
      </c>
      <c r="L1198" s="21" t="s">
        <v>2401</v>
      </c>
      <c r="R1198" s="20" t="s">
        <v>2403</v>
      </c>
      <c r="S1198" s="20" t="s">
        <v>2404</v>
      </c>
      <c r="T1198" s="31" t="s">
        <v>3733</v>
      </c>
      <c r="U1198" s="20" t="s">
        <v>2580</v>
      </c>
      <c r="W1198" s="27" t="s">
        <v>3187</v>
      </c>
      <c r="Y1198" s="27" t="s">
        <v>2680</v>
      </c>
      <c r="Z1198" s="20" t="s">
        <v>3251</v>
      </c>
      <c r="AB1198" s="23">
        <v>40602.38568287037</v>
      </c>
    </row>
    <row r="1199" spans="1:28" ht="102">
      <c r="A1199" s="19">
        <v>1198</v>
      </c>
      <c r="B1199" s="20" t="s">
        <v>2405</v>
      </c>
      <c r="C1199" s="20">
        <v>171</v>
      </c>
      <c r="D1199" s="20">
        <v>1</v>
      </c>
      <c r="E1199" s="21" t="s">
        <v>1421</v>
      </c>
      <c r="F1199" s="21" t="s">
        <v>652</v>
      </c>
      <c r="G1199" s="21" t="s">
        <v>47</v>
      </c>
      <c r="H1199" s="20" t="s">
        <v>48</v>
      </c>
      <c r="I1199" s="20" t="s">
        <v>49</v>
      </c>
      <c r="J1199" s="22">
        <v>72.3499984741211</v>
      </c>
      <c r="K1199" s="21">
        <v>35</v>
      </c>
      <c r="L1199" s="21" t="s">
        <v>1421</v>
      </c>
      <c r="R1199" s="20" t="s">
        <v>2406</v>
      </c>
      <c r="S1199" s="20" t="s">
        <v>2407</v>
      </c>
      <c r="T1199" s="31" t="s">
        <v>3733</v>
      </c>
      <c r="U1199" s="20" t="s">
        <v>2580</v>
      </c>
      <c r="W1199" s="27" t="s">
        <v>3187</v>
      </c>
      <c r="Y1199" s="27" t="s">
        <v>2680</v>
      </c>
      <c r="Z1199" s="20" t="s">
        <v>3251</v>
      </c>
      <c r="AB1199" s="23">
        <v>40602.38568287037</v>
      </c>
    </row>
    <row r="1200" spans="1:28" ht="408">
      <c r="A1200" s="19">
        <v>1199</v>
      </c>
      <c r="B1200" s="20" t="s">
        <v>2408</v>
      </c>
      <c r="C1200" s="20">
        <v>171</v>
      </c>
      <c r="D1200" s="20">
        <v>1</v>
      </c>
      <c r="E1200" s="21" t="s">
        <v>124</v>
      </c>
      <c r="F1200" s="21" t="s">
        <v>53</v>
      </c>
      <c r="G1200" s="21" t="s">
        <v>159</v>
      </c>
      <c r="H1200" s="20" t="s">
        <v>48</v>
      </c>
      <c r="I1200" s="20" t="s">
        <v>49</v>
      </c>
      <c r="J1200" s="22">
        <v>66.51000213623047</v>
      </c>
      <c r="K1200" s="21">
        <v>51</v>
      </c>
      <c r="L1200" s="21" t="s">
        <v>110</v>
      </c>
      <c r="R1200" s="20" t="s">
        <v>2409</v>
      </c>
      <c r="S1200" s="20" t="s">
        <v>2410</v>
      </c>
      <c r="T1200" s="31" t="s">
        <v>3733</v>
      </c>
      <c r="U1200" s="20" t="s">
        <v>2580</v>
      </c>
      <c r="W1200" s="27" t="s">
        <v>3187</v>
      </c>
      <c r="Y1200" s="27" t="s">
        <v>2680</v>
      </c>
      <c r="Z1200" s="20" t="s">
        <v>3251</v>
      </c>
      <c r="AB1200" s="23">
        <v>40602.38568287037</v>
      </c>
    </row>
    <row r="1201" spans="1:28" ht="267" customHeight="1">
      <c r="A1201" s="19">
        <v>1200</v>
      </c>
      <c r="B1201" s="20" t="s">
        <v>2411</v>
      </c>
      <c r="C1201" s="20">
        <v>171</v>
      </c>
      <c r="D1201" s="20">
        <v>1</v>
      </c>
      <c r="E1201" s="21" t="s">
        <v>132</v>
      </c>
      <c r="F1201" s="21" t="s">
        <v>54</v>
      </c>
      <c r="G1201" s="21" t="s">
        <v>238</v>
      </c>
      <c r="H1201" s="20" t="s">
        <v>48</v>
      </c>
      <c r="I1201" s="20" t="s">
        <v>49</v>
      </c>
      <c r="J1201" s="22">
        <v>1.4700000286102295</v>
      </c>
      <c r="K1201" s="21">
        <v>47</v>
      </c>
      <c r="L1201" s="21" t="s">
        <v>132</v>
      </c>
      <c r="R1201" s="27" t="s">
        <v>2412</v>
      </c>
      <c r="S1201" s="27" t="s">
        <v>2413</v>
      </c>
      <c r="T1201" s="28" t="s">
        <v>3622</v>
      </c>
      <c r="U1201" s="20" t="s">
        <v>2578</v>
      </c>
      <c r="V1201" s="20" t="s">
        <v>2586</v>
      </c>
      <c r="W1201" s="20" t="s">
        <v>3453</v>
      </c>
      <c r="X1201" s="20" t="s">
        <v>3459</v>
      </c>
      <c r="Y1201" s="20" t="s">
        <v>2680</v>
      </c>
      <c r="Z1201" s="20" t="s">
        <v>3656</v>
      </c>
      <c r="AB1201" s="23">
        <v>40602.38568287037</v>
      </c>
    </row>
    <row r="1202" spans="1:28" ht="344.25">
      <c r="A1202" s="19">
        <v>1201</v>
      </c>
      <c r="B1202" s="20" t="s">
        <v>2411</v>
      </c>
      <c r="C1202" s="20">
        <v>171</v>
      </c>
      <c r="D1202" s="20">
        <v>1</v>
      </c>
      <c r="E1202" s="21" t="s">
        <v>841</v>
      </c>
      <c r="F1202" s="21" t="s">
        <v>551</v>
      </c>
      <c r="G1202" s="21" t="s">
        <v>212</v>
      </c>
      <c r="H1202" s="20" t="s">
        <v>75</v>
      </c>
      <c r="I1202" s="20" t="s">
        <v>76</v>
      </c>
      <c r="J1202" s="22">
        <v>136.3800048828125</v>
      </c>
      <c r="K1202" s="21">
        <v>38</v>
      </c>
      <c r="L1202" s="21" t="s">
        <v>841</v>
      </c>
      <c r="R1202" s="20" t="s">
        <v>2414</v>
      </c>
      <c r="S1202" s="20" t="s">
        <v>2415</v>
      </c>
      <c r="T1202" s="20" t="s">
        <v>3193</v>
      </c>
      <c r="U1202" s="20" t="s">
        <v>87</v>
      </c>
      <c r="V1202" s="20" t="s">
        <v>2664</v>
      </c>
      <c r="W1202" s="27" t="s">
        <v>3187</v>
      </c>
      <c r="X1202" s="20" t="s">
        <v>3166</v>
      </c>
      <c r="Y1202" s="27" t="s">
        <v>76</v>
      </c>
      <c r="Z1202" s="27" t="s">
        <v>3309</v>
      </c>
      <c r="AB1202" s="23">
        <v>40602.38568287037</v>
      </c>
    </row>
    <row r="1203" spans="1:28" ht="140.25">
      <c r="A1203" s="19">
        <v>1202</v>
      </c>
      <c r="B1203" s="20" t="s">
        <v>2416</v>
      </c>
      <c r="C1203" s="20">
        <v>171</v>
      </c>
      <c r="D1203" s="20">
        <v>1</v>
      </c>
      <c r="E1203" s="21" t="s">
        <v>110</v>
      </c>
      <c r="F1203" s="21" t="s">
        <v>53</v>
      </c>
      <c r="G1203" s="21" t="s">
        <v>111</v>
      </c>
      <c r="H1203" s="20" t="s">
        <v>48</v>
      </c>
      <c r="I1203" s="20" t="s">
        <v>49</v>
      </c>
      <c r="J1203" s="22">
        <v>66.5</v>
      </c>
      <c r="L1203" s="21" t="s">
        <v>110</v>
      </c>
      <c r="R1203" s="20" t="s">
        <v>2417</v>
      </c>
      <c r="S1203" s="20" t="s">
        <v>2418</v>
      </c>
      <c r="T1203" s="31" t="s">
        <v>3733</v>
      </c>
      <c r="U1203" s="20" t="s">
        <v>2580</v>
      </c>
      <c r="W1203" s="27" t="s">
        <v>3187</v>
      </c>
      <c r="Y1203" s="27" t="s">
        <v>2680</v>
      </c>
      <c r="Z1203" s="20" t="s">
        <v>3251</v>
      </c>
      <c r="AB1203" s="23">
        <v>40602.38568287037</v>
      </c>
    </row>
    <row r="1204" spans="1:28" ht="38.25">
      <c r="A1204" s="19">
        <v>1203</v>
      </c>
      <c r="B1204" s="20" t="s">
        <v>2419</v>
      </c>
      <c r="C1204" s="20">
        <v>171</v>
      </c>
      <c r="D1204" s="20">
        <v>1</v>
      </c>
      <c r="E1204" s="21" t="s">
        <v>2420</v>
      </c>
      <c r="F1204" s="21" t="s">
        <v>213</v>
      </c>
      <c r="G1204" s="21" t="s">
        <v>199</v>
      </c>
      <c r="H1204" s="20" t="s">
        <v>75</v>
      </c>
      <c r="I1204" s="20" t="s">
        <v>76</v>
      </c>
      <c r="J1204" s="22">
        <v>14.449999809265137</v>
      </c>
      <c r="K1204" s="21">
        <v>45</v>
      </c>
      <c r="L1204" s="21" t="s">
        <v>2420</v>
      </c>
      <c r="N1204" s="27" t="s">
        <v>2759</v>
      </c>
      <c r="R1204" s="20" t="s">
        <v>2421</v>
      </c>
      <c r="S1204" s="20" t="s">
        <v>2422</v>
      </c>
      <c r="T1204" s="27" t="s">
        <v>2728</v>
      </c>
      <c r="U1204" s="20" t="s">
        <v>87</v>
      </c>
      <c r="V1204" s="20" t="s">
        <v>2661</v>
      </c>
      <c r="W1204" s="20" t="s">
        <v>2725</v>
      </c>
      <c r="X1204" s="20" t="s">
        <v>2593</v>
      </c>
      <c r="Y1204" s="20" t="s">
        <v>2680</v>
      </c>
      <c r="Z1204" s="20" t="s">
        <v>2681</v>
      </c>
      <c r="AB1204" s="23">
        <v>40602.38568287037</v>
      </c>
    </row>
    <row r="1205" spans="1:28" ht="38.25">
      <c r="A1205" s="19">
        <v>1204</v>
      </c>
      <c r="B1205" s="20" t="s">
        <v>2419</v>
      </c>
      <c r="C1205" s="20">
        <v>171</v>
      </c>
      <c r="D1205" s="20">
        <v>1</v>
      </c>
      <c r="E1205" s="21" t="s">
        <v>165</v>
      </c>
      <c r="F1205" s="21" t="s">
        <v>59</v>
      </c>
      <c r="G1205" s="21" t="s">
        <v>170</v>
      </c>
      <c r="H1205" s="20" t="s">
        <v>75</v>
      </c>
      <c r="I1205" s="20" t="s">
        <v>76</v>
      </c>
      <c r="J1205" s="22">
        <v>28.110000610351562</v>
      </c>
      <c r="K1205" s="21">
        <v>11</v>
      </c>
      <c r="L1205" s="21" t="s">
        <v>165</v>
      </c>
      <c r="N1205" s="27" t="s">
        <v>2759</v>
      </c>
      <c r="R1205" s="20" t="s">
        <v>2423</v>
      </c>
      <c r="S1205" s="20" t="s">
        <v>2424</v>
      </c>
      <c r="T1205" s="27" t="s">
        <v>2728</v>
      </c>
      <c r="U1205" s="20" t="s">
        <v>87</v>
      </c>
      <c r="V1205" s="20" t="s">
        <v>2670</v>
      </c>
      <c r="W1205" s="20" t="s">
        <v>2725</v>
      </c>
      <c r="X1205" s="20" t="s">
        <v>2593</v>
      </c>
      <c r="Y1205" s="20" t="s">
        <v>2680</v>
      </c>
      <c r="Z1205" s="20" t="s">
        <v>2681</v>
      </c>
      <c r="AB1205" s="23">
        <v>40602.38568287037</v>
      </c>
    </row>
    <row r="1206" spans="1:28" ht="38.25">
      <c r="A1206" s="19">
        <v>1205</v>
      </c>
      <c r="B1206" s="20" t="s">
        <v>2419</v>
      </c>
      <c r="C1206" s="20">
        <v>171</v>
      </c>
      <c r="D1206" s="20">
        <v>1</v>
      </c>
      <c r="E1206" s="21" t="s">
        <v>198</v>
      </c>
      <c r="F1206" s="21" t="s">
        <v>176</v>
      </c>
      <c r="G1206" s="21" t="s">
        <v>80</v>
      </c>
      <c r="H1206" s="20" t="s">
        <v>75</v>
      </c>
      <c r="I1206" s="20" t="s">
        <v>76</v>
      </c>
      <c r="J1206" s="22">
        <v>30.639999389648438</v>
      </c>
      <c r="K1206" s="21">
        <v>64</v>
      </c>
      <c r="L1206" s="21" t="s">
        <v>198</v>
      </c>
      <c r="N1206" s="27" t="s">
        <v>2760</v>
      </c>
      <c r="R1206" s="20" t="s">
        <v>2425</v>
      </c>
      <c r="S1206" s="20" t="s">
        <v>2426</v>
      </c>
      <c r="T1206" s="27" t="s">
        <v>2861</v>
      </c>
      <c r="U1206" s="20" t="s">
        <v>87</v>
      </c>
      <c r="V1206" s="20" t="s">
        <v>2585</v>
      </c>
      <c r="W1206" s="20" t="s">
        <v>2725</v>
      </c>
      <c r="X1206" s="27" t="s">
        <v>2625</v>
      </c>
      <c r="Y1206" s="20" t="s">
        <v>2680</v>
      </c>
      <c r="Z1206" s="20" t="s">
        <v>2681</v>
      </c>
      <c r="AB1206" s="23">
        <v>40602.38568287037</v>
      </c>
    </row>
    <row r="1207" spans="1:28" ht="38.25">
      <c r="A1207" s="19">
        <v>1206</v>
      </c>
      <c r="B1207" s="20" t="s">
        <v>2419</v>
      </c>
      <c r="C1207" s="20">
        <v>171</v>
      </c>
      <c r="D1207" s="20">
        <v>1</v>
      </c>
      <c r="E1207" s="21" t="s">
        <v>358</v>
      </c>
      <c r="F1207" s="21" t="s">
        <v>125</v>
      </c>
      <c r="G1207" s="21" t="s">
        <v>90</v>
      </c>
      <c r="H1207" s="20" t="s">
        <v>75</v>
      </c>
      <c r="I1207" s="20" t="s">
        <v>76</v>
      </c>
      <c r="J1207" s="22">
        <v>36.41999816894531</v>
      </c>
      <c r="K1207" s="21">
        <v>42</v>
      </c>
      <c r="L1207" s="21" t="s">
        <v>358</v>
      </c>
      <c r="N1207" s="27" t="s">
        <v>2759</v>
      </c>
      <c r="R1207" s="20" t="s">
        <v>2427</v>
      </c>
      <c r="S1207" s="20" t="s">
        <v>2428</v>
      </c>
      <c r="T1207" s="27" t="s">
        <v>2728</v>
      </c>
      <c r="U1207" s="20" t="s">
        <v>87</v>
      </c>
      <c r="V1207" s="20" t="s">
        <v>2662</v>
      </c>
      <c r="W1207" s="20" t="s">
        <v>2725</v>
      </c>
      <c r="X1207" s="20" t="s">
        <v>2593</v>
      </c>
      <c r="Y1207" s="20" t="s">
        <v>2680</v>
      </c>
      <c r="Z1207" s="20" t="s">
        <v>2681</v>
      </c>
      <c r="AB1207" s="23">
        <v>40602.38568287037</v>
      </c>
    </row>
    <row r="1208" spans="1:28" ht="153">
      <c r="A1208" s="19">
        <v>1207</v>
      </c>
      <c r="B1208" s="20" t="s">
        <v>2419</v>
      </c>
      <c r="C1208" s="20">
        <v>171</v>
      </c>
      <c r="D1208" s="20">
        <v>1</v>
      </c>
      <c r="E1208" s="21" t="s">
        <v>358</v>
      </c>
      <c r="F1208" s="21" t="s">
        <v>125</v>
      </c>
      <c r="G1208" s="21" t="s">
        <v>189</v>
      </c>
      <c r="H1208" s="20" t="s">
        <v>75</v>
      </c>
      <c r="I1208" s="20" t="s">
        <v>76</v>
      </c>
      <c r="J1208" s="22">
        <v>36.459999084472656</v>
      </c>
      <c r="K1208" s="21">
        <v>46</v>
      </c>
      <c r="L1208" s="21" t="s">
        <v>358</v>
      </c>
      <c r="N1208" s="27" t="s">
        <v>2760</v>
      </c>
      <c r="R1208" s="20" t="s">
        <v>2429</v>
      </c>
      <c r="S1208" s="20" t="s">
        <v>2430</v>
      </c>
      <c r="T1208" s="27" t="s">
        <v>2801</v>
      </c>
      <c r="U1208" s="20" t="s">
        <v>87</v>
      </c>
      <c r="V1208" s="20" t="s">
        <v>2662</v>
      </c>
      <c r="W1208" s="20" t="s">
        <v>2725</v>
      </c>
      <c r="X1208" s="27" t="s">
        <v>2607</v>
      </c>
      <c r="Y1208" s="20" t="s">
        <v>2680</v>
      </c>
      <c r="Z1208" s="20" t="s">
        <v>2681</v>
      </c>
      <c r="AB1208" s="23">
        <v>40602.38568287037</v>
      </c>
    </row>
    <row r="1209" spans="1:28" ht="51">
      <c r="A1209" s="19">
        <v>1208</v>
      </c>
      <c r="B1209" s="20" t="s">
        <v>2419</v>
      </c>
      <c r="C1209" s="20">
        <v>171</v>
      </c>
      <c r="D1209" s="20">
        <v>1</v>
      </c>
      <c r="E1209" s="21" t="s">
        <v>383</v>
      </c>
      <c r="F1209" s="21" t="s">
        <v>384</v>
      </c>
      <c r="G1209" s="21" t="s">
        <v>238</v>
      </c>
      <c r="H1209" s="20" t="s">
        <v>75</v>
      </c>
      <c r="I1209" s="20" t="s">
        <v>76</v>
      </c>
      <c r="J1209" s="22">
        <v>37.470001220703125</v>
      </c>
      <c r="K1209" s="21">
        <v>47</v>
      </c>
      <c r="L1209" s="21" t="s">
        <v>383</v>
      </c>
      <c r="N1209" s="27" t="s">
        <v>2760</v>
      </c>
      <c r="R1209" s="20" t="s">
        <v>2431</v>
      </c>
      <c r="S1209" s="20" t="s">
        <v>2432</v>
      </c>
      <c r="T1209" s="27" t="s">
        <v>2779</v>
      </c>
      <c r="U1209" s="20" t="s">
        <v>87</v>
      </c>
      <c r="V1209" s="20" t="s">
        <v>2585</v>
      </c>
      <c r="W1209" s="20" t="s">
        <v>2725</v>
      </c>
      <c r="X1209" s="27" t="s">
        <v>2687</v>
      </c>
      <c r="Y1209" s="20" t="s">
        <v>2680</v>
      </c>
      <c r="Z1209" s="20" t="s">
        <v>2681</v>
      </c>
      <c r="AB1209" s="23">
        <v>40602.38568287037</v>
      </c>
    </row>
    <row r="1210" spans="1:28" ht="89.25">
      <c r="A1210" s="19">
        <v>1209</v>
      </c>
      <c r="B1210" s="20" t="s">
        <v>2419</v>
      </c>
      <c r="C1210" s="20">
        <v>171</v>
      </c>
      <c r="D1210" s="20">
        <v>1</v>
      </c>
      <c r="E1210" s="21" t="s">
        <v>237</v>
      </c>
      <c r="F1210" s="21" t="s">
        <v>238</v>
      </c>
      <c r="G1210" s="21" t="s">
        <v>80</v>
      </c>
      <c r="H1210" s="20" t="s">
        <v>75</v>
      </c>
      <c r="I1210" s="20" t="s">
        <v>76</v>
      </c>
      <c r="J1210" s="22">
        <v>47.63999938964844</v>
      </c>
      <c r="K1210" s="21">
        <v>64</v>
      </c>
      <c r="L1210" s="21" t="s">
        <v>237</v>
      </c>
      <c r="N1210" s="27" t="s">
        <v>2759</v>
      </c>
      <c r="R1210" s="20" t="s">
        <v>2433</v>
      </c>
      <c r="S1210" s="20" t="s">
        <v>2434</v>
      </c>
      <c r="T1210" s="27" t="s">
        <v>2862</v>
      </c>
      <c r="U1210" s="20" t="s">
        <v>87</v>
      </c>
      <c r="V1210" s="20" t="s">
        <v>2664</v>
      </c>
      <c r="W1210" s="20" t="s">
        <v>2725</v>
      </c>
      <c r="X1210" s="27" t="s">
        <v>2629</v>
      </c>
      <c r="Y1210" s="20" t="s">
        <v>2680</v>
      </c>
      <c r="Z1210" s="20" t="s">
        <v>2681</v>
      </c>
      <c r="AB1210" s="23">
        <v>40602.38568287037</v>
      </c>
    </row>
    <row r="1211" spans="1:28" ht="63.75">
      <c r="A1211" s="19">
        <v>1210</v>
      </c>
      <c r="B1211" s="20" t="s">
        <v>2419</v>
      </c>
      <c r="C1211" s="20">
        <v>171</v>
      </c>
      <c r="D1211" s="20">
        <v>1</v>
      </c>
      <c r="E1211" s="21" t="s">
        <v>661</v>
      </c>
      <c r="F1211" s="21" t="s">
        <v>2435</v>
      </c>
      <c r="G1211" s="21" t="s">
        <v>186</v>
      </c>
      <c r="H1211" s="20" t="s">
        <v>75</v>
      </c>
      <c r="I1211" s="20" t="s">
        <v>76</v>
      </c>
      <c r="J1211" s="22">
        <v>96.23999786376953</v>
      </c>
      <c r="K1211" s="21">
        <v>24</v>
      </c>
      <c r="L1211" s="21" t="s">
        <v>661</v>
      </c>
      <c r="N1211" s="27" t="s">
        <v>2759</v>
      </c>
      <c r="R1211" s="20" t="s">
        <v>2436</v>
      </c>
      <c r="S1211" s="20" t="s">
        <v>2437</v>
      </c>
      <c r="T1211" s="27" t="s">
        <v>2728</v>
      </c>
      <c r="U1211" s="20" t="s">
        <v>87</v>
      </c>
      <c r="V1211" s="20" t="s">
        <v>2580</v>
      </c>
      <c r="W1211" s="20" t="s">
        <v>2725</v>
      </c>
      <c r="X1211" s="20" t="s">
        <v>2593</v>
      </c>
      <c r="Y1211" s="20" t="s">
        <v>2680</v>
      </c>
      <c r="Z1211" s="20" t="s">
        <v>2681</v>
      </c>
      <c r="AB1211" s="23">
        <v>40602.38568287037</v>
      </c>
    </row>
    <row r="1212" spans="1:28" ht="38.25">
      <c r="A1212" s="19">
        <v>1211</v>
      </c>
      <c r="B1212" s="20" t="s">
        <v>2438</v>
      </c>
      <c r="C1212" s="20">
        <v>171</v>
      </c>
      <c r="D1212" s="20">
        <v>1</v>
      </c>
      <c r="E1212" s="21" t="s">
        <v>128</v>
      </c>
      <c r="H1212" s="20" t="s">
        <v>75</v>
      </c>
      <c r="I1212" s="20" t="s">
        <v>49</v>
      </c>
      <c r="J1212" s="22">
        <v>1.01</v>
      </c>
      <c r="L1212" s="21" t="s">
        <v>128</v>
      </c>
      <c r="N1212" s="27" t="s">
        <v>2759</v>
      </c>
      <c r="R1212" s="20" t="s">
        <v>2439</v>
      </c>
      <c r="S1212" s="20" t="s">
        <v>2440</v>
      </c>
      <c r="T1212" s="27" t="s">
        <v>2728</v>
      </c>
      <c r="U1212" s="20" t="s">
        <v>87</v>
      </c>
      <c r="V1212" s="20" t="s">
        <v>128</v>
      </c>
      <c r="W1212" s="20" t="s">
        <v>2725</v>
      </c>
      <c r="X1212" s="20" t="s">
        <v>2597</v>
      </c>
      <c r="Y1212" s="20" t="s">
        <v>2680</v>
      </c>
      <c r="Z1212" s="20" t="s">
        <v>2681</v>
      </c>
      <c r="AB1212" s="23">
        <v>40602.38568287037</v>
      </c>
    </row>
    <row r="1213" spans="1:28" ht="51">
      <c r="A1213" s="19">
        <v>1212</v>
      </c>
      <c r="B1213" s="20" t="s">
        <v>2438</v>
      </c>
      <c r="C1213" s="20">
        <v>171</v>
      </c>
      <c r="D1213" s="20">
        <v>1</v>
      </c>
      <c r="E1213" s="21" t="s">
        <v>128</v>
      </c>
      <c r="H1213" s="20" t="s">
        <v>75</v>
      </c>
      <c r="I1213" s="20" t="s">
        <v>49</v>
      </c>
      <c r="J1213" s="22">
        <v>-7.01</v>
      </c>
      <c r="L1213" s="21" t="s">
        <v>128</v>
      </c>
      <c r="N1213" s="27" t="s">
        <v>2759</v>
      </c>
      <c r="R1213" s="20" t="s">
        <v>2441</v>
      </c>
      <c r="S1213" s="20" t="s">
        <v>2442</v>
      </c>
      <c r="T1213" s="27" t="s">
        <v>2728</v>
      </c>
      <c r="U1213" s="20" t="s">
        <v>87</v>
      </c>
      <c r="V1213" s="20" t="s">
        <v>128</v>
      </c>
      <c r="W1213" s="20" t="s">
        <v>2725</v>
      </c>
      <c r="X1213" s="20" t="s">
        <v>2593</v>
      </c>
      <c r="Y1213" s="20" t="s">
        <v>2680</v>
      </c>
      <c r="Z1213" s="20" t="s">
        <v>2681</v>
      </c>
      <c r="AB1213" s="23">
        <v>40602.38568287037</v>
      </c>
    </row>
    <row r="1214" spans="1:28" ht="38.25">
      <c r="A1214" s="19">
        <v>1213</v>
      </c>
      <c r="B1214" s="20" t="s">
        <v>2438</v>
      </c>
      <c r="C1214" s="20">
        <v>171</v>
      </c>
      <c r="D1214" s="20">
        <v>1</v>
      </c>
      <c r="E1214" s="21" t="s">
        <v>128</v>
      </c>
      <c r="H1214" s="20" t="s">
        <v>48</v>
      </c>
      <c r="I1214" s="20" t="s">
        <v>49</v>
      </c>
      <c r="J1214" s="22">
        <v>1.01</v>
      </c>
      <c r="L1214" s="21" t="s">
        <v>128</v>
      </c>
      <c r="N1214" s="27" t="s">
        <v>2759</v>
      </c>
      <c r="R1214" s="20" t="s">
        <v>2443</v>
      </c>
      <c r="S1214" s="20" t="s">
        <v>2444</v>
      </c>
      <c r="T1214" s="27" t="s">
        <v>2728</v>
      </c>
      <c r="U1214" s="20" t="s">
        <v>87</v>
      </c>
      <c r="V1214" s="20" t="s">
        <v>128</v>
      </c>
      <c r="W1214" s="20" t="s">
        <v>2725</v>
      </c>
      <c r="X1214" s="20" t="s">
        <v>2593</v>
      </c>
      <c r="Y1214" s="20" t="s">
        <v>2680</v>
      </c>
      <c r="Z1214" s="20" t="s">
        <v>2681</v>
      </c>
      <c r="AB1214" s="23">
        <v>40602.38568287037</v>
      </c>
    </row>
    <row r="1215" spans="1:29" ht="38.25">
      <c r="A1215" s="19">
        <v>1214</v>
      </c>
      <c r="B1215" s="20" t="s">
        <v>2438</v>
      </c>
      <c r="C1215" s="20">
        <v>171</v>
      </c>
      <c r="D1215" s="20">
        <v>1</v>
      </c>
      <c r="E1215" s="21" t="s">
        <v>128</v>
      </c>
      <c r="H1215" s="20" t="s">
        <v>75</v>
      </c>
      <c r="I1215" s="20" t="s">
        <v>49</v>
      </c>
      <c r="J1215" s="22">
        <v>64.12000274658203</v>
      </c>
      <c r="L1215" s="21" t="s">
        <v>128</v>
      </c>
      <c r="N1215" s="27" t="s">
        <v>2759</v>
      </c>
      <c r="R1215" s="20" t="s">
        <v>2445</v>
      </c>
      <c r="S1215" s="20" t="s">
        <v>2446</v>
      </c>
      <c r="T1215" s="27" t="s">
        <v>2728</v>
      </c>
      <c r="U1215" s="20" t="s">
        <v>87</v>
      </c>
      <c r="V1215" s="20" t="s">
        <v>2591</v>
      </c>
      <c r="W1215" s="20" t="s">
        <v>2725</v>
      </c>
      <c r="X1215" s="20" t="s">
        <v>2593</v>
      </c>
      <c r="Y1215" s="20" t="s">
        <v>2680</v>
      </c>
      <c r="Z1215" s="20" t="s">
        <v>2681</v>
      </c>
      <c r="AB1215" s="23">
        <v>40602.80126157407</v>
      </c>
      <c r="AC1215" s="20" t="s">
        <v>87</v>
      </c>
    </row>
    <row r="1216" spans="1:28" ht="153">
      <c r="A1216" s="19">
        <v>1215</v>
      </c>
      <c r="B1216" s="20" t="s">
        <v>2438</v>
      </c>
      <c r="C1216" s="20">
        <v>171</v>
      </c>
      <c r="D1216" s="20">
        <v>1</v>
      </c>
      <c r="E1216" s="21" t="s">
        <v>52</v>
      </c>
      <c r="F1216" s="21" t="s">
        <v>273</v>
      </c>
      <c r="G1216" s="21" t="s">
        <v>133</v>
      </c>
      <c r="H1216" s="20" t="s">
        <v>48</v>
      </c>
      <c r="I1216" s="20" t="s">
        <v>49</v>
      </c>
      <c r="J1216" s="22">
        <v>65.52999877929688</v>
      </c>
      <c r="K1216" s="21">
        <v>53</v>
      </c>
      <c r="L1216" s="21" t="s">
        <v>640</v>
      </c>
      <c r="R1216" s="20" t="s">
        <v>2447</v>
      </c>
      <c r="S1216" s="20" t="s">
        <v>2448</v>
      </c>
      <c r="T1216" s="27" t="s">
        <v>3098</v>
      </c>
      <c r="U1216" s="20" t="s">
        <v>2579</v>
      </c>
      <c r="V1216" s="20" t="s">
        <v>2662</v>
      </c>
      <c r="W1216" s="20" t="s">
        <v>2984</v>
      </c>
      <c r="X1216" s="20" t="s">
        <v>3005</v>
      </c>
      <c r="Y1216" s="20" t="s">
        <v>76</v>
      </c>
      <c r="Z1216" s="20" t="s">
        <v>3150</v>
      </c>
      <c r="AB1216" s="23">
        <v>40602.38568287037</v>
      </c>
    </row>
    <row r="1217" spans="1:28" ht="89.25">
      <c r="A1217" s="19">
        <v>1216</v>
      </c>
      <c r="B1217" s="20" t="s">
        <v>2438</v>
      </c>
      <c r="C1217" s="20">
        <v>171</v>
      </c>
      <c r="D1217" s="20">
        <v>1</v>
      </c>
      <c r="E1217" s="21" t="s">
        <v>52</v>
      </c>
      <c r="F1217" s="21" t="s">
        <v>273</v>
      </c>
      <c r="G1217" s="21" t="s">
        <v>133</v>
      </c>
      <c r="H1217" s="20" t="s">
        <v>48</v>
      </c>
      <c r="I1217" s="20" t="s">
        <v>49</v>
      </c>
      <c r="J1217" s="22">
        <v>65.52999877929688</v>
      </c>
      <c r="K1217" s="21">
        <v>53</v>
      </c>
      <c r="L1217" s="21" t="s">
        <v>640</v>
      </c>
      <c r="R1217" s="20" t="s">
        <v>2449</v>
      </c>
      <c r="S1217" s="20" t="s">
        <v>2450</v>
      </c>
      <c r="T1217" s="27" t="s">
        <v>3098</v>
      </c>
      <c r="U1217" s="20" t="s">
        <v>2579</v>
      </c>
      <c r="V1217" s="20" t="s">
        <v>2662</v>
      </c>
      <c r="W1217" s="20" t="s">
        <v>2984</v>
      </c>
      <c r="X1217" s="20" t="s">
        <v>3005</v>
      </c>
      <c r="Y1217" s="20" t="s">
        <v>76</v>
      </c>
      <c r="Z1217" s="20" t="s">
        <v>3150</v>
      </c>
      <c r="AB1217" s="23">
        <v>40602.38568287037</v>
      </c>
    </row>
    <row r="1218" spans="1:28" ht="38.25">
      <c r="A1218" s="19">
        <v>1217</v>
      </c>
      <c r="B1218" s="20" t="s">
        <v>2451</v>
      </c>
      <c r="C1218" s="20">
        <v>171</v>
      </c>
      <c r="D1218" s="20">
        <v>1</v>
      </c>
      <c r="E1218" s="21" t="s">
        <v>185</v>
      </c>
      <c r="F1218" s="21" t="s">
        <v>182</v>
      </c>
      <c r="G1218" s="21" t="s">
        <v>273</v>
      </c>
      <c r="H1218" s="20" t="s">
        <v>75</v>
      </c>
      <c r="I1218" s="20" t="s">
        <v>76</v>
      </c>
      <c r="J1218" s="22">
        <v>29.649999618530273</v>
      </c>
      <c r="K1218" s="21">
        <v>65</v>
      </c>
      <c r="L1218" s="21" t="s">
        <v>185</v>
      </c>
      <c r="N1218" s="27" t="s">
        <v>2760</v>
      </c>
      <c r="R1218" s="20" t="s">
        <v>2452</v>
      </c>
      <c r="S1218" s="20" t="s">
        <v>2453</v>
      </c>
      <c r="T1218" s="27" t="s">
        <v>2863</v>
      </c>
      <c r="U1218" s="20" t="s">
        <v>87</v>
      </c>
      <c r="V1218" s="20" t="s">
        <v>2591</v>
      </c>
      <c r="W1218" s="20" t="s">
        <v>2725</v>
      </c>
      <c r="X1218" s="27" t="s">
        <v>2713</v>
      </c>
      <c r="Y1218" s="20" t="s">
        <v>2680</v>
      </c>
      <c r="Z1218" s="20" t="s">
        <v>2681</v>
      </c>
      <c r="AB1218" s="23">
        <v>40602.38568287037</v>
      </c>
    </row>
    <row r="1219" spans="1:28" ht="114.75">
      <c r="A1219" s="19">
        <v>1218</v>
      </c>
      <c r="B1219" s="20" t="s">
        <v>2451</v>
      </c>
      <c r="C1219" s="20">
        <v>171</v>
      </c>
      <c r="D1219" s="20">
        <v>1</v>
      </c>
      <c r="E1219" s="21" t="s">
        <v>195</v>
      </c>
      <c r="F1219" s="21" t="s">
        <v>176</v>
      </c>
      <c r="G1219" s="21" t="s">
        <v>196</v>
      </c>
      <c r="H1219" s="20" t="s">
        <v>48</v>
      </c>
      <c r="I1219" s="20" t="s">
        <v>76</v>
      </c>
      <c r="J1219" s="22">
        <v>30.25</v>
      </c>
      <c r="K1219" s="21">
        <v>25</v>
      </c>
      <c r="L1219" s="21" t="s">
        <v>195</v>
      </c>
      <c r="R1219" s="20" t="s">
        <v>2454</v>
      </c>
      <c r="S1219" s="20" t="s">
        <v>719</v>
      </c>
      <c r="T1219" s="20" t="s">
        <v>3552</v>
      </c>
      <c r="U1219" s="20" t="s">
        <v>2579</v>
      </c>
      <c r="V1219" s="20" t="s">
        <v>2668</v>
      </c>
      <c r="W1219" s="27" t="s">
        <v>3453</v>
      </c>
      <c r="X1219" s="27" t="s">
        <v>3431</v>
      </c>
      <c r="Y1219" s="20" t="s">
        <v>2680</v>
      </c>
      <c r="Z1219" s="20" t="s">
        <v>3661</v>
      </c>
      <c r="AB1219" s="23">
        <v>40602.38568287037</v>
      </c>
    </row>
    <row r="1220" spans="1:29" ht="38.25">
      <c r="A1220" s="19">
        <v>1219</v>
      </c>
      <c r="B1220" s="20" t="s">
        <v>2455</v>
      </c>
      <c r="C1220" s="20">
        <v>171</v>
      </c>
      <c r="D1220" s="20">
        <v>1</v>
      </c>
      <c r="E1220" s="21" t="s">
        <v>2456</v>
      </c>
      <c r="F1220" s="21" t="s">
        <v>2457</v>
      </c>
      <c r="G1220" s="21" t="s">
        <v>125</v>
      </c>
      <c r="H1220" s="20" t="s">
        <v>75</v>
      </c>
      <c r="I1220" s="20" t="s">
        <v>76</v>
      </c>
      <c r="J1220" s="22">
        <v>-14.359999656677246</v>
      </c>
      <c r="K1220" s="21">
        <v>36</v>
      </c>
      <c r="L1220" s="21" t="s">
        <v>2456</v>
      </c>
      <c r="N1220" s="27" t="s">
        <v>2759</v>
      </c>
      <c r="R1220" s="20" t="s">
        <v>2458</v>
      </c>
      <c r="S1220" s="20" t="s">
        <v>2459</v>
      </c>
      <c r="T1220" s="27" t="s">
        <v>2728</v>
      </c>
      <c r="U1220" s="20" t="s">
        <v>87</v>
      </c>
      <c r="V1220" s="20" t="s">
        <v>128</v>
      </c>
      <c r="W1220" s="20" t="s">
        <v>2725</v>
      </c>
      <c r="X1220" s="20" t="s">
        <v>2593</v>
      </c>
      <c r="Y1220" s="20" t="s">
        <v>2680</v>
      </c>
      <c r="Z1220" s="20" t="s">
        <v>2681</v>
      </c>
      <c r="AB1220" s="23">
        <v>40602.79939814815</v>
      </c>
      <c r="AC1220" s="20" t="s">
        <v>87</v>
      </c>
    </row>
    <row r="1221" spans="1:29" ht="38.25">
      <c r="A1221" s="19">
        <v>1220</v>
      </c>
      <c r="B1221" s="20" t="s">
        <v>2455</v>
      </c>
      <c r="C1221" s="20">
        <v>171</v>
      </c>
      <c r="D1221" s="20">
        <v>1</v>
      </c>
      <c r="E1221" s="21" t="s">
        <v>2460</v>
      </c>
      <c r="F1221" s="21" t="s">
        <v>2461</v>
      </c>
      <c r="G1221" s="21" t="s">
        <v>80</v>
      </c>
      <c r="H1221" s="20" t="s">
        <v>75</v>
      </c>
      <c r="I1221" s="20" t="s">
        <v>76</v>
      </c>
      <c r="J1221" s="22">
        <v>-16.010000228881836</v>
      </c>
      <c r="K1221" s="21">
        <v>64</v>
      </c>
      <c r="L1221" s="21" t="s">
        <v>2460</v>
      </c>
      <c r="N1221" s="27" t="s">
        <v>2759</v>
      </c>
      <c r="R1221" s="20" t="s">
        <v>2458</v>
      </c>
      <c r="S1221" s="20" t="s">
        <v>2459</v>
      </c>
      <c r="T1221" s="27" t="s">
        <v>2728</v>
      </c>
      <c r="U1221" s="20" t="s">
        <v>87</v>
      </c>
      <c r="V1221" s="20" t="s">
        <v>128</v>
      </c>
      <c r="W1221" s="20" t="s">
        <v>2725</v>
      </c>
      <c r="X1221" s="20" t="s">
        <v>2593</v>
      </c>
      <c r="Y1221" s="20" t="s">
        <v>2680</v>
      </c>
      <c r="Z1221" s="20" t="s">
        <v>2681</v>
      </c>
      <c r="AB1221" s="23">
        <v>40602.798854166664</v>
      </c>
      <c r="AC1221" s="20" t="s">
        <v>87</v>
      </c>
    </row>
    <row r="1222" spans="1:28" ht="102">
      <c r="A1222" s="19">
        <v>1221</v>
      </c>
      <c r="B1222" s="20" t="s">
        <v>2455</v>
      </c>
      <c r="C1222" s="20">
        <v>171</v>
      </c>
      <c r="D1222" s="20">
        <v>1</v>
      </c>
      <c r="E1222" s="21" t="s">
        <v>143</v>
      </c>
      <c r="F1222" s="21" t="s">
        <v>225</v>
      </c>
      <c r="G1222" s="21" t="s">
        <v>59</v>
      </c>
      <c r="H1222" s="20" t="s">
        <v>48</v>
      </c>
      <c r="I1222" s="20" t="s">
        <v>49</v>
      </c>
      <c r="J1222" s="22">
        <v>6.28000020980835</v>
      </c>
      <c r="K1222" s="21">
        <v>28</v>
      </c>
      <c r="L1222" s="21" t="s">
        <v>1563</v>
      </c>
      <c r="R1222" s="20" t="s">
        <v>2462</v>
      </c>
      <c r="S1222" s="20" t="s">
        <v>2463</v>
      </c>
      <c r="T1222" s="27" t="s">
        <v>3127</v>
      </c>
      <c r="U1222" s="20" t="s">
        <v>2579</v>
      </c>
      <c r="V1222" s="20" t="s">
        <v>2659</v>
      </c>
      <c r="W1222" s="27" t="s">
        <v>2984</v>
      </c>
      <c r="X1222" s="27" t="s">
        <v>2980</v>
      </c>
      <c r="Y1222" s="20" t="s">
        <v>2680</v>
      </c>
      <c r="Z1222" s="20" t="s">
        <v>3152</v>
      </c>
      <c r="AB1222" s="23">
        <v>40602.38568287037</v>
      </c>
    </row>
    <row r="1223" spans="1:28" ht="63.75">
      <c r="A1223" s="19">
        <v>1222</v>
      </c>
      <c r="B1223" s="20" t="s">
        <v>2455</v>
      </c>
      <c r="C1223" s="20">
        <v>171</v>
      </c>
      <c r="D1223" s="20">
        <v>1</v>
      </c>
      <c r="E1223" s="21" t="s">
        <v>144</v>
      </c>
      <c r="F1223" s="21" t="s">
        <v>150</v>
      </c>
      <c r="G1223" s="21" t="s">
        <v>202</v>
      </c>
      <c r="H1223" s="20" t="s">
        <v>48</v>
      </c>
      <c r="I1223" s="20" t="s">
        <v>49</v>
      </c>
      <c r="J1223" s="22">
        <v>9.3100004196167</v>
      </c>
      <c r="K1223" s="21">
        <v>31</v>
      </c>
      <c r="L1223" s="21" t="s">
        <v>2581</v>
      </c>
      <c r="R1223" s="20" t="s">
        <v>2464</v>
      </c>
      <c r="S1223" s="20" t="s">
        <v>2465</v>
      </c>
      <c r="T1223" s="27" t="s">
        <v>3128</v>
      </c>
      <c r="U1223" s="20" t="s">
        <v>2579</v>
      </c>
      <c r="V1223" s="20" t="s">
        <v>2583</v>
      </c>
      <c r="W1223" s="27" t="s">
        <v>2984</v>
      </c>
      <c r="X1223" s="27" t="s">
        <v>2980</v>
      </c>
      <c r="Y1223" s="20" t="s">
        <v>2680</v>
      </c>
      <c r="Z1223" s="20" t="s">
        <v>3152</v>
      </c>
      <c r="AB1223" s="23">
        <v>40602.38568287037</v>
      </c>
    </row>
    <row r="1224" spans="1:28" ht="63.75">
      <c r="A1224" s="19">
        <v>1223</v>
      </c>
      <c r="B1224" s="20" t="s">
        <v>2455</v>
      </c>
      <c r="C1224" s="20">
        <v>171</v>
      </c>
      <c r="D1224" s="20">
        <v>1</v>
      </c>
      <c r="E1224" s="21" t="s">
        <v>149</v>
      </c>
      <c r="F1224" s="21" t="s">
        <v>150</v>
      </c>
      <c r="G1224" s="21" t="s">
        <v>155</v>
      </c>
      <c r="H1224" s="20" t="s">
        <v>48</v>
      </c>
      <c r="I1224" s="20" t="s">
        <v>49</v>
      </c>
      <c r="J1224" s="22">
        <v>9.4399995803833</v>
      </c>
      <c r="K1224" s="21">
        <v>44</v>
      </c>
      <c r="L1224" s="21" t="s">
        <v>1110</v>
      </c>
      <c r="R1224" s="20" t="s">
        <v>2466</v>
      </c>
      <c r="T1224" s="20" t="s">
        <v>3534</v>
      </c>
      <c r="U1224" s="20" t="s">
        <v>2579</v>
      </c>
      <c r="V1224" s="20" t="s">
        <v>2585</v>
      </c>
      <c r="W1224" s="27" t="s">
        <v>3453</v>
      </c>
      <c r="X1224" s="27" t="s">
        <v>3449</v>
      </c>
      <c r="Y1224" s="20" t="s">
        <v>76</v>
      </c>
      <c r="Z1224" s="20" t="s">
        <v>3657</v>
      </c>
      <c r="AB1224" s="23">
        <v>40602.38568287037</v>
      </c>
    </row>
    <row r="1225" spans="1:28" ht="76.5">
      <c r="A1225" s="19">
        <v>1224</v>
      </c>
      <c r="B1225" s="20" t="s">
        <v>2455</v>
      </c>
      <c r="C1225" s="20">
        <v>171</v>
      </c>
      <c r="D1225" s="20">
        <v>1</v>
      </c>
      <c r="E1225" s="21" t="s">
        <v>149</v>
      </c>
      <c r="F1225" s="21" t="s">
        <v>150</v>
      </c>
      <c r="G1225" s="21" t="s">
        <v>155</v>
      </c>
      <c r="H1225" s="20" t="s">
        <v>48</v>
      </c>
      <c r="I1225" s="20" t="s">
        <v>49</v>
      </c>
      <c r="J1225" s="22">
        <v>9.4399995803833</v>
      </c>
      <c r="K1225" s="21">
        <v>44</v>
      </c>
      <c r="L1225" s="21" t="s">
        <v>1110</v>
      </c>
      <c r="R1225" s="20" t="s">
        <v>2467</v>
      </c>
      <c r="S1225" s="20" t="s">
        <v>2468</v>
      </c>
      <c r="T1225" s="20" t="s">
        <v>3603</v>
      </c>
      <c r="U1225" s="20" t="s">
        <v>2579</v>
      </c>
      <c r="V1225" s="20" t="s">
        <v>2585</v>
      </c>
      <c r="W1225" s="27" t="s">
        <v>3453</v>
      </c>
      <c r="X1225" s="27" t="s">
        <v>3331</v>
      </c>
      <c r="Y1225" s="20" t="s">
        <v>2680</v>
      </c>
      <c r="Z1225" s="20" t="s">
        <v>3657</v>
      </c>
      <c r="AB1225" s="23">
        <v>40602.38568287037</v>
      </c>
    </row>
    <row r="1226" spans="1:28" ht="63.75">
      <c r="A1226" s="19">
        <v>1225</v>
      </c>
      <c r="B1226" s="20" t="s">
        <v>2455</v>
      </c>
      <c r="C1226" s="20">
        <v>171</v>
      </c>
      <c r="D1226" s="20">
        <v>1</v>
      </c>
      <c r="E1226" s="21" t="s">
        <v>2093</v>
      </c>
      <c r="F1226" s="21" t="s">
        <v>397</v>
      </c>
      <c r="G1226" s="21" t="s">
        <v>182</v>
      </c>
      <c r="H1226" s="20" t="s">
        <v>48</v>
      </c>
      <c r="I1226" s="20" t="s">
        <v>49</v>
      </c>
      <c r="J1226" s="22">
        <v>10.289999961853027</v>
      </c>
      <c r="K1226" s="21">
        <v>29</v>
      </c>
      <c r="L1226" s="21" t="s">
        <v>2093</v>
      </c>
      <c r="R1226" s="20" t="s">
        <v>2469</v>
      </c>
      <c r="S1226" s="20" t="s">
        <v>2470</v>
      </c>
      <c r="T1226" s="20" t="s">
        <v>3596</v>
      </c>
      <c r="U1226" s="20" t="s">
        <v>2579</v>
      </c>
      <c r="V1226" s="20" t="s">
        <v>2585</v>
      </c>
      <c r="W1226" s="20" t="s">
        <v>3453</v>
      </c>
      <c r="X1226" s="20" t="s">
        <v>3335</v>
      </c>
      <c r="Y1226" s="20" t="s">
        <v>2680</v>
      </c>
      <c r="Z1226" s="20" t="s">
        <v>3657</v>
      </c>
      <c r="AB1226" s="23">
        <v>40602.38568287037</v>
      </c>
    </row>
    <row r="1227" spans="1:28" ht="63.75">
      <c r="A1227" s="19">
        <v>1226</v>
      </c>
      <c r="B1227" s="20" t="s">
        <v>2455</v>
      </c>
      <c r="C1227" s="20">
        <v>171</v>
      </c>
      <c r="D1227" s="20">
        <v>1</v>
      </c>
      <c r="E1227" s="21" t="s">
        <v>1131</v>
      </c>
      <c r="F1227" s="21" t="s">
        <v>296</v>
      </c>
      <c r="G1227" s="21" t="s">
        <v>133</v>
      </c>
      <c r="H1227" s="20" t="s">
        <v>48</v>
      </c>
      <c r="I1227" s="20" t="s">
        <v>49</v>
      </c>
      <c r="J1227" s="22">
        <v>17.530000686645508</v>
      </c>
      <c r="K1227" s="21">
        <v>53</v>
      </c>
      <c r="L1227" s="21" t="s">
        <v>1131</v>
      </c>
      <c r="R1227" s="20" t="s">
        <v>2469</v>
      </c>
      <c r="S1227" s="20" t="s">
        <v>2471</v>
      </c>
      <c r="T1227" s="27" t="s">
        <v>3286</v>
      </c>
      <c r="U1227" s="20" t="s">
        <v>2579</v>
      </c>
      <c r="V1227" s="20" t="s">
        <v>2664</v>
      </c>
      <c r="W1227" s="27" t="s">
        <v>3187</v>
      </c>
      <c r="X1227" s="27" t="s">
        <v>3169</v>
      </c>
      <c r="Y1227" s="27" t="s">
        <v>76</v>
      </c>
      <c r="Z1227" s="27" t="s">
        <v>3309</v>
      </c>
      <c r="AB1227" s="23">
        <v>40602.38568287037</v>
      </c>
    </row>
    <row r="1228" spans="1:28" ht="178.5">
      <c r="A1228" s="19">
        <v>1227</v>
      </c>
      <c r="B1228" s="20" t="s">
        <v>2455</v>
      </c>
      <c r="C1228" s="20">
        <v>171</v>
      </c>
      <c r="D1228" s="20">
        <v>1</v>
      </c>
      <c r="E1228" s="21" t="s">
        <v>412</v>
      </c>
      <c r="F1228" s="21" t="s">
        <v>166</v>
      </c>
      <c r="G1228" s="21" t="s">
        <v>125</v>
      </c>
      <c r="H1228" s="20" t="s">
        <v>48</v>
      </c>
      <c r="I1228" s="20" t="s">
        <v>49</v>
      </c>
      <c r="J1228" s="22">
        <v>27.360000610351562</v>
      </c>
      <c r="K1228" s="21">
        <v>36</v>
      </c>
      <c r="L1228" s="21" t="s">
        <v>412</v>
      </c>
      <c r="R1228" s="20" t="s">
        <v>2472</v>
      </c>
      <c r="S1228" s="20" t="s">
        <v>2473</v>
      </c>
      <c r="T1228" s="20" t="s">
        <v>3258</v>
      </c>
      <c r="U1228" s="20" t="s">
        <v>2579</v>
      </c>
      <c r="V1228" s="20" t="s">
        <v>2585</v>
      </c>
      <c r="W1228" s="27" t="s">
        <v>3187</v>
      </c>
      <c r="X1228" s="20" t="s">
        <v>3325</v>
      </c>
      <c r="Y1228" s="20" t="s">
        <v>76</v>
      </c>
      <c r="Z1228" s="27" t="s">
        <v>3309</v>
      </c>
      <c r="AB1228" s="23">
        <v>40602.38568287037</v>
      </c>
    </row>
    <row r="1229" spans="1:28" ht="102">
      <c r="A1229" s="19">
        <v>1228</v>
      </c>
      <c r="B1229" s="20" t="s">
        <v>2455</v>
      </c>
      <c r="C1229" s="20">
        <v>171</v>
      </c>
      <c r="D1229" s="20">
        <v>1</v>
      </c>
      <c r="E1229" s="21" t="s">
        <v>198</v>
      </c>
      <c r="F1229" s="21" t="s">
        <v>467</v>
      </c>
      <c r="G1229" s="21" t="s">
        <v>250</v>
      </c>
      <c r="H1229" s="20" t="s">
        <v>48</v>
      </c>
      <c r="I1229" s="20" t="s">
        <v>49</v>
      </c>
      <c r="J1229" s="22">
        <v>33.47999954223633</v>
      </c>
      <c r="K1229" s="21">
        <v>48</v>
      </c>
      <c r="L1229" s="21" t="s">
        <v>198</v>
      </c>
      <c r="R1229" s="20" t="s">
        <v>2474</v>
      </c>
      <c r="T1229" s="31" t="s">
        <v>3717</v>
      </c>
      <c r="U1229" s="20" t="s">
        <v>2579</v>
      </c>
      <c r="V1229" s="20" t="s">
        <v>2585</v>
      </c>
      <c r="W1229" s="31" t="s">
        <v>3688</v>
      </c>
      <c r="X1229" s="27" t="s">
        <v>3180</v>
      </c>
      <c r="Y1229" s="20" t="s">
        <v>2680</v>
      </c>
      <c r="Z1229" s="20" t="s">
        <v>3721</v>
      </c>
      <c r="AB1229" s="23">
        <v>40602.38568287037</v>
      </c>
    </row>
    <row r="1230" spans="1:28" ht="38.25">
      <c r="A1230" s="19">
        <v>1229</v>
      </c>
      <c r="B1230" s="20" t="s">
        <v>2455</v>
      </c>
      <c r="C1230" s="20">
        <v>171</v>
      </c>
      <c r="D1230" s="20">
        <v>1</v>
      </c>
      <c r="E1230" s="21" t="s">
        <v>93</v>
      </c>
      <c r="F1230" s="21" t="s">
        <v>94</v>
      </c>
      <c r="G1230" s="21" t="s">
        <v>94</v>
      </c>
      <c r="H1230" s="20" t="s">
        <v>75</v>
      </c>
      <c r="I1230" s="20" t="s">
        <v>76</v>
      </c>
      <c r="J1230" s="22">
        <v>34.34000015258789</v>
      </c>
      <c r="K1230" s="21">
        <v>34</v>
      </c>
      <c r="L1230" s="21" t="s">
        <v>93</v>
      </c>
      <c r="N1230" s="27" t="s">
        <v>2759</v>
      </c>
      <c r="R1230" s="20" t="s">
        <v>274</v>
      </c>
      <c r="S1230" s="20" t="s">
        <v>2475</v>
      </c>
      <c r="T1230" s="27" t="s">
        <v>2728</v>
      </c>
      <c r="U1230" s="20" t="s">
        <v>87</v>
      </c>
      <c r="V1230" s="20" t="s">
        <v>2664</v>
      </c>
      <c r="W1230" s="20" t="s">
        <v>2725</v>
      </c>
      <c r="X1230" s="20" t="s">
        <v>2593</v>
      </c>
      <c r="Y1230" s="20" t="s">
        <v>2680</v>
      </c>
      <c r="Z1230" s="20" t="s">
        <v>2681</v>
      </c>
      <c r="AB1230" s="23">
        <v>40602.38568287037</v>
      </c>
    </row>
    <row r="1231" spans="1:28" ht="51">
      <c r="A1231" s="19">
        <v>1230</v>
      </c>
      <c r="B1231" s="20" t="s">
        <v>2455</v>
      </c>
      <c r="C1231" s="20">
        <v>171</v>
      </c>
      <c r="D1231" s="20">
        <v>1</v>
      </c>
      <c r="E1231" s="21" t="s">
        <v>93</v>
      </c>
      <c r="F1231" s="21" t="s">
        <v>47</v>
      </c>
      <c r="G1231" s="21" t="s">
        <v>59</v>
      </c>
      <c r="H1231" s="20" t="s">
        <v>48</v>
      </c>
      <c r="I1231" s="20" t="s">
        <v>49</v>
      </c>
      <c r="J1231" s="22">
        <v>35.279998779296875</v>
      </c>
      <c r="K1231" s="21">
        <v>28</v>
      </c>
      <c r="L1231" s="21" t="s">
        <v>93</v>
      </c>
      <c r="R1231" s="20" t="s">
        <v>2476</v>
      </c>
      <c r="S1231" s="20" t="s">
        <v>2477</v>
      </c>
      <c r="T1231" s="27" t="s">
        <v>3068</v>
      </c>
      <c r="U1231" s="20" t="s">
        <v>2579</v>
      </c>
      <c r="V1231" s="20" t="s">
        <v>2664</v>
      </c>
      <c r="W1231" s="27" t="s">
        <v>2984</v>
      </c>
      <c r="X1231" s="27" t="s">
        <v>3011</v>
      </c>
      <c r="Y1231" s="20" t="s">
        <v>2680</v>
      </c>
      <c r="Z1231" s="20" t="s">
        <v>3153</v>
      </c>
      <c r="AB1231" s="23">
        <v>40602.38568287037</v>
      </c>
    </row>
    <row r="1232" spans="1:28" ht="38.25">
      <c r="A1232" s="19">
        <v>1231</v>
      </c>
      <c r="B1232" s="20" t="s">
        <v>2455</v>
      </c>
      <c r="C1232" s="20">
        <v>171</v>
      </c>
      <c r="D1232" s="20">
        <v>1</v>
      </c>
      <c r="E1232" s="21" t="s">
        <v>93</v>
      </c>
      <c r="F1232" s="21" t="s">
        <v>47</v>
      </c>
      <c r="H1232" s="20" t="s">
        <v>75</v>
      </c>
      <c r="I1232" s="20" t="s">
        <v>76</v>
      </c>
      <c r="J1232" s="22">
        <v>35</v>
      </c>
      <c r="L1232" s="21" t="s">
        <v>93</v>
      </c>
      <c r="N1232" s="27" t="s">
        <v>2760</v>
      </c>
      <c r="R1232" s="20" t="s">
        <v>2478</v>
      </c>
      <c r="S1232" s="20" t="s">
        <v>2479</v>
      </c>
      <c r="T1232" s="27" t="s">
        <v>2864</v>
      </c>
      <c r="U1232" s="20" t="s">
        <v>87</v>
      </c>
      <c r="V1232" s="20" t="s">
        <v>2664</v>
      </c>
      <c r="W1232" s="20" t="s">
        <v>2725</v>
      </c>
      <c r="X1232" s="27" t="s">
        <v>2626</v>
      </c>
      <c r="Y1232" s="20" t="s">
        <v>2680</v>
      </c>
      <c r="Z1232" s="20" t="s">
        <v>2681</v>
      </c>
      <c r="AB1232" s="23">
        <v>40602.38568287037</v>
      </c>
    </row>
    <row r="1233" spans="1:28" ht="51">
      <c r="A1233" s="19">
        <v>1232</v>
      </c>
      <c r="B1233" s="20" t="s">
        <v>2455</v>
      </c>
      <c r="C1233" s="20">
        <v>171</v>
      </c>
      <c r="D1233" s="20">
        <v>1</v>
      </c>
      <c r="E1233" s="21" t="s">
        <v>93</v>
      </c>
      <c r="F1233" s="21" t="s">
        <v>47</v>
      </c>
      <c r="H1233" s="20" t="s">
        <v>75</v>
      </c>
      <c r="I1233" s="20" t="s">
        <v>76</v>
      </c>
      <c r="J1233" s="22">
        <v>35</v>
      </c>
      <c r="L1233" s="21" t="s">
        <v>93</v>
      </c>
      <c r="R1233" s="20" t="s">
        <v>2480</v>
      </c>
      <c r="T1233" s="20" t="s">
        <v>3067</v>
      </c>
      <c r="U1233" s="27" t="s">
        <v>2579</v>
      </c>
      <c r="V1233" s="20" t="s">
        <v>2664</v>
      </c>
      <c r="W1233" s="20" t="s">
        <v>2984</v>
      </c>
      <c r="X1233" s="20" t="s">
        <v>2679</v>
      </c>
      <c r="Y1233" s="20" t="s">
        <v>2680</v>
      </c>
      <c r="Z1233" s="20" t="s">
        <v>3153</v>
      </c>
      <c r="AB1233" s="23">
        <v>40602.38568287037</v>
      </c>
    </row>
    <row r="1234" spans="1:28" ht="38.25">
      <c r="A1234" s="19">
        <v>1233</v>
      </c>
      <c r="B1234" s="20" t="s">
        <v>2455</v>
      </c>
      <c r="C1234" s="20">
        <v>171</v>
      </c>
      <c r="D1234" s="20">
        <v>1</v>
      </c>
      <c r="E1234" s="21" t="s">
        <v>93</v>
      </c>
      <c r="F1234" s="21" t="s">
        <v>47</v>
      </c>
      <c r="H1234" s="20" t="s">
        <v>75</v>
      </c>
      <c r="I1234" s="20" t="s">
        <v>76</v>
      </c>
      <c r="J1234" s="22">
        <v>35</v>
      </c>
      <c r="L1234" s="21" t="s">
        <v>93</v>
      </c>
      <c r="N1234" s="27" t="s">
        <v>2760</v>
      </c>
      <c r="R1234" s="20" t="s">
        <v>2478</v>
      </c>
      <c r="S1234" s="20" t="s">
        <v>2481</v>
      </c>
      <c r="T1234" s="27" t="s">
        <v>2865</v>
      </c>
      <c r="U1234" s="20" t="s">
        <v>87</v>
      </c>
      <c r="V1234" s="20" t="s">
        <v>2664</v>
      </c>
      <c r="W1234" s="20" t="s">
        <v>2725</v>
      </c>
      <c r="X1234" s="27" t="s">
        <v>2627</v>
      </c>
      <c r="Y1234" s="20" t="s">
        <v>2680</v>
      </c>
      <c r="Z1234" s="20" t="s">
        <v>2681</v>
      </c>
      <c r="AB1234" s="23">
        <v>40602.38568287037</v>
      </c>
    </row>
    <row r="1235" spans="1:28" ht="38.25">
      <c r="A1235" s="19">
        <v>1234</v>
      </c>
      <c r="B1235" s="20" t="s">
        <v>2455</v>
      </c>
      <c r="C1235" s="20">
        <v>171</v>
      </c>
      <c r="D1235" s="20">
        <v>1</v>
      </c>
      <c r="E1235" s="21" t="s">
        <v>93</v>
      </c>
      <c r="F1235" s="21" t="s">
        <v>47</v>
      </c>
      <c r="G1235" s="21" t="s">
        <v>63</v>
      </c>
      <c r="H1235" s="20" t="s">
        <v>75</v>
      </c>
      <c r="I1235" s="20" t="s">
        <v>76</v>
      </c>
      <c r="J1235" s="22">
        <v>35.58000183105469</v>
      </c>
      <c r="K1235" s="21">
        <v>58</v>
      </c>
      <c r="L1235" s="21" t="s">
        <v>93</v>
      </c>
      <c r="N1235" s="27" t="s">
        <v>2759</v>
      </c>
      <c r="R1235" s="20" t="s">
        <v>274</v>
      </c>
      <c r="S1235" s="20" t="s">
        <v>2482</v>
      </c>
      <c r="T1235" s="27" t="s">
        <v>2728</v>
      </c>
      <c r="U1235" s="20" t="s">
        <v>87</v>
      </c>
      <c r="V1235" s="20" t="s">
        <v>2664</v>
      </c>
      <c r="W1235" s="20" t="s">
        <v>2725</v>
      </c>
      <c r="X1235" s="20" t="s">
        <v>2593</v>
      </c>
      <c r="Y1235" s="20" t="s">
        <v>2680</v>
      </c>
      <c r="Z1235" s="20" t="s">
        <v>2681</v>
      </c>
      <c r="AB1235" s="23">
        <v>40602.38568287037</v>
      </c>
    </row>
    <row r="1236" spans="1:28" ht="38.25">
      <c r="A1236" s="19">
        <v>1235</v>
      </c>
      <c r="B1236" s="20" t="s">
        <v>2455</v>
      </c>
      <c r="C1236" s="20">
        <v>171</v>
      </c>
      <c r="D1236" s="20">
        <v>1</v>
      </c>
      <c r="E1236" s="21" t="s">
        <v>93</v>
      </c>
      <c r="F1236" s="21" t="s">
        <v>47</v>
      </c>
      <c r="G1236" s="21" t="s">
        <v>133</v>
      </c>
      <c r="H1236" s="20" t="s">
        <v>75</v>
      </c>
      <c r="I1236" s="20" t="s">
        <v>76</v>
      </c>
      <c r="J1236" s="22">
        <v>35.529998779296875</v>
      </c>
      <c r="K1236" s="21">
        <v>53</v>
      </c>
      <c r="L1236" s="21" t="s">
        <v>93</v>
      </c>
      <c r="N1236" s="27" t="s">
        <v>2759</v>
      </c>
      <c r="R1236" s="20" t="s">
        <v>274</v>
      </c>
      <c r="S1236" s="20" t="s">
        <v>2483</v>
      </c>
      <c r="T1236" s="27" t="s">
        <v>2728</v>
      </c>
      <c r="U1236" s="20" t="s">
        <v>87</v>
      </c>
      <c r="V1236" s="20" t="s">
        <v>2664</v>
      </c>
      <c r="W1236" s="20" t="s">
        <v>2725</v>
      </c>
      <c r="X1236" s="20" t="s">
        <v>2593</v>
      </c>
      <c r="Y1236" s="20" t="s">
        <v>2680</v>
      </c>
      <c r="Z1236" s="20" t="s">
        <v>2681</v>
      </c>
      <c r="AB1236" s="23">
        <v>40602.38568287037</v>
      </c>
    </row>
    <row r="1237" spans="1:28" ht="51">
      <c r="A1237" s="19">
        <v>1236</v>
      </c>
      <c r="B1237" s="20" t="s">
        <v>2455</v>
      </c>
      <c r="C1237" s="20">
        <v>171</v>
      </c>
      <c r="D1237" s="20">
        <v>1</v>
      </c>
      <c r="E1237" s="21" t="s">
        <v>358</v>
      </c>
      <c r="F1237" s="21" t="s">
        <v>125</v>
      </c>
      <c r="G1237" s="21" t="s">
        <v>155</v>
      </c>
      <c r="H1237" s="20" t="s">
        <v>48</v>
      </c>
      <c r="I1237" s="20" t="s">
        <v>49</v>
      </c>
      <c r="J1237" s="22">
        <v>36.439998626708984</v>
      </c>
      <c r="K1237" s="21">
        <v>44</v>
      </c>
      <c r="L1237" s="21" t="s">
        <v>358</v>
      </c>
      <c r="R1237" s="20" t="s">
        <v>2484</v>
      </c>
      <c r="T1237" s="27" t="s">
        <v>3103</v>
      </c>
      <c r="U1237" s="20" t="s">
        <v>2579</v>
      </c>
      <c r="V1237" s="20" t="s">
        <v>2662</v>
      </c>
      <c r="W1237" s="20" t="s">
        <v>2984</v>
      </c>
      <c r="X1237" s="20" t="s">
        <v>3005</v>
      </c>
      <c r="Y1237" s="20" t="s">
        <v>2680</v>
      </c>
      <c r="Z1237" s="20" t="s">
        <v>3152</v>
      </c>
      <c r="AB1237" s="23">
        <v>40602.38568287037</v>
      </c>
    </row>
    <row r="1238" spans="1:28" ht="89.25">
      <c r="A1238" s="19">
        <v>1237</v>
      </c>
      <c r="B1238" s="20" t="s">
        <v>2455</v>
      </c>
      <c r="C1238" s="20">
        <v>171</v>
      </c>
      <c r="D1238" s="20">
        <v>1</v>
      </c>
      <c r="E1238" s="21" t="s">
        <v>587</v>
      </c>
      <c r="F1238" s="21" t="s">
        <v>588</v>
      </c>
      <c r="G1238" s="21" t="s">
        <v>94</v>
      </c>
      <c r="H1238" s="20" t="s">
        <v>48</v>
      </c>
      <c r="I1238" s="20" t="s">
        <v>49</v>
      </c>
      <c r="J1238" s="22">
        <v>41.34000015258789</v>
      </c>
      <c r="K1238" s="21">
        <v>34</v>
      </c>
      <c r="L1238" s="21" t="s">
        <v>587</v>
      </c>
      <c r="R1238" s="20" t="s">
        <v>2485</v>
      </c>
      <c r="T1238" s="27" t="s">
        <v>3129</v>
      </c>
      <c r="U1238" s="20" t="s">
        <v>2579</v>
      </c>
      <c r="V1238" s="20" t="s">
        <v>2659</v>
      </c>
      <c r="W1238" s="27" t="s">
        <v>2984</v>
      </c>
      <c r="X1238" s="27" t="s">
        <v>2981</v>
      </c>
      <c r="Y1238" s="20" t="s">
        <v>2680</v>
      </c>
      <c r="Z1238" s="20" t="s">
        <v>3153</v>
      </c>
      <c r="AB1238" s="23">
        <v>40602.38568287037</v>
      </c>
    </row>
    <row r="1239" spans="1:28" ht="114.75" customHeight="1">
      <c r="A1239" s="19">
        <v>1238</v>
      </c>
      <c r="B1239" s="20" t="s">
        <v>2455</v>
      </c>
      <c r="C1239" s="20">
        <v>171</v>
      </c>
      <c r="D1239" s="20">
        <v>1</v>
      </c>
      <c r="E1239" s="21" t="s">
        <v>2486</v>
      </c>
      <c r="F1239" s="21" t="s">
        <v>189</v>
      </c>
      <c r="G1239" s="21" t="s">
        <v>238</v>
      </c>
      <c r="H1239" s="20" t="s">
        <v>48</v>
      </c>
      <c r="I1239" s="20" t="s">
        <v>49</v>
      </c>
      <c r="J1239" s="22">
        <v>46.470001220703125</v>
      </c>
      <c r="K1239" s="21">
        <v>47</v>
      </c>
      <c r="L1239" s="21" t="s">
        <v>236</v>
      </c>
      <c r="R1239" s="27" t="s">
        <v>2474</v>
      </c>
      <c r="T1239" s="20" t="s">
        <v>3620</v>
      </c>
      <c r="U1239" s="20" t="s">
        <v>2579</v>
      </c>
      <c r="V1239" s="20" t="s">
        <v>2673</v>
      </c>
      <c r="W1239" s="20" t="s">
        <v>3453</v>
      </c>
      <c r="X1239" s="20" t="s">
        <v>3448</v>
      </c>
      <c r="Y1239" s="27" t="s">
        <v>2680</v>
      </c>
      <c r="Z1239" s="20" t="s">
        <v>3661</v>
      </c>
      <c r="AB1239" s="23">
        <v>40602.38568287037</v>
      </c>
    </row>
    <row r="1240" spans="1:28" ht="38.25">
      <c r="A1240" s="19">
        <v>1239</v>
      </c>
      <c r="B1240" s="20" t="s">
        <v>2455</v>
      </c>
      <c r="C1240" s="20">
        <v>171</v>
      </c>
      <c r="D1240" s="20">
        <v>1</v>
      </c>
      <c r="E1240" s="21" t="s">
        <v>2487</v>
      </c>
      <c r="F1240" s="21" t="s">
        <v>99</v>
      </c>
      <c r="G1240" s="21" t="s">
        <v>54</v>
      </c>
      <c r="H1240" s="20" t="s">
        <v>75</v>
      </c>
      <c r="I1240" s="20" t="s">
        <v>76</v>
      </c>
      <c r="J1240" s="22">
        <v>49.0099983215332</v>
      </c>
      <c r="K1240" s="21">
        <v>1</v>
      </c>
      <c r="L1240" s="21" t="s">
        <v>2487</v>
      </c>
      <c r="N1240" s="27" t="s">
        <v>2759</v>
      </c>
      <c r="R1240" s="20" t="s">
        <v>2488</v>
      </c>
      <c r="S1240" s="20" t="s">
        <v>2489</v>
      </c>
      <c r="T1240" s="27" t="s">
        <v>2728</v>
      </c>
      <c r="U1240" s="20" t="s">
        <v>87</v>
      </c>
      <c r="V1240" s="20" t="s">
        <v>2585</v>
      </c>
      <c r="W1240" s="20" t="s">
        <v>2725</v>
      </c>
      <c r="X1240" s="20" t="s">
        <v>2593</v>
      </c>
      <c r="Y1240" s="20" t="s">
        <v>2680</v>
      </c>
      <c r="Z1240" s="20" t="s">
        <v>2681</v>
      </c>
      <c r="AB1240" s="23">
        <v>40602.38568287037</v>
      </c>
    </row>
    <row r="1241" spans="1:28" ht="51">
      <c r="A1241" s="19">
        <v>1240</v>
      </c>
      <c r="B1241" s="20" t="s">
        <v>2455</v>
      </c>
      <c r="C1241" s="20">
        <v>171</v>
      </c>
      <c r="D1241" s="20">
        <v>1</v>
      </c>
      <c r="E1241" s="21" t="s">
        <v>318</v>
      </c>
      <c r="F1241" s="21" t="s">
        <v>235</v>
      </c>
      <c r="G1241" s="21" t="s">
        <v>63</v>
      </c>
      <c r="H1241" s="20" t="s">
        <v>75</v>
      </c>
      <c r="I1241" s="20" t="s">
        <v>76</v>
      </c>
      <c r="J1241" s="22">
        <v>50.58000183105469</v>
      </c>
      <c r="K1241" s="21">
        <v>58</v>
      </c>
      <c r="L1241" s="21" t="s">
        <v>318</v>
      </c>
      <c r="N1241" s="27" t="s">
        <v>2760</v>
      </c>
      <c r="R1241" s="20" t="s">
        <v>274</v>
      </c>
      <c r="S1241" s="20" t="s">
        <v>2490</v>
      </c>
      <c r="T1241" s="27" t="s">
        <v>2854</v>
      </c>
      <c r="U1241" s="20" t="s">
        <v>87</v>
      </c>
      <c r="V1241" s="20" t="s">
        <v>2585</v>
      </c>
      <c r="W1241" s="20" t="s">
        <v>2725</v>
      </c>
      <c r="X1241" s="27" t="s">
        <v>2624</v>
      </c>
      <c r="Y1241" s="20" t="s">
        <v>2680</v>
      </c>
      <c r="Z1241" s="20" t="s">
        <v>2681</v>
      </c>
      <c r="AB1241" s="23">
        <v>40602.38568287037</v>
      </c>
    </row>
    <row r="1242" spans="1:28" ht="76.5">
      <c r="A1242" s="19">
        <v>1241</v>
      </c>
      <c r="B1242" s="20" t="s">
        <v>2455</v>
      </c>
      <c r="C1242" s="20">
        <v>171</v>
      </c>
      <c r="D1242" s="20">
        <v>1</v>
      </c>
      <c r="E1242" s="21" t="s">
        <v>2491</v>
      </c>
      <c r="F1242" s="21" t="s">
        <v>235</v>
      </c>
      <c r="G1242" s="21" t="s">
        <v>263</v>
      </c>
      <c r="H1242" s="20" t="s">
        <v>48</v>
      </c>
      <c r="I1242" s="20" t="s">
        <v>49</v>
      </c>
      <c r="J1242" s="22">
        <v>50.560001373291016</v>
      </c>
      <c r="K1242" s="21">
        <v>56</v>
      </c>
      <c r="L1242" s="21" t="s">
        <v>318</v>
      </c>
      <c r="R1242" s="20" t="s">
        <v>2492</v>
      </c>
      <c r="S1242" s="20" t="s">
        <v>2493</v>
      </c>
      <c r="T1242" s="20" t="s">
        <v>3604</v>
      </c>
      <c r="U1242" s="20" t="s">
        <v>2579</v>
      </c>
      <c r="V1242" s="20" t="s">
        <v>2585</v>
      </c>
      <c r="W1242" s="20" t="s">
        <v>3453</v>
      </c>
      <c r="X1242" s="20" t="s">
        <v>3365</v>
      </c>
      <c r="Y1242" s="20" t="s">
        <v>2680</v>
      </c>
      <c r="Z1242" s="20" t="s">
        <v>3657</v>
      </c>
      <c r="AB1242" s="23">
        <v>40602.38568287037</v>
      </c>
    </row>
    <row r="1243" spans="1:28" ht="165.75">
      <c r="A1243" s="19">
        <v>1242</v>
      </c>
      <c r="B1243" s="20" t="s">
        <v>2455</v>
      </c>
      <c r="C1243" s="20">
        <v>171</v>
      </c>
      <c r="D1243" s="20">
        <v>1</v>
      </c>
      <c r="E1243" s="21" t="s">
        <v>677</v>
      </c>
      <c r="F1243" s="21" t="s">
        <v>159</v>
      </c>
      <c r="G1243" s="21" t="s">
        <v>151</v>
      </c>
      <c r="H1243" s="20" t="s">
        <v>48</v>
      </c>
      <c r="I1243" s="20" t="s">
        <v>49</v>
      </c>
      <c r="J1243" s="22">
        <v>51.52000045776367</v>
      </c>
      <c r="K1243" s="21">
        <v>52</v>
      </c>
      <c r="L1243" s="21" t="s">
        <v>677</v>
      </c>
      <c r="R1243" s="20" t="s">
        <v>2494</v>
      </c>
      <c r="S1243" s="20" t="s">
        <v>2495</v>
      </c>
      <c r="T1243" s="28" t="s">
        <v>3605</v>
      </c>
      <c r="U1243" s="20" t="s">
        <v>2579</v>
      </c>
      <c r="V1243" s="20" t="s">
        <v>2585</v>
      </c>
      <c r="W1243" s="20" t="s">
        <v>3453</v>
      </c>
      <c r="X1243" s="20" t="s">
        <v>3376</v>
      </c>
      <c r="Y1243" s="20" t="s">
        <v>2680</v>
      </c>
      <c r="Z1243" s="20" t="s">
        <v>3657</v>
      </c>
      <c r="AB1243" s="23">
        <v>40602.38568287037</v>
      </c>
    </row>
    <row r="1244" spans="1:28" ht="51">
      <c r="A1244" s="19">
        <v>1243</v>
      </c>
      <c r="B1244" s="20" t="s">
        <v>2455</v>
      </c>
      <c r="C1244" s="20">
        <v>171</v>
      </c>
      <c r="D1244" s="20">
        <v>1</v>
      </c>
      <c r="E1244" s="21" t="s">
        <v>769</v>
      </c>
      <c r="F1244" s="21" t="s">
        <v>151</v>
      </c>
      <c r="G1244" s="21" t="s">
        <v>199</v>
      </c>
      <c r="H1244" s="20" t="s">
        <v>48</v>
      </c>
      <c r="I1244" s="20" t="s">
        <v>49</v>
      </c>
      <c r="J1244" s="22">
        <v>52.45000076293945</v>
      </c>
      <c r="K1244" s="21">
        <v>45</v>
      </c>
      <c r="L1244" s="21" t="s">
        <v>769</v>
      </c>
      <c r="M1244" s="20">
        <v>59</v>
      </c>
      <c r="R1244" s="20" t="s">
        <v>2496</v>
      </c>
      <c r="T1244" s="20" t="s">
        <v>2728</v>
      </c>
      <c r="U1244" s="20" t="s">
        <v>2579</v>
      </c>
      <c r="V1244" s="20" t="s">
        <v>2585</v>
      </c>
      <c r="W1244" s="20" t="s">
        <v>2725</v>
      </c>
      <c r="X1244" s="20" t="s">
        <v>2881</v>
      </c>
      <c r="Y1244" s="20" t="s">
        <v>2680</v>
      </c>
      <c r="Z1244" s="20" t="s">
        <v>2681</v>
      </c>
      <c r="AB1244" s="23">
        <v>40602.38568287037</v>
      </c>
    </row>
    <row r="1245" spans="1:29" ht="114.75">
      <c r="A1245" s="19">
        <v>1244</v>
      </c>
      <c r="B1245" s="20" t="s">
        <v>2455</v>
      </c>
      <c r="C1245" s="20">
        <v>171</v>
      </c>
      <c r="D1245" s="20">
        <v>1</v>
      </c>
      <c r="F1245" s="21" t="s">
        <v>151</v>
      </c>
      <c r="G1245" s="21" t="s">
        <v>167</v>
      </c>
      <c r="H1245" s="20" t="s">
        <v>48</v>
      </c>
      <c r="I1245" s="20" t="s">
        <v>49</v>
      </c>
      <c r="J1245" s="22">
        <v>52.54999923706055</v>
      </c>
      <c r="K1245" s="21">
        <v>55</v>
      </c>
      <c r="L1245" s="21" t="s">
        <v>247</v>
      </c>
      <c r="R1245" s="20" t="s">
        <v>2497</v>
      </c>
      <c r="S1245" s="20" t="s">
        <v>2498</v>
      </c>
      <c r="T1245" s="20" t="s">
        <v>3523</v>
      </c>
      <c r="U1245" s="20" t="s">
        <v>2579</v>
      </c>
      <c r="V1245" s="20" t="s">
        <v>2585</v>
      </c>
      <c r="W1245" s="27" t="s">
        <v>3453</v>
      </c>
      <c r="X1245" s="27" t="s">
        <v>3382</v>
      </c>
      <c r="Y1245" s="20" t="s">
        <v>2680</v>
      </c>
      <c r="Z1245" s="20" t="s">
        <v>3657</v>
      </c>
      <c r="AB1245" s="23">
        <v>40602.77116898148</v>
      </c>
      <c r="AC1245" s="20" t="s">
        <v>87</v>
      </c>
    </row>
    <row r="1246" spans="1:28" ht="114.75">
      <c r="A1246" s="19">
        <v>1245</v>
      </c>
      <c r="B1246" s="20" t="s">
        <v>2455</v>
      </c>
      <c r="C1246" s="20">
        <v>171</v>
      </c>
      <c r="D1246" s="20">
        <v>1</v>
      </c>
      <c r="E1246" s="21" t="s">
        <v>249</v>
      </c>
      <c r="F1246" s="21" t="s">
        <v>133</v>
      </c>
      <c r="G1246" s="21" t="s">
        <v>199</v>
      </c>
      <c r="H1246" s="20" t="s">
        <v>48</v>
      </c>
      <c r="I1246" s="20" t="s">
        <v>49</v>
      </c>
      <c r="J1246" s="22">
        <v>53.45000076293945</v>
      </c>
      <c r="K1246" s="21">
        <v>45</v>
      </c>
      <c r="L1246" s="21" t="s">
        <v>249</v>
      </c>
      <c r="R1246" s="20" t="s">
        <v>2499</v>
      </c>
      <c r="S1246" s="20" t="s">
        <v>2500</v>
      </c>
      <c r="T1246" s="20" t="s">
        <v>3523</v>
      </c>
      <c r="U1246" s="20" t="s">
        <v>2579</v>
      </c>
      <c r="V1246" s="20" t="s">
        <v>2585</v>
      </c>
      <c r="W1246" s="27" t="s">
        <v>3453</v>
      </c>
      <c r="X1246" s="27" t="s">
        <v>3382</v>
      </c>
      <c r="Y1246" s="20" t="s">
        <v>2680</v>
      </c>
      <c r="Z1246" s="20" t="s">
        <v>3657</v>
      </c>
      <c r="AB1246" s="23">
        <v>40602.38568287037</v>
      </c>
    </row>
    <row r="1247" spans="1:28" ht="76.5">
      <c r="A1247" s="19">
        <v>1246</v>
      </c>
      <c r="B1247" s="20" t="s">
        <v>2455</v>
      </c>
      <c r="C1247" s="20">
        <v>171</v>
      </c>
      <c r="D1247" s="20">
        <v>1</v>
      </c>
      <c r="E1247" s="21" t="s">
        <v>249</v>
      </c>
      <c r="F1247" s="21" t="s">
        <v>133</v>
      </c>
      <c r="G1247" s="21" t="s">
        <v>238</v>
      </c>
      <c r="H1247" s="20" t="s">
        <v>48</v>
      </c>
      <c r="I1247" s="20" t="s">
        <v>49</v>
      </c>
      <c r="J1247" s="22">
        <v>53.470001220703125</v>
      </c>
      <c r="K1247" s="21">
        <v>47</v>
      </c>
      <c r="L1247" s="21" t="s">
        <v>249</v>
      </c>
      <c r="R1247" s="20" t="s">
        <v>2501</v>
      </c>
      <c r="T1247" s="20" t="s">
        <v>3606</v>
      </c>
      <c r="U1247" s="20" t="s">
        <v>2579</v>
      </c>
      <c r="V1247" s="20" t="s">
        <v>2585</v>
      </c>
      <c r="W1247" s="27" t="s">
        <v>3453</v>
      </c>
      <c r="X1247" s="27" t="s">
        <v>3384</v>
      </c>
      <c r="Y1247" s="20" t="s">
        <v>2680</v>
      </c>
      <c r="Z1247" s="20" t="s">
        <v>3657</v>
      </c>
      <c r="AB1247" s="23">
        <v>40602.38568287037</v>
      </c>
    </row>
    <row r="1248" spans="1:28" ht="51">
      <c r="A1248" s="19">
        <v>1247</v>
      </c>
      <c r="B1248" s="20" t="s">
        <v>2455</v>
      </c>
      <c r="C1248" s="20">
        <v>171</v>
      </c>
      <c r="D1248" s="20">
        <v>1</v>
      </c>
      <c r="E1248" s="21" t="s">
        <v>249</v>
      </c>
      <c r="F1248" s="21" t="s">
        <v>133</v>
      </c>
      <c r="G1248" s="21" t="s">
        <v>250</v>
      </c>
      <c r="H1248" s="20" t="s">
        <v>48</v>
      </c>
      <c r="I1248" s="20" t="s">
        <v>49</v>
      </c>
      <c r="J1248" s="22">
        <v>53.47999954223633</v>
      </c>
      <c r="K1248" s="21">
        <v>48</v>
      </c>
      <c r="L1248" s="21" t="s">
        <v>249</v>
      </c>
      <c r="M1248" s="20">
        <v>59</v>
      </c>
      <c r="R1248" s="20" t="s">
        <v>2496</v>
      </c>
      <c r="T1248" s="20" t="s">
        <v>2728</v>
      </c>
      <c r="U1248" s="20" t="s">
        <v>2579</v>
      </c>
      <c r="V1248" s="20" t="s">
        <v>2585</v>
      </c>
      <c r="W1248" s="20" t="s">
        <v>2725</v>
      </c>
      <c r="X1248" s="20" t="s">
        <v>2882</v>
      </c>
      <c r="Y1248" s="20" t="s">
        <v>2680</v>
      </c>
      <c r="Z1248" s="20" t="s">
        <v>2681</v>
      </c>
      <c r="AB1248" s="23">
        <v>40602.38568287037</v>
      </c>
    </row>
    <row r="1249" spans="1:28" ht="63.75">
      <c r="A1249" s="19">
        <v>1248</v>
      </c>
      <c r="B1249" s="20" t="s">
        <v>2455</v>
      </c>
      <c r="C1249" s="20">
        <v>171</v>
      </c>
      <c r="D1249" s="20">
        <v>1</v>
      </c>
      <c r="E1249" s="21" t="s">
        <v>249</v>
      </c>
      <c r="F1249" s="21" t="s">
        <v>133</v>
      </c>
      <c r="G1249" s="21" t="s">
        <v>63</v>
      </c>
      <c r="H1249" s="20" t="s">
        <v>48</v>
      </c>
      <c r="I1249" s="20" t="s">
        <v>49</v>
      </c>
      <c r="J1249" s="22">
        <v>53.58000183105469</v>
      </c>
      <c r="K1249" s="21">
        <v>58</v>
      </c>
      <c r="L1249" s="21" t="s">
        <v>249</v>
      </c>
      <c r="R1249" s="20" t="s">
        <v>2502</v>
      </c>
      <c r="T1249" s="27" t="s">
        <v>2989</v>
      </c>
      <c r="U1249" s="20" t="s">
        <v>2579</v>
      </c>
      <c r="V1249" s="20" t="s">
        <v>2585</v>
      </c>
      <c r="W1249" s="27" t="s">
        <v>2984</v>
      </c>
      <c r="X1249" s="27" t="s">
        <v>2920</v>
      </c>
      <c r="Y1249" s="20" t="s">
        <v>2680</v>
      </c>
      <c r="Z1249" s="20" t="s">
        <v>2879</v>
      </c>
      <c r="AB1249" s="23">
        <v>40602.38568287037</v>
      </c>
    </row>
    <row r="1250" spans="1:28" ht="38.25">
      <c r="A1250" s="19">
        <v>1249</v>
      </c>
      <c r="B1250" s="20" t="s">
        <v>2455</v>
      </c>
      <c r="C1250" s="20">
        <v>171</v>
      </c>
      <c r="D1250" s="20">
        <v>1</v>
      </c>
      <c r="E1250" s="21" t="s">
        <v>631</v>
      </c>
      <c r="F1250" s="21" t="s">
        <v>63</v>
      </c>
      <c r="G1250" s="21" t="s">
        <v>221</v>
      </c>
      <c r="H1250" s="20" t="s">
        <v>75</v>
      </c>
      <c r="I1250" s="20" t="s">
        <v>76</v>
      </c>
      <c r="J1250" s="22">
        <v>58.209999084472656</v>
      </c>
      <c r="K1250" s="21">
        <v>21</v>
      </c>
      <c r="L1250" s="21" t="s">
        <v>631</v>
      </c>
      <c r="N1250" s="27" t="s">
        <v>2759</v>
      </c>
      <c r="R1250" s="20" t="s">
        <v>274</v>
      </c>
      <c r="S1250" s="20" t="s">
        <v>2503</v>
      </c>
      <c r="T1250" s="27" t="s">
        <v>2728</v>
      </c>
      <c r="U1250" s="20" t="s">
        <v>87</v>
      </c>
      <c r="V1250" s="20" t="s">
        <v>2585</v>
      </c>
      <c r="W1250" s="20" t="s">
        <v>2725</v>
      </c>
      <c r="X1250" s="20" t="s">
        <v>2593</v>
      </c>
      <c r="Y1250" s="20" t="s">
        <v>2680</v>
      </c>
      <c r="Z1250" s="20" t="s">
        <v>2681</v>
      </c>
      <c r="AB1250" s="23">
        <v>40602.38568287037</v>
      </c>
    </row>
    <row r="1251" spans="1:28" ht="63.75">
      <c r="A1251" s="19">
        <v>1250</v>
      </c>
      <c r="B1251" s="20" t="s">
        <v>2455</v>
      </c>
      <c r="C1251" s="20">
        <v>171</v>
      </c>
      <c r="D1251" s="20">
        <v>1</v>
      </c>
      <c r="E1251" s="21" t="s">
        <v>268</v>
      </c>
      <c r="F1251" s="21" t="s">
        <v>80</v>
      </c>
      <c r="G1251" s="21" t="s">
        <v>80</v>
      </c>
      <c r="H1251" s="20" t="s">
        <v>48</v>
      </c>
      <c r="I1251" s="20" t="s">
        <v>49</v>
      </c>
      <c r="J1251" s="22">
        <v>64.63999938964844</v>
      </c>
      <c r="K1251" s="21">
        <v>64</v>
      </c>
      <c r="L1251" s="21" t="s">
        <v>79</v>
      </c>
      <c r="N1251" s="27" t="s">
        <v>2760</v>
      </c>
      <c r="R1251" s="20" t="s">
        <v>2504</v>
      </c>
      <c r="T1251" s="27" t="s">
        <v>2866</v>
      </c>
      <c r="U1251" s="20" t="s">
        <v>2579</v>
      </c>
      <c r="V1251" s="20" t="s">
        <v>2591</v>
      </c>
      <c r="W1251" s="20" t="s">
        <v>2725</v>
      </c>
      <c r="X1251" s="27" t="s">
        <v>2714</v>
      </c>
      <c r="Y1251" s="20" t="s">
        <v>2680</v>
      </c>
      <c r="Z1251" s="20" t="s">
        <v>2681</v>
      </c>
      <c r="AB1251" s="23">
        <v>40602.38568287037</v>
      </c>
    </row>
    <row r="1252" spans="1:28" ht="51">
      <c r="A1252" s="19">
        <v>1251</v>
      </c>
      <c r="B1252" s="20" t="s">
        <v>2455</v>
      </c>
      <c r="C1252" s="20">
        <v>171</v>
      </c>
      <c r="D1252" s="20">
        <v>1</v>
      </c>
      <c r="E1252" s="21" t="s">
        <v>268</v>
      </c>
      <c r="F1252" s="21" t="s">
        <v>80</v>
      </c>
      <c r="G1252" s="21" t="s">
        <v>554</v>
      </c>
      <c r="H1252" s="20" t="s">
        <v>48</v>
      </c>
      <c r="I1252" s="20" t="s">
        <v>49</v>
      </c>
      <c r="J1252" s="22">
        <v>64.62999725341797</v>
      </c>
      <c r="K1252" s="21">
        <v>63</v>
      </c>
      <c r="L1252" s="21" t="s">
        <v>79</v>
      </c>
      <c r="N1252" s="27" t="s">
        <v>2759</v>
      </c>
      <c r="R1252" s="20" t="s">
        <v>2505</v>
      </c>
      <c r="S1252" s="20" t="s">
        <v>2506</v>
      </c>
      <c r="T1252" s="27" t="s">
        <v>2728</v>
      </c>
      <c r="U1252" s="20" t="s">
        <v>2579</v>
      </c>
      <c r="V1252" s="20" t="s">
        <v>2591</v>
      </c>
      <c r="W1252" s="20" t="s">
        <v>2725</v>
      </c>
      <c r="X1252" s="20" t="s">
        <v>2715</v>
      </c>
      <c r="Y1252" s="20" t="s">
        <v>2680</v>
      </c>
      <c r="Z1252" s="20" t="s">
        <v>2681</v>
      </c>
      <c r="AB1252" s="23">
        <v>40602.38568287037</v>
      </c>
    </row>
    <row r="1253" spans="1:28" ht="63.75">
      <c r="A1253" s="19">
        <v>1252</v>
      </c>
      <c r="B1253" s="20" t="s">
        <v>2455</v>
      </c>
      <c r="C1253" s="20">
        <v>171</v>
      </c>
      <c r="D1253" s="20">
        <v>1</v>
      </c>
      <c r="E1253" s="21" t="s">
        <v>1279</v>
      </c>
      <c r="F1253" s="21" t="s">
        <v>273</v>
      </c>
      <c r="G1253" s="21" t="s">
        <v>208</v>
      </c>
      <c r="H1253" s="20" t="s">
        <v>48</v>
      </c>
      <c r="I1253" s="20" t="s">
        <v>49</v>
      </c>
      <c r="J1253" s="22">
        <v>65.22000122070312</v>
      </c>
      <c r="K1253" s="21">
        <v>22</v>
      </c>
      <c r="L1253" s="21" t="s">
        <v>79</v>
      </c>
      <c r="N1253" s="27" t="s">
        <v>2760</v>
      </c>
      <c r="R1253" s="20" t="s">
        <v>2504</v>
      </c>
      <c r="T1253" s="27" t="s">
        <v>2866</v>
      </c>
      <c r="U1253" s="20" t="s">
        <v>2579</v>
      </c>
      <c r="V1253" s="20" t="s">
        <v>2591</v>
      </c>
      <c r="W1253" s="20" t="s">
        <v>2725</v>
      </c>
      <c r="X1253" s="20" t="s">
        <v>2716</v>
      </c>
      <c r="Y1253" s="20" t="s">
        <v>2680</v>
      </c>
      <c r="Z1253" s="20" t="s">
        <v>2681</v>
      </c>
      <c r="AB1253" s="23">
        <v>40602.38568287037</v>
      </c>
    </row>
    <row r="1254" spans="1:28" ht="38.25">
      <c r="A1254" s="19">
        <v>1253</v>
      </c>
      <c r="B1254" s="20" t="s">
        <v>2455</v>
      </c>
      <c r="C1254" s="20">
        <v>171</v>
      </c>
      <c r="D1254" s="20">
        <v>1</v>
      </c>
      <c r="E1254" s="21" t="s">
        <v>924</v>
      </c>
      <c r="F1254" s="21" t="s">
        <v>925</v>
      </c>
      <c r="G1254" s="21" t="s">
        <v>196</v>
      </c>
      <c r="H1254" s="20" t="s">
        <v>75</v>
      </c>
      <c r="I1254" s="20" t="s">
        <v>76</v>
      </c>
      <c r="J1254" s="22">
        <v>67.25</v>
      </c>
      <c r="K1254" s="21">
        <v>25</v>
      </c>
      <c r="L1254" s="21" t="s">
        <v>924</v>
      </c>
      <c r="N1254" s="27" t="s">
        <v>2759</v>
      </c>
      <c r="R1254" s="20" t="s">
        <v>274</v>
      </c>
      <c r="S1254" s="20" t="s">
        <v>2507</v>
      </c>
      <c r="T1254" s="27" t="s">
        <v>2728</v>
      </c>
      <c r="U1254" s="20" t="s">
        <v>87</v>
      </c>
      <c r="V1254" s="20" t="s">
        <v>2580</v>
      </c>
      <c r="W1254" s="20" t="s">
        <v>2725</v>
      </c>
      <c r="X1254" s="20" t="s">
        <v>2593</v>
      </c>
      <c r="Y1254" s="20" t="s">
        <v>2680</v>
      </c>
      <c r="Z1254" s="20" t="s">
        <v>2681</v>
      </c>
      <c r="AB1254" s="23">
        <v>40602.38568287037</v>
      </c>
    </row>
    <row r="1255" spans="1:28" ht="38.25">
      <c r="A1255" s="19">
        <v>1254</v>
      </c>
      <c r="B1255" s="20" t="s">
        <v>2455</v>
      </c>
      <c r="C1255" s="20">
        <v>171</v>
      </c>
      <c r="D1255" s="20">
        <v>1</v>
      </c>
      <c r="E1255" s="21" t="s">
        <v>2508</v>
      </c>
      <c r="F1255" s="21" t="s">
        <v>1721</v>
      </c>
      <c r="G1255" s="21" t="s">
        <v>250</v>
      </c>
      <c r="H1255" s="20" t="s">
        <v>75</v>
      </c>
      <c r="I1255" s="20" t="s">
        <v>76</v>
      </c>
      <c r="J1255" s="22">
        <v>77.4800033569336</v>
      </c>
      <c r="K1255" s="21">
        <v>48</v>
      </c>
      <c r="L1255" s="21" t="s">
        <v>2508</v>
      </c>
      <c r="N1255" s="27" t="s">
        <v>2759</v>
      </c>
      <c r="R1255" s="20" t="s">
        <v>950</v>
      </c>
      <c r="S1255" s="20" t="s">
        <v>2509</v>
      </c>
      <c r="T1255" s="27" t="s">
        <v>2728</v>
      </c>
      <c r="U1255" s="20" t="s">
        <v>87</v>
      </c>
      <c r="V1255" s="20" t="s">
        <v>2580</v>
      </c>
      <c r="W1255" s="20" t="s">
        <v>2725</v>
      </c>
      <c r="X1255" s="20" t="s">
        <v>2593</v>
      </c>
      <c r="Y1255" s="20" t="s">
        <v>2680</v>
      </c>
      <c r="Z1255" s="20" t="s">
        <v>2681</v>
      </c>
      <c r="AB1255" s="23">
        <v>40602.38568287037</v>
      </c>
    </row>
    <row r="1256" spans="1:28" ht="51">
      <c r="A1256" s="19">
        <v>1255</v>
      </c>
      <c r="B1256" s="20" t="s">
        <v>2455</v>
      </c>
      <c r="C1256" s="20">
        <v>171</v>
      </c>
      <c r="D1256" s="20">
        <v>1</v>
      </c>
      <c r="E1256" s="21" t="s">
        <v>656</v>
      </c>
      <c r="F1256" s="21" t="s">
        <v>657</v>
      </c>
      <c r="G1256" s="21" t="s">
        <v>257</v>
      </c>
      <c r="H1256" s="20" t="s">
        <v>48</v>
      </c>
      <c r="I1256" s="20" t="s">
        <v>49</v>
      </c>
      <c r="J1256" s="22">
        <v>79.54000091552734</v>
      </c>
      <c r="K1256" s="21">
        <v>54</v>
      </c>
      <c r="L1256" s="21" t="s">
        <v>656</v>
      </c>
      <c r="R1256" s="20" t="s">
        <v>2510</v>
      </c>
      <c r="T1256" s="31" t="s">
        <v>3733</v>
      </c>
      <c r="U1256" s="20" t="s">
        <v>2580</v>
      </c>
      <c r="W1256" s="27" t="s">
        <v>3187</v>
      </c>
      <c r="Y1256" s="27" t="s">
        <v>2680</v>
      </c>
      <c r="Z1256" s="20" t="s">
        <v>3251</v>
      </c>
      <c r="AB1256" s="23">
        <v>40602.38568287037</v>
      </c>
    </row>
    <row r="1257" spans="1:28" ht="51">
      <c r="A1257" s="19">
        <v>1256</v>
      </c>
      <c r="B1257" s="20" t="s">
        <v>2455</v>
      </c>
      <c r="C1257" s="20">
        <v>171</v>
      </c>
      <c r="D1257" s="20">
        <v>1</v>
      </c>
      <c r="E1257" s="21" t="s">
        <v>656</v>
      </c>
      <c r="F1257" s="21" t="s">
        <v>315</v>
      </c>
      <c r="G1257" s="21" t="s">
        <v>54</v>
      </c>
      <c r="H1257" s="20" t="s">
        <v>48</v>
      </c>
      <c r="I1257" s="20" t="s">
        <v>49</v>
      </c>
      <c r="J1257" s="22">
        <v>80.01000213623047</v>
      </c>
      <c r="K1257" s="21">
        <v>1</v>
      </c>
      <c r="L1257" s="21" t="s">
        <v>656</v>
      </c>
      <c r="R1257" s="20" t="s">
        <v>2511</v>
      </c>
      <c r="T1257" s="31" t="s">
        <v>3733</v>
      </c>
      <c r="U1257" s="20" t="s">
        <v>2580</v>
      </c>
      <c r="W1257" s="27" t="s">
        <v>3187</v>
      </c>
      <c r="Y1257" s="27" t="s">
        <v>2680</v>
      </c>
      <c r="Z1257" s="20" t="s">
        <v>3251</v>
      </c>
      <c r="AB1257" s="23">
        <v>40602.38568287037</v>
      </c>
    </row>
    <row r="1258" spans="1:28" ht="51">
      <c r="A1258" s="19">
        <v>1257</v>
      </c>
      <c r="B1258" s="20" t="s">
        <v>2455</v>
      </c>
      <c r="C1258" s="20">
        <v>171</v>
      </c>
      <c r="D1258" s="20">
        <v>1</v>
      </c>
      <c r="E1258" s="21" t="s">
        <v>656</v>
      </c>
      <c r="F1258" s="21" t="s">
        <v>315</v>
      </c>
      <c r="G1258" s="21" t="s">
        <v>279</v>
      </c>
      <c r="H1258" s="20" t="s">
        <v>48</v>
      </c>
      <c r="I1258" s="20" t="s">
        <v>49</v>
      </c>
      <c r="J1258" s="22">
        <v>80.06999969482422</v>
      </c>
      <c r="K1258" s="21">
        <v>7</v>
      </c>
      <c r="L1258" s="21" t="s">
        <v>656</v>
      </c>
      <c r="R1258" s="20" t="s">
        <v>2512</v>
      </c>
      <c r="T1258" s="31" t="s">
        <v>3733</v>
      </c>
      <c r="U1258" s="20" t="s">
        <v>2580</v>
      </c>
      <c r="W1258" s="27" t="s">
        <v>3187</v>
      </c>
      <c r="Y1258" s="27" t="s">
        <v>2680</v>
      </c>
      <c r="Z1258" s="20" t="s">
        <v>3251</v>
      </c>
      <c r="AB1258" s="23">
        <v>40602.38568287037</v>
      </c>
    </row>
    <row r="1259" spans="1:28" ht="51">
      <c r="A1259" s="19">
        <v>1258</v>
      </c>
      <c r="B1259" s="20" t="s">
        <v>2455</v>
      </c>
      <c r="C1259" s="20">
        <v>171</v>
      </c>
      <c r="D1259" s="20">
        <v>1</v>
      </c>
      <c r="E1259" s="21" t="s">
        <v>656</v>
      </c>
      <c r="F1259" s="21" t="s">
        <v>315</v>
      </c>
      <c r="G1259" s="21" t="s">
        <v>170</v>
      </c>
      <c r="H1259" s="20" t="s">
        <v>48</v>
      </c>
      <c r="I1259" s="20" t="s">
        <v>49</v>
      </c>
      <c r="J1259" s="22">
        <v>80.11000061035156</v>
      </c>
      <c r="K1259" s="21">
        <v>11</v>
      </c>
      <c r="L1259" s="21" t="s">
        <v>656</v>
      </c>
      <c r="R1259" s="20" t="s">
        <v>2513</v>
      </c>
      <c r="T1259" s="31" t="s">
        <v>3733</v>
      </c>
      <c r="U1259" s="20" t="s">
        <v>2580</v>
      </c>
      <c r="W1259" s="27" t="s">
        <v>3187</v>
      </c>
      <c r="Y1259" s="27" t="s">
        <v>2680</v>
      </c>
      <c r="Z1259" s="20" t="s">
        <v>3251</v>
      </c>
      <c r="AB1259" s="23">
        <v>40602.38568287037</v>
      </c>
    </row>
    <row r="1260" spans="1:28" ht="280.5">
      <c r="A1260" s="19">
        <v>1259</v>
      </c>
      <c r="B1260" s="20" t="s">
        <v>2455</v>
      </c>
      <c r="C1260" s="20">
        <v>171</v>
      </c>
      <c r="D1260" s="20">
        <v>1</v>
      </c>
      <c r="E1260" s="21" t="s">
        <v>496</v>
      </c>
      <c r="F1260" s="21" t="s">
        <v>497</v>
      </c>
      <c r="G1260" s="21" t="s">
        <v>213</v>
      </c>
      <c r="H1260" s="20" t="s">
        <v>48</v>
      </c>
      <c r="I1260" s="20" t="s">
        <v>49</v>
      </c>
      <c r="J1260" s="22">
        <v>82.13999938964844</v>
      </c>
      <c r="K1260" s="21">
        <v>14</v>
      </c>
      <c r="L1260" s="21" t="s">
        <v>496</v>
      </c>
      <c r="R1260" s="20" t="s">
        <v>2514</v>
      </c>
      <c r="T1260" s="31" t="s">
        <v>3733</v>
      </c>
      <c r="U1260" s="20" t="s">
        <v>2580</v>
      </c>
      <c r="W1260" s="31" t="s">
        <v>3683</v>
      </c>
      <c r="X1260" s="20" t="s">
        <v>3678</v>
      </c>
      <c r="Y1260" s="27" t="s">
        <v>2680</v>
      </c>
      <c r="Z1260" s="20" t="s">
        <v>3251</v>
      </c>
      <c r="AB1260" s="23">
        <v>40602.38568287037</v>
      </c>
    </row>
    <row r="1261" spans="1:28" ht="280.5">
      <c r="A1261" s="19">
        <v>1260</v>
      </c>
      <c r="B1261" s="20" t="s">
        <v>2455</v>
      </c>
      <c r="C1261" s="20">
        <v>171</v>
      </c>
      <c r="D1261" s="20">
        <v>1</v>
      </c>
      <c r="E1261" s="21" t="s">
        <v>496</v>
      </c>
      <c r="F1261" s="21" t="s">
        <v>497</v>
      </c>
      <c r="G1261" s="21" t="s">
        <v>196</v>
      </c>
      <c r="H1261" s="20" t="s">
        <v>48</v>
      </c>
      <c r="I1261" s="20" t="s">
        <v>49</v>
      </c>
      <c r="J1261" s="22">
        <v>82.25</v>
      </c>
      <c r="K1261" s="21">
        <v>25</v>
      </c>
      <c r="L1261" s="21" t="s">
        <v>496</v>
      </c>
      <c r="R1261" s="20" t="s">
        <v>2514</v>
      </c>
      <c r="T1261" s="31" t="s">
        <v>3733</v>
      </c>
      <c r="U1261" s="20" t="s">
        <v>2580</v>
      </c>
      <c r="W1261" s="31" t="s">
        <v>3683</v>
      </c>
      <c r="X1261" s="31" t="s">
        <v>3678</v>
      </c>
      <c r="Y1261" s="27" t="s">
        <v>2680</v>
      </c>
      <c r="Z1261" s="20" t="s">
        <v>3251</v>
      </c>
      <c r="AB1261" s="23">
        <v>40602.38568287037</v>
      </c>
    </row>
    <row r="1262" spans="1:28" ht="280.5">
      <c r="A1262" s="19">
        <v>1261</v>
      </c>
      <c r="B1262" s="20" t="s">
        <v>2455</v>
      </c>
      <c r="C1262" s="20">
        <v>171</v>
      </c>
      <c r="D1262" s="20">
        <v>1</v>
      </c>
      <c r="E1262" s="21" t="s">
        <v>496</v>
      </c>
      <c r="F1262" s="21" t="s">
        <v>497</v>
      </c>
      <c r="G1262" s="21" t="s">
        <v>588</v>
      </c>
      <c r="H1262" s="20" t="s">
        <v>48</v>
      </c>
      <c r="I1262" s="20" t="s">
        <v>49</v>
      </c>
      <c r="J1262" s="22">
        <v>82.41000366210938</v>
      </c>
      <c r="K1262" s="21">
        <v>41</v>
      </c>
      <c r="L1262" s="21" t="s">
        <v>496</v>
      </c>
      <c r="R1262" s="20" t="s">
        <v>2515</v>
      </c>
      <c r="T1262" s="31" t="s">
        <v>3733</v>
      </c>
      <c r="U1262" s="20" t="s">
        <v>2580</v>
      </c>
      <c r="W1262" s="31" t="s">
        <v>3683</v>
      </c>
      <c r="X1262" s="31" t="s">
        <v>3678</v>
      </c>
      <c r="Y1262" s="27" t="s">
        <v>2680</v>
      </c>
      <c r="Z1262" s="20" t="s">
        <v>3251</v>
      </c>
      <c r="AB1262" s="23">
        <v>40602.38568287037</v>
      </c>
    </row>
    <row r="1263" spans="1:28" ht="280.5">
      <c r="A1263" s="19">
        <v>1262</v>
      </c>
      <c r="B1263" s="20" t="s">
        <v>2455</v>
      </c>
      <c r="C1263" s="20">
        <v>171</v>
      </c>
      <c r="D1263" s="20">
        <v>1</v>
      </c>
      <c r="E1263" s="21" t="s">
        <v>496</v>
      </c>
      <c r="F1263" s="21" t="s">
        <v>497</v>
      </c>
      <c r="G1263" s="21" t="s">
        <v>257</v>
      </c>
      <c r="H1263" s="20" t="s">
        <v>48</v>
      </c>
      <c r="I1263" s="20" t="s">
        <v>49</v>
      </c>
      <c r="J1263" s="22">
        <v>82.54000091552734</v>
      </c>
      <c r="K1263" s="21">
        <v>54</v>
      </c>
      <c r="L1263" s="21" t="s">
        <v>496</v>
      </c>
      <c r="R1263" s="20" t="s">
        <v>2515</v>
      </c>
      <c r="T1263" s="31" t="s">
        <v>3733</v>
      </c>
      <c r="U1263" s="20" t="s">
        <v>2580</v>
      </c>
      <c r="W1263" s="31" t="s">
        <v>3683</v>
      </c>
      <c r="X1263" s="31" t="s">
        <v>3678</v>
      </c>
      <c r="Y1263" s="27" t="s">
        <v>2680</v>
      </c>
      <c r="Z1263" s="20" t="s">
        <v>3251</v>
      </c>
      <c r="AB1263" s="23">
        <v>40602.38568287037</v>
      </c>
    </row>
    <row r="1264" spans="1:28" ht="51">
      <c r="A1264" s="19">
        <v>1263</v>
      </c>
      <c r="B1264" s="20" t="s">
        <v>2455</v>
      </c>
      <c r="C1264" s="20">
        <v>171</v>
      </c>
      <c r="D1264" s="20">
        <v>1</v>
      </c>
      <c r="E1264" s="21" t="s">
        <v>661</v>
      </c>
      <c r="F1264" s="21" t="s">
        <v>2516</v>
      </c>
      <c r="G1264" s="21" t="s">
        <v>146</v>
      </c>
      <c r="H1264" s="20" t="s">
        <v>48</v>
      </c>
      <c r="I1264" s="20" t="s">
        <v>49</v>
      </c>
      <c r="J1264" s="22">
        <v>91.18000030517578</v>
      </c>
      <c r="K1264" s="21">
        <v>18</v>
      </c>
      <c r="L1264" s="21" t="s">
        <v>661</v>
      </c>
      <c r="R1264" s="20" t="s">
        <v>2517</v>
      </c>
      <c r="T1264" s="31" t="s">
        <v>3744</v>
      </c>
      <c r="U1264" s="20" t="s">
        <v>2580</v>
      </c>
      <c r="W1264" s="20" t="s">
        <v>2984</v>
      </c>
      <c r="X1264" s="20" t="s">
        <v>2886</v>
      </c>
      <c r="Y1264" s="20" t="s">
        <v>2680</v>
      </c>
      <c r="Z1264" s="20" t="s">
        <v>2932</v>
      </c>
      <c r="AB1264" s="23">
        <v>40602.38568287037</v>
      </c>
    </row>
    <row r="1265" spans="1:28" ht="51">
      <c r="A1265" s="19">
        <v>1264</v>
      </c>
      <c r="B1265" s="20" t="s">
        <v>2455</v>
      </c>
      <c r="C1265" s="20">
        <v>171</v>
      </c>
      <c r="D1265" s="20">
        <v>1</v>
      </c>
      <c r="E1265" s="21" t="s">
        <v>661</v>
      </c>
      <c r="F1265" s="21" t="s">
        <v>703</v>
      </c>
      <c r="G1265" s="21" t="s">
        <v>99</v>
      </c>
      <c r="H1265" s="20" t="s">
        <v>48</v>
      </c>
      <c r="I1265" s="20" t="s">
        <v>49</v>
      </c>
      <c r="J1265" s="22">
        <v>92.48999786376953</v>
      </c>
      <c r="K1265" s="21">
        <v>49</v>
      </c>
      <c r="L1265" s="21" t="s">
        <v>661</v>
      </c>
      <c r="R1265" s="20" t="s">
        <v>2518</v>
      </c>
      <c r="T1265" s="31" t="s">
        <v>3744</v>
      </c>
      <c r="U1265" s="20" t="s">
        <v>2580</v>
      </c>
      <c r="W1265" s="20" t="s">
        <v>2984</v>
      </c>
      <c r="X1265" s="20" t="s">
        <v>2886</v>
      </c>
      <c r="Y1265" s="20" t="s">
        <v>2680</v>
      </c>
      <c r="Z1265" s="20" t="s">
        <v>2932</v>
      </c>
      <c r="AB1265" s="23">
        <v>40602.38568287037</v>
      </c>
    </row>
    <row r="1266" spans="1:28" ht="51">
      <c r="A1266" s="19">
        <v>1265</v>
      </c>
      <c r="B1266" s="20" t="s">
        <v>2455</v>
      </c>
      <c r="C1266" s="20">
        <v>171</v>
      </c>
      <c r="D1266" s="20">
        <v>1</v>
      </c>
      <c r="E1266" s="21" t="s">
        <v>661</v>
      </c>
      <c r="F1266" s="21" t="s">
        <v>703</v>
      </c>
      <c r="G1266" s="21" t="s">
        <v>167</v>
      </c>
      <c r="H1266" s="20" t="s">
        <v>48</v>
      </c>
      <c r="I1266" s="20" t="s">
        <v>49</v>
      </c>
      <c r="J1266" s="22">
        <v>92.55000305175781</v>
      </c>
      <c r="K1266" s="21">
        <v>55</v>
      </c>
      <c r="L1266" s="21" t="s">
        <v>661</v>
      </c>
      <c r="R1266" s="20" t="s">
        <v>2519</v>
      </c>
      <c r="T1266" s="31" t="s">
        <v>3744</v>
      </c>
      <c r="U1266" s="20" t="s">
        <v>2580</v>
      </c>
      <c r="W1266" s="20" t="s">
        <v>2984</v>
      </c>
      <c r="X1266" s="27" t="s">
        <v>2886</v>
      </c>
      <c r="Y1266" s="20" t="s">
        <v>2680</v>
      </c>
      <c r="Z1266" s="20" t="s">
        <v>2932</v>
      </c>
      <c r="AB1266" s="23">
        <v>40602.38568287037</v>
      </c>
    </row>
    <row r="1267" spans="1:28" ht="102">
      <c r="A1267" s="19">
        <v>1266</v>
      </c>
      <c r="B1267" s="20" t="s">
        <v>2455</v>
      </c>
      <c r="C1267" s="20">
        <v>171</v>
      </c>
      <c r="D1267" s="20">
        <v>1</v>
      </c>
      <c r="E1267" s="21" t="s">
        <v>661</v>
      </c>
      <c r="F1267" s="21" t="s">
        <v>2520</v>
      </c>
      <c r="G1267" s="21" t="s">
        <v>213</v>
      </c>
      <c r="H1267" s="20" t="s">
        <v>48</v>
      </c>
      <c r="I1267" s="20" t="s">
        <v>49</v>
      </c>
      <c r="J1267" s="22">
        <v>93.13999938964844</v>
      </c>
      <c r="K1267" s="21">
        <v>14</v>
      </c>
      <c r="L1267" s="21" t="s">
        <v>661</v>
      </c>
      <c r="R1267" s="20" t="s">
        <v>2521</v>
      </c>
      <c r="T1267" s="31" t="s">
        <v>3745</v>
      </c>
      <c r="U1267" s="20" t="s">
        <v>2580</v>
      </c>
      <c r="W1267" s="20" t="s">
        <v>2984</v>
      </c>
      <c r="X1267" s="27" t="s">
        <v>2922</v>
      </c>
      <c r="Y1267" s="20" t="s">
        <v>76</v>
      </c>
      <c r="Z1267" s="20" t="s">
        <v>2932</v>
      </c>
      <c r="AB1267" s="23">
        <v>40602.38568287037</v>
      </c>
    </row>
    <row r="1268" spans="1:28" ht="102">
      <c r="A1268" s="19">
        <v>1267</v>
      </c>
      <c r="B1268" s="20" t="s">
        <v>2455</v>
      </c>
      <c r="C1268" s="20">
        <v>171</v>
      </c>
      <c r="D1268" s="20">
        <v>1</v>
      </c>
      <c r="E1268" s="21" t="s">
        <v>661</v>
      </c>
      <c r="F1268" s="21" t="s">
        <v>2520</v>
      </c>
      <c r="G1268" s="21" t="s">
        <v>213</v>
      </c>
      <c r="H1268" s="20" t="s">
        <v>48</v>
      </c>
      <c r="I1268" s="20" t="s">
        <v>49</v>
      </c>
      <c r="J1268" s="22">
        <v>93.13999938964844</v>
      </c>
      <c r="K1268" s="21">
        <v>14</v>
      </c>
      <c r="L1268" s="21" t="s">
        <v>661</v>
      </c>
      <c r="R1268" s="20" t="s">
        <v>2522</v>
      </c>
      <c r="T1268" s="31" t="s">
        <v>3746</v>
      </c>
      <c r="U1268" s="20" t="s">
        <v>2580</v>
      </c>
      <c r="W1268" s="20" t="s">
        <v>2984</v>
      </c>
      <c r="X1268" s="27" t="s">
        <v>2923</v>
      </c>
      <c r="Y1268" s="20" t="s">
        <v>76</v>
      </c>
      <c r="Z1268" s="20" t="s">
        <v>2932</v>
      </c>
      <c r="AB1268" s="23">
        <v>40602.38568287037</v>
      </c>
    </row>
    <row r="1269" spans="1:28" ht="204">
      <c r="A1269" s="19">
        <v>1268</v>
      </c>
      <c r="B1269" s="20" t="s">
        <v>2455</v>
      </c>
      <c r="C1269" s="20">
        <v>171</v>
      </c>
      <c r="D1269" s="20">
        <v>1</v>
      </c>
      <c r="E1269" s="21" t="s">
        <v>661</v>
      </c>
      <c r="F1269" s="21" t="s">
        <v>2523</v>
      </c>
      <c r="G1269" s="21" t="s">
        <v>213</v>
      </c>
      <c r="H1269" s="20" t="s">
        <v>48</v>
      </c>
      <c r="I1269" s="20" t="s">
        <v>49</v>
      </c>
      <c r="J1269" s="22">
        <v>94.13999938964844</v>
      </c>
      <c r="K1269" s="21">
        <v>14</v>
      </c>
      <c r="L1269" s="21" t="s">
        <v>661</v>
      </c>
      <c r="R1269" s="20" t="s">
        <v>2524</v>
      </c>
      <c r="S1269" s="20" t="s">
        <v>2525</v>
      </c>
      <c r="T1269" s="31" t="s">
        <v>3744</v>
      </c>
      <c r="U1269" s="20" t="s">
        <v>2580</v>
      </c>
      <c r="W1269" s="20" t="s">
        <v>2984</v>
      </c>
      <c r="X1269" s="20" t="s">
        <v>2886</v>
      </c>
      <c r="Y1269" s="20" t="s">
        <v>2680</v>
      </c>
      <c r="Z1269" s="20" t="s">
        <v>2932</v>
      </c>
      <c r="AB1269" s="23">
        <v>40602.38568287037</v>
      </c>
    </row>
    <row r="1270" spans="1:28" ht="51">
      <c r="A1270" s="19">
        <v>1269</v>
      </c>
      <c r="B1270" s="20" t="s">
        <v>2455</v>
      </c>
      <c r="C1270" s="20">
        <v>171</v>
      </c>
      <c r="D1270" s="20">
        <v>1</v>
      </c>
      <c r="E1270" s="21" t="s">
        <v>661</v>
      </c>
      <c r="F1270" s="21" t="s">
        <v>2523</v>
      </c>
      <c r="G1270" s="21" t="s">
        <v>125</v>
      </c>
      <c r="H1270" s="20" t="s">
        <v>48</v>
      </c>
      <c r="I1270" s="20" t="s">
        <v>49</v>
      </c>
      <c r="J1270" s="22">
        <v>94.36000061035156</v>
      </c>
      <c r="K1270" s="21">
        <v>36</v>
      </c>
      <c r="L1270" s="21" t="s">
        <v>661</v>
      </c>
      <c r="R1270" s="20" t="s">
        <v>2526</v>
      </c>
      <c r="T1270" s="31" t="s">
        <v>3744</v>
      </c>
      <c r="U1270" s="20" t="s">
        <v>2580</v>
      </c>
      <c r="W1270" s="20" t="s">
        <v>2984</v>
      </c>
      <c r="X1270" s="20" t="s">
        <v>2886</v>
      </c>
      <c r="Y1270" s="20" t="s">
        <v>2680</v>
      </c>
      <c r="Z1270" s="20" t="s">
        <v>2932</v>
      </c>
      <c r="AB1270" s="23">
        <v>40602.38568287037</v>
      </c>
    </row>
    <row r="1271" spans="1:28" ht="167.25" customHeight="1">
      <c r="A1271" s="19">
        <v>1270</v>
      </c>
      <c r="B1271" s="20" t="s">
        <v>2455</v>
      </c>
      <c r="C1271" s="20">
        <v>171</v>
      </c>
      <c r="D1271" s="20">
        <v>1</v>
      </c>
      <c r="E1271" s="21" t="s">
        <v>661</v>
      </c>
      <c r="F1271" s="21" t="s">
        <v>2527</v>
      </c>
      <c r="G1271" s="21" t="s">
        <v>353</v>
      </c>
      <c r="H1271" s="20" t="s">
        <v>48</v>
      </c>
      <c r="I1271" s="20" t="s">
        <v>49</v>
      </c>
      <c r="J1271" s="22">
        <v>95.12000274658203</v>
      </c>
      <c r="K1271" s="21">
        <v>12</v>
      </c>
      <c r="L1271" s="21" t="s">
        <v>661</v>
      </c>
      <c r="R1271" s="20" t="s">
        <v>2528</v>
      </c>
      <c r="S1271" s="20" t="s">
        <v>2529</v>
      </c>
      <c r="T1271" s="31" t="s">
        <v>3744</v>
      </c>
      <c r="U1271" s="20" t="s">
        <v>2580</v>
      </c>
      <c r="W1271" s="20" t="s">
        <v>2984</v>
      </c>
      <c r="X1271" s="20" t="s">
        <v>2886</v>
      </c>
      <c r="Y1271" s="20" t="s">
        <v>2680</v>
      </c>
      <c r="Z1271" s="20" t="s">
        <v>2932</v>
      </c>
      <c r="AB1271" s="23">
        <v>40602.38568287037</v>
      </c>
    </row>
    <row r="1272" spans="1:28" ht="51">
      <c r="A1272" s="19">
        <v>1271</v>
      </c>
      <c r="B1272" s="20" t="s">
        <v>2455</v>
      </c>
      <c r="C1272" s="20">
        <v>171</v>
      </c>
      <c r="D1272" s="20">
        <v>1</v>
      </c>
      <c r="E1272" s="21" t="s">
        <v>661</v>
      </c>
      <c r="F1272" s="21" t="s">
        <v>2435</v>
      </c>
      <c r="G1272" s="21" t="s">
        <v>90</v>
      </c>
      <c r="H1272" s="20" t="s">
        <v>48</v>
      </c>
      <c r="I1272" s="20" t="s">
        <v>49</v>
      </c>
      <c r="J1272" s="22">
        <v>96.41999816894531</v>
      </c>
      <c r="K1272" s="21">
        <v>42</v>
      </c>
      <c r="L1272" s="21" t="s">
        <v>661</v>
      </c>
      <c r="R1272" s="20" t="s">
        <v>2518</v>
      </c>
      <c r="T1272" s="31" t="s">
        <v>3744</v>
      </c>
      <c r="U1272" s="20" t="s">
        <v>2580</v>
      </c>
      <c r="W1272" s="20" t="s">
        <v>2984</v>
      </c>
      <c r="X1272" s="20" t="s">
        <v>2886</v>
      </c>
      <c r="Y1272" s="20" t="s">
        <v>2680</v>
      </c>
      <c r="Z1272" s="20" t="s">
        <v>2932</v>
      </c>
      <c r="AB1272" s="23">
        <v>40602.38568287037</v>
      </c>
    </row>
    <row r="1273" spans="1:28" ht="51">
      <c r="A1273" s="19">
        <v>1272</v>
      </c>
      <c r="B1273" s="20" t="s">
        <v>2455</v>
      </c>
      <c r="C1273" s="20">
        <v>171</v>
      </c>
      <c r="D1273" s="20">
        <v>1</v>
      </c>
      <c r="E1273" s="21" t="s">
        <v>661</v>
      </c>
      <c r="F1273" s="21" t="s">
        <v>2435</v>
      </c>
      <c r="G1273" s="21" t="s">
        <v>238</v>
      </c>
      <c r="H1273" s="20" t="s">
        <v>48</v>
      </c>
      <c r="I1273" s="20" t="s">
        <v>49</v>
      </c>
      <c r="J1273" s="22">
        <v>96.47000122070312</v>
      </c>
      <c r="K1273" s="21">
        <v>47</v>
      </c>
      <c r="L1273" s="21" t="s">
        <v>661</v>
      </c>
      <c r="R1273" s="20" t="s">
        <v>2519</v>
      </c>
      <c r="T1273" s="31" t="s">
        <v>3747</v>
      </c>
      <c r="U1273" s="20" t="s">
        <v>2580</v>
      </c>
      <c r="W1273" s="20" t="s">
        <v>2984</v>
      </c>
      <c r="X1273" s="20" t="s">
        <v>2886</v>
      </c>
      <c r="Y1273" s="20" t="s">
        <v>2680</v>
      </c>
      <c r="Z1273" s="20" t="s">
        <v>2932</v>
      </c>
      <c r="AB1273" s="23">
        <v>40602.38568287037</v>
      </c>
    </row>
    <row r="1274" spans="1:28" ht="102">
      <c r="A1274" s="19">
        <v>1273</v>
      </c>
      <c r="B1274" s="20" t="s">
        <v>2455</v>
      </c>
      <c r="C1274" s="20">
        <v>171</v>
      </c>
      <c r="D1274" s="20">
        <v>1</v>
      </c>
      <c r="E1274" s="21" t="s">
        <v>661</v>
      </c>
      <c r="F1274" s="21" t="s">
        <v>2530</v>
      </c>
      <c r="G1274" s="21" t="s">
        <v>213</v>
      </c>
      <c r="H1274" s="20" t="s">
        <v>48</v>
      </c>
      <c r="I1274" s="20" t="s">
        <v>49</v>
      </c>
      <c r="J1274" s="22">
        <v>97.13999938964844</v>
      </c>
      <c r="K1274" s="21">
        <v>14</v>
      </c>
      <c r="L1274" s="21" t="s">
        <v>661</v>
      </c>
      <c r="R1274" s="20" t="s">
        <v>2522</v>
      </c>
      <c r="T1274" s="31" t="s">
        <v>3746</v>
      </c>
      <c r="U1274" s="20" t="s">
        <v>2580</v>
      </c>
      <c r="W1274" s="20" t="s">
        <v>2984</v>
      </c>
      <c r="X1274" s="27" t="s">
        <v>2923</v>
      </c>
      <c r="Y1274" s="20" t="s">
        <v>76</v>
      </c>
      <c r="Z1274" s="20" t="s">
        <v>2932</v>
      </c>
      <c r="AB1274" s="23">
        <v>40602.38568287037</v>
      </c>
    </row>
    <row r="1275" spans="1:28" ht="102">
      <c r="A1275" s="19">
        <v>1274</v>
      </c>
      <c r="B1275" s="20" t="s">
        <v>2455</v>
      </c>
      <c r="C1275" s="20">
        <v>171</v>
      </c>
      <c r="D1275" s="20">
        <v>1</v>
      </c>
      <c r="E1275" s="21" t="s">
        <v>661</v>
      </c>
      <c r="F1275" s="21" t="s">
        <v>2530</v>
      </c>
      <c r="G1275" s="21" t="s">
        <v>213</v>
      </c>
      <c r="H1275" s="20" t="s">
        <v>48</v>
      </c>
      <c r="I1275" s="20" t="s">
        <v>49</v>
      </c>
      <c r="J1275" s="22">
        <v>97.13999938964844</v>
      </c>
      <c r="K1275" s="21">
        <v>14</v>
      </c>
      <c r="L1275" s="21" t="s">
        <v>661</v>
      </c>
      <c r="R1275" s="20" t="s">
        <v>2531</v>
      </c>
      <c r="T1275" s="31" t="s">
        <v>3745</v>
      </c>
      <c r="U1275" s="20" t="s">
        <v>2580</v>
      </c>
      <c r="W1275" s="20" t="s">
        <v>2984</v>
      </c>
      <c r="X1275" s="27" t="s">
        <v>2922</v>
      </c>
      <c r="Y1275" s="20" t="s">
        <v>76</v>
      </c>
      <c r="Z1275" s="20" t="s">
        <v>2932</v>
      </c>
      <c r="AB1275" s="23">
        <v>40602.38568287037</v>
      </c>
    </row>
    <row r="1276" spans="1:28" ht="204">
      <c r="A1276" s="19">
        <v>1275</v>
      </c>
      <c r="B1276" s="20" t="s">
        <v>2455</v>
      </c>
      <c r="C1276" s="20">
        <v>171</v>
      </c>
      <c r="D1276" s="20">
        <v>1</v>
      </c>
      <c r="E1276" s="21" t="s">
        <v>661</v>
      </c>
      <c r="F1276" s="21" t="s">
        <v>2532</v>
      </c>
      <c r="G1276" s="21" t="s">
        <v>213</v>
      </c>
      <c r="H1276" s="20" t="s">
        <v>48</v>
      </c>
      <c r="I1276" s="20" t="s">
        <v>49</v>
      </c>
      <c r="J1276" s="22">
        <v>98.13999938964844</v>
      </c>
      <c r="K1276" s="21">
        <v>14</v>
      </c>
      <c r="L1276" s="21" t="s">
        <v>661</v>
      </c>
      <c r="R1276" s="20" t="s">
        <v>2524</v>
      </c>
      <c r="S1276" s="20" t="s">
        <v>2525</v>
      </c>
      <c r="T1276" s="31" t="s">
        <v>3747</v>
      </c>
      <c r="U1276" s="20" t="s">
        <v>2580</v>
      </c>
      <c r="W1276" s="20" t="s">
        <v>2984</v>
      </c>
      <c r="X1276" s="20" t="s">
        <v>2886</v>
      </c>
      <c r="Y1276" s="20" t="s">
        <v>2680</v>
      </c>
      <c r="Z1276" s="20" t="s">
        <v>2932</v>
      </c>
      <c r="AB1276" s="23">
        <v>40602.38568287037</v>
      </c>
    </row>
    <row r="1277" spans="1:28" ht="51">
      <c r="A1277" s="19">
        <v>1276</v>
      </c>
      <c r="B1277" s="20" t="s">
        <v>2455</v>
      </c>
      <c r="C1277" s="20">
        <v>171</v>
      </c>
      <c r="D1277" s="20">
        <v>1</v>
      </c>
      <c r="E1277" s="21" t="s">
        <v>661</v>
      </c>
      <c r="F1277" s="21" t="s">
        <v>2532</v>
      </c>
      <c r="G1277" s="21" t="s">
        <v>125</v>
      </c>
      <c r="H1277" s="20" t="s">
        <v>48</v>
      </c>
      <c r="I1277" s="20" t="s">
        <v>49</v>
      </c>
      <c r="J1277" s="22">
        <v>98.36000061035156</v>
      </c>
      <c r="K1277" s="21">
        <v>36</v>
      </c>
      <c r="L1277" s="21" t="s">
        <v>661</v>
      </c>
      <c r="R1277" s="20" t="s">
        <v>2526</v>
      </c>
      <c r="T1277" s="31" t="s">
        <v>3748</v>
      </c>
      <c r="U1277" s="20" t="s">
        <v>2580</v>
      </c>
      <c r="W1277" s="20" t="s">
        <v>2984</v>
      </c>
      <c r="X1277" s="20" t="s">
        <v>2886</v>
      </c>
      <c r="Y1277" s="20" t="s">
        <v>2680</v>
      </c>
      <c r="Z1277" s="20" t="s">
        <v>2932</v>
      </c>
      <c r="AB1277" s="23">
        <v>40602.38568287037</v>
      </c>
    </row>
    <row r="1278" spans="1:28" ht="168" customHeight="1">
      <c r="A1278" s="19">
        <v>1277</v>
      </c>
      <c r="B1278" s="20" t="s">
        <v>2455</v>
      </c>
      <c r="C1278" s="20">
        <v>171</v>
      </c>
      <c r="D1278" s="20">
        <v>1</v>
      </c>
      <c r="E1278" s="21" t="s">
        <v>661</v>
      </c>
      <c r="F1278" s="21" t="s">
        <v>2533</v>
      </c>
      <c r="G1278" s="21" t="s">
        <v>353</v>
      </c>
      <c r="H1278" s="20" t="s">
        <v>48</v>
      </c>
      <c r="I1278" s="20" t="s">
        <v>49</v>
      </c>
      <c r="J1278" s="22">
        <v>99.12000274658203</v>
      </c>
      <c r="K1278" s="21">
        <v>12</v>
      </c>
      <c r="L1278" s="21" t="s">
        <v>661</v>
      </c>
      <c r="R1278" s="20" t="s">
        <v>2534</v>
      </c>
      <c r="S1278" s="20" t="s">
        <v>2529</v>
      </c>
      <c r="T1278" s="31" t="s">
        <v>3744</v>
      </c>
      <c r="U1278" s="20" t="s">
        <v>2580</v>
      </c>
      <c r="W1278" s="20" t="s">
        <v>2984</v>
      </c>
      <c r="X1278" s="20" t="s">
        <v>2886</v>
      </c>
      <c r="Y1278" s="20" t="s">
        <v>2680</v>
      </c>
      <c r="Z1278" s="20" t="s">
        <v>2932</v>
      </c>
      <c r="AB1278" s="23">
        <v>40602.38568287037</v>
      </c>
    </row>
    <row r="1279" spans="1:28" ht="76.5">
      <c r="A1279" s="19">
        <v>1278</v>
      </c>
      <c r="B1279" s="20" t="s">
        <v>2455</v>
      </c>
      <c r="C1279" s="20">
        <v>171</v>
      </c>
      <c r="D1279" s="20">
        <v>1</v>
      </c>
      <c r="E1279" s="21" t="s">
        <v>478</v>
      </c>
      <c r="F1279" s="21" t="s">
        <v>479</v>
      </c>
      <c r="G1279" s="21" t="s">
        <v>176</v>
      </c>
      <c r="H1279" s="20" t="s">
        <v>48</v>
      </c>
      <c r="I1279" s="20" t="s">
        <v>49</v>
      </c>
      <c r="J1279" s="22">
        <v>103.30000305175781</v>
      </c>
      <c r="K1279" s="21">
        <v>30</v>
      </c>
      <c r="L1279" s="21" t="s">
        <v>478</v>
      </c>
      <c r="N1279" s="27" t="s">
        <v>2760</v>
      </c>
      <c r="R1279" s="20" t="s">
        <v>2535</v>
      </c>
      <c r="S1279" s="20" t="s">
        <v>2536</v>
      </c>
      <c r="T1279" s="27" t="s">
        <v>2750</v>
      </c>
      <c r="U1279" s="20" t="s">
        <v>2578</v>
      </c>
      <c r="V1279" s="20" t="s">
        <v>2589</v>
      </c>
      <c r="W1279" s="27" t="s">
        <v>2725</v>
      </c>
      <c r="X1279" s="27" t="s">
        <v>2748</v>
      </c>
      <c r="Y1279" s="27" t="s">
        <v>2680</v>
      </c>
      <c r="Z1279" s="27" t="s">
        <v>2681</v>
      </c>
      <c r="AB1279" s="23">
        <v>40602.38568287037</v>
      </c>
    </row>
    <row r="1280" spans="1:28" ht="127.5">
      <c r="A1280" s="19">
        <v>1279</v>
      </c>
      <c r="B1280" s="20" t="s">
        <v>2455</v>
      </c>
      <c r="C1280" s="20">
        <v>171</v>
      </c>
      <c r="D1280" s="20">
        <v>1</v>
      </c>
      <c r="E1280" s="21" t="s">
        <v>478</v>
      </c>
      <c r="F1280" s="21" t="s">
        <v>479</v>
      </c>
      <c r="H1280" s="20" t="s">
        <v>48</v>
      </c>
      <c r="I1280" s="20" t="s">
        <v>49</v>
      </c>
      <c r="J1280" s="22">
        <v>103</v>
      </c>
      <c r="L1280" s="21" t="s">
        <v>478</v>
      </c>
      <c r="R1280" s="20" t="s">
        <v>2537</v>
      </c>
      <c r="T1280" s="20" t="s">
        <v>3041</v>
      </c>
      <c r="U1280" s="20" t="s">
        <v>2578</v>
      </c>
      <c r="V1280" s="20" t="s">
        <v>2589</v>
      </c>
      <c r="W1280" s="27" t="s">
        <v>2984</v>
      </c>
      <c r="X1280" s="27" t="s">
        <v>2965</v>
      </c>
      <c r="Y1280" s="20" t="s">
        <v>2680</v>
      </c>
      <c r="Z1280" s="20" t="s">
        <v>3151</v>
      </c>
      <c r="AB1280" s="23">
        <v>40602.38568287037</v>
      </c>
    </row>
    <row r="1281" spans="1:28" ht="114.75">
      <c r="A1281" s="19">
        <v>1280</v>
      </c>
      <c r="B1281" s="20" t="s">
        <v>2455</v>
      </c>
      <c r="C1281" s="20">
        <v>171</v>
      </c>
      <c r="D1281" s="20">
        <v>1</v>
      </c>
      <c r="E1281" s="21" t="s">
        <v>2538</v>
      </c>
      <c r="F1281" s="21" t="s">
        <v>479</v>
      </c>
      <c r="H1281" s="20" t="s">
        <v>48</v>
      </c>
      <c r="I1281" s="20" t="s">
        <v>49</v>
      </c>
      <c r="J1281" s="22">
        <v>103</v>
      </c>
      <c r="L1281" s="21" t="s">
        <v>478</v>
      </c>
      <c r="R1281" s="20" t="s">
        <v>2539</v>
      </c>
      <c r="T1281" s="20" t="s">
        <v>3042</v>
      </c>
      <c r="U1281" s="20" t="s">
        <v>2578</v>
      </c>
      <c r="V1281" s="20" t="s">
        <v>2589</v>
      </c>
      <c r="W1281" s="27" t="s">
        <v>2984</v>
      </c>
      <c r="X1281" s="27" t="s">
        <v>2966</v>
      </c>
      <c r="Y1281" s="20" t="s">
        <v>76</v>
      </c>
      <c r="Z1281" s="20" t="s">
        <v>3150</v>
      </c>
      <c r="AB1281" s="23">
        <v>40602.38568287037</v>
      </c>
    </row>
    <row r="1282" spans="1:28" ht="102">
      <c r="A1282" s="19">
        <v>1281</v>
      </c>
      <c r="B1282" s="20" t="s">
        <v>2455</v>
      </c>
      <c r="C1282" s="20">
        <v>171</v>
      </c>
      <c r="D1282" s="20">
        <v>1</v>
      </c>
      <c r="E1282" s="21" t="s">
        <v>2538</v>
      </c>
      <c r="F1282" s="21" t="s">
        <v>479</v>
      </c>
      <c r="H1282" s="20" t="s">
        <v>48</v>
      </c>
      <c r="I1282" s="20" t="s">
        <v>49</v>
      </c>
      <c r="J1282" s="22">
        <v>103</v>
      </c>
      <c r="L1282" s="21" t="s">
        <v>478</v>
      </c>
      <c r="R1282" s="20" t="s">
        <v>2540</v>
      </c>
      <c r="T1282" s="20" t="s">
        <v>3042</v>
      </c>
      <c r="U1282" s="20" t="s">
        <v>2578</v>
      </c>
      <c r="V1282" s="20" t="s">
        <v>2589</v>
      </c>
      <c r="W1282" s="27" t="s">
        <v>2984</v>
      </c>
      <c r="X1282" s="27" t="s">
        <v>2967</v>
      </c>
      <c r="Y1282" s="20" t="s">
        <v>76</v>
      </c>
      <c r="Z1282" s="20" t="s">
        <v>3150</v>
      </c>
      <c r="AB1282" s="23">
        <v>40602.38568287037</v>
      </c>
    </row>
    <row r="1283" spans="1:28" ht="38.25">
      <c r="A1283" s="19">
        <v>1282</v>
      </c>
      <c r="B1283" s="20" t="s">
        <v>2455</v>
      </c>
      <c r="C1283" s="20">
        <v>171</v>
      </c>
      <c r="D1283" s="20">
        <v>1</v>
      </c>
      <c r="E1283" s="21" t="s">
        <v>2538</v>
      </c>
      <c r="F1283" s="21" t="s">
        <v>479</v>
      </c>
      <c r="H1283" s="20" t="s">
        <v>48</v>
      </c>
      <c r="I1283" s="20" t="s">
        <v>49</v>
      </c>
      <c r="J1283" s="22">
        <v>103</v>
      </c>
      <c r="L1283" s="21" t="s">
        <v>478</v>
      </c>
      <c r="N1283" s="27" t="s">
        <v>2759</v>
      </c>
      <c r="R1283" s="20" t="s">
        <v>2541</v>
      </c>
      <c r="T1283" s="27" t="s">
        <v>2867</v>
      </c>
      <c r="U1283" s="20" t="s">
        <v>2578</v>
      </c>
      <c r="V1283" s="20" t="s">
        <v>2589</v>
      </c>
      <c r="W1283" s="27" t="s">
        <v>2725</v>
      </c>
      <c r="X1283" s="27" t="s">
        <v>2747</v>
      </c>
      <c r="Y1283" s="27" t="s">
        <v>2680</v>
      </c>
      <c r="Z1283" s="20" t="s">
        <v>2726</v>
      </c>
      <c r="AB1283" s="23">
        <v>40602.38568287037</v>
      </c>
    </row>
    <row r="1284" spans="1:28" ht="38.25">
      <c r="A1284" s="19">
        <v>1283</v>
      </c>
      <c r="B1284" s="20" t="s">
        <v>2455</v>
      </c>
      <c r="C1284" s="20">
        <v>171</v>
      </c>
      <c r="D1284" s="20">
        <v>1</v>
      </c>
      <c r="E1284" s="21" t="s">
        <v>287</v>
      </c>
      <c r="F1284" s="21" t="s">
        <v>712</v>
      </c>
      <c r="G1284" s="21" t="s">
        <v>397</v>
      </c>
      <c r="H1284" s="20" t="s">
        <v>75</v>
      </c>
      <c r="I1284" s="20" t="s">
        <v>76</v>
      </c>
      <c r="J1284" s="22">
        <v>132.10000610351562</v>
      </c>
      <c r="K1284" s="21">
        <v>10</v>
      </c>
      <c r="L1284" s="21" t="s">
        <v>287</v>
      </c>
      <c r="N1284" s="27" t="s">
        <v>2759</v>
      </c>
      <c r="R1284" s="20" t="s">
        <v>950</v>
      </c>
      <c r="S1284" s="20" t="s">
        <v>2542</v>
      </c>
      <c r="T1284" s="27" t="s">
        <v>2728</v>
      </c>
      <c r="U1284" s="20" t="s">
        <v>87</v>
      </c>
      <c r="V1284" s="20" t="s">
        <v>128</v>
      </c>
      <c r="W1284" s="20" t="s">
        <v>2725</v>
      </c>
      <c r="X1284" s="20" t="s">
        <v>2593</v>
      </c>
      <c r="Y1284" s="20" t="s">
        <v>2680</v>
      </c>
      <c r="Z1284" s="20" t="s">
        <v>2681</v>
      </c>
      <c r="AB1284" s="23">
        <v>40602.38568287037</v>
      </c>
    </row>
    <row r="1285" spans="1:28" ht="140.25">
      <c r="A1285" s="19">
        <v>1284</v>
      </c>
      <c r="B1285" s="20" t="s">
        <v>2455</v>
      </c>
      <c r="C1285" s="20">
        <v>171</v>
      </c>
      <c r="D1285" s="20">
        <v>1</v>
      </c>
      <c r="E1285" s="21" t="s">
        <v>294</v>
      </c>
      <c r="F1285" s="21" t="s">
        <v>295</v>
      </c>
      <c r="G1285" s="21" t="s">
        <v>238</v>
      </c>
      <c r="H1285" s="20" t="s">
        <v>48</v>
      </c>
      <c r="I1285" s="20" t="s">
        <v>49</v>
      </c>
      <c r="J1285" s="22">
        <v>138.47000122070312</v>
      </c>
      <c r="K1285" s="21">
        <v>47</v>
      </c>
      <c r="L1285" s="21" t="s">
        <v>294</v>
      </c>
      <c r="R1285" s="20" t="s">
        <v>2543</v>
      </c>
      <c r="T1285" s="20" t="s">
        <v>3253</v>
      </c>
      <c r="U1285" s="20" t="s">
        <v>87</v>
      </c>
      <c r="V1285" s="20" t="s">
        <v>2591</v>
      </c>
      <c r="W1285" s="20" t="s">
        <v>3187</v>
      </c>
      <c r="X1285" s="20" t="s">
        <v>3252</v>
      </c>
      <c r="Y1285" s="20" t="s">
        <v>2680</v>
      </c>
      <c r="Z1285" s="20" t="s">
        <v>3251</v>
      </c>
      <c r="AB1285" s="23">
        <v>40602.38568287037</v>
      </c>
    </row>
    <row r="1286" spans="1:28" ht="63.75">
      <c r="A1286" s="19">
        <v>1285</v>
      </c>
      <c r="B1286" s="20" t="s">
        <v>2544</v>
      </c>
      <c r="C1286" s="20">
        <v>171</v>
      </c>
      <c r="D1286" s="20">
        <v>1</v>
      </c>
      <c r="E1286" s="21" t="s">
        <v>124</v>
      </c>
      <c r="F1286" s="21" t="s">
        <v>53</v>
      </c>
      <c r="G1286" s="21" t="s">
        <v>54</v>
      </c>
      <c r="H1286" s="20" t="s">
        <v>48</v>
      </c>
      <c r="I1286" s="20" t="s">
        <v>49</v>
      </c>
      <c r="J1286" s="22">
        <v>66.03</v>
      </c>
      <c r="K1286" s="21">
        <v>1</v>
      </c>
      <c r="L1286" s="21" t="s">
        <v>158</v>
      </c>
      <c r="R1286" s="20" t="s">
        <v>2545</v>
      </c>
      <c r="S1286" s="20" t="s">
        <v>2546</v>
      </c>
      <c r="T1286" s="20" t="s">
        <v>3738</v>
      </c>
      <c r="U1286" s="20" t="s">
        <v>2580</v>
      </c>
      <c r="W1286" s="27" t="s">
        <v>3187</v>
      </c>
      <c r="Y1286" s="27" t="s">
        <v>76</v>
      </c>
      <c r="Z1286" s="27" t="s">
        <v>3309</v>
      </c>
      <c r="AB1286" s="23">
        <v>40602.38568287037</v>
      </c>
    </row>
    <row r="1287" spans="1:28" ht="51">
      <c r="A1287" s="19">
        <v>1286</v>
      </c>
      <c r="B1287" s="20" t="s">
        <v>2544</v>
      </c>
      <c r="C1287" s="20">
        <v>171</v>
      </c>
      <c r="D1287" s="20">
        <v>1</v>
      </c>
      <c r="E1287" s="21" t="s">
        <v>314</v>
      </c>
      <c r="F1287" s="21" t="s">
        <v>315</v>
      </c>
      <c r="G1287" s="21" t="s">
        <v>124</v>
      </c>
      <c r="H1287" s="20" t="s">
        <v>48</v>
      </c>
      <c r="I1287" s="20" t="s">
        <v>49</v>
      </c>
      <c r="J1287" s="22">
        <v>80.19000244140625</v>
      </c>
      <c r="K1287" s="21">
        <v>19</v>
      </c>
      <c r="L1287" s="21" t="s">
        <v>314</v>
      </c>
      <c r="R1287" s="20" t="s">
        <v>2547</v>
      </c>
      <c r="S1287" s="20" t="s">
        <v>2548</v>
      </c>
      <c r="T1287" s="31" t="s">
        <v>3741</v>
      </c>
      <c r="U1287" s="20" t="s">
        <v>2580</v>
      </c>
      <c r="W1287" s="20" t="s">
        <v>2984</v>
      </c>
      <c r="X1287" s="20" t="s">
        <v>2886</v>
      </c>
      <c r="Y1287" s="20" t="s">
        <v>2680</v>
      </c>
      <c r="Z1287" s="20" t="s">
        <v>3153</v>
      </c>
      <c r="AB1287" s="23">
        <v>40602.38568287037</v>
      </c>
    </row>
    <row r="1288" spans="1:28" ht="94.5" customHeight="1">
      <c r="A1288" s="19">
        <v>1287</v>
      </c>
      <c r="B1288" s="20" t="s">
        <v>2544</v>
      </c>
      <c r="C1288" s="20">
        <v>171</v>
      </c>
      <c r="D1288" s="20">
        <v>1</v>
      </c>
      <c r="E1288" s="21" t="s">
        <v>1952</v>
      </c>
      <c r="F1288" s="21" t="s">
        <v>257</v>
      </c>
      <c r="G1288" s="21" t="s">
        <v>379</v>
      </c>
      <c r="H1288" s="20" t="s">
        <v>48</v>
      </c>
      <c r="I1288" s="20" t="s">
        <v>49</v>
      </c>
      <c r="J1288" s="22">
        <v>54.08000183105469</v>
      </c>
      <c r="K1288" s="21">
        <v>8</v>
      </c>
      <c r="L1288" s="21" t="s">
        <v>1952</v>
      </c>
      <c r="R1288" s="20" t="s">
        <v>1955</v>
      </c>
      <c r="S1288" s="20" t="s">
        <v>1956</v>
      </c>
      <c r="T1288" s="20" t="s">
        <v>3753</v>
      </c>
      <c r="U1288" s="20" t="s">
        <v>2580</v>
      </c>
      <c r="W1288" s="20" t="s">
        <v>3750</v>
      </c>
      <c r="X1288" s="31" t="s">
        <v>3728</v>
      </c>
      <c r="AB1288" s="23">
        <v>40602.38568287037</v>
      </c>
    </row>
    <row r="1289" spans="1:29" ht="51">
      <c r="A1289" s="19">
        <v>1288</v>
      </c>
      <c r="B1289" s="20" t="s">
        <v>2549</v>
      </c>
      <c r="C1289" s="20">
        <v>171</v>
      </c>
      <c r="D1289" s="20">
        <v>1</v>
      </c>
      <c r="E1289" s="21" t="s">
        <v>656</v>
      </c>
      <c r="F1289" s="21" t="s">
        <v>657</v>
      </c>
      <c r="G1289" s="21" t="s">
        <v>235</v>
      </c>
      <c r="H1289" s="20" t="s">
        <v>48</v>
      </c>
      <c r="I1289" s="20" t="s">
        <v>49</v>
      </c>
      <c r="J1289" s="22">
        <v>79.5</v>
      </c>
      <c r="K1289" s="21">
        <v>50</v>
      </c>
      <c r="L1289" s="21" t="s">
        <v>656</v>
      </c>
      <c r="M1289" s="20">
        <v>237</v>
      </c>
      <c r="R1289" s="20" t="s">
        <v>658</v>
      </c>
      <c r="S1289" s="20" t="s">
        <v>116</v>
      </c>
      <c r="T1289" s="31" t="s">
        <v>3741</v>
      </c>
      <c r="U1289" s="20" t="s">
        <v>2580</v>
      </c>
      <c r="W1289" s="20" t="s">
        <v>2984</v>
      </c>
      <c r="X1289" s="20" t="s">
        <v>2886</v>
      </c>
      <c r="Y1289" s="20" t="s">
        <v>2680</v>
      </c>
      <c r="Z1289" s="20" t="s">
        <v>3153</v>
      </c>
      <c r="AB1289" s="23">
        <v>40602.9715625</v>
      </c>
      <c r="AC1289" s="20" t="s">
        <v>87</v>
      </c>
    </row>
    <row r="1290" spans="1:29" ht="51">
      <c r="A1290" s="19">
        <v>1289</v>
      </c>
      <c r="B1290" s="20" t="s">
        <v>2549</v>
      </c>
      <c r="C1290" s="20">
        <v>171</v>
      </c>
      <c r="D1290" s="20">
        <v>1</v>
      </c>
      <c r="E1290" s="21" t="s">
        <v>656</v>
      </c>
      <c r="F1290" s="21" t="s">
        <v>657</v>
      </c>
      <c r="G1290" s="21" t="s">
        <v>235</v>
      </c>
      <c r="H1290" s="20" t="s">
        <v>48</v>
      </c>
      <c r="I1290" s="20" t="s">
        <v>49</v>
      </c>
      <c r="J1290" s="22">
        <v>79.5</v>
      </c>
      <c r="K1290" s="21">
        <v>50</v>
      </c>
      <c r="L1290" s="21" t="s">
        <v>656</v>
      </c>
      <c r="M1290" s="20">
        <v>237</v>
      </c>
      <c r="R1290" s="20" t="s">
        <v>658</v>
      </c>
      <c r="S1290" s="20" t="s">
        <v>116</v>
      </c>
      <c r="T1290" s="31" t="s">
        <v>3741</v>
      </c>
      <c r="U1290" s="20" t="s">
        <v>2580</v>
      </c>
      <c r="W1290" s="20" t="s">
        <v>2984</v>
      </c>
      <c r="X1290" s="20" t="s">
        <v>2886</v>
      </c>
      <c r="Y1290" s="20" t="s">
        <v>2680</v>
      </c>
      <c r="Z1290" s="20" t="s">
        <v>3153</v>
      </c>
      <c r="AB1290" s="23">
        <v>40602.97180555556</v>
      </c>
      <c r="AC1290" s="20" t="s">
        <v>87</v>
      </c>
    </row>
    <row r="1291" spans="1:29" ht="102">
      <c r="A1291" s="19">
        <v>1290</v>
      </c>
      <c r="B1291" s="20" t="s">
        <v>2549</v>
      </c>
      <c r="C1291" s="20">
        <v>171</v>
      </c>
      <c r="D1291" s="20">
        <v>1</v>
      </c>
      <c r="E1291" s="21" t="s">
        <v>661</v>
      </c>
      <c r="F1291" s="21" t="s">
        <v>662</v>
      </c>
      <c r="G1291" s="21" t="s">
        <v>46</v>
      </c>
      <c r="H1291" s="20" t="s">
        <v>48</v>
      </c>
      <c r="I1291" s="20" t="s">
        <v>49</v>
      </c>
      <c r="J1291" s="22">
        <v>87.58999633789062</v>
      </c>
      <c r="K1291" s="21">
        <v>59</v>
      </c>
      <c r="L1291" s="21" t="s">
        <v>661</v>
      </c>
      <c r="M1291" s="20">
        <v>241</v>
      </c>
      <c r="R1291" s="20" t="s">
        <v>663</v>
      </c>
      <c r="S1291" s="20" t="s">
        <v>116</v>
      </c>
      <c r="T1291" s="31" t="s">
        <v>3733</v>
      </c>
      <c r="U1291" s="20" t="s">
        <v>2580</v>
      </c>
      <c r="W1291" s="27" t="s">
        <v>3187</v>
      </c>
      <c r="Y1291" s="27" t="s">
        <v>2680</v>
      </c>
      <c r="Z1291" s="20" t="s">
        <v>3251</v>
      </c>
      <c r="AB1291" s="23">
        <v>40603.02133101852</v>
      </c>
      <c r="AC1291" s="20" t="s">
        <v>87</v>
      </c>
    </row>
    <row r="1292" spans="1:28" ht="130.5" customHeight="1">
      <c r="A1292" s="19">
        <v>1291</v>
      </c>
      <c r="B1292" s="20" t="s">
        <v>2550</v>
      </c>
      <c r="C1292" s="20">
        <v>171</v>
      </c>
      <c r="D1292" s="20">
        <v>1</v>
      </c>
      <c r="E1292" s="21" t="s">
        <v>856</v>
      </c>
      <c r="F1292" s="21" t="s">
        <v>1732</v>
      </c>
      <c r="G1292" s="21" t="s">
        <v>54</v>
      </c>
      <c r="H1292" s="20" t="s">
        <v>48</v>
      </c>
      <c r="I1292" s="20" t="s">
        <v>49</v>
      </c>
      <c r="J1292" s="22">
        <v>123.01000213623047</v>
      </c>
      <c r="K1292" s="21">
        <v>1</v>
      </c>
      <c r="L1292" s="21" t="s">
        <v>439</v>
      </c>
      <c r="R1292" s="20" t="s">
        <v>2551</v>
      </c>
      <c r="S1292" s="20" t="s">
        <v>2552</v>
      </c>
      <c r="T1292" s="20" t="s">
        <v>3753</v>
      </c>
      <c r="U1292" s="20" t="s">
        <v>2580</v>
      </c>
      <c r="W1292" s="20" t="s">
        <v>3750</v>
      </c>
      <c r="X1292" s="20" t="s">
        <v>3727</v>
      </c>
      <c r="AB1292" s="23">
        <v>40602.385671296295</v>
      </c>
    </row>
    <row r="1293" spans="1:28" ht="102">
      <c r="A1293" s="19">
        <v>1292</v>
      </c>
      <c r="B1293" s="20" t="s">
        <v>2550</v>
      </c>
      <c r="C1293" s="20">
        <v>171</v>
      </c>
      <c r="D1293" s="20">
        <v>1</v>
      </c>
      <c r="E1293" s="21" t="s">
        <v>124</v>
      </c>
      <c r="F1293" s="21" t="s">
        <v>53</v>
      </c>
      <c r="G1293" s="21" t="s">
        <v>54</v>
      </c>
      <c r="H1293" s="20" t="s">
        <v>48</v>
      </c>
      <c r="I1293" s="20" t="s">
        <v>49</v>
      </c>
      <c r="J1293" s="22">
        <v>66.36</v>
      </c>
      <c r="K1293" s="21">
        <v>1</v>
      </c>
      <c r="L1293" s="21" t="s">
        <v>124</v>
      </c>
      <c r="R1293" s="20" t="s">
        <v>2553</v>
      </c>
      <c r="S1293" s="20" t="s">
        <v>2554</v>
      </c>
      <c r="T1293" s="31" t="s">
        <v>3733</v>
      </c>
      <c r="U1293" s="20" t="s">
        <v>2580</v>
      </c>
      <c r="W1293" s="27" t="s">
        <v>3187</v>
      </c>
      <c r="Y1293" s="27" t="s">
        <v>2680</v>
      </c>
      <c r="Z1293" s="20" t="s">
        <v>3251</v>
      </c>
      <c r="AB1293" s="23">
        <v>40602.385671296295</v>
      </c>
    </row>
    <row r="1294" spans="1:28" ht="51">
      <c r="A1294" s="19">
        <v>1293</v>
      </c>
      <c r="B1294" s="20" t="s">
        <v>2550</v>
      </c>
      <c r="C1294" s="20">
        <v>171</v>
      </c>
      <c r="D1294" s="20">
        <v>1</v>
      </c>
      <c r="E1294" s="21" t="s">
        <v>124</v>
      </c>
      <c r="F1294" s="21" t="s">
        <v>53</v>
      </c>
      <c r="G1294" s="21" t="s">
        <v>54</v>
      </c>
      <c r="H1294" s="20" t="s">
        <v>48</v>
      </c>
      <c r="I1294" s="20" t="s">
        <v>49</v>
      </c>
      <c r="J1294" s="22">
        <v>66.03</v>
      </c>
      <c r="K1294" s="21">
        <v>1</v>
      </c>
      <c r="L1294" s="21" t="s">
        <v>124</v>
      </c>
      <c r="R1294" s="20" t="s">
        <v>2555</v>
      </c>
      <c r="S1294" s="20" t="s">
        <v>2556</v>
      </c>
      <c r="T1294" s="20" t="s">
        <v>3738</v>
      </c>
      <c r="U1294" s="20" t="s">
        <v>2580</v>
      </c>
      <c r="W1294" s="27" t="s">
        <v>3187</v>
      </c>
      <c r="Y1294" s="27" t="s">
        <v>76</v>
      </c>
      <c r="Z1294" s="27" t="s">
        <v>3309</v>
      </c>
      <c r="AB1294" s="23">
        <v>40602.385671296295</v>
      </c>
    </row>
    <row r="1295" spans="1:28" ht="63.75">
      <c r="A1295" s="19">
        <v>1294</v>
      </c>
      <c r="B1295" s="20" t="s">
        <v>2550</v>
      </c>
      <c r="C1295" s="20">
        <v>171</v>
      </c>
      <c r="D1295" s="20">
        <v>1</v>
      </c>
      <c r="E1295" s="21" t="s">
        <v>124</v>
      </c>
      <c r="F1295" s="21" t="s">
        <v>53</v>
      </c>
      <c r="G1295" s="21" t="s">
        <v>54</v>
      </c>
      <c r="H1295" s="20" t="s">
        <v>48</v>
      </c>
      <c r="I1295" s="20" t="s">
        <v>49</v>
      </c>
      <c r="J1295" s="22">
        <v>66.36</v>
      </c>
      <c r="K1295" s="21">
        <v>1</v>
      </c>
      <c r="L1295" s="21" t="s">
        <v>124</v>
      </c>
      <c r="R1295" s="20" t="s">
        <v>2557</v>
      </c>
      <c r="S1295" s="20" t="s">
        <v>2558</v>
      </c>
      <c r="T1295" s="31" t="s">
        <v>3733</v>
      </c>
      <c r="U1295" s="20" t="s">
        <v>2580</v>
      </c>
      <c r="W1295" s="27" t="s">
        <v>3187</v>
      </c>
      <c r="Y1295" s="27" t="s">
        <v>2680</v>
      </c>
      <c r="Z1295" s="20" t="s">
        <v>3251</v>
      </c>
      <c r="AB1295" s="23">
        <v>40602.385671296295</v>
      </c>
    </row>
    <row r="1296" spans="1:29" ht="140.25">
      <c r="A1296" s="19">
        <v>1295</v>
      </c>
      <c r="B1296" s="20" t="s">
        <v>2550</v>
      </c>
      <c r="C1296" s="20">
        <v>171</v>
      </c>
      <c r="D1296" s="20">
        <v>1</v>
      </c>
      <c r="E1296" s="21" t="s">
        <v>856</v>
      </c>
      <c r="F1296" s="21" t="s">
        <v>1732</v>
      </c>
      <c r="G1296" s="21" t="s">
        <v>54</v>
      </c>
      <c r="H1296" s="20" t="s">
        <v>48</v>
      </c>
      <c r="I1296" s="20" t="s">
        <v>49</v>
      </c>
      <c r="J1296" s="22">
        <v>123.01000213623047</v>
      </c>
      <c r="K1296" s="21">
        <v>1</v>
      </c>
      <c r="L1296" s="21" t="s">
        <v>439</v>
      </c>
      <c r="M1296" s="20">
        <v>1291</v>
      </c>
      <c r="R1296" s="20" t="s">
        <v>2551</v>
      </c>
      <c r="S1296" s="20" t="s">
        <v>2552</v>
      </c>
      <c r="T1296" s="20" t="s">
        <v>3753</v>
      </c>
      <c r="U1296" s="20" t="s">
        <v>2580</v>
      </c>
      <c r="W1296" s="20" t="s">
        <v>3750</v>
      </c>
      <c r="X1296" s="20" t="s">
        <v>3727</v>
      </c>
      <c r="AB1296" s="23">
        <v>40602.97304398148</v>
      </c>
      <c r="AC1296" s="20" t="s">
        <v>87</v>
      </c>
    </row>
    <row r="1297" spans="1:29" ht="102">
      <c r="A1297" s="19">
        <v>1296</v>
      </c>
      <c r="B1297" s="20" t="s">
        <v>2550</v>
      </c>
      <c r="C1297" s="20">
        <v>171</v>
      </c>
      <c r="D1297" s="20">
        <v>1</v>
      </c>
      <c r="E1297" s="21" t="s">
        <v>124</v>
      </c>
      <c r="F1297" s="21" t="s">
        <v>53</v>
      </c>
      <c r="G1297" s="21" t="s">
        <v>54</v>
      </c>
      <c r="H1297" s="20" t="s">
        <v>48</v>
      </c>
      <c r="I1297" s="20" t="s">
        <v>49</v>
      </c>
      <c r="J1297" s="22">
        <v>66.36</v>
      </c>
      <c r="K1297" s="21">
        <v>1</v>
      </c>
      <c r="L1297" s="21" t="s">
        <v>124</v>
      </c>
      <c r="M1297" s="20">
        <v>1292</v>
      </c>
      <c r="R1297" s="20" t="s">
        <v>2553</v>
      </c>
      <c r="S1297" s="20" t="s">
        <v>2554</v>
      </c>
      <c r="T1297" s="31" t="s">
        <v>3733</v>
      </c>
      <c r="U1297" s="20" t="s">
        <v>2580</v>
      </c>
      <c r="W1297" s="27" t="s">
        <v>3187</v>
      </c>
      <c r="Y1297" s="27" t="s">
        <v>2680</v>
      </c>
      <c r="Z1297" s="20" t="s">
        <v>3251</v>
      </c>
      <c r="AB1297" s="23">
        <v>40602.97326388889</v>
      </c>
      <c r="AC1297" s="20" t="s">
        <v>87</v>
      </c>
    </row>
    <row r="1298" spans="1:29" ht="51">
      <c r="A1298" s="19">
        <v>1297</v>
      </c>
      <c r="B1298" s="20" t="s">
        <v>2550</v>
      </c>
      <c r="C1298" s="20">
        <v>171</v>
      </c>
      <c r="D1298" s="20">
        <v>1</v>
      </c>
      <c r="E1298" s="21" t="s">
        <v>124</v>
      </c>
      <c r="F1298" s="21" t="s">
        <v>53</v>
      </c>
      <c r="G1298" s="21" t="s">
        <v>54</v>
      </c>
      <c r="H1298" s="20" t="s">
        <v>48</v>
      </c>
      <c r="I1298" s="20" t="s">
        <v>49</v>
      </c>
      <c r="J1298" s="22">
        <v>66.03</v>
      </c>
      <c r="K1298" s="21">
        <v>1</v>
      </c>
      <c r="L1298" s="21" t="s">
        <v>124</v>
      </c>
      <c r="M1298" s="20">
        <v>1293</v>
      </c>
      <c r="R1298" s="20" t="s">
        <v>2555</v>
      </c>
      <c r="S1298" s="20" t="s">
        <v>2556</v>
      </c>
      <c r="T1298" s="20" t="s">
        <v>3738</v>
      </c>
      <c r="U1298" s="20" t="s">
        <v>2580</v>
      </c>
      <c r="W1298" s="27" t="s">
        <v>3187</v>
      </c>
      <c r="Y1298" s="27" t="s">
        <v>76</v>
      </c>
      <c r="Z1298" s="27" t="s">
        <v>3309</v>
      </c>
      <c r="AB1298" s="23">
        <v>40602.97351851852</v>
      </c>
      <c r="AC1298" s="20" t="s">
        <v>87</v>
      </c>
    </row>
    <row r="1299" spans="1:29" ht="63.75">
      <c r="A1299" s="19">
        <v>1298</v>
      </c>
      <c r="B1299" s="20" t="s">
        <v>2550</v>
      </c>
      <c r="C1299" s="20">
        <v>171</v>
      </c>
      <c r="D1299" s="20">
        <v>1</v>
      </c>
      <c r="E1299" s="21" t="s">
        <v>124</v>
      </c>
      <c r="F1299" s="21" t="s">
        <v>53</v>
      </c>
      <c r="G1299" s="21" t="s">
        <v>54</v>
      </c>
      <c r="H1299" s="20" t="s">
        <v>48</v>
      </c>
      <c r="I1299" s="20" t="s">
        <v>49</v>
      </c>
      <c r="J1299" s="22">
        <v>66.36</v>
      </c>
      <c r="K1299" s="21">
        <v>1</v>
      </c>
      <c r="L1299" s="21" t="s">
        <v>124</v>
      </c>
      <c r="M1299" s="20">
        <v>1294</v>
      </c>
      <c r="R1299" s="20" t="s">
        <v>2557</v>
      </c>
      <c r="S1299" s="20" t="s">
        <v>2558</v>
      </c>
      <c r="T1299" s="31" t="s">
        <v>3734</v>
      </c>
      <c r="U1299" s="20" t="s">
        <v>2580</v>
      </c>
      <c r="W1299" s="27" t="s">
        <v>3187</v>
      </c>
      <c r="Y1299" s="27" t="s">
        <v>2680</v>
      </c>
      <c r="Z1299" s="20" t="s">
        <v>3251</v>
      </c>
      <c r="AB1299" s="23">
        <v>40602.973761574074</v>
      </c>
      <c r="AC1299" s="20" t="s">
        <v>87</v>
      </c>
    </row>
    <row r="1300" spans="1:28" ht="102">
      <c r="A1300" s="19">
        <v>1299</v>
      </c>
      <c r="B1300" s="20" t="s">
        <v>2559</v>
      </c>
      <c r="C1300" s="20">
        <v>171</v>
      </c>
      <c r="D1300" s="20">
        <v>1</v>
      </c>
      <c r="E1300" s="21" t="s">
        <v>928</v>
      </c>
      <c r="F1300" s="21" t="s">
        <v>932</v>
      </c>
      <c r="G1300" s="21" t="s">
        <v>133</v>
      </c>
      <c r="H1300" s="20" t="s">
        <v>48</v>
      </c>
      <c r="I1300" s="20" t="s">
        <v>49</v>
      </c>
      <c r="J1300" s="22">
        <v>69.52999877929688</v>
      </c>
      <c r="K1300" s="21">
        <v>53</v>
      </c>
      <c r="L1300" s="21" t="s">
        <v>928</v>
      </c>
      <c r="R1300" s="20" t="s">
        <v>2560</v>
      </c>
      <c r="T1300" s="31" t="s">
        <v>3733</v>
      </c>
      <c r="U1300" s="20" t="s">
        <v>2580</v>
      </c>
      <c r="W1300" s="27" t="s">
        <v>3187</v>
      </c>
      <c r="Y1300" s="27" t="s">
        <v>2680</v>
      </c>
      <c r="Z1300" s="20" t="s">
        <v>3251</v>
      </c>
      <c r="AB1300" s="23">
        <v>40602.38568287037</v>
      </c>
    </row>
    <row r="1301" spans="1:28" ht="102">
      <c r="A1301" s="19">
        <v>1300</v>
      </c>
      <c r="B1301" s="20" t="s">
        <v>2559</v>
      </c>
      <c r="C1301" s="20">
        <v>171</v>
      </c>
      <c r="D1301" s="20">
        <v>1</v>
      </c>
      <c r="E1301" s="21" t="s">
        <v>439</v>
      </c>
      <c r="F1301" s="21" t="s">
        <v>1732</v>
      </c>
      <c r="H1301" s="20" t="s">
        <v>48</v>
      </c>
      <c r="I1301" s="20" t="s">
        <v>49</v>
      </c>
      <c r="J1301" s="22">
        <v>123</v>
      </c>
      <c r="L1301" s="21" t="s">
        <v>439</v>
      </c>
      <c r="R1301" s="20" t="s">
        <v>2561</v>
      </c>
      <c r="T1301" s="20" t="s">
        <v>3753</v>
      </c>
      <c r="U1301" s="20" t="s">
        <v>2580</v>
      </c>
      <c r="W1301" s="20" t="s">
        <v>3750</v>
      </c>
      <c r="X1301" s="20" t="s">
        <v>3727</v>
      </c>
      <c r="AB1301" s="23">
        <v>40602.38568287037</v>
      </c>
    </row>
    <row r="1302" spans="1:29" ht="38.25">
      <c r="A1302" s="19">
        <v>1301</v>
      </c>
      <c r="B1302" s="20" t="s">
        <v>2559</v>
      </c>
      <c r="C1302" s="20">
        <v>171</v>
      </c>
      <c r="D1302" s="20">
        <v>1</v>
      </c>
      <c r="E1302" s="21" t="s">
        <v>2562</v>
      </c>
      <c r="H1302" s="20" t="s">
        <v>48</v>
      </c>
      <c r="I1302" s="20" t="s">
        <v>49</v>
      </c>
      <c r="J1302" s="22">
        <v>1.01</v>
      </c>
      <c r="L1302" s="21" t="s">
        <v>128</v>
      </c>
      <c r="N1302" s="27" t="s">
        <v>2843</v>
      </c>
      <c r="R1302" s="20" t="s">
        <v>2563</v>
      </c>
      <c r="T1302" s="27" t="s">
        <v>2590</v>
      </c>
      <c r="U1302" s="20" t="s">
        <v>2578</v>
      </c>
      <c r="V1302" s="20" t="s">
        <v>128</v>
      </c>
      <c r="W1302" s="20" t="s">
        <v>2725</v>
      </c>
      <c r="X1302" s="20" t="s">
        <v>2658</v>
      </c>
      <c r="Y1302" s="27" t="s">
        <v>76</v>
      </c>
      <c r="Z1302" s="27" t="s">
        <v>2726</v>
      </c>
      <c r="AB1302" s="23">
        <v>40602.74353009259</v>
      </c>
      <c r="AC1302" s="20" t="s">
        <v>87</v>
      </c>
    </row>
    <row r="1303" spans="1:29" ht="114.75">
      <c r="A1303" s="19">
        <v>1302</v>
      </c>
      <c r="B1303" s="20" t="s">
        <v>2564</v>
      </c>
      <c r="C1303" s="20">
        <v>171</v>
      </c>
      <c r="D1303" s="20">
        <v>1</v>
      </c>
      <c r="E1303" s="21" t="s">
        <v>110</v>
      </c>
      <c r="F1303" s="21" t="s">
        <v>2565</v>
      </c>
      <c r="G1303" s="21" t="s">
        <v>53</v>
      </c>
      <c r="H1303" s="20" t="s">
        <v>48</v>
      </c>
      <c r="I1303" s="20" t="s">
        <v>49</v>
      </c>
      <c r="J1303" s="22">
        <v>66.55</v>
      </c>
      <c r="K1303" s="21">
        <v>66</v>
      </c>
      <c r="L1303" s="21" t="s">
        <v>110</v>
      </c>
      <c r="R1303" s="20" t="s">
        <v>2566</v>
      </c>
      <c r="S1303" s="20" t="s">
        <v>2567</v>
      </c>
      <c r="T1303" s="31" t="s">
        <v>3733</v>
      </c>
      <c r="U1303" s="20" t="s">
        <v>2580</v>
      </c>
      <c r="W1303" s="27" t="s">
        <v>3187</v>
      </c>
      <c r="Y1303" s="27" t="s">
        <v>2680</v>
      </c>
      <c r="Z1303" s="20" t="s">
        <v>3251</v>
      </c>
      <c r="AB1303" s="23">
        <v>40602.73196759259</v>
      </c>
      <c r="AC1303" s="20" t="s">
        <v>87</v>
      </c>
    </row>
    <row r="1304" spans="1:26" ht="76.5">
      <c r="A1304" s="19">
        <v>1400</v>
      </c>
      <c r="B1304" s="20" t="s">
        <v>1168</v>
      </c>
      <c r="L1304" s="21" t="s">
        <v>128</v>
      </c>
      <c r="R1304" s="20" t="s">
        <v>3654</v>
      </c>
      <c r="S1304" s="20" t="s">
        <v>437</v>
      </c>
      <c r="T1304" s="27" t="s">
        <v>3655</v>
      </c>
      <c r="W1304" s="27" t="s">
        <v>3453</v>
      </c>
      <c r="Y1304" s="27" t="s">
        <v>2680</v>
      </c>
      <c r="Z1304" s="27" t="s">
        <v>3661</v>
      </c>
    </row>
    <row r="1305" spans="20:25" ht="12.75">
      <c r="T1305" s="27"/>
      <c r="W1305" s="27"/>
      <c r="Y1305" s="27"/>
    </row>
    <row r="1306" spans="2:28" ht="12.75" customHeight="1">
      <c r="B1306" s="21"/>
      <c r="C1306" s="21"/>
      <c r="E1306" s="20"/>
      <c r="F1306" s="20"/>
      <c r="G1306" s="20"/>
      <c r="H1306" s="19"/>
      <c r="J1306" s="20"/>
      <c r="K1306" s="20"/>
      <c r="L1306" s="20"/>
      <c r="Q1306" s="20"/>
      <c r="S1306" s="23"/>
      <c r="AB1306" s="20"/>
    </row>
    <row r="1307" spans="2:28" ht="12.75">
      <c r="B1307" s="21"/>
      <c r="C1307" s="21"/>
      <c r="E1307" s="20"/>
      <c r="F1307" s="20"/>
      <c r="G1307" s="20"/>
      <c r="H1307" s="19"/>
      <c r="J1307" s="20"/>
      <c r="K1307" s="20"/>
      <c r="L1307" s="20"/>
      <c r="Q1307" s="20"/>
      <c r="S1307" s="23"/>
      <c r="AB1307" s="20"/>
    </row>
    <row r="1308" spans="2:28" ht="12.75">
      <c r="B1308" s="21"/>
      <c r="C1308" s="21"/>
      <c r="E1308" s="20"/>
      <c r="F1308" s="20"/>
      <c r="G1308" s="20"/>
      <c r="H1308" s="19"/>
      <c r="J1308" s="20"/>
      <c r="K1308" s="20"/>
      <c r="L1308" s="20"/>
      <c r="Q1308" s="20"/>
      <c r="S1308" s="23"/>
      <c r="AB1308" s="20"/>
    </row>
    <row r="1309" spans="2:28" ht="12.75">
      <c r="B1309" s="21"/>
      <c r="C1309" s="21"/>
      <c r="E1309" s="20"/>
      <c r="F1309" s="20"/>
      <c r="G1309" s="20"/>
      <c r="H1309" s="19"/>
      <c r="J1309" s="20"/>
      <c r="K1309" s="20"/>
      <c r="L1309" s="20"/>
      <c r="Q1309" s="20"/>
      <c r="S1309" s="23"/>
      <c r="AB1309" s="20"/>
    </row>
    <row r="1310" spans="2:28" ht="12.75">
      <c r="B1310" s="21"/>
      <c r="C1310" s="21"/>
      <c r="E1310" s="20"/>
      <c r="F1310" s="20"/>
      <c r="G1310" s="20"/>
      <c r="H1310" s="19"/>
      <c r="J1310" s="20"/>
      <c r="K1310" s="20"/>
      <c r="L1310" s="20"/>
      <c r="Q1310" s="20"/>
      <c r="S1310" s="23"/>
      <c r="AB1310" s="20"/>
    </row>
    <row r="1311" spans="2:28" ht="12.75" customHeight="1">
      <c r="B1311" s="21"/>
      <c r="C1311" s="21"/>
      <c r="E1311" s="20"/>
      <c r="F1311" s="20"/>
      <c r="G1311" s="20"/>
      <c r="H1311" s="19"/>
      <c r="J1311" s="20"/>
      <c r="K1311" s="20"/>
      <c r="L1311" s="20"/>
      <c r="Q1311" s="20"/>
      <c r="S1311" s="23"/>
      <c r="AB1311" s="20"/>
    </row>
    <row r="1312" spans="2:28" ht="12.75">
      <c r="B1312" s="21"/>
      <c r="C1312" s="21"/>
      <c r="E1312" s="20"/>
      <c r="F1312" s="20"/>
      <c r="G1312" s="20"/>
      <c r="H1312" s="19"/>
      <c r="J1312" s="20"/>
      <c r="K1312" s="20"/>
      <c r="L1312" s="20"/>
      <c r="Q1312" s="20"/>
      <c r="S1312" s="23"/>
      <c r="AB1312" s="20"/>
    </row>
    <row r="1313" spans="2:28" ht="12.75">
      <c r="B1313" s="21"/>
      <c r="C1313" s="21"/>
      <c r="E1313" s="20"/>
      <c r="F1313" s="20"/>
      <c r="G1313" s="20"/>
      <c r="H1313" s="19"/>
      <c r="J1313" s="20"/>
      <c r="K1313" s="20"/>
      <c r="L1313" s="20"/>
      <c r="Q1313" s="20"/>
      <c r="S1313" s="23"/>
      <c r="AB1313" s="20"/>
    </row>
    <row r="1314" spans="2:28" ht="12.75">
      <c r="B1314" s="21"/>
      <c r="C1314" s="21"/>
      <c r="E1314" s="20"/>
      <c r="F1314" s="20"/>
      <c r="G1314" s="20"/>
      <c r="H1314" s="19"/>
      <c r="J1314" s="20"/>
      <c r="K1314" s="20"/>
      <c r="L1314" s="20"/>
      <c r="Q1314" s="20"/>
      <c r="S1314" s="23"/>
      <c r="AB1314" s="20"/>
    </row>
    <row r="1315" spans="2:28" ht="12.75">
      <c r="B1315" s="21"/>
      <c r="C1315" s="21"/>
      <c r="E1315" s="20"/>
      <c r="F1315" s="20"/>
      <c r="G1315" s="20"/>
      <c r="H1315" s="19"/>
      <c r="J1315" s="20"/>
      <c r="K1315" s="20"/>
      <c r="L1315" s="20"/>
      <c r="Q1315" s="20"/>
      <c r="S1315" s="23"/>
      <c r="AB1315" s="20"/>
    </row>
    <row r="1316" spans="2:28" ht="12.75">
      <c r="B1316" s="21"/>
      <c r="C1316" s="21"/>
      <c r="E1316" s="20"/>
      <c r="F1316" s="20"/>
      <c r="G1316" s="20"/>
      <c r="H1316" s="19"/>
      <c r="J1316" s="20"/>
      <c r="K1316" s="20"/>
      <c r="L1316" s="20"/>
      <c r="Q1316" s="20"/>
      <c r="S1316" s="23"/>
      <c r="AB1316" s="20"/>
    </row>
    <row r="1317" spans="2:28" ht="12.75">
      <c r="B1317" s="21"/>
      <c r="C1317" s="21"/>
      <c r="E1317" s="20"/>
      <c r="F1317" s="20"/>
      <c r="G1317" s="20"/>
      <c r="H1317" s="19"/>
      <c r="J1317" s="20"/>
      <c r="K1317" s="20"/>
      <c r="L1317" s="20"/>
      <c r="Q1317" s="20"/>
      <c r="S1317" s="23"/>
      <c r="AB1317" s="20"/>
    </row>
    <row r="1318" spans="2:28" ht="12.75">
      <c r="B1318" s="21"/>
      <c r="C1318" s="21"/>
      <c r="E1318" s="20"/>
      <c r="F1318" s="20"/>
      <c r="G1318" s="20"/>
      <c r="H1318" s="19"/>
      <c r="J1318" s="20"/>
      <c r="K1318" s="20"/>
      <c r="L1318" s="20"/>
      <c r="Q1318" s="20"/>
      <c r="S1318" s="23"/>
      <c r="AB1318" s="20"/>
    </row>
    <row r="1319" ht="12.75">
      <c r="J1319" s="28"/>
    </row>
    <row r="1320" ht="12.75">
      <c r="J1320" s="28"/>
    </row>
    <row r="1321" ht="12.75">
      <c r="J1321" s="28"/>
    </row>
    <row r="1322" ht="12.75">
      <c r="J1322" s="28"/>
    </row>
    <row r="1323" ht="12.75">
      <c r="J1323" s="28"/>
    </row>
    <row r="1324" ht="12.75">
      <c r="J1324" s="28"/>
    </row>
    <row r="1325" ht="12.75">
      <c r="J1325" s="28"/>
    </row>
    <row r="1326" ht="12.75">
      <c r="J1326" s="28"/>
    </row>
    <row r="1327" ht="12.75">
      <c r="J1327" s="28"/>
    </row>
    <row r="1328" ht="12.75">
      <c r="J1328" s="28"/>
    </row>
    <row r="1329" ht="12.75">
      <c r="J1329" s="28"/>
    </row>
    <row r="1330" ht="12.75">
      <c r="J1330" s="28"/>
    </row>
    <row r="1331" ht="12.75">
      <c r="J1331" s="28"/>
    </row>
    <row r="1332" ht="12.75">
      <c r="J1332" s="28"/>
    </row>
  </sheetData>
  <sheetProtection/>
  <autoFilter ref="A1:AC1313"/>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K16"/>
  <sheetViews>
    <sheetView zoomScale="130" zoomScaleNormal="130" workbookViewId="0" topLeftCell="A1">
      <selection activeCell="D16" sqref="D16"/>
    </sheetView>
  </sheetViews>
  <sheetFormatPr defaultColWidth="9.140625" defaultRowHeight="12.75"/>
  <cols>
    <col min="5" max="5" width="7.8515625" style="0" customWidth="1"/>
    <col min="6" max="7" width="8.421875" style="0" customWidth="1"/>
    <col min="8" max="8" width="10.00390625" style="0" customWidth="1"/>
  </cols>
  <sheetData>
    <row r="1" ht="12.75">
      <c r="A1" t="s">
        <v>3669</v>
      </c>
    </row>
    <row r="2" spans="2:11" ht="25.5">
      <c r="B2" s="20" t="s">
        <v>75</v>
      </c>
      <c r="C2" s="20"/>
      <c r="D2" s="20">
        <f>COUNTIF(Comments!H2:Comments!H1302,B2)</f>
        <v>410</v>
      </c>
      <c r="E2" s="32" t="s">
        <v>3608</v>
      </c>
      <c r="F2" s="21" t="s">
        <v>2594</v>
      </c>
      <c r="G2" s="29" t="s">
        <v>2884</v>
      </c>
      <c r="H2" s="32" t="s">
        <v>3686</v>
      </c>
      <c r="I2" s="27" t="s">
        <v>2883</v>
      </c>
      <c r="J2" s="20"/>
      <c r="K2" s="22"/>
    </row>
    <row r="3" spans="2:11" ht="12.75">
      <c r="B3" s="20" t="s">
        <v>48</v>
      </c>
      <c r="C3" s="20"/>
      <c r="D3" s="20">
        <f>COUNTIF(Comments!H2:Comments!H1303,B3)</f>
        <v>892</v>
      </c>
      <c r="E3" s="28"/>
      <c r="F3" s="28"/>
      <c r="G3" s="28"/>
      <c r="H3" s="28"/>
      <c r="I3" s="28"/>
      <c r="J3" s="28"/>
      <c r="K3" s="22"/>
    </row>
    <row r="4" spans="2:11" ht="12.75">
      <c r="B4" s="20" t="s">
        <v>2578</v>
      </c>
      <c r="C4" s="20"/>
      <c r="D4" s="20">
        <f>COUNTIF(Comments!U2:Comments!U1304,B4)</f>
        <v>85</v>
      </c>
      <c r="E4" s="28">
        <f>SUMPRODUCT((Comments!U2:Comments!U1304=B4)*(Comments!W2:Comments!W1304=E2))</f>
        <v>0</v>
      </c>
      <c r="F4" s="28">
        <f>SUMPRODUCT((Comments!U2:Comments!U1304=B4)*(Comments!W2:Comments!W1304=F2))</f>
        <v>0</v>
      </c>
      <c r="G4" s="28">
        <f>SUMPRODUCT((Comments!U2:Comments!U1304=B4)*(Comments!T2:Comments!T1304&lt;&gt;""))</f>
        <v>85</v>
      </c>
      <c r="H4" s="28"/>
      <c r="I4" s="28">
        <f>D4-E4-F4-G4</f>
        <v>0</v>
      </c>
      <c r="J4" s="28"/>
      <c r="K4" s="22"/>
    </row>
    <row r="5" spans="2:11" ht="12.75">
      <c r="B5" s="20" t="s">
        <v>2579</v>
      </c>
      <c r="C5" s="20"/>
      <c r="D5" s="20">
        <f>COUNTIF(Comments!U2:Comments!U1304,B5)</f>
        <v>620</v>
      </c>
      <c r="E5" s="28">
        <f>SUMPRODUCT((Comments!U2:Comments!U1304=B5)*(Comments!W2:Comments!W1304=E2))</f>
        <v>0</v>
      </c>
      <c r="F5" s="28">
        <f>SUMPRODUCT((Comments!U2:Comments!U1304=B5)*(Comments!W2:Comments!W1304=F2))</f>
        <v>0</v>
      </c>
      <c r="G5" s="28">
        <f>SUMPRODUCT((Comments!U2:Comments!U1304=B5)*(Comments!T2:Comments!T1304&lt;&gt;""))</f>
        <v>619</v>
      </c>
      <c r="H5" s="28">
        <f>SUMPRODUCT((Comments!U2:Comments!U1304=B5)*(Comments!W2:Comments!W1304=H2))</f>
        <v>1</v>
      </c>
      <c r="I5" s="28">
        <f>D5-E5-F5-G5-H5</f>
        <v>0</v>
      </c>
      <c r="J5" s="28"/>
      <c r="K5" s="22"/>
    </row>
    <row r="6" spans="2:11" ht="12.75">
      <c r="B6" s="20" t="s">
        <v>2580</v>
      </c>
      <c r="C6" s="20"/>
      <c r="D6" s="20">
        <f>COUNTIF(Comments!U2:Comments!U1304,B6)</f>
        <v>197</v>
      </c>
      <c r="E6" s="28">
        <f>SUMPRODUCT((Comments!U2:Comments!U1304=B6)*(Comments!W2:Comments!W1304=E2))</f>
        <v>0</v>
      </c>
      <c r="F6" s="28">
        <f>SUMPRODUCT((Comments!U2:Comments!U1304=B6)*(Comments!W2:Comments!W1304=F2))</f>
        <v>0</v>
      </c>
      <c r="G6" s="28">
        <f>SUMPRODUCT((Comments!U2:Comments!U1304=B6)*(Comments!T2:Comments!T1304&lt;&gt;""))</f>
        <v>197</v>
      </c>
      <c r="H6" s="28"/>
      <c r="I6" s="28">
        <f>D6-E6-F6-G6</f>
        <v>0</v>
      </c>
      <c r="J6" s="28"/>
      <c r="K6" s="22"/>
    </row>
    <row r="7" spans="2:11" ht="12.75">
      <c r="B7" s="20" t="s">
        <v>87</v>
      </c>
      <c r="C7" s="20"/>
      <c r="D7" s="20">
        <f>COUNTIF(Comments!U2:Comments!U1304,B7)</f>
        <v>400</v>
      </c>
      <c r="E7" s="28">
        <f>SUMPRODUCT((Comments!U2:Comments!U1304=B7)*(Comments!W2:Comments!W1304=E2))</f>
        <v>0</v>
      </c>
      <c r="F7" s="28">
        <f>SUMPRODUCT((Comments!U2:Comments!U1304=B7)*(Comments!W2:Comments!W1304=F2))</f>
        <v>0</v>
      </c>
      <c r="G7" s="28">
        <f>SUMPRODUCT((Comments!U2:Comments!U1304=B7)*(Comments!T2:Comments!T1304&lt;&gt;""))</f>
        <v>400</v>
      </c>
      <c r="H7" s="28"/>
      <c r="I7" s="28">
        <f>D7-E7-F7-G7</f>
        <v>0</v>
      </c>
      <c r="J7" s="28"/>
      <c r="K7" s="22"/>
    </row>
    <row r="8" spans="2:11" ht="12.75">
      <c r="B8" s="20"/>
      <c r="C8" s="20"/>
      <c r="D8" s="28"/>
      <c r="E8" s="28"/>
      <c r="F8" s="28"/>
      <c r="G8" s="28"/>
      <c r="H8" s="28"/>
      <c r="I8" s="28"/>
      <c r="J8" s="28"/>
      <c r="K8" s="22"/>
    </row>
    <row r="9" spans="2:11" ht="12.75">
      <c r="B9" s="27" t="s">
        <v>2885</v>
      </c>
      <c r="C9" s="20"/>
      <c r="D9" s="30">
        <f>D2+D3</f>
        <v>1302</v>
      </c>
      <c r="E9" s="28">
        <f>SUM(E4:E7)</f>
        <v>0</v>
      </c>
      <c r="F9" s="28">
        <f>SUM(F4:F7)</f>
        <v>0</v>
      </c>
      <c r="G9" s="28">
        <f>SUM(G4:G7)</f>
        <v>1301</v>
      </c>
      <c r="H9" s="28"/>
      <c r="I9" s="28">
        <f>D9-E9-F9-G9</f>
        <v>1</v>
      </c>
      <c r="J9" s="28" t="s">
        <v>2883</v>
      </c>
      <c r="K9" s="33">
        <f>I9/D9</f>
        <v>0.0007680491551459293</v>
      </c>
    </row>
    <row r="10" spans="2:11" ht="12.75">
      <c r="B10" s="20"/>
      <c r="C10" s="20"/>
      <c r="D10" s="28"/>
      <c r="E10" s="28"/>
      <c r="F10" s="28"/>
      <c r="G10" s="28"/>
      <c r="H10" s="28"/>
      <c r="I10" s="28"/>
      <c r="J10" s="28" t="s">
        <v>2580</v>
      </c>
      <c r="K10" s="28">
        <f>I6</f>
        <v>0</v>
      </c>
    </row>
    <row r="11" spans="2:11" ht="38.25">
      <c r="B11" s="27" t="s">
        <v>2725</v>
      </c>
      <c r="C11" s="20"/>
      <c r="D11" s="20">
        <f>COUNTIF(Comments!W2:Comments!W1304,B11)</f>
        <v>474</v>
      </c>
      <c r="E11" s="21"/>
      <c r="F11" s="21"/>
      <c r="G11" s="21"/>
      <c r="H11" s="21"/>
      <c r="I11" s="20"/>
      <c r="J11" s="31" t="s">
        <v>2664</v>
      </c>
      <c r="K11" s="28">
        <f>SUMPRODUCT((Comments!V2:Comments!V1304=J11)*(Comments!W2:Comments!W1304=""))</f>
        <v>0</v>
      </c>
    </row>
    <row r="12" spans="2:11" ht="38.25">
      <c r="B12" s="27" t="s">
        <v>2984</v>
      </c>
      <c r="C12" s="20"/>
      <c r="D12" s="20">
        <f>COUNTIF(Comments!W2:Comments!W1304,B12)</f>
        <v>285</v>
      </c>
      <c r="E12" s="21"/>
      <c r="F12" s="21"/>
      <c r="G12" s="21"/>
      <c r="H12" s="21"/>
      <c r="I12" s="20"/>
      <c r="J12" s="20" t="s">
        <v>128</v>
      </c>
      <c r="K12" s="28">
        <f>SUMPRODUCT((Comments!V2:Comments!V1304=J12)*(Comments!W2:Comments!W1304=""))</f>
        <v>0</v>
      </c>
    </row>
    <row r="13" spans="2:11" ht="38.25">
      <c r="B13" s="27" t="s">
        <v>3187</v>
      </c>
      <c r="C13" s="20"/>
      <c r="D13" s="20">
        <f>COUNTIF(Comments!W2:Comments!W1304,B13)</f>
        <v>230</v>
      </c>
      <c r="E13" s="21"/>
      <c r="F13" s="21"/>
      <c r="G13" s="21"/>
      <c r="H13" s="21"/>
      <c r="I13" s="20"/>
      <c r="J13" s="31" t="s">
        <v>3181</v>
      </c>
      <c r="K13" s="28">
        <f>SUMPRODUCT((Comments!V2:Comments!V1304=J13)*(Comments!W2:Comments!W1304=""))</f>
        <v>0</v>
      </c>
    </row>
    <row r="14" spans="2:11" ht="38.25">
      <c r="B14" s="20" t="s">
        <v>3453</v>
      </c>
      <c r="C14" s="20"/>
      <c r="D14" s="20">
        <f>COUNTIF(Comments!W2:Comments!W1304,B14)</f>
        <v>241</v>
      </c>
      <c r="E14" s="21"/>
      <c r="F14" s="21"/>
      <c r="G14" s="21"/>
      <c r="H14" s="21"/>
      <c r="I14" s="20"/>
      <c r="J14" s="31"/>
      <c r="K14" s="28"/>
    </row>
    <row r="15" spans="2:11" ht="38.25">
      <c r="B15" s="20" t="s">
        <v>3688</v>
      </c>
      <c r="C15" s="20"/>
      <c r="D15" s="20">
        <f>COUNTIF(Comments!W2:Comments!W1304,B15)</f>
        <v>37</v>
      </c>
      <c r="E15" s="21"/>
      <c r="F15" s="21"/>
      <c r="G15" s="21"/>
      <c r="H15" s="21"/>
      <c r="I15" s="20"/>
      <c r="J15" s="20"/>
      <c r="K15" s="28"/>
    </row>
    <row r="16" spans="2:11" ht="12.75">
      <c r="B16" s="20"/>
      <c r="C16" s="20"/>
      <c r="D16" s="20"/>
      <c r="E16" s="21"/>
      <c r="F16" s="21"/>
      <c r="G16" s="21"/>
      <c r="H16" s="21"/>
      <c r="I16" s="20"/>
      <c r="J16" s="20"/>
      <c r="K16" s="28"/>
    </row>
  </sheetData>
  <sheetProtection/>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1" t="s">
        <v>13</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sheetProtection/>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 Cisco</dc:creator>
  <cp:keywords/>
  <dc:description/>
  <cp:lastModifiedBy>pecclesi</cp:lastModifiedBy>
  <cp:lastPrinted>2004-11-19T06:33:11Z</cp:lastPrinted>
  <dcterms:created xsi:type="dcterms:W3CDTF">2004-07-14T16:37:20Z</dcterms:created>
  <dcterms:modified xsi:type="dcterms:W3CDTF">2012-07-18T16:43:08Z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