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25260" windowHeight="6150" activeTab="1"/>
  </bookViews>
  <sheets>
    <sheet name="Title" sheetId="1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I32" i="3"/>
  <c r="I11"/>
  <c r="I12" s="1"/>
  <c r="I13" s="1"/>
  <c r="I14" s="1"/>
  <c r="I15" s="1"/>
  <c r="I25"/>
  <c r="I39"/>
  <c r="I40" s="1"/>
  <c r="I41" s="1"/>
  <c r="I42" s="1"/>
  <c r="I26" l="1"/>
  <c r="I27" s="1"/>
  <c r="I16"/>
  <c r="I17" s="1"/>
  <c r="I18" s="1"/>
  <c r="I19" s="1"/>
  <c r="I20" s="1"/>
  <c r="I33"/>
  <c r="I34" s="1"/>
</calcChain>
</file>

<file path=xl/sharedStrings.xml><?xml version="1.0" encoding="utf-8"?>
<sst xmlns="http://schemas.openxmlformats.org/spreadsheetml/2006/main" count="124" uniqueCount="63">
  <si>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</si>
  <si>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</si>
  <si>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</si>
  <si>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</si>
  <si>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</si>
  <si>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</si>
  <si>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</si>
  <si>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</si>
  <si>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</si>
  <si>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</si>
  <si>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</si>
  <si>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</si>
  <si>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</si>
  <si>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</si>
  <si>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</si>
  <si>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</si>
  <si>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</si>
  <si>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</si>
  <si>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</si>
  <si>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</si>
  <si>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</si>
  <si>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</si>
  <si>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</si>
  <si>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</si>
  <si>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</si>
  <si>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</si>
  <si>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</si>
  <si>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</si>
  <si>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</si>
  <si>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</si>
  <si>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</si>
  <si>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</si>
  <si>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</si>
  <si>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</si>
  <si>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</si>
  <si>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</si>
  <si>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</si>
  <si>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</si>
  <si>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</si>
  <si>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</si>
  <si>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</si>
  <si>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</si>
  <si>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</si>
  <si>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</si>
  <si>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</si>
  <si>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Chair - Lee Armstrong (US DoT)</t>
  </si>
  <si>
    <t>COMMENT RESOLUTION CONTINUED (SUBMISSIONS TBD)</t>
  </si>
  <si>
    <t>ADJOURN</t>
  </si>
  <si>
    <t>Prepare for  Sponsor Ballot recirculation ballot</t>
  </si>
  <si>
    <t>REVIEW  TELECONFERENCE MEETING RESULTS</t>
  </si>
  <si>
    <t>PLAN FOR RECIRCULATION BALLOT AND NEXT MEETINGS</t>
  </si>
  <si>
    <t xml:space="preserve">Continue comment resolution from Sponsor recirculation ballot </t>
  </si>
  <si>
    <t>TASK GROUP P AGENDA - Monday March 15 2010 - 16:00 -18:00</t>
  </si>
  <si>
    <t xml:space="preserve">REVIEW AND APPROVE MINUTES FROM JANUARY  MEETING </t>
  </si>
  <si>
    <t>COMMENT RESOLUTIONS (specific submissions TBD)</t>
  </si>
  <si>
    <t>COMMENT RESOLUTIONS CONTINUED (specific submissions TBD)</t>
  </si>
  <si>
    <t>TASK GROUP P AGENDA - Tuesday March 16 2010 -13:30 -15:30</t>
  </si>
  <si>
    <t>TASK GROUP P AGENDA - Thursday March 18 2010 - 13:30-15:30</t>
  </si>
  <si>
    <t>March 2010</t>
  </si>
  <si>
    <t>TGp Agenda for March 2010</t>
  </si>
  <si>
    <t>1 February 2010</t>
  </si>
  <si>
    <t>TASK GROUP P AGENDA - Monday March 15 2010 -9:00 -10:00</t>
  </si>
  <si>
    <t>doc.: IEEE 802.11-10/0191r2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</si>
</sst>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General_)"/>
    <numFmt numFmtId="166" formatCode="[$-409]h:mm\ AM/PM;@"/>
  </numFmts>
  <fonts count="20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11" fillId="0" borderId="0"/>
    <xf numFmtId="165" fontId="11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49" fontId="2" fillId="0" borderId="0" xfId="0" quotePrefix="1" applyNumberFormat="1" applyFont="1"/>
    <xf numFmtId="49" fontId="1" fillId="0" borderId="0" xfId="0" quotePrefix="1" applyNumberFormat="1" applyFont="1"/>
    <xf numFmtId="49" fontId="2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19" fillId="0" borderId="0" xfId="1" applyNumberFormat="1" applyAlignment="1" applyProtection="1"/>
    <xf numFmtId="0" fontId="6" fillId="2" borderId="0" xfId="2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0" fontId="5" fillId="3" borderId="0" xfId="2" applyFill="1"/>
    <xf numFmtId="0" fontId="5" fillId="4" borderId="0" xfId="2" applyFill="1"/>
    <xf numFmtId="0" fontId="9" fillId="5" borderId="0" xfId="2" applyFont="1" applyFill="1" applyAlignment="1">
      <alignment vertical="center"/>
    </xf>
    <xf numFmtId="0" fontId="10" fillId="5" borderId="0" xfId="2" quotePrefix="1" applyFont="1" applyFill="1" applyAlignment="1">
      <alignment horizontal="center" vertical="center"/>
    </xf>
    <xf numFmtId="0" fontId="10" fillId="5" borderId="0" xfId="2" applyFont="1" applyFill="1" applyAlignment="1">
      <alignment horizontal="left" vertical="center"/>
    </xf>
    <xf numFmtId="0" fontId="9" fillId="5" borderId="0" xfId="2" applyFont="1" applyFill="1" applyAlignment="1">
      <alignment horizontal="left" vertical="center"/>
    </xf>
    <xf numFmtId="164" fontId="9" fillId="5" borderId="0" xfId="2" applyNumberFormat="1" applyFont="1" applyFill="1" applyAlignment="1">
      <alignment horizontal="center" vertical="center"/>
    </xf>
    <xf numFmtId="0" fontId="5" fillId="5" borderId="0" xfId="2" applyFill="1"/>
    <xf numFmtId="165" fontId="12" fillId="6" borderId="0" xfId="3" applyFont="1" applyFill="1" applyAlignment="1" applyProtection="1">
      <alignment vertical="center"/>
      <protection locked="0"/>
    </xf>
    <xf numFmtId="0" fontId="9" fillId="6" borderId="0" xfId="2" applyFont="1" applyFill="1" applyBorder="1" applyAlignment="1">
      <alignment vertical="center"/>
    </xf>
    <xf numFmtId="0" fontId="13" fillId="6" borderId="0" xfId="3" applyNumberFormat="1" applyFont="1" applyFill="1" applyAlignment="1" applyProtection="1">
      <alignment horizontal="left" vertical="center"/>
      <protection locked="0"/>
    </xf>
    <xf numFmtId="165" fontId="13" fillId="6" borderId="0" xfId="3" applyNumberFormat="1" applyFont="1" applyFill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vertical="center" wrapText="1"/>
      <protection locked="0"/>
    </xf>
    <xf numFmtId="165" fontId="13" fillId="6" borderId="0" xfId="3" applyNumberFormat="1" applyFont="1" applyFill="1" applyAlignment="1" applyProtection="1">
      <alignment vertical="center"/>
      <protection locked="0"/>
    </xf>
    <xf numFmtId="164" fontId="13" fillId="6" borderId="0" xfId="3" applyNumberFormat="1" applyFont="1" applyFill="1" applyAlignment="1" applyProtection="1">
      <alignment horizontal="center" vertical="center"/>
      <protection locked="0"/>
    </xf>
    <xf numFmtId="0" fontId="5" fillId="6" borderId="0" xfId="2" applyFill="1"/>
    <xf numFmtId="21" fontId="7" fillId="6" borderId="0" xfId="3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horizontal="left" vertical="center"/>
    </xf>
    <xf numFmtId="165" fontId="7" fillId="3" borderId="0" xfId="3" applyFont="1" applyFill="1" applyBorder="1" applyAlignment="1">
      <alignment horizontal="center" vertical="center"/>
    </xf>
    <xf numFmtId="164" fontId="7" fillId="3" borderId="0" xfId="3" applyNumberFormat="1" applyFont="1" applyFill="1" applyBorder="1" applyAlignment="1">
      <alignment horizontal="center" vertical="center"/>
    </xf>
    <xf numFmtId="165" fontId="5" fillId="0" borderId="0" xfId="3" applyFont="1" applyFill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165" fontId="14" fillId="0" borderId="0" xfId="3" applyFont="1" applyFill="1" applyAlignment="1" applyProtection="1">
      <alignment vertical="center"/>
      <protection locked="0"/>
    </xf>
    <xf numFmtId="165" fontId="15" fillId="0" borderId="0" xfId="3" applyNumberFormat="1" applyFont="1" applyFill="1" applyAlignment="1" applyProtection="1">
      <alignment horizontal="left" vertical="center"/>
      <protection locked="0"/>
    </xf>
    <xf numFmtId="165" fontId="14" fillId="0" borderId="0" xfId="3" applyNumberFormat="1" applyFont="1" applyFill="1" applyAlignment="1" applyProtection="1">
      <alignment vertical="center"/>
      <protection locked="0"/>
    </xf>
    <xf numFmtId="164" fontId="14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2" applyFill="1"/>
    <xf numFmtId="0" fontId="4" fillId="3" borderId="0" xfId="2" applyFont="1" applyFill="1" applyBorder="1" applyAlignment="1">
      <alignment vertical="center"/>
    </xf>
    <xf numFmtId="0" fontId="15" fillId="0" borderId="0" xfId="3" quotePrefix="1" applyNumberFormat="1" applyFont="1" applyFill="1" applyAlignment="1" applyProtection="1">
      <alignment horizontal="left" vertical="center"/>
      <protection locked="0"/>
    </xf>
    <xf numFmtId="165" fontId="5" fillId="10" borderId="0" xfId="3" applyFont="1" applyFill="1" applyAlignment="1" applyProtection="1">
      <alignment vertical="center"/>
      <protection locked="0"/>
    </xf>
    <xf numFmtId="0" fontId="4" fillId="10" borderId="0" xfId="2" applyFont="1" applyFill="1" applyBorder="1" applyAlignment="1">
      <alignment vertical="center"/>
    </xf>
    <xf numFmtId="165" fontId="14" fillId="10" borderId="0" xfId="3" applyFont="1" applyFill="1" applyAlignment="1" applyProtection="1">
      <alignment horizontal="left" vertical="center"/>
      <protection locked="0"/>
    </xf>
    <xf numFmtId="165" fontId="14" fillId="10" borderId="0" xfId="3" applyFont="1" applyFill="1" applyAlignment="1" applyProtection="1">
      <alignment vertical="center"/>
      <protection locked="0"/>
    </xf>
    <xf numFmtId="165" fontId="15" fillId="10" borderId="0" xfId="3" applyNumberFormat="1" applyFont="1" applyFill="1" applyAlignment="1" applyProtection="1">
      <alignment horizontal="left" vertical="center"/>
      <protection locked="0"/>
    </xf>
    <xf numFmtId="165" fontId="14" fillId="10" borderId="0" xfId="3" applyNumberFormat="1" applyFont="1" applyFill="1" applyAlignment="1" applyProtection="1">
      <alignment vertical="center"/>
      <protection locked="0"/>
    </xf>
    <xf numFmtId="164" fontId="14" fillId="10" borderId="0" xfId="3" applyNumberFormat="1" applyFont="1" applyFill="1" applyAlignment="1" applyProtection="1">
      <alignment horizontal="center" vertical="center"/>
      <protection locked="0"/>
    </xf>
    <xf numFmtId="0" fontId="4" fillId="7" borderId="0" xfId="2" applyFont="1" applyFill="1" applyBorder="1" applyAlignment="1">
      <alignment vertical="center"/>
    </xf>
    <xf numFmtId="0" fontId="5" fillId="7" borderId="0" xfId="2" applyFill="1"/>
    <xf numFmtId="0" fontId="15" fillId="10" borderId="0" xfId="3" quotePrefix="1" applyNumberFormat="1" applyFont="1" applyFill="1" applyAlignment="1" applyProtection="1">
      <alignment horizontal="left" vertical="center"/>
      <protection locked="0"/>
    </xf>
    <xf numFmtId="165" fontId="5" fillId="11" borderId="0" xfId="3" applyFont="1" applyFill="1" applyAlignment="1" applyProtection="1">
      <alignment vertical="center"/>
      <protection locked="0"/>
    </xf>
    <xf numFmtId="0" fontId="4" fillId="11" borderId="0" xfId="2" applyFont="1" applyFill="1" applyBorder="1" applyAlignment="1">
      <alignment vertical="center"/>
    </xf>
    <xf numFmtId="165" fontId="14" fillId="11" borderId="0" xfId="3" applyFont="1" applyFill="1" applyAlignment="1" applyProtection="1">
      <alignment horizontal="left" vertical="center"/>
      <protection locked="0"/>
    </xf>
    <xf numFmtId="165" fontId="14" fillId="11" borderId="0" xfId="3" applyFont="1" applyFill="1" applyAlignment="1" applyProtection="1">
      <alignment vertical="center"/>
      <protection locked="0"/>
    </xf>
    <xf numFmtId="165" fontId="14" fillId="11" borderId="0" xfId="3" applyNumberFormat="1" applyFont="1" applyFill="1" applyAlignment="1" applyProtection="1">
      <alignment horizontal="left" vertical="center"/>
      <protection locked="0"/>
    </xf>
    <xf numFmtId="165" fontId="15" fillId="11" borderId="0" xfId="3" applyNumberFormat="1" applyFont="1" applyFill="1" applyAlignment="1" applyProtection="1">
      <alignment horizontal="left" vertical="center"/>
      <protection locked="0"/>
    </xf>
    <xf numFmtId="165" fontId="14" fillId="11" borderId="0" xfId="3" applyNumberFormat="1" applyFont="1" applyFill="1" applyAlignment="1" applyProtection="1">
      <alignment vertical="center"/>
      <protection locked="0"/>
    </xf>
    <xf numFmtId="164" fontId="14" fillId="11" borderId="0" xfId="3" applyNumberFormat="1" applyFont="1" applyFill="1" applyAlignment="1" applyProtection="1">
      <alignment horizontal="center" vertical="center"/>
      <protection locked="0"/>
    </xf>
    <xf numFmtId="0" fontId="5" fillId="11" borderId="0" xfId="2" applyFill="1"/>
    <xf numFmtId="0" fontId="15" fillId="10" borderId="0" xfId="3" applyNumberFormat="1" applyFont="1" applyFill="1" applyAlignment="1" applyProtection="1">
      <alignment horizontal="left" vertical="center"/>
      <protection locked="0"/>
    </xf>
    <xf numFmtId="0" fontId="14" fillId="10" borderId="0" xfId="2" applyFont="1" applyFill="1" applyAlignment="1" applyProtection="1">
      <alignment vertical="center" wrapText="1"/>
      <protection locked="0"/>
    </xf>
    <xf numFmtId="0" fontId="15" fillId="11" borderId="0" xfId="3" quotePrefix="1" applyNumberFormat="1" applyFont="1" applyFill="1" applyAlignment="1" applyProtection="1">
      <alignment horizontal="left" vertical="center"/>
      <protection locked="0"/>
    </xf>
    <xf numFmtId="0" fontId="14" fillId="11" borderId="0" xfId="2" applyFont="1" applyFill="1" applyAlignment="1" applyProtection="1">
      <alignment vertical="center" wrapText="1"/>
      <protection locked="0"/>
    </xf>
    <xf numFmtId="165" fontId="14" fillId="10" borderId="0" xfId="3" applyNumberFormat="1" applyFont="1" applyFill="1" applyAlignment="1" applyProtection="1">
      <alignment horizontal="left" vertical="center"/>
      <protection locked="0"/>
    </xf>
    <xf numFmtId="0" fontId="15" fillId="11" borderId="0" xfId="3" applyNumberFormat="1" applyFont="1" applyFill="1" applyAlignment="1" applyProtection="1">
      <alignment horizontal="left" vertical="center"/>
      <protection locked="0"/>
    </xf>
    <xf numFmtId="166" fontId="14" fillId="8" borderId="0" xfId="3" applyNumberFormat="1" applyFont="1" applyFill="1" applyBorder="1" applyAlignment="1" applyProtection="1">
      <alignment horizontal="right" vertical="center"/>
      <protection locked="0"/>
    </xf>
    <xf numFmtId="0" fontId="4" fillId="8" borderId="0" xfId="2" applyFont="1" applyFill="1" applyBorder="1" applyAlignment="1">
      <alignment vertical="center"/>
    </xf>
    <xf numFmtId="165" fontId="15" fillId="8" borderId="0" xfId="3" applyNumberFormat="1" applyFont="1" applyFill="1" applyBorder="1" applyAlignment="1" applyProtection="1">
      <alignment horizontal="left" vertical="center"/>
    </xf>
    <xf numFmtId="165" fontId="15" fillId="8" borderId="0" xfId="3" applyNumberFormat="1" applyFont="1" applyFill="1" applyBorder="1" applyAlignment="1" applyProtection="1">
      <alignment horizontal="left" vertical="center"/>
      <protection locked="0"/>
    </xf>
    <xf numFmtId="164" fontId="14" fillId="8" borderId="0" xfId="3" applyNumberFormat="1" applyFont="1" applyFill="1" applyBorder="1" applyAlignment="1" applyProtection="1">
      <alignment horizontal="center" vertical="center"/>
      <protection locked="0"/>
    </xf>
    <xf numFmtId="166" fontId="14" fillId="3" borderId="0" xfId="3" applyNumberFormat="1" applyFont="1" applyFill="1" applyBorder="1" applyAlignment="1" applyProtection="1">
      <alignment horizontal="right" vertical="center"/>
      <protection locked="0"/>
    </xf>
    <xf numFmtId="165" fontId="15" fillId="3" borderId="0" xfId="3" applyNumberFormat="1" applyFont="1" applyFill="1" applyBorder="1" applyAlignment="1" applyProtection="1">
      <alignment horizontal="left" vertical="center"/>
    </xf>
    <xf numFmtId="49" fontId="15" fillId="3" borderId="0" xfId="3" applyNumberFormat="1" applyFont="1" applyFill="1" applyBorder="1" applyAlignment="1" applyProtection="1">
      <alignment horizontal="left" vertical="center"/>
    </xf>
    <xf numFmtId="165" fontId="15" fillId="3" borderId="0" xfId="3" applyNumberFormat="1" applyFont="1" applyFill="1" applyBorder="1" applyAlignment="1" applyProtection="1">
      <alignment horizontal="left" vertical="center"/>
      <protection locked="0"/>
    </xf>
    <xf numFmtId="164" fontId="14" fillId="3" borderId="0" xfId="3" applyNumberFormat="1" applyFont="1" applyFill="1" applyBorder="1" applyAlignment="1" applyProtection="1">
      <alignment horizontal="center" vertical="center"/>
      <protection locked="0"/>
    </xf>
    <xf numFmtId="166" fontId="14" fillId="7" borderId="0" xfId="3" applyNumberFormat="1" applyFont="1" applyFill="1" applyBorder="1" applyAlignment="1" applyProtection="1">
      <alignment horizontal="right" vertical="center"/>
      <protection locked="0"/>
    </xf>
    <xf numFmtId="165" fontId="15" fillId="7" borderId="0" xfId="3" applyNumberFormat="1" applyFont="1" applyFill="1" applyBorder="1" applyAlignment="1" applyProtection="1">
      <alignment horizontal="left" vertical="center"/>
    </xf>
    <xf numFmtId="49" fontId="15" fillId="7" borderId="0" xfId="3" applyNumberFormat="1" applyFont="1" applyFill="1" applyBorder="1" applyAlignment="1" applyProtection="1">
      <alignment horizontal="left" vertical="center"/>
    </xf>
    <xf numFmtId="165" fontId="15" fillId="7" borderId="0" xfId="3" applyNumberFormat="1" applyFont="1" applyFill="1" applyBorder="1" applyAlignment="1" applyProtection="1">
      <alignment horizontal="left" vertical="center"/>
      <protection locked="0"/>
    </xf>
    <xf numFmtId="164" fontId="14" fillId="7" borderId="0" xfId="3" applyNumberFormat="1" applyFont="1" applyFill="1" applyBorder="1" applyAlignment="1" applyProtection="1">
      <alignment horizontal="center" vertical="center"/>
      <protection locked="0"/>
    </xf>
    <xf numFmtId="166" fontId="16" fillId="3" borderId="0" xfId="4" applyNumberFormat="1" applyFont="1" applyFill="1" applyBorder="1" applyAlignment="1">
      <alignment horizontal="center" vertical="center"/>
    </xf>
    <xf numFmtId="0" fontId="16" fillId="3" borderId="0" xfId="4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center" vertical="center"/>
    </xf>
    <xf numFmtId="164" fontId="16" fillId="3" borderId="0" xfId="4" applyNumberFormat="1" applyFont="1" applyFill="1" applyBorder="1" applyAlignment="1">
      <alignment horizontal="center" vertical="center"/>
    </xf>
    <xf numFmtId="166" fontId="15" fillId="7" borderId="0" xfId="4" applyNumberFormat="1" applyFont="1" applyFill="1" applyBorder="1" applyAlignment="1" applyProtection="1">
      <alignment horizontal="center" vertical="center"/>
    </xf>
    <xf numFmtId="0" fontId="15" fillId="7" borderId="0" xfId="4" applyNumberFormat="1" applyFont="1" applyFill="1" applyBorder="1" applyAlignment="1" applyProtection="1">
      <alignment horizontal="left" vertical="center"/>
    </xf>
    <xf numFmtId="165" fontId="14" fillId="7" borderId="0" xfId="3" applyFont="1" applyFill="1" applyBorder="1" applyAlignment="1">
      <alignment vertical="center"/>
    </xf>
    <xf numFmtId="165" fontId="15" fillId="7" borderId="0" xfId="4" applyFont="1" applyFill="1" applyBorder="1" applyAlignment="1">
      <alignment horizontal="left" vertical="center"/>
    </xf>
    <xf numFmtId="164" fontId="15" fillId="7" borderId="0" xfId="4" applyNumberFormat="1" applyFont="1" applyFill="1" applyBorder="1" applyAlignment="1" applyProtection="1">
      <alignment horizontal="center" vertical="center"/>
    </xf>
    <xf numFmtId="0" fontId="15" fillId="3" borderId="0" xfId="4" applyNumberFormat="1" applyFont="1" applyFill="1" applyBorder="1" applyAlignment="1" applyProtection="1">
      <alignment horizontal="left" vertical="center"/>
    </xf>
    <xf numFmtId="165" fontId="5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vertical="center"/>
    </xf>
    <xf numFmtId="0" fontId="17" fillId="7" borderId="0" xfId="2" applyFont="1" applyFill="1" applyBorder="1" applyAlignment="1">
      <alignment vertical="center"/>
    </xf>
    <xf numFmtId="165" fontId="5" fillId="7" borderId="0" xfId="3" applyFont="1" applyFill="1" applyBorder="1" applyAlignment="1">
      <alignment vertical="center"/>
    </xf>
    <xf numFmtId="164" fontId="17" fillId="7" borderId="0" xfId="2" applyNumberFormat="1" applyFont="1" applyFill="1" applyBorder="1" applyAlignment="1">
      <alignment horizontal="center"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164" fontId="17" fillId="3" borderId="0" xfId="2" applyNumberFormat="1" applyFont="1" applyFill="1" applyBorder="1" applyAlignment="1">
      <alignment horizontal="center" vertical="center"/>
    </xf>
    <xf numFmtId="0" fontId="4" fillId="9" borderId="0" xfId="2" applyFont="1" applyFill="1" applyBorder="1" applyAlignment="1">
      <alignment vertical="center"/>
    </xf>
    <xf numFmtId="0" fontId="18" fillId="9" borderId="0" xfId="2" applyFont="1" applyFill="1" applyBorder="1" applyAlignment="1">
      <alignment vertical="center"/>
    </xf>
    <xf numFmtId="165" fontId="18" fillId="9" borderId="0" xfId="2" applyNumberFormat="1" applyFont="1" applyFill="1" applyBorder="1" applyAlignment="1">
      <alignment vertical="center"/>
    </xf>
    <xf numFmtId="164" fontId="18" fillId="9" borderId="0" xfId="2" applyNumberFormat="1" applyFont="1" applyFill="1" applyBorder="1" applyAlignment="1">
      <alignment horizontal="center" vertical="center"/>
    </xf>
    <xf numFmtId="164" fontId="5" fillId="6" borderId="0" xfId="2" applyNumberFormat="1" applyFill="1" applyAlignment="1">
      <alignment horizontal="center"/>
    </xf>
    <xf numFmtId="0" fontId="5" fillId="0" borderId="0" xfId="2"/>
    <xf numFmtId="0" fontId="5" fillId="10" borderId="0" xfId="2" applyFill="1"/>
    <xf numFmtId="0" fontId="5" fillId="10" borderId="0" xfId="2" applyFill="1"/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0" fontId="5" fillId="10" borderId="0" xfId="2" applyFill="1"/>
    <xf numFmtId="0" fontId="5" fillId="10" borderId="0" xfId="2" applyFill="1"/>
    <xf numFmtId="0" fontId="14" fillId="11" borderId="0" xfId="2" applyFont="1" applyFill="1"/>
    <xf numFmtId="0" fontId="5" fillId="10" borderId="0" xfId="2" applyFill="1"/>
    <xf numFmtId="165" fontId="14" fillId="10" borderId="0" xfId="3" applyFont="1" applyFill="1" applyBorder="1" applyAlignment="1">
      <alignment horizontal="left" vertical="center"/>
    </xf>
    <xf numFmtId="165" fontId="7" fillId="10" borderId="0" xfId="3" applyFont="1" applyFill="1" applyBorder="1" applyAlignment="1">
      <alignment horizontal="center" vertical="center"/>
    </xf>
    <xf numFmtId="164" fontId="7" fillId="10" borderId="0" xfId="3" applyNumberFormat="1" applyFont="1" applyFill="1" applyBorder="1" applyAlignment="1">
      <alignment horizontal="center" vertical="center"/>
    </xf>
    <xf numFmtId="165" fontId="14" fillId="12" borderId="0" xfId="3" applyFont="1" applyFill="1" applyBorder="1" applyAlignment="1">
      <alignment horizontal="left" vertical="center"/>
    </xf>
    <xf numFmtId="165" fontId="7" fillId="12" borderId="0" xfId="3" applyFont="1" applyFill="1" applyBorder="1" applyAlignment="1">
      <alignment horizontal="center" vertical="center"/>
    </xf>
    <xf numFmtId="164" fontId="7" fillId="12" borderId="0" xfId="3" applyNumberFormat="1" applyFont="1" applyFill="1" applyBorder="1" applyAlignment="1">
      <alignment horizontal="center" vertical="center"/>
    </xf>
    <xf numFmtId="0" fontId="5" fillId="12" borderId="0" xfId="2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21" fontId="7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21" fontId="8" fillId="3" borderId="0" xfId="2" applyNumberFormat="1" applyFont="1" applyFill="1" applyBorder="1" applyAlignment="1">
      <alignment horizontal="center" vertical="center"/>
    </xf>
    <xf numFmtId="0" fontId="5" fillId="10" borderId="0" xfId="2" applyFill="1"/>
    <xf numFmtId="21" fontId="8" fillId="4" borderId="0" xfId="2" applyNumberFormat="1" applyFont="1" applyFill="1" applyAlignment="1">
      <alignment horizontal="center" vertical="center"/>
    </xf>
    <xf numFmtId="0" fontId="5" fillId="4" borderId="0" xfId="2" applyFill="1"/>
  </cellXfs>
  <cellStyles count="5">
    <cellStyle name="Hyperlink" xfId="1" builtinId="8"/>
    <cellStyle name="Normal" xfId="0" builtinId="0"/>
    <cellStyle name="Normal 2 2" xfId="2"/>
    <cellStyle name="Normal_00250r0P802-15_WG-Sep00 Meeting Objectives and Agenda 3 2" xfId="3"/>
    <cellStyle name="Normal_00250r0P802-15_WG-Sep00 Meeting Objectives and Agenda1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3019425"/>
          <a:ext cx="48387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Agenda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 the March 2010 TGp meetings.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A@tia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workbookViewId="0">
      <selection activeCell="G9" sqref="G9"/>
    </sheetView>
  </sheetViews>
  <sheetFormatPr defaultRowHeight="15.75"/>
  <cols>
    <col min="1" max="1" width="11.28515625" style="2" customWidth="1"/>
    <col min="2" max="16384" width="9.140625" style="2"/>
  </cols>
  <sheetData>
    <row r="1" spans="1:9" ht="18.75">
      <c r="B1" s="1" t="s">
        <v>2</v>
      </c>
    </row>
    <row r="2" spans="1:9" ht="18.75">
      <c r="B2" s="1" t="s">
        <v>0</v>
      </c>
    </row>
    <row r="3" spans="1:9" ht="18.75">
      <c r="A3" s="2" t="s">
        <v>12</v>
      </c>
      <c r="B3" s="1" t="s">
        <v>62</v>
      </c>
    </row>
    <row r="4" spans="1:9" ht="18.75">
      <c r="A4" s="2" t="s">
        <v>1</v>
      </c>
      <c r="B4" s="8" t="s">
        <v>58</v>
      </c>
      <c r="F4" s="8"/>
    </row>
    <row r="5" spans="1:9">
      <c r="A5" s="2" t="s">
        <v>11</v>
      </c>
      <c r="B5" s="11" t="s">
        <v>15</v>
      </c>
    </row>
    <row r="6" spans="1:9" s="3" customFormat="1" ht="16.5" thickBot="1"/>
    <row r="7" spans="1:9" s="4" customFormat="1" ht="18.75">
      <c r="A7" s="4" t="s">
        <v>4</v>
      </c>
      <c r="B7" s="10" t="s">
        <v>59</v>
      </c>
    </row>
    <row r="8" spans="1:9">
      <c r="A8" s="2" t="s">
        <v>13</v>
      </c>
      <c r="B8" s="7" t="s">
        <v>60</v>
      </c>
    </row>
    <row r="9" spans="1:9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1:9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1:9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1:9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1:9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1:9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spans="1:9">
      <c r="A15" s="2" t="s">
        <v>3</v>
      </c>
    </row>
    <row r="27" spans="1:5" ht="15.75" customHeight="1">
      <c r="A27" s="6"/>
      <c r="B27" s="127"/>
      <c r="C27" s="127"/>
      <c r="D27" s="127"/>
      <c r="E27" s="127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6"/>
      <c r="C29" s="126"/>
      <c r="D29" s="126"/>
      <c r="E29" s="126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6"/>
      <c r="C31" s="126"/>
      <c r="D31" s="126"/>
      <c r="E31" s="126"/>
    </row>
    <row r="32" spans="1:5" ht="15.75" customHeight="1">
      <c r="B32" s="126"/>
      <c r="C32" s="126"/>
      <c r="D32" s="126"/>
      <c r="E32" s="126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C14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4"/>
  <sheetViews>
    <sheetView tabSelected="1" topLeftCell="A16" workbookViewId="0">
      <selection activeCell="E51" sqref="E51"/>
    </sheetView>
  </sheetViews>
  <sheetFormatPr defaultRowHeight="15.75" customHeight="1"/>
  <cols>
    <col min="1" max="1" width="1.42578125" style="110" customWidth="1"/>
    <col min="2" max="2" width="3.7109375" style="110" customWidth="1"/>
    <col min="3" max="3" width="8.5703125" style="110" customWidth="1"/>
    <col min="4" max="4" width="6.28515625" style="110" customWidth="1"/>
    <col min="5" max="5" width="75.42578125" style="110" customWidth="1"/>
    <col min="6" max="6" width="4.5703125" style="110" customWidth="1"/>
    <col min="7" max="7" width="24" style="110" customWidth="1"/>
    <col min="8" max="8" width="5.140625" style="110" customWidth="1"/>
    <col min="9" max="9" width="10.85546875" style="110" customWidth="1"/>
    <col min="10" max="16384" width="9.140625" style="110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0" t="s">
        <v>22</v>
      </c>
      <c r="B2" s="131"/>
      <c r="C2" s="131"/>
      <c r="D2" s="131"/>
      <c r="E2" s="131"/>
      <c r="F2" s="131"/>
      <c r="G2" s="131"/>
      <c r="H2" s="131"/>
      <c r="I2" s="131"/>
    </row>
    <row r="3" spans="1:9" s="16" customFormat="1" ht="15.75" customHeight="1">
      <c r="A3" s="132" t="s">
        <v>23</v>
      </c>
      <c r="B3" s="133"/>
      <c r="C3" s="133"/>
      <c r="D3" s="133"/>
      <c r="E3" s="133"/>
      <c r="F3" s="133"/>
      <c r="G3" s="133"/>
      <c r="H3" s="133"/>
      <c r="I3" s="133"/>
    </row>
    <row r="4" spans="1:9" s="17" customFormat="1" ht="15.75" customHeight="1">
      <c r="A4" s="134" t="s">
        <v>45</v>
      </c>
      <c r="B4" s="135"/>
      <c r="C4" s="135"/>
      <c r="D4" s="135"/>
      <c r="E4" s="135"/>
      <c r="F4" s="135"/>
      <c r="G4" s="135"/>
      <c r="H4" s="135"/>
      <c r="I4" s="135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48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32"/>
    </row>
    <row r="9" spans="1:9" s="31" customFormat="1" ht="15.75" customHeight="1">
      <c r="A9" s="128" t="s">
        <v>61</v>
      </c>
      <c r="B9" s="129"/>
      <c r="C9" s="129"/>
      <c r="D9" s="129"/>
      <c r="E9" s="129"/>
      <c r="F9" s="129"/>
      <c r="G9" s="129"/>
      <c r="H9" s="129"/>
      <c r="I9" s="129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9">
        <v>1</v>
      </c>
      <c r="D11" s="58" t="s">
        <v>25</v>
      </c>
      <c r="E11" s="60" t="s">
        <v>26</v>
      </c>
      <c r="F11" s="60" t="s">
        <v>27</v>
      </c>
      <c r="G11" s="60" t="s">
        <v>16</v>
      </c>
      <c r="H11" s="61">
        <v>1</v>
      </c>
      <c r="I11" s="62">
        <f>TIME(8,0,0)</f>
        <v>0.33333333333333331</v>
      </c>
    </row>
    <row r="12" spans="1:9" s="111" customFormat="1" ht="15.75" customHeight="1">
      <c r="A12" s="45"/>
      <c r="B12" s="46"/>
      <c r="C12" s="54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t="shared" ref="I12:I20" si="0">I11+TIME(0,H11,0)</f>
        <v>0.33402777777777776</v>
      </c>
    </row>
    <row r="13" spans="1:9" s="63" customFormat="1" ht="15.75" customHeight="1">
      <c r="A13" s="55"/>
      <c r="B13" s="56"/>
      <c r="C13" s="66">
        <v>3</v>
      </c>
      <c r="D13" s="58" t="s">
        <v>25</v>
      </c>
      <c r="E13" s="59" t="s">
        <v>29</v>
      </c>
      <c r="F13" s="60" t="s">
        <v>27</v>
      </c>
      <c r="G13" s="60" t="s">
        <v>16</v>
      </c>
      <c r="H13" s="61">
        <v>3</v>
      </c>
      <c r="I13" s="62">
        <f t="shared" si="0"/>
        <v>0.33611111111111108</v>
      </c>
    </row>
    <row r="14" spans="1:9" s="111" customFormat="1" ht="15.75" customHeight="1">
      <c r="A14" s="45"/>
      <c r="B14" s="46"/>
      <c r="C14" s="54">
        <v>4</v>
      </c>
      <c r="D14" s="48" t="s">
        <v>25</v>
      </c>
      <c r="E14" s="68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0.33819444444444441</v>
      </c>
    </row>
    <row r="15" spans="1:9" s="63" customFormat="1" ht="15.75" customHeight="1">
      <c r="A15" s="55"/>
      <c r="B15" s="56"/>
      <c r="C15" s="57">
        <v>5</v>
      </c>
      <c r="D15" s="60" t="s">
        <v>31</v>
      </c>
      <c r="E15" s="60" t="s">
        <v>53</v>
      </c>
      <c r="F15" s="60" t="s">
        <v>27</v>
      </c>
      <c r="G15" s="60" t="s">
        <v>16</v>
      </c>
      <c r="H15" s="61">
        <v>5</v>
      </c>
      <c r="I15" s="62">
        <f t="shared" si="0"/>
        <v>0.33958333333333329</v>
      </c>
    </row>
    <row r="16" spans="1:9" s="115" customFormat="1" ht="15.75" customHeight="1">
      <c r="A16" s="45"/>
      <c r="B16" s="46"/>
      <c r="C16" s="47">
        <v>6</v>
      </c>
      <c r="D16" s="48" t="s">
        <v>31</v>
      </c>
      <c r="E16" s="49" t="s">
        <v>32</v>
      </c>
      <c r="F16" s="49" t="s">
        <v>33</v>
      </c>
      <c r="G16" s="49" t="s">
        <v>16</v>
      </c>
      <c r="H16" s="50">
        <v>10</v>
      </c>
      <c r="I16" s="51">
        <f t="shared" si="0"/>
        <v>0.3430555555555555</v>
      </c>
    </row>
    <row r="17" spans="1:9" s="63" customFormat="1" ht="15.75" customHeight="1">
      <c r="A17" s="55"/>
      <c r="B17" s="56"/>
      <c r="C17" s="69">
        <v>7</v>
      </c>
      <c r="D17" s="58" t="s">
        <v>34</v>
      </c>
      <c r="E17" s="117" t="s">
        <v>49</v>
      </c>
      <c r="F17" s="60" t="s">
        <v>33</v>
      </c>
      <c r="G17" s="60" t="s">
        <v>16</v>
      </c>
      <c r="H17" s="61">
        <v>5</v>
      </c>
      <c r="I17" s="62">
        <f t="shared" si="0"/>
        <v>0.34999999999999992</v>
      </c>
    </row>
    <row r="18" spans="1:9" s="115" customFormat="1" ht="15.75" customHeight="1">
      <c r="A18" s="45"/>
      <c r="B18" s="46"/>
      <c r="C18" s="54">
        <v>8</v>
      </c>
      <c r="D18" s="48" t="s">
        <v>34</v>
      </c>
      <c r="E18" s="49" t="s">
        <v>35</v>
      </c>
      <c r="F18" s="49" t="s">
        <v>33</v>
      </c>
      <c r="G18" s="49" t="s">
        <v>16</v>
      </c>
      <c r="H18" s="50">
        <v>10</v>
      </c>
      <c r="I18" s="51">
        <f t="shared" si="0"/>
        <v>0.35347222222222213</v>
      </c>
    </row>
    <row r="19" spans="1:9" s="63" customFormat="1" ht="15.75" customHeight="1">
      <c r="A19" s="55"/>
      <c r="B19" s="56"/>
      <c r="C19" s="66">
        <v>9</v>
      </c>
      <c r="D19" s="58" t="s">
        <v>34</v>
      </c>
      <c r="E19" s="60" t="s">
        <v>54</v>
      </c>
      <c r="F19" s="60" t="s">
        <v>33</v>
      </c>
      <c r="G19" s="60" t="s">
        <v>16</v>
      </c>
      <c r="H19" s="61">
        <v>80</v>
      </c>
      <c r="I19" s="62">
        <f t="shared" si="0"/>
        <v>0.36041666666666655</v>
      </c>
    </row>
    <row r="20" spans="1:9" s="115" customFormat="1" ht="15.75" customHeight="1">
      <c r="A20" s="45"/>
      <c r="B20" s="46"/>
      <c r="C20" s="64">
        <v>10</v>
      </c>
      <c r="D20" s="49" t="s">
        <v>25</v>
      </c>
      <c r="E20" s="65" t="s">
        <v>36</v>
      </c>
      <c r="F20" s="49" t="s">
        <v>33</v>
      </c>
      <c r="G20" s="49" t="s">
        <v>16</v>
      </c>
      <c r="H20" s="50"/>
      <c r="I20" s="51">
        <f t="shared" si="0"/>
        <v>0.41597222222222208</v>
      </c>
    </row>
    <row r="21" spans="1:9" s="63" customFormat="1" ht="15.75" customHeight="1">
      <c r="A21" s="55"/>
      <c r="B21" s="56"/>
      <c r="C21" s="66"/>
      <c r="D21" s="58"/>
      <c r="E21" s="67"/>
      <c r="F21" s="60"/>
      <c r="G21" s="60"/>
      <c r="H21" s="61"/>
      <c r="I21" s="62"/>
    </row>
    <row r="22" spans="1:9" s="114" customFormat="1" ht="15.75" customHeight="1">
      <c r="A22" s="113"/>
    </row>
    <row r="23" spans="1:9" s="114" customFormat="1" ht="15.75" customHeight="1">
      <c r="A23" s="128" t="s">
        <v>52</v>
      </c>
      <c r="B23" s="129"/>
      <c r="C23" s="129"/>
      <c r="D23" s="129"/>
      <c r="E23" s="129"/>
      <c r="F23" s="129"/>
      <c r="G23" s="129"/>
      <c r="H23" s="129"/>
      <c r="I23" s="129"/>
    </row>
    <row r="24" spans="1:9" s="16" customFormat="1" ht="15.75" customHeight="1">
      <c r="A24" s="33"/>
      <c r="B24" s="34"/>
      <c r="C24" s="34"/>
      <c r="D24" s="34"/>
      <c r="E24" s="34"/>
      <c r="F24" s="34"/>
      <c r="G24" s="34"/>
      <c r="H24" s="34"/>
      <c r="I24" s="35"/>
    </row>
    <row r="25" spans="1:9" s="63" customFormat="1" ht="15.75" customHeight="1">
      <c r="A25" s="55"/>
      <c r="B25" s="56"/>
      <c r="C25" s="66">
        <v>11</v>
      </c>
      <c r="D25" s="58" t="s">
        <v>25</v>
      </c>
      <c r="E25" s="58" t="s">
        <v>37</v>
      </c>
      <c r="F25" s="60" t="s">
        <v>27</v>
      </c>
      <c r="G25" s="60" t="s">
        <v>16</v>
      </c>
      <c r="H25" s="61">
        <v>1</v>
      </c>
      <c r="I25" s="62">
        <f>TIME(16,0,0)</f>
        <v>0.66666666666666663</v>
      </c>
    </row>
    <row r="26" spans="1:9" s="115" customFormat="1" ht="15.75" customHeight="1">
      <c r="A26" s="45"/>
      <c r="B26" s="46"/>
      <c r="C26" s="54">
        <v>12</v>
      </c>
      <c r="D26" s="48" t="s">
        <v>34</v>
      </c>
      <c r="E26" s="49" t="s">
        <v>55</v>
      </c>
      <c r="F26" s="49" t="s">
        <v>33</v>
      </c>
      <c r="G26" s="49" t="s">
        <v>16</v>
      </c>
      <c r="H26" s="50">
        <v>115</v>
      </c>
      <c r="I26" s="51">
        <f>I25+TIME(0,H25,0)</f>
        <v>0.66736111111111107</v>
      </c>
    </row>
    <row r="27" spans="1:9" s="63" customFormat="1" ht="17.25" customHeight="1">
      <c r="A27" s="55"/>
      <c r="B27" s="56"/>
      <c r="C27" s="69">
        <v>13</v>
      </c>
      <c r="D27" s="60" t="s">
        <v>25</v>
      </c>
      <c r="E27" s="67" t="s">
        <v>36</v>
      </c>
      <c r="F27" s="60" t="s">
        <v>27</v>
      </c>
      <c r="G27" s="60" t="s">
        <v>16</v>
      </c>
      <c r="H27" s="61">
        <v>0</v>
      </c>
      <c r="I27" s="62">
        <f>I26+TIME(0,H26,0)</f>
        <v>0.74722222222222223</v>
      </c>
    </row>
    <row r="28" spans="1:9" s="118" customFormat="1" ht="15.75" customHeight="1">
      <c r="A28" s="119"/>
      <c r="B28" s="120"/>
      <c r="C28" s="120"/>
      <c r="D28" s="120"/>
      <c r="E28" s="120"/>
      <c r="F28" s="120"/>
      <c r="G28" s="120"/>
      <c r="H28" s="120"/>
      <c r="I28" s="121"/>
    </row>
    <row r="29" spans="1:9" s="31" customFormat="1" ht="15.75" customHeight="1">
      <c r="A29" s="32"/>
    </row>
    <row r="30" spans="1:9" s="31" customFormat="1" ht="15.75" customHeight="1">
      <c r="A30" s="128" t="s">
        <v>56</v>
      </c>
      <c r="B30" s="129"/>
      <c r="C30" s="129"/>
      <c r="D30" s="129"/>
      <c r="E30" s="129"/>
      <c r="F30" s="129"/>
      <c r="G30" s="129"/>
      <c r="H30" s="129"/>
      <c r="I30" s="129"/>
    </row>
    <row r="31" spans="1:9" s="16" customFormat="1" ht="15.75" customHeight="1">
      <c r="A31" s="33"/>
      <c r="B31" s="34"/>
      <c r="C31" s="34"/>
      <c r="D31" s="34"/>
      <c r="E31" s="34"/>
      <c r="F31" s="34"/>
      <c r="G31" s="34"/>
      <c r="H31" s="34"/>
      <c r="I31" s="35"/>
    </row>
    <row r="32" spans="1:9" s="63" customFormat="1" ht="15.75" customHeight="1">
      <c r="A32" s="55"/>
      <c r="B32" s="56"/>
      <c r="C32" s="66">
        <v>14</v>
      </c>
      <c r="D32" s="58" t="s">
        <v>25</v>
      </c>
      <c r="E32" s="58" t="s">
        <v>37</v>
      </c>
      <c r="F32" s="60" t="s">
        <v>27</v>
      </c>
      <c r="G32" s="60" t="s">
        <v>16</v>
      </c>
      <c r="H32" s="61">
        <v>1</v>
      </c>
      <c r="I32" s="62">
        <f>TIME(13,30,0)</f>
        <v>0.5625</v>
      </c>
    </row>
    <row r="33" spans="1:9" s="115" customFormat="1" ht="15.75" customHeight="1">
      <c r="A33" s="45"/>
      <c r="B33" s="46"/>
      <c r="C33" s="54">
        <v>15</v>
      </c>
      <c r="D33" s="48" t="s">
        <v>34</v>
      </c>
      <c r="E33" s="49" t="s">
        <v>55</v>
      </c>
      <c r="F33" s="49" t="s">
        <v>33</v>
      </c>
      <c r="G33" s="49" t="s">
        <v>16</v>
      </c>
      <c r="H33" s="50">
        <v>115</v>
      </c>
      <c r="I33" s="51">
        <f t="shared" ref="I33:I34" si="1">I32+TIME(0,H32,0)</f>
        <v>0.56319444444444444</v>
      </c>
    </row>
    <row r="34" spans="1:9" s="63" customFormat="1" ht="17.25" customHeight="1">
      <c r="A34" s="55"/>
      <c r="B34" s="56"/>
      <c r="C34" s="69">
        <v>16</v>
      </c>
      <c r="D34" s="60" t="s">
        <v>25</v>
      </c>
      <c r="E34" s="67" t="s">
        <v>36</v>
      </c>
      <c r="F34" s="60" t="s">
        <v>27</v>
      </c>
      <c r="G34" s="60" t="s">
        <v>16</v>
      </c>
      <c r="H34" s="61">
        <v>0</v>
      </c>
      <c r="I34" s="62">
        <f t="shared" si="1"/>
        <v>0.6430555555555556</v>
      </c>
    </row>
    <row r="35" spans="1:9" s="125" customFormat="1" ht="15.75" customHeight="1">
      <c r="A35" s="122"/>
      <c r="B35" s="123"/>
      <c r="C35" s="123"/>
      <c r="D35" s="123"/>
      <c r="E35" s="123"/>
      <c r="F35" s="123"/>
      <c r="G35" s="123"/>
      <c r="H35" s="123"/>
      <c r="I35" s="124"/>
    </row>
    <row r="36" spans="1:9" s="31" customFormat="1" ht="15.75" customHeight="1">
      <c r="A36" s="32"/>
    </row>
    <row r="37" spans="1:9" s="31" customFormat="1" ht="15.75" customHeight="1">
      <c r="A37" s="128" t="s">
        <v>57</v>
      </c>
      <c r="B37" s="129"/>
      <c r="C37" s="129"/>
      <c r="D37" s="129"/>
      <c r="E37" s="129"/>
      <c r="F37" s="129"/>
      <c r="G37" s="129"/>
      <c r="H37" s="129"/>
      <c r="I37" s="129"/>
    </row>
    <row r="38" spans="1:9" s="16" customFormat="1" ht="15.75" customHeight="1">
      <c r="A38" s="33"/>
      <c r="B38" s="34"/>
      <c r="C38" s="34"/>
      <c r="D38" s="34"/>
      <c r="E38" s="34"/>
      <c r="F38" s="34"/>
      <c r="G38" s="34"/>
      <c r="H38" s="34"/>
      <c r="I38" s="35"/>
    </row>
    <row r="39" spans="1:9" s="42" customFormat="1" ht="15.75" customHeight="1">
      <c r="A39" s="36"/>
      <c r="B39" s="37"/>
      <c r="C39" s="44">
        <v>17</v>
      </c>
      <c r="D39" s="38" t="s">
        <v>25</v>
      </c>
      <c r="E39" s="38" t="s">
        <v>37</v>
      </c>
      <c r="F39" s="39" t="s">
        <v>27</v>
      </c>
      <c r="G39" s="60" t="s">
        <v>16</v>
      </c>
      <c r="H39" s="40">
        <v>1</v>
      </c>
      <c r="I39" s="41">
        <f>TIME(10,30,0)</f>
        <v>0.4375</v>
      </c>
    </row>
    <row r="40" spans="1:9" s="112" customFormat="1" ht="14.25" customHeight="1">
      <c r="A40" s="45"/>
      <c r="B40" s="46"/>
      <c r="C40" s="47">
        <v>18</v>
      </c>
      <c r="D40" s="48" t="s">
        <v>34</v>
      </c>
      <c r="E40" s="48" t="s">
        <v>46</v>
      </c>
      <c r="F40" s="49" t="s">
        <v>33</v>
      </c>
      <c r="G40" s="49" t="s">
        <v>16</v>
      </c>
      <c r="H40" s="50">
        <v>119</v>
      </c>
      <c r="I40" s="51">
        <f>I39+TIME(0,H39,0)</f>
        <v>0.43819444444444444</v>
      </c>
    </row>
    <row r="41" spans="1:9" s="63" customFormat="1" ht="14.25" customHeight="1">
      <c r="A41" s="55"/>
      <c r="B41" s="56"/>
      <c r="C41" s="57">
        <v>19</v>
      </c>
      <c r="D41" s="60" t="s">
        <v>31</v>
      </c>
      <c r="E41" s="58" t="s">
        <v>50</v>
      </c>
      <c r="F41" s="60" t="s">
        <v>27</v>
      </c>
      <c r="G41" s="60" t="s">
        <v>16</v>
      </c>
      <c r="H41" s="61">
        <v>15</v>
      </c>
      <c r="I41" s="62">
        <f>I40+TIME(0,H40,0)</f>
        <v>0.52083333333333337</v>
      </c>
    </row>
    <row r="42" spans="1:9" s="116" customFormat="1" ht="15.75" customHeight="1">
      <c r="A42" s="45"/>
      <c r="B42" s="46"/>
      <c r="C42" s="64">
        <v>20</v>
      </c>
      <c r="D42" s="49" t="s">
        <v>25</v>
      </c>
      <c r="E42" s="65" t="s">
        <v>47</v>
      </c>
      <c r="F42" s="49" t="s">
        <v>27</v>
      </c>
      <c r="G42" s="49" t="s">
        <v>16</v>
      </c>
      <c r="H42" s="50">
        <v>0</v>
      </c>
      <c r="I42" s="51">
        <f>I41+TIME(0,H41,0)</f>
        <v>0.53125</v>
      </c>
    </row>
    <row r="43" spans="1:9" s="63" customFormat="1" ht="15.75" customHeight="1">
      <c r="A43" s="55"/>
      <c r="B43" s="56"/>
      <c r="C43" s="66"/>
      <c r="D43" s="58"/>
      <c r="E43" s="67"/>
      <c r="F43" s="60"/>
      <c r="G43" s="60"/>
      <c r="H43" s="61"/>
      <c r="I43" s="62"/>
    </row>
    <row r="44" spans="1:9" s="53" customFormat="1" ht="15.75" customHeight="1">
      <c r="A44" s="70"/>
      <c r="B44" s="71"/>
      <c r="C44" s="72"/>
      <c r="D44" s="72"/>
      <c r="E44" s="72" t="s">
        <v>38</v>
      </c>
      <c r="F44" s="73"/>
      <c r="G44" s="73"/>
      <c r="H44" s="73"/>
      <c r="I44" s="74"/>
    </row>
    <row r="45" spans="1:9" s="16" customFormat="1" ht="15.75" customHeight="1">
      <c r="A45" s="75"/>
      <c r="B45" s="43"/>
      <c r="C45" s="76"/>
      <c r="D45" s="76"/>
      <c r="E45" s="77" t="s">
        <v>39</v>
      </c>
      <c r="F45" s="78"/>
      <c r="G45" s="78"/>
      <c r="H45" s="78"/>
      <c r="I45" s="79"/>
    </row>
    <row r="46" spans="1:9" s="53" customFormat="1" ht="15.75" customHeight="1">
      <c r="A46" s="80"/>
      <c r="B46" s="52"/>
      <c r="C46" s="81"/>
      <c r="D46" s="81"/>
      <c r="E46" s="82"/>
      <c r="F46" s="83"/>
      <c r="G46" s="83"/>
      <c r="H46" s="83"/>
      <c r="I46" s="84"/>
    </row>
    <row r="47" spans="1:9" s="16" customFormat="1" ht="15.75" customHeight="1">
      <c r="A47" s="85"/>
      <c r="B47" s="86"/>
      <c r="C47" s="76" t="s">
        <v>40</v>
      </c>
      <c r="D47" s="76"/>
      <c r="E47" s="87" t="s">
        <v>41</v>
      </c>
      <c r="F47" s="76"/>
      <c r="G47" s="76"/>
      <c r="H47" s="88"/>
      <c r="I47" s="89"/>
    </row>
    <row r="48" spans="1:9" s="53" customFormat="1" ht="15.75" customHeight="1">
      <c r="A48" s="90"/>
      <c r="B48" s="91"/>
      <c r="C48" s="92"/>
      <c r="D48" s="92"/>
      <c r="E48" s="92" t="s">
        <v>42</v>
      </c>
      <c r="F48" s="81"/>
      <c r="G48" s="82"/>
      <c r="H48" s="93"/>
      <c r="I48" s="94"/>
    </row>
    <row r="49" spans="1:9" s="16" customFormat="1" ht="15.75" customHeight="1">
      <c r="A49" s="85"/>
      <c r="B49" s="95"/>
      <c r="C49" s="96"/>
      <c r="D49" s="96"/>
      <c r="E49" s="87"/>
      <c r="F49" s="76"/>
      <c r="G49" s="87"/>
      <c r="H49" s="97"/>
      <c r="I49" s="89"/>
    </row>
    <row r="50" spans="1:9" s="53" customFormat="1" ht="15.75" customHeight="1">
      <c r="A50" s="98"/>
      <c r="B50" s="99"/>
      <c r="C50" s="100"/>
      <c r="D50" s="100"/>
      <c r="E50" s="92" t="s">
        <v>43</v>
      </c>
      <c r="F50" s="92"/>
      <c r="G50" s="92"/>
      <c r="H50" s="99"/>
      <c r="I50" s="101"/>
    </row>
    <row r="51" spans="1:9" s="16" customFormat="1" ht="15.75" customHeight="1">
      <c r="A51" s="102"/>
      <c r="B51" s="103"/>
      <c r="C51" s="96"/>
      <c r="D51" s="96"/>
      <c r="E51" s="87" t="s">
        <v>44</v>
      </c>
      <c r="F51" s="96"/>
      <c r="G51" s="87"/>
      <c r="H51" s="103"/>
      <c r="I51" s="104"/>
    </row>
    <row r="52" spans="1:9" s="53" customFormat="1" ht="15.75" customHeight="1">
      <c r="A52" s="98"/>
      <c r="B52" s="99"/>
      <c r="C52" s="100"/>
      <c r="D52" s="100"/>
      <c r="E52" s="92"/>
      <c r="F52" s="100"/>
      <c r="G52" s="92"/>
      <c r="H52" s="99"/>
      <c r="I52" s="101"/>
    </row>
    <row r="53" spans="1:9" s="31" customFormat="1" ht="15.75" customHeight="1">
      <c r="A53" s="105"/>
      <c r="B53" s="106"/>
      <c r="C53" s="106"/>
      <c r="D53" s="106"/>
      <c r="E53" s="106"/>
      <c r="F53" s="106"/>
      <c r="G53" s="106"/>
      <c r="H53" s="107"/>
      <c r="I53" s="108"/>
    </row>
    <row r="54" spans="1:9" s="31" customFormat="1" ht="15.75" customHeight="1">
      <c r="I54" s="109"/>
    </row>
  </sheetData>
  <mergeCells count="7">
    <mergeCell ref="A37:I37"/>
    <mergeCell ref="A23:I23"/>
    <mergeCell ref="A2:I2"/>
    <mergeCell ref="A3:I3"/>
    <mergeCell ref="A4:I4"/>
    <mergeCell ref="A30:I30"/>
    <mergeCell ref="A9:I9"/>
  </mergeCells>
  <phoneticPr fontId="0" type="noConversion"/>
  <pageMargins left="0.75" right="0.75" top="1" bottom="1" header="0.5" footer="0.5"/>
  <pageSetup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Sheet1</vt:lpstr>
    </vt:vector>
  </TitlesOfParts>
  <Company>Some Tech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creator>Lee Armstrong</dc:creator>
  <cp:lastModifiedBy>Lee Armstrong</cp:lastModifiedBy>
  <cp:lastPrinted>2004-11-19T06:33:11Z</cp:lastPrinted>
  <dcterms:created xsi:type="dcterms:W3CDTF">2004-07-14T16:37:20Z</dcterms:created>
  <dcterms:modified xsi:type="dcterms:W3CDTF">2010-03-15T12:58:15Z</dcterms:modified>
</cp:coreProperties>
</file>