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5" yWindow="65521" windowWidth="12540" windowHeight="12495" activeTab="1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<sst xmlns="http://schemas.openxmlformats.org/spreadsheetml/2006/main" count="150" uniqueCount="67">
  <si>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</si>
  <si>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</si>
  <si>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</si>
  <si>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</si>
  <si>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</si>
  <si>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</si>
  <si>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</si>
  <si>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</si>
  <si>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</si>
  <si>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</si>
  <si>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</si>
  <si>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</si>
  <si>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</si>
  <si>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</si>
  <si>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</si>
  <si>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</si>
  <si>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</si>
  <si>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</si>
  <si>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</si>
  <si>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</si>
  <si>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</si>
  <si>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</si>
  <si>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</si>
  <si>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</si>
  <si>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</si>
  <si>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</si>
  <si>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</si>
  <si>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</si>
  <si>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</si>
  <si>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</si>
  <si>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</si>
  <si>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</si>
  <si>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</si>
  <si>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</si>
  <si>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</si>
  <si>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 AD-HOC MEETING RESULTS</t>
  </si>
  <si>
    <t>REVIEW DRAFT STATUS AND WEEK'S PLAN</t>
  </si>
  <si>
    <t>RECESS</t>
  </si>
  <si>
    <t>RECONVENE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</si>
  <si>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</si>
  <si>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</si>
  <si>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</si>
  <si>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</si>
  <si>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</si>
  <si>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</si>
  <si>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</si>
  <si>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LIAISON REPORTS - ISO, P1609</t>
  </si>
  <si>
    <t>T.Kurihara, R. Roy</t>
  </si>
  <si>
    <t>Chair - Lee Armstrong (US DoT)</t>
  </si>
  <si>
    <t>COMMENT RESOLUTION CONTINUED (SUBMISSIONS TBD)</t>
  </si>
  <si>
    <t>ADJOURN</t>
  </si>
  <si>
    <t>Comment resolution from Letter Ballot 151</t>
  </si>
  <si>
    <t>Approve for Sponsor Ballot</t>
  </si>
  <si>
    <t xml:space="preserve">REVIEW AND APPROVE MINUTES FROM MAY MEETING </t>
  </si>
  <si>
    <t>COMMENT RESOLUTIONS</t>
  </si>
  <si>
    <t>TASK GROUP P AGENDA - Wednesday July 15 2009 - 16:00 -18:00</t>
  </si>
  <si>
    <t>TASK GROUP P AGENDA - Thursday July 16 2009 - 08:00-10:00</t>
  </si>
  <si>
    <t>July 2009</t>
  </si>
  <si>
    <t>2009-06-05</t>
  </si>
  <si>
    <t>TASK GROUP P AGENDA - Tuesday July 14 2009 - 13:30 -15:30</t>
  </si>
  <si>
    <t>TASK GROUP P AGENDA - Thursday July 16 2009 - 16:00-18:00</t>
  </si>
  <si>
    <t>TASK GROUP P AGENDA - Monday July 13 2009 - 09:30 -11:00</t>
  </si>
  <si>
    <t>TG  AD-HOC MEETING CALLED TO ORDER</t>
  </si>
  <si>
    <t>LB151 COMMENT RESOLUTION, REVIEW OF TELECONFERENCE RESULTS, NEW INPUT</t>
  </si>
  <si>
    <t xml:space="preserve">TASK GROUP P AGENDA - Monday July 13  2009 - 16:00 -18:00 </t>
  </si>
  <si>
    <t>doc.: IEEE 802.11-09/0728r0</t>
  </si>
  <si>
    <t>TGp Agenda for July 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</si>
</sst>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47" fillId="0" borderId="0" xfId="52" applyNumberFormat="1" applyAlignment="1" applyProtection="1">
      <alignment/>
      <protection/>
    </xf>
    <xf numFmtId="0" fontId="5" fillId="33" borderId="0" xfId="56" applyFont="1" applyFill="1" applyBorder="1" applyAlignment="1">
      <alignment vertical="center"/>
      <protection/>
    </xf>
    <xf numFmtId="164" fontId="5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0" fontId="0" fillId="34" borderId="0" xfId="56" applyFill="1">
      <alignment/>
      <protection/>
    </xf>
    <xf numFmtId="0" fontId="0" fillId="35" borderId="0" xfId="56" applyFill="1">
      <alignment/>
      <protection/>
    </xf>
    <xf numFmtId="0" fontId="8" fillId="36" borderId="0" xfId="56" applyFont="1" applyFill="1" applyAlignment="1">
      <alignment vertical="center"/>
      <protection/>
    </xf>
    <xf numFmtId="0" fontId="9" fillId="36" borderId="0" xfId="56" applyFont="1" applyFill="1" applyAlignment="1" quotePrefix="1">
      <alignment horizontal="center" vertical="center"/>
      <protection/>
    </xf>
    <xf numFmtId="0" fontId="9" fillId="36" borderId="0" xfId="56" applyFont="1" applyFill="1" applyAlignment="1">
      <alignment horizontal="left" vertical="center"/>
      <protection/>
    </xf>
    <xf numFmtId="0" fontId="8" fillId="36" borderId="0" xfId="56" applyFont="1" applyFill="1" applyAlignment="1">
      <alignment horizontal="left" vertical="center"/>
      <protection/>
    </xf>
    <xf numFmtId="164" fontId="8" fillId="36" borderId="0" xfId="56" applyNumberFormat="1" applyFont="1" applyFill="1" applyAlignment="1">
      <alignment horizontal="center" vertical="center"/>
      <protection/>
    </xf>
    <xf numFmtId="0" fontId="0" fillId="36" borderId="0" xfId="56" applyFill="1">
      <alignment/>
      <protection/>
    </xf>
    <xf numFmtId="165" fontId="11" fillId="37" borderId="0" xfId="57" applyFont="1" applyFill="1" applyAlignment="1" applyProtection="1">
      <alignment vertical="center"/>
      <protection locked="0"/>
    </xf>
    <xf numFmtId="0" fontId="8" fillId="37" borderId="0" xfId="56" applyFont="1" applyFill="1" applyBorder="1" applyAlignment="1">
      <alignment vertical="center"/>
      <protection/>
    </xf>
    <xf numFmtId="0" fontId="12" fillId="37" borderId="0" xfId="57" applyNumberFormat="1" applyFont="1" applyFill="1" applyAlignment="1" applyProtection="1">
      <alignment horizontal="left" vertical="center"/>
      <protection locked="0"/>
    </xf>
    <xf numFmtId="165" fontId="12" fillId="37" borderId="0" xfId="57" applyNumberFormat="1" applyFont="1" applyFill="1" applyAlignment="1" applyProtection="1">
      <alignment horizontal="left" vertical="center"/>
      <protection locked="0"/>
    </xf>
    <xf numFmtId="0" fontId="12" fillId="37" borderId="0" xfId="56" applyFont="1" applyFill="1" applyAlignment="1" applyProtection="1">
      <alignment vertical="center" wrapText="1"/>
      <protection locked="0"/>
    </xf>
    <xf numFmtId="165" fontId="12" fillId="37" borderId="0" xfId="57" applyNumberFormat="1" applyFont="1" applyFill="1" applyAlignment="1" applyProtection="1">
      <alignment vertical="center"/>
      <protection locked="0"/>
    </xf>
    <xf numFmtId="164" fontId="12" fillId="37" borderId="0" xfId="57" applyNumberFormat="1" applyFont="1" applyFill="1" applyAlignment="1" applyProtection="1">
      <alignment horizontal="center" vertical="center"/>
      <protection locked="0"/>
    </xf>
    <xf numFmtId="0" fontId="0" fillId="37" borderId="0" xfId="56" applyFill="1">
      <alignment/>
      <protection/>
    </xf>
    <xf numFmtId="21" fontId="6" fillId="37" borderId="0" xfId="57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horizontal="left" vertical="center"/>
      <protection/>
    </xf>
    <xf numFmtId="165" fontId="6" fillId="34" borderId="0" xfId="57" applyFont="1" applyFill="1" applyBorder="1" applyAlignment="1">
      <alignment horizontal="center" vertical="center"/>
      <protection/>
    </xf>
    <xf numFmtId="164" fontId="6" fillId="34" borderId="0" xfId="57" applyNumberFormat="1" applyFont="1" applyFill="1" applyBorder="1" applyAlignment="1">
      <alignment horizontal="center" vertical="center"/>
      <protection/>
    </xf>
    <xf numFmtId="165" fontId="0" fillId="0" borderId="0" xfId="57" applyFont="1" applyFill="1" applyAlignment="1" applyProtection="1">
      <alignment vertical="center"/>
      <protection locked="0"/>
    </xf>
    <xf numFmtId="0" fontId="4" fillId="0" borderId="0" xfId="56" applyFont="1" applyFill="1" applyBorder="1" applyAlignment="1">
      <alignment vertical="center"/>
      <protection/>
    </xf>
    <xf numFmtId="165" fontId="13" fillId="0" borderId="0" xfId="57" applyFont="1" applyFill="1" applyAlignment="1" applyProtection="1">
      <alignment vertical="center"/>
      <protection locked="0"/>
    </xf>
    <xf numFmtId="165" fontId="14" fillId="0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NumberFormat="1" applyFont="1" applyFill="1" applyAlignment="1" applyProtection="1">
      <alignment vertical="center"/>
      <protection locked="0"/>
    </xf>
    <xf numFmtId="164" fontId="13" fillId="0" borderId="0" xfId="57" applyNumberFormat="1" applyFont="1" applyFill="1" applyAlignment="1" applyProtection="1">
      <alignment horizontal="center" vertical="center"/>
      <protection locked="0"/>
    </xf>
    <xf numFmtId="0" fontId="0" fillId="0" borderId="0" xfId="56" applyFill="1">
      <alignment/>
      <protection/>
    </xf>
    <xf numFmtId="0" fontId="4" fillId="34" borderId="0" xfId="56" applyFont="1" applyFill="1" applyBorder="1" applyAlignment="1">
      <alignment vertical="center"/>
      <protection/>
    </xf>
    <xf numFmtId="0" fontId="14" fillId="0" borderId="0" xfId="57" applyNumberFormat="1" applyFont="1" applyFill="1" applyAlignment="1" applyProtection="1" quotePrefix="1">
      <alignment horizontal="left" vertical="center"/>
      <protection locked="0"/>
    </xf>
    <xf numFmtId="165" fontId="0" fillId="38" borderId="0" xfId="57" applyFont="1" applyFill="1" applyAlignment="1" applyProtection="1">
      <alignment vertical="center"/>
      <protection locked="0"/>
    </xf>
    <xf numFmtId="0" fontId="4" fillId="38" borderId="0" xfId="56" applyFont="1" applyFill="1" applyBorder="1" applyAlignment="1">
      <alignment vertical="center"/>
      <protection/>
    </xf>
    <xf numFmtId="165" fontId="13" fillId="38" borderId="0" xfId="57" applyFont="1" applyFill="1" applyAlignment="1" applyProtection="1">
      <alignment horizontal="left" vertical="center"/>
      <protection locked="0"/>
    </xf>
    <xf numFmtId="165" fontId="13" fillId="38" borderId="0" xfId="57" applyFont="1" applyFill="1" applyAlignment="1" applyProtection="1">
      <alignment vertical="center"/>
      <protection locked="0"/>
    </xf>
    <xf numFmtId="165" fontId="14" fillId="38" borderId="0" xfId="57" applyNumberFormat="1" applyFont="1" applyFill="1" applyAlignment="1" applyProtection="1">
      <alignment horizontal="left" vertical="center"/>
      <protection locked="0"/>
    </xf>
    <xf numFmtId="165" fontId="13" fillId="38" borderId="0" xfId="57" applyNumberFormat="1" applyFont="1" applyFill="1" applyAlignment="1" applyProtection="1">
      <alignment vertical="center"/>
      <protection locked="0"/>
    </xf>
    <xf numFmtId="164" fontId="13" fillId="38" borderId="0" xfId="57" applyNumberFormat="1" applyFont="1" applyFill="1" applyAlignment="1" applyProtection="1">
      <alignment horizontal="center" vertical="center"/>
      <protection locked="0"/>
    </xf>
    <xf numFmtId="0" fontId="4" fillId="39" borderId="0" xfId="56" applyFont="1" applyFill="1" applyBorder="1" applyAlignment="1">
      <alignment vertical="center"/>
      <protection/>
    </xf>
    <xf numFmtId="0" fontId="0" fillId="39" borderId="0" xfId="56" applyFill="1">
      <alignment/>
      <protection/>
    </xf>
    <xf numFmtId="0" fontId="14" fillId="38" borderId="0" xfId="57" applyNumberFormat="1" applyFont="1" applyFill="1" applyAlignment="1" applyProtection="1" quotePrefix="1">
      <alignment horizontal="left" vertical="center"/>
      <protection locked="0"/>
    </xf>
    <xf numFmtId="165" fontId="0" fillId="40" borderId="0" xfId="57" applyFont="1" applyFill="1" applyAlignment="1" applyProtection="1">
      <alignment vertical="center"/>
      <protection locked="0"/>
    </xf>
    <xf numFmtId="0" fontId="4" fillId="40" borderId="0" xfId="56" applyFont="1" applyFill="1" applyBorder="1" applyAlignment="1">
      <alignment vertical="center"/>
      <protection/>
    </xf>
    <xf numFmtId="165" fontId="13" fillId="40" borderId="0" xfId="57" applyFont="1" applyFill="1" applyAlignment="1" applyProtection="1">
      <alignment horizontal="left" vertical="center"/>
      <protection locked="0"/>
    </xf>
    <xf numFmtId="165" fontId="13" fillId="40" borderId="0" xfId="57" applyFont="1" applyFill="1" applyAlignment="1" applyProtection="1">
      <alignment vertical="center"/>
      <protection locked="0"/>
    </xf>
    <xf numFmtId="165" fontId="13" fillId="40" borderId="0" xfId="57" applyNumberFormat="1" applyFont="1" applyFill="1" applyAlignment="1" applyProtection="1">
      <alignment horizontal="left" vertical="center"/>
      <protection locked="0"/>
    </xf>
    <xf numFmtId="165" fontId="14" fillId="40" borderId="0" xfId="57" applyNumberFormat="1" applyFont="1" applyFill="1" applyAlignment="1" applyProtection="1">
      <alignment horizontal="left" vertical="center"/>
      <protection locked="0"/>
    </xf>
    <xf numFmtId="165" fontId="13" fillId="40" borderId="0" xfId="57" applyNumberFormat="1" applyFont="1" applyFill="1" applyAlignment="1" applyProtection="1">
      <alignment vertical="center"/>
      <protection locked="0"/>
    </xf>
    <xf numFmtId="164" fontId="13" fillId="40" borderId="0" xfId="57" applyNumberFormat="1" applyFont="1" applyFill="1" applyAlignment="1" applyProtection="1">
      <alignment horizontal="center" vertical="center"/>
      <protection locked="0"/>
    </xf>
    <xf numFmtId="0" fontId="0" fillId="40" borderId="0" xfId="56" applyFill="1">
      <alignment/>
      <protection/>
    </xf>
    <xf numFmtId="0" fontId="14" fillId="38" borderId="0" xfId="57" applyNumberFormat="1" applyFont="1" applyFill="1" applyAlignment="1" applyProtection="1">
      <alignment horizontal="left" vertical="center"/>
      <protection locked="0"/>
    </xf>
    <xf numFmtId="0" fontId="13" fillId="38" borderId="0" xfId="56" applyFont="1" applyFill="1" applyAlignment="1" applyProtection="1">
      <alignment vertical="center" wrapText="1"/>
      <protection locked="0"/>
    </xf>
    <xf numFmtId="0" fontId="14" fillId="40" borderId="0" xfId="57" applyNumberFormat="1" applyFont="1" applyFill="1" applyAlignment="1" applyProtection="1" quotePrefix="1">
      <alignment horizontal="left" vertical="center"/>
      <protection locked="0"/>
    </xf>
    <xf numFmtId="0" fontId="13" fillId="40" borderId="0" xfId="56" applyFont="1" applyFill="1" applyAlignment="1" applyProtection="1">
      <alignment vertical="center" wrapText="1"/>
      <protection locked="0"/>
    </xf>
    <xf numFmtId="165" fontId="13" fillId="38" borderId="0" xfId="57" applyNumberFormat="1" applyFont="1" applyFill="1" applyAlignment="1" applyProtection="1">
      <alignment horizontal="left" vertical="center"/>
      <protection locked="0"/>
    </xf>
    <xf numFmtId="0" fontId="14" fillId="40" borderId="0" xfId="57" applyNumberFormat="1" applyFont="1" applyFill="1" applyAlignment="1" applyProtection="1">
      <alignment horizontal="left" vertical="center"/>
      <protection locked="0"/>
    </xf>
    <xf numFmtId="166" fontId="13" fillId="41" borderId="0" xfId="57" applyNumberFormat="1" applyFont="1" applyFill="1" applyBorder="1" applyAlignment="1" applyProtection="1">
      <alignment horizontal="right" vertical="center"/>
      <protection locked="0"/>
    </xf>
    <xf numFmtId="0" fontId="4" fillId="41" borderId="0" xfId="56" applyFont="1" applyFill="1" applyBorder="1" applyAlignment="1">
      <alignment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 locked="0"/>
    </xf>
    <xf numFmtId="164" fontId="13" fillId="41" borderId="0" xfId="57" applyNumberFormat="1" applyFont="1" applyFill="1" applyBorder="1" applyAlignment="1" applyProtection="1">
      <alignment horizontal="center" vertical="center"/>
      <protection locked="0"/>
    </xf>
    <xf numFmtId="166" fontId="13" fillId="34" borderId="0" xfId="57" applyNumberFormat="1" applyFont="1" applyFill="1" applyBorder="1" applyAlignment="1" applyProtection="1">
      <alignment horizontal="right" vertical="center"/>
      <protection locked="0"/>
    </xf>
    <xf numFmtId="165" fontId="14" fillId="34" borderId="0" xfId="57" applyNumberFormat="1" applyFont="1" applyFill="1" applyBorder="1" applyAlignment="1" applyProtection="1">
      <alignment horizontal="left" vertical="center"/>
      <protection/>
    </xf>
    <xf numFmtId="49" fontId="14" fillId="34" borderId="0" xfId="57" applyNumberFormat="1" applyFont="1" applyFill="1" applyBorder="1" applyAlignment="1" applyProtection="1">
      <alignment horizontal="left" vertical="center"/>
      <protection/>
    </xf>
    <xf numFmtId="165" fontId="14" fillId="34" borderId="0" xfId="57" applyNumberFormat="1" applyFont="1" applyFill="1" applyBorder="1" applyAlignment="1" applyProtection="1">
      <alignment horizontal="left" vertical="center"/>
      <protection locked="0"/>
    </xf>
    <xf numFmtId="164" fontId="13" fillId="34" borderId="0" xfId="57" applyNumberFormat="1" applyFont="1" applyFill="1" applyBorder="1" applyAlignment="1" applyProtection="1">
      <alignment horizontal="center" vertical="center"/>
      <protection locked="0"/>
    </xf>
    <xf numFmtId="166" fontId="13" fillId="39" borderId="0" xfId="57" applyNumberFormat="1" applyFont="1" applyFill="1" applyBorder="1" applyAlignment="1" applyProtection="1">
      <alignment horizontal="right" vertical="center"/>
      <protection locked="0"/>
    </xf>
    <xf numFmtId="165" fontId="14" fillId="39" borderId="0" xfId="57" applyNumberFormat="1" applyFont="1" applyFill="1" applyBorder="1" applyAlignment="1" applyProtection="1">
      <alignment horizontal="left" vertical="center"/>
      <protection/>
    </xf>
    <xf numFmtId="49" fontId="14" fillId="39" borderId="0" xfId="57" applyNumberFormat="1" applyFont="1" applyFill="1" applyBorder="1" applyAlignment="1" applyProtection="1">
      <alignment horizontal="left" vertical="center"/>
      <protection/>
    </xf>
    <xf numFmtId="165" fontId="14" fillId="39" borderId="0" xfId="57" applyNumberFormat="1" applyFont="1" applyFill="1" applyBorder="1" applyAlignment="1" applyProtection="1">
      <alignment horizontal="left" vertical="center"/>
      <protection locked="0"/>
    </xf>
    <xf numFmtId="164" fontId="13" fillId="39" borderId="0" xfId="57" applyNumberFormat="1" applyFont="1" applyFill="1" applyBorder="1" applyAlignment="1" applyProtection="1">
      <alignment horizontal="center" vertical="center"/>
      <protection locked="0"/>
    </xf>
    <xf numFmtId="166" fontId="15" fillId="34" borderId="0" xfId="58" applyNumberFormat="1" applyFont="1" applyFill="1" applyBorder="1" applyAlignment="1">
      <alignment horizontal="center" vertical="center"/>
      <protection/>
    </xf>
    <xf numFmtId="0" fontId="15" fillId="34" borderId="0" xfId="58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center" vertical="center"/>
      <protection/>
    </xf>
    <xf numFmtId="164" fontId="15" fillId="34" borderId="0" xfId="58" applyNumberFormat="1" applyFont="1" applyFill="1" applyBorder="1" applyAlignment="1">
      <alignment horizontal="center" vertical="center"/>
      <protection/>
    </xf>
    <xf numFmtId="166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9" borderId="0" xfId="58" applyNumberFormat="1" applyFont="1" applyFill="1" applyBorder="1" applyAlignment="1" applyProtection="1">
      <alignment horizontal="left" vertical="center"/>
      <protection/>
    </xf>
    <xf numFmtId="165" fontId="13" fillId="39" borderId="0" xfId="57" applyFont="1" applyFill="1" applyBorder="1" applyAlignment="1">
      <alignment vertical="center"/>
      <protection/>
    </xf>
    <xf numFmtId="165" fontId="14" fillId="39" borderId="0" xfId="58" applyFont="1" applyFill="1" applyBorder="1" applyAlignment="1">
      <alignment horizontal="left" vertical="center"/>
      <protection/>
    </xf>
    <xf numFmtId="164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4" borderId="0" xfId="58" applyNumberFormat="1" applyFont="1" applyFill="1" applyBorder="1" applyAlignment="1" applyProtection="1">
      <alignment horizontal="left" vertical="center"/>
      <protection/>
    </xf>
    <xf numFmtId="165" fontId="0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left" vertical="center"/>
      <protection/>
    </xf>
    <xf numFmtId="166" fontId="16" fillId="39" borderId="0" xfId="56" applyNumberFormat="1" applyFont="1" applyFill="1" applyBorder="1" applyAlignment="1">
      <alignment vertical="center"/>
      <protection/>
    </xf>
    <xf numFmtId="0" fontId="16" fillId="39" borderId="0" xfId="56" applyFont="1" applyFill="1" applyBorder="1" applyAlignment="1">
      <alignment vertical="center"/>
      <protection/>
    </xf>
    <xf numFmtId="165" fontId="0" fillId="39" borderId="0" xfId="57" applyFont="1" applyFill="1" applyBorder="1" applyAlignment="1">
      <alignment vertical="center"/>
      <protection/>
    </xf>
    <xf numFmtId="164" fontId="16" fillId="39" borderId="0" xfId="56" applyNumberFormat="1" applyFont="1" applyFill="1" applyBorder="1" applyAlignment="1">
      <alignment horizontal="center" vertical="center"/>
      <protection/>
    </xf>
    <xf numFmtId="166" fontId="16" fillId="34" borderId="0" xfId="56" applyNumberFormat="1" applyFont="1" applyFill="1" applyBorder="1" applyAlignment="1">
      <alignment vertical="center"/>
      <protection/>
    </xf>
    <xf numFmtId="0" fontId="16" fillId="34" borderId="0" xfId="56" applyFont="1" applyFill="1" applyBorder="1" applyAlignment="1">
      <alignment vertical="center"/>
      <protection/>
    </xf>
    <xf numFmtId="164" fontId="16" fillId="34" borderId="0" xfId="56" applyNumberFormat="1" applyFont="1" applyFill="1" applyBorder="1" applyAlignment="1">
      <alignment horizontal="center" vertical="center"/>
      <protection/>
    </xf>
    <xf numFmtId="0" fontId="4" fillId="42" borderId="0" xfId="56" applyFont="1" applyFill="1" applyBorder="1" applyAlignment="1">
      <alignment vertical="center"/>
      <protection/>
    </xf>
    <xf numFmtId="0" fontId="17" fillId="42" borderId="0" xfId="56" applyFont="1" applyFill="1" applyBorder="1" applyAlignment="1">
      <alignment vertical="center"/>
      <protection/>
    </xf>
    <xf numFmtId="165" fontId="17" fillId="42" borderId="0" xfId="56" applyNumberFormat="1" applyFont="1" applyFill="1" applyBorder="1" applyAlignment="1">
      <alignment vertical="center"/>
      <protection/>
    </xf>
    <xf numFmtId="164" fontId="17" fillId="42" borderId="0" xfId="56" applyNumberFormat="1" applyFont="1" applyFill="1" applyBorder="1" applyAlignment="1">
      <alignment horizontal="center" vertical="center"/>
      <protection/>
    </xf>
    <xf numFmtId="164" fontId="0" fillId="37" borderId="0" xfId="56" applyNumberFormat="1" applyFill="1" applyAlignment="1">
      <alignment horizontal="center"/>
      <protection/>
    </xf>
    <xf numFmtId="0" fontId="0" fillId="0" borderId="0" xfId="56">
      <alignment/>
      <protection/>
    </xf>
    <xf numFmtId="0" fontId="13" fillId="38" borderId="0" xfId="56" applyFont="1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165" fontId="13" fillId="38" borderId="0" xfId="57" applyFont="1" applyFill="1" applyBorder="1" applyAlignment="1">
      <alignment horizontal="left" vertical="center"/>
      <protection/>
    </xf>
    <xf numFmtId="165" fontId="6" fillId="38" borderId="0" xfId="57" applyFont="1" applyFill="1" applyBorder="1" applyAlignment="1">
      <alignment horizontal="center" vertical="center"/>
      <protection/>
    </xf>
    <xf numFmtId="164" fontId="6" fillId="38" borderId="0" xfId="57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6" fillId="37" borderId="0" xfId="57" applyNumberFormat="1" applyFont="1" applyFill="1" applyBorder="1" applyAlignment="1">
      <alignment horizontal="center" vertical="center"/>
      <protection/>
    </xf>
    <xf numFmtId="0" fontId="0" fillId="37" borderId="0" xfId="56" applyFill="1">
      <alignment/>
      <protection/>
    </xf>
    <xf numFmtId="21" fontId="6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21" fontId="7" fillId="34" borderId="0" xfId="56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21" fontId="7" fillId="35" borderId="0" xfId="56" applyNumberFormat="1" applyFont="1" applyFill="1" applyAlignment="1">
      <alignment horizontal="center" vertical="center"/>
      <protection/>
    </xf>
    <xf numFmtId="0" fontId="0" fillId="35" borderId="0" xfId="56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_00250r0P802-15_WG-Sep00 Meeting Objectives and Agenda 3 2" xfId="57"/>
    <cellStyle name="Normal_00250r0P802-15_WG-Sep00 Meeting Objectives and Agenda1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Agenda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the July 2009 TGp meetings.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65</v>
      </c>
    </row>
    <row r="4" spans="1:6" ht="18.75">
      <c r="A4" s="2" t="s">
        <v>1</v>
      </c>
      <c r="B4" s="8" t="s">
        <v>57</v>
      </c>
      <c r="F4" s="8"/>
    </row>
    <row r="5" spans="1:2" ht="15.75">
      <c r="A5" s="2" t="s">
        <v>11</v>
      </c>
      <c r="B5" s="11" t="s">
        <v>15</v>
      </c>
    </row>
    <row r="6" s="3" customFormat="1" ht="16.5" thickBot="1"/>
    <row r="7" spans="1:2" s="4" customFormat="1" ht="18.75">
      <c r="A7" s="4" t="s">
        <v>4</v>
      </c>
      <c r="B7" s="10" t="s">
        <v>66</v>
      </c>
    </row>
    <row r="8" spans="1:2" ht="15.75">
      <c r="A8" s="2" t="s">
        <v>13</v>
      </c>
      <c r="B8" s="7" t="s">
        <v>58</v>
      </c>
    </row>
    <row r="9" spans="1:9" ht="15.75">
      <c r="A9" s="2" t="s">
        <v>5</v>
      </c>
      <c r="B9" s="9" t="s">
        <v>10</v>
      </c>
      <c r="C9" s="9" t="s">
        <v>16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17</v>
      </c>
      <c r="D10" s="9"/>
      <c r="E10" s="9"/>
      <c r="F10" s="9"/>
      <c r="G10" s="9"/>
      <c r="H10" s="9"/>
      <c r="I10" s="9"/>
    </row>
    <row r="11" spans="2:9" ht="15.75">
      <c r="B11" s="9" t="s">
        <v>6</v>
      </c>
      <c r="C11" s="9" t="s">
        <v>18</v>
      </c>
      <c r="D11" s="9"/>
      <c r="E11" s="9"/>
      <c r="F11" s="9"/>
      <c r="G11" s="9"/>
      <c r="H11" s="9"/>
      <c r="I11" s="9"/>
    </row>
    <row r="12" spans="2:9" ht="15.75">
      <c r="B12" s="9" t="s">
        <v>7</v>
      </c>
      <c r="C12" s="9" t="s">
        <v>19</v>
      </c>
      <c r="D12" s="9"/>
      <c r="E12" s="9"/>
      <c r="F12" s="9"/>
      <c r="G12" s="9"/>
      <c r="H12" s="9"/>
      <c r="I12" s="9"/>
    </row>
    <row r="13" spans="2:9" ht="15.75">
      <c r="B13" s="9" t="s">
        <v>8</v>
      </c>
      <c r="C13" s="9" t="s">
        <v>20</v>
      </c>
      <c r="D13" s="9"/>
      <c r="E13" s="9"/>
      <c r="F13" s="9"/>
      <c r="G13" s="9"/>
      <c r="H13" s="9"/>
      <c r="I13" s="9"/>
    </row>
    <row r="14" spans="2:9" ht="15.75">
      <c r="B14" s="9" t="s">
        <v>9</v>
      </c>
      <c r="C14" s="12" t="s">
        <v>21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23"/>
      <c r="C27" s="123"/>
      <c r="D27" s="123"/>
      <c r="E27" s="123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2"/>
      <c r="C29" s="122"/>
      <c r="D29" s="122"/>
      <c r="E29" s="122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2"/>
      <c r="C31" s="122"/>
      <c r="D31" s="122"/>
      <c r="E31" s="122"/>
    </row>
    <row r="32" spans="2:5" ht="15.75" customHeight="1">
      <c r="B32" s="122"/>
      <c r="C32" s="122"/>
      <c r="D32" s="122"/>
      <c r="E32" s="122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68"/>
  <sheetViews>
    <sheetView tabSelected="1" zoomScalePageLayoutView="0" workbookViewId="0" topLeftCell="A1">
      <selection activeCell="D58" sqref="D58"/>
    </sheetView>
  </sheetViews>
  <sheetFormatPr defaultColWidth="9.140625" defaultRowHeight="15.75" customHeight="1"/>
  <cols>
    <col min="1" max="1" width="1.421875" style="110" customWidth="1"/>
    <col min="2" max="2" width="3.7109375" style="110" customWidth="1"/>
    <col min="3" max="3" width="8.57421875" style="110" customWidth="1"/>
    <col min="4" max="4" width="6.28125" style="110" customWidth="1"/>
    <col min="5" max="5" width="75.421875" style="110" customWidth="1"/>
    <col min="6" max="6" width="4.57421875" style="110" customWidth="1"/>
    <col min="7" max="7" width="24.00390625" style="110" customWidth="1"/>
    <col min="8" max="8" width="5.140625" style="110" customWidth="1"/>
    <col min="9" max="9" width="10.8515625" style="110" customWidth="1"/>
    <col min="10" max="16384" width="9.140625" style="110" customWidth="1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26" t="s">
        <v>22</v>
      </c>
      <c r="B2" s="127"/>
      <c r="C2" s="127"/>
      <c r="D2" s="127"/>
      <c r="E2" s="127"/>
      <c r="F2" s="127"/>
      <c r="G2" s="127"/>
      <c r="H2" s="127"/>
      <c r="I2" s="127"/>
    </row>
    <row r="3" spans="1:9" s="16" customFormat="1" ht="15.75" customHeight="1">
      <c r="A3" s="128" t="s">
        <v>23</v>
      </c>
      <c r="B3" s="129"/>
      <c r="C3" s="129"/>
      <c r="D3" s="129"/>
      <c r="E3" s="129"/>
      <c r="F3" s="129"/>
      <c r="G3" s="129"/>
      <c r="H3" s="129"/>
      <c r="I3" s="129"/>
    </row>
    <row r="4" spans="1:9" s="17" customFormat="1" ht="15.75" customHeight="1">
      <c r="A4" s="130" t="s">
        <v>48</v>
      </c>
      <c r="B4" s="131"/>
      <c r="C4" s="131"/>
      <c r="D4" s="131"/>
      <c r="E4" s="131"/>
      <c r="F4" s="131"/>
      <c r="G4" s="131"/>
      <c r="H4" s="131"/>
      <c r="I4" s="131"/>
    </row>
    <row r="5" spans="1:9" s="23" customFormat="1" ht="15.75" customHeight="1">
      <c r="A5" s="18"/>
      <c r="B5" s="19" t="s">
        <v>24</v>
      </c>
      <c r="C5" s="20" t="s">
        <v>51</v>
      </c>
      <c r="D5" s="21"/>
      <c r="E5" s="18"/>
      <c r="F5" s="18"/>
      <c r="G5" s="18"/>
      <c r="H5" s="18"/>
      <c r="I5" s="22"/>
    </row>
    <row r="6" spans="1:9" s="23" customFormat="1" ht="15.75" customHeight="1">
      <c r="A6" s="18"/>
      <c r="B6" s="19" t="s">
        <v>24</v>
      </c>
      <c r="C6" s="20" t="s">
        <v>52</v>
      </c>
      <c r="D6" s="21"/>
      <c r="E6" s="18"/>
      <c r="F6" s="18"/>
      <c r="G6" s="18"/>
      <c r="H6" s="18"/>
      <c r="I6" s="22"/>
    </row>
    <row r="7" spans="1:9" s="31" customFormat="1" ht="15.75" customHeight="1">
      <c r="A7" s="24"/>
      <c r="B7" s="25"/>
      <c r="C7" s="26"/>
      <c r="D7" s="27"/>
      <c r="E7" s="28"/>
      <c r="F7" s="27"/>
      <c r="G7" s="27"/>
      <c r="H7" s="29"/>
      <c r="I7" s="30"/>
    </row>
    <row r="8" s="31" customFormat="1" ht="15.75" customHeight="1">
      <c r="A8" s="32"/>
    </row>
    <row r="9" spans="1:9" s="31" customFormat="1" ht="15.75" customHeight="1">
      <c r="A9" s="124" t="s">
        <v>61</v>
      </c>
      <c r="B9" s="125"/>
      <c r="C9" s="125"/>
      <c r="D9" s="125"/>
      <c r="E9" s="125"/>
      <c r="F9" s="125"/>
      <c r="G9" s="125"/>
      <c r="H9" s="125"/>
      <c r="I9" s="125"/>
    </row>
    <row r="10" spans="1:9" s="16" customFormat="1" ht="15.75" customHeight="1">
      <c r="A10" s="33"/>
      <c r="B10" s="34"/>
      <c r="C10" s="34"/>
      <c r="D10" s="34"/>
      <c r="E10" s="34"/>
      <c r="F10" s="34"/>
      <c r="G10" s="34"/>
      <c r="H10" s="34"/>
      <c r="I10" s="35"/>
    </row>
    <row r="11" spans="1:9" s="63" customFormat="1" ht="15.75" customHeight="1">
      <c r="A11" s="55"/>
      <c r="B11" s="56"/>
      <c r="C11" s="66">
        <v>1</v>
      </c>
      <c r="D11" s="58" t="s">
        <v>25</v>
      </c>
      <c r="E11" s="60" t="s">
        <v>62</v>
      </c>
      <c r="F11" s="60" t="s">
        <v>27</v>
      </c>
      <c r="G11" s="60" t="s">
        <v>16</v>
      </c>
      <c r="H11" s="61">
        <v>1</v>
      </c>
      <c r="I11" s="62">
        <f>TIME(9,30,0)</f>
        <v>0.3958333333333333</v>
      </c>
    </row>
    <row r="12" spans="1:9" s="121" customFormat="1" ht="15.75" customHeight="1">
      <c r="A12" s="45"/>
      <c r="B12" s="46"/>
      <c r="C12" s="54">
        <v>2</v>
      </c>
      <c r="D12" s="48" t="s">
        <v>34</v>
      </c>
      <c r="E12" s="48" t="s">
        <v>63</v>
      </c>
      <c r="F12" s="49" t="s">
        <v>27</v>
      </c>
      <c r="G12" s="49" t="s">
        <v>16</v>
      </c>
      <c r="H12" s="50">
        <v>119</v>
      </c>
      <c r="I12" s="51">
        <f>I11+TIME(0,H11,0)</f>
        <v>0.39652777777777776</v>
      </c>
    </row>
    <row r="13" spans="1:9" s="63" customFormat="1" ht="15.75" customHeight="1">
      <c r="A13" s="55"/>
      <c r="B13" s="56"/>
      <c r="C13" s="69">
        <v>3</v>
      </c>
      <c r="D13" s="60" t="s">
        <v>25</v>
      </c>
      <c r="E13" s="67" t="s">
        <v>50</v>
      </c>
      <c r="F13" s="60" t="s">
        <v>27</v>
      </c>
      <c r="G13" s="60" t="s">
        <v>16</v>
      </c>
      <c r="H13" s="61">
        <v>0</v>
      </c>
      <c r="I13" s="62">
        <f>I12+TIME(0,H12,0)</f>
        <v>0.47916666666666663</v>
      </c>
    </row>
    <row r="14" spans="1:9" s="121" customFormat="1" ht="15.75" customHeight="1">
      <c r="A14" s="45"/>
      <c r="B14" s="46"/>
      <c r="C14" s="54"/>
      <c r="D14" s="48"/>
      <c r="E14" s="65"/>
      <c r="F14" s="49"/>
      <c r="G14" s="49"/>
      <c r="H14" s="50"/>
      <c r="I14" s="51"/>
    </row>
    <row r="15" s="31" customFormat="1" ht="15.75" customHeight="1">
      <c r="A15" s="32"/>
    </row>
    <row r="16" spans="1:9" s="31" customFormat="1" ht="15.75" customHeight="1">
      <c r="A16" s="124" t="s">
        <v>64</v>
      </c>
      <c r="B16" s="125"/>
      <c r="C16" s="125"/>
      <c r="D16" s="125"/>
      <c r="E16" s="125"/>
      <c r="F16" s="125"/>
      <c r="G16" s="125"/>
      <c r="H16" s="125"/>
      <c r="I16" s="125"/>
    </row>
    <row r="17" spans="1:9" s="16" customFormat="1" ht="15.75" customHeight="1">
      <c r="A17" s="33"/>
      <c r="B17" s="34"/>
      <c r="C17" s="34"/>
      <c r="D17" s="34"/>
      <c r="E17" s="34"/>
      <c r="F17" s="34"/>
      <c r="G17" s="34"/>
      <c r="H17" s="34"/>
      <c r="I17" s="35"/>
    </row>
    <row r="18" spans="1:9" s="63" customFormat="1" ht="15.75" customHeight="1">
      <c r="A18" s="55"/>
      <c r="B18" s="56"/>
      <c r="C18" s="69">
        <v>1</v>
      </c>
      <c r="D18" s="58" t="s">
        <v>25</v>
      </c>
      <c r="E18" s="60" t="s">
        <v>26</v>
      </c>
      <c r="F18" s="60" t="s">
        <v>27</v>
      </c>
      <c r="G18" s="60" t="s">
        <v>16</v>
      </c>
      <c r="H18" s="61">
        <v>1</v>
      </c>
      <c r="I18" s="62">
        <f>TIME(16,0,0)</f>
        <v>0.6666666666666666</v>
      </c>
    </row>
    <row r="19" spans="1:9" s="113" customFormat="1" ht="15.75" customHeight="1">
      <c r="A19" s="45"/>
      <c r="B19" s="46"/>
      <c r="C19" s="54">
        <v>2</v>
      </c>
      <c r="D19" s="48" t="s">
        <v>25</v>
      </c>
      <c r="E19" s="48" t="s">
        <v>28</v>
      </c>
      <c r="F19" s="49" t="s">
        <v>27</v>
      </c>
      <c r="G19" s="49" t="s">
        <v>16</v>
      </c>
      <c r="H19" s="50">
        <v>3</v>
      </c>
      <c r="I19" s="51">
        <f aca="true" t="shared" si="0" ref="I19:I28">I18+TIME(0,H18,0)</f>
        <v>0.6673611111111111</v>
      </c>
    </row>
    <row r="20" spans="1:9" s="63" customFormat="1" ht="15.75" customHeight="1">
      <c r="A20" s="55"/>
      <c r="B20" s="56"/>
      <c r="C20" s="66">
        <v>3</v>
      </c>
      <c r="D20" s="58" t="s">
        <v>25</v>
      </c>
      <c r="E20" s="59" t="s">
        <v>29</v>
      </c>
      <c r="F20" s="60" t="s">
        <v>27</v>
      </c>
      <c r="G20" s="60" t="s">
        <v>16</v>
      </c>
      <c r="H20" s="61">
        <v>3</v>
      </c>
      <c r="I20" s="62">
        <f t="shared" si="0"/>
        <v>0.6694444444444444</v>
      </c>
    </row>
    <row r="21" spans="1:9" s="113" customFormat="1" ht="15.75" customHeight="1">
      <c r="A21" s="45"/>
      <c r="B21" s="46"/>
      <c r="C21" s="54">
        <v>4</v>
      </c>
      <c r="D21" s="48" t="s">
        <v>25</v>
      </c>
      <c r="E21" s="68" t="s">
        <v>30</v>
      </c>
      <c r="F21" s="49" t="s">
        <v>27</v>
      </c>
      <c r="G21" s="49" t="s">
        <v>16</v>
      </c>
      <c r="H21" s="50">
        <v>2</v>
      </c>
      <c r="I21" s="51">
        <f t="shared" si="0"/>
        <v>0.6715277777777777</v>
      </c>
    </row>
    <row r="22" spans="1:9" s="63" customFormat="1" ht="15.75" customHeight="1">
      <c r="A22" s="55"/>
      <c r="B22" s="56"/>
      <c r="C22" s="57">
        <v>5</v>
      </c>
      <c r="D22" s="60" t="s">
        <v>31</v>
      </c>
      <c r="E22" s="60" t="s">
        <v>53</v>
      </c>
      <c r="F22" s="60" t="s">
        <v>27</v>
      </c>
      <c r="G22" s="60" t="s">
        <v>16</v>
      </c>
      <c r="H22" s="61">
        <v>5</v>
      </c>
      <c r="I22" s="62">
        <f t="shared" si="0"/>
        <v>0.6729166666666666</v>
      </c>
    </row>
    <row r="23" spans="1:9" s="113" customFormat="1" ht="15.75" customHeight="1">
      <c r="A23" s="45"/>
      <c r="B23" s="46"/>
      <c r="C23" s="47">
        <v>6</v>
      </c>
      <c r="D23" s="49" t="s">
        <v>31</v>
      </c>
      <c r="E23" s="49" t="s">
        <v>46</v>
      </c>
      <c r="F23" s="49" t="s">
        <v>33</v>
      </c>
      <c r="G23" s="49" t="s">
        <v>47</v>
      </c>
      <c r="H23" s="50">
        <v>10</v>
      </c>
      <c r="I23" s="51">
        <f t="shared" si="0"/>
        <v>0.6763888888888888</v>
      </c>
    </row>
    <row r="24" spans="1:9" s="63" customFormat="1" ht="15.75" customHeight="1">
      <c r="A24" s="55"/>
      <c r="B24" s="56"/>
      <c r="C24" s="57">
        <v>7</v>
      </c>
      <c r="D24" s="58" t="s">
        <v>31</v>
      </c>
      <c r="E24" s="60" t="s">
        <v>32</v>
      </c>
      <c r="F24" s="60" t="s">
        <v>33</v>
      </c>
      <c r="G24" s="60" t="s">
        <v>16</v>
      </c>
      <c r="H24" s="61">
        <v>10</v>
      </c>
      <c r="I24" s="62">
        <f t="shared" si="0"/>
        <v>0.6833333333333332</v>
      </c>
    </row>
    <row r="25" spans="1:9" s="113" customFormat="1" ht="15.75" customHeight="1">
      <c r="A25" s="45"/>
      <c r="B25" s="46"/>
      <c r="C25" s="64">
        <v>8</v>
      </c>
      <c r="D25" s="48" t="s">
        <v>34</v>
      </c>
      <c r="E25" s="111" t="s">
        <v>35</v>
      </c>
      <c r="F25" s="49" t="s">
        <v>33</v>
      </c>
      <c r="G25" s="49" t="s">
        <v>16</v>
      </c>
      <c r="H25" s="50">
        <v>5</v>
      </c>
      <c r="I25" s="51">
        <f t="shared" si="0"/>
        <v>0.6902777777777777</v>
      </c>
    </row>
    <row r="26" spans="1:9" s="63" customFormat="1" ht="15.75" customHeight="1">
      <c r="A26" s="55"/>
      <c r="B26" s="56"/>
      <c r="C26" s="66">
        <v>9</v>
      </c>
      <c r="D26" s="58" t="s">
        <v>34</v>
      </c>
      <c r="E26" s="60" t="s">
        <v>36</v>
      </c>
      <c r="F26" s="60" t="s">
        <v>33</v>
      </c>
      <c r="G26" s="60" t="s">
        <v>16</v>
      </c>
      <c r="H26" s="61">
        <v>10</v>
      </c>
      <c r="I26" s="62">
        <f t="shared" si="0"/>
        <v>0.6937499999999999</v>
      </c>
    </row>
    <row r="27" spans="1:9" s="114" customFormat="1" ht="15.75" customHeight="1">
      <c r="A27" s="45"/>
      <c r="B27" s="46"/>
      <c r="C27" s="54">
        <v>10</v>
      </c>
      <c r="D27" s="48" t="s">
        <v>34</v>
      </c>
      <c r="E27" s="48" t="s">
        <v>54</v>
      </c>
      <c r="F27" s="49" t="s">
        <v>27</v>
      </c>
      <c r="G27" s="49" t="s">
        <v>16</v>
      </c>
      <c r="H27" s="50">
        <v>70</v>
      </c>
      <c r="I27" s="51">
        <f t="shared" si="0"/>
        <v>0.7006944444444443</v>
      </c>
    </row>
    <row r="28" spans="1:9" s="63" customFormat="1" ht="15.75" customHeight="1">
      <c r="A28" s="55"/>
      <c r="B28" s="56"/>
      <c r="C28" s="69">
        <v>11</v>
      </c>
      <c r="D28" s="60" t="s">
        <v>25</v>
      </c>
      <c r="E28" s="67" t="s">
        <v>37</v>
      </c>
      <c r="F28" s="60" t="s">
        <v>33</v>
      </c>
      <c r="G28" s="60" t="s">
        <v>16</v>
      </c>
      <c r="H28" s="61"/>
      <c r="I28" s="62">
        <f t="shared" si="0"/>
        <v>0.7493055555555554</v>
      </c>
    </row>
    <row r="29" spans="1:9" s="112" customFormat="1" ht="15.75" customHeight="1">
      <c r="A29" s="45"/>
      <c r="B29" s="46"/>
      <c r="C29" s="54"/>
      <c r="D29" s="48"/>
      <c r="E29" s="65"/>
      <c r="F29" s="49"/>
      <c r="G29" s="49"/>
      <c r="H29" s="50"/>
      <c r="I29" s="51"/>
    </row>
    <row r="30" s="31" customFormat="1" ht="15.75" customHeight="1">
      <c r="A30" s="32"/>
    </row>
    <row r="31" spans="1:9" s="31" customFormat="1" ht="15.75" customHeight="1">
      <c r="A31" s="124" t="s">
        <v>59</v>
      </c>
      <c r="B31" s="125"/>
      <c r="C31" s="125"/>
      <c r="D31" s="125"/>
      <c r="E31" s="125"/>
      <c r="F31" s="125"/>
      <c r="G31" s="125"/>
      <c r="H31" s="125"/>
      <c r="I31" s="125"/>
    </row>
    <row r="32" spans="1:9" s="16" customFormat="1" ht="15.75" customHeight="1">
      <c r="A32" s="33"/>
      <c r="B32" s="34"/>
      <c r="C32" s="34"/>
      <c r="D32" s="34"/>
      <c r="E32" s="34"/>
      <c r="F32" s="34"/>
      <c r="G32" s="34"/>
      <c r="H32" s="34"/>
      <c r="I32" s="35"/>
    </row>
    <row r="33" spans="1:9" s="63" customFormat="1" ht="15.75" customHeight="1">
      <c r="A33" s="55"/>
      <c r="B33" s="56"/>
      <c r="C33" s="66">
        <v>12</v>
      </c>
      <c r="D33" s="58" t="s">
        <v>25</v>
      </c>
      <c r="E33" s="58" t="s">
        <v>38</v>
      </c>
      <c r="F33" s="60" t="s">
        <v>27</v>
      </c>
      <c r="G33" s="60" t="s">
        <v>16</v>
      </c>
      <c r="H33" s="61">
        <v>1</v>
      </c>
      <c r="I33" s="62">
        <f>TIME(13,30,0)</f>
        <v>0.5625</v>
      </c>
    </row>
    <row r="34" spans="1:9" s="115" customFormat="1" ht="15.75" customHeight="1">
      <c r="A34" s="45"/>
      <c r="B34" s="46"/>
      <c r="C34" s="54">
        <v>13</v>
      </c>
      <c r="D34" s="48" t="s">
        <v>34</v>
      </c>
      <c r="E34" s="48" t="s">
        <v>49</v>
      </c>
      <c r="F34" s="49" t="s">
        <v>27</v>
      </c>
      <c r="G34" s="49" t="s">
        <v>16</v>
      </c>
      <c r="H34" s="50">
        <v>119</v>
      </c>
      <c r="I34" s="51">
        <f>I33+TIME(0,H33,0)</f>
        <v>0.5631944444444444</v>
      </c>
    </row>
    <row r="35" spans="1:9" s="63" customFormat="1" ht="17.25" customHeight="1">
      <c r="A35" s="55"/>
      <c r="B35" s="56"/>
      <c r="C35" s="69">
        <v>14</v>
      </c>
      <c r="D35" s="60" t="s">
        <v>25</v>
      </c>
      <c r="E35" s="67" t="s">
        <v>37</v>
      </c>
      <c r="F35" s="60" t="s">
        <v>27</v>
      </c>
      <c r="G35" s="60" t="s">
        <v>16</v>
      </c>
      <c r="H35" s="61">
        <v>0</v>
      </c>
      <c r="I35" s="62">
        <f>I34+TIME(0,H34,0)</f>
        <v>0.6458333333333334</v>
      </c>
    </row>
    <row r="36" spans="1:9" s="116" customFormat="1" ht="15.75" customHeight="1">
      <c r="A36" s="117"/>
      <c r="B36" s="118"/>
      <c r="C36" s="118"/>
      <c r="D36" s="118"/>
      <c r="E36" s="118"/>
      <c r="F36" s="118"/>
      <c r="G36" s="118"/>
      <c r="H36" s="118"/>
      <c r="I36" s="119"/>
    </row>
    <row r="37" s="31" customFormat="1" ht="15.75" customHeight="1">
      <c r="A37" s="32"/>
    </row>
    <row r="38" spans="1:9" s="31" customFormat="1" ht="15.75" customHeight="1">
      <c r="A38" s="124" t="s">
        <v>55</v>
      </c>
      <c r="B38" s="125"/>
      <c r="C38" s="125"/>
      <c r="D38" s="125"/>
      <c r="E38" s="125"/>
      <c r="F38" s="125"/>
      <c r="G38" s="125"/>
      <c r="H38" s="125"/>
      <c r="I38" s="125"/>
    </row>
    <row r="39" spans="1:9" s="16" customFormat="1" ht="15.75" customHeight="1">
      <c r="A39" s="33"/>
      <c r="B39" s="34"/>
      <c r="C39" s="34"/>
      <c r="D39" s="34"/>
      <c r="E39" s="34"/>
      <c r="F39" s="34"/>
      <c r="G39" s="34"/>
      <c r="H39" s="34"/>
      <c r="I39" s="35"/>
    </row>
    <row r="40" spans="1:9" s="42" customFormat="1" ht="15.75" customHeight="1">
      <c r="A40" s="36"/>
      <c r="B40" s="37"/>
      <c r="C40" s="44">
        <v>15</v>
      </c>
      <c r="D40" s="38" t="s">
        <v>25</v>
      </c>
      <c r="E40" s="38" t="s">
        <v>38</v>
      </c>
      <c r="F40" s="39" t="s">
        <v>27</v>
      </c>
      <c r="G40" s="60" t="s">
        <v>16</v>
      </c>
      <c r="H40" s="40">
        <v>1</v>
      </c>
      <c r="I40" s="41">
        <f>TIME(16,0,0)</f>
        <v>0.6666666666666666</v>
      </c>
    </row>
    <row r="41" spans="1:9" s="115" customFormat="1" ht="15.75" customHeight="1">
      <c r="A41" s="45"/>
      <c r="B41" s="46"/>
      <c r="C41" s="54">
        <v>16</v>
      </c>
      <c r="D41" s="48" t="s">
        <v>34</v>
      </c>
      <c r="E41" s="48" t="s">
        <v>49</v>
      </c>
      <c r="F41" s="49" t="s">
        <v>27</v>
      </c>
      <c r="G41" s="49" t="s">
        <v>16</v>
      </c>
      <c r="H41" s="50">
        <v>119</v>
      </c>
      <c r="I41" s="51">
        <f>I40+TIME(0,H40,0)</f>
        <v>0.6673611111111111</v>
      </c>
    </row>
    <row r="42" spans="1:9" s="63" customFormat="1" ht="15.75" customHeight="1">
      <c r="A42" s="55"/>
      <c r="B42" s="56"/>
      <c r="C42" s="69">
        <v>17</v>
      </c>
      <c r="D42" s="60" t="s">
        <v>25</v>
      </c>
      <c r="E42" s="67" t="s">
        <v>37</v>
      </c>
      <c r="F42" s="60" t="s">
        <v>27</v>
      </c>
      <c r="G42" s="60" t="s">
        <v>16</v>
      </c>
      <c r="H42" s="61">
        <v>0</v>
      </c>
      <c r="I42" s="62">
        <f>I41+TIME(0,H41,0)</f>
        <v>0.75</v>
      </c>
    </row>
    <row r="43" spans="1:9" s="116" customFormat="1" ht="14.25" customHeight="1">
      <c r="A43" s="45"/>
      <c r="B43" s="46"/>
      <c r="C43" s="47"/>
      <c r="D43" s="48"/>
      <c r="E43" s="68"/>
      <c r="F43" s="49"/>
      <c r="G43" s="49"/>
      <c r="H43" s="50"/>
      <c r="I43" s="51"/>
    </row>
    <row r="44" s="31" customFormat="1" ht="15.75" customHeight="1">
      <c r="A44" s="32"/>
    </row>
    <row r="45" spans="1:9" s="31" customFormat="1" ht="15.75" customHeight="1">
      <c r="A45" s="124" t="s">
        <v>56</v>
      </c>
      <c r="B45" s="125"/>
      <c r="C45" s="125"/>
      <c r="D45" s="125"/>
      <c r="E45" s="125"/>
      <c r="F45" s="125"/>
      <c r="G45" s="125"/>
      <c r="H45" s="125"/>
      <c r="I45" s="125"/>
    </row>
    <row r="46" spans="1:9" s="16" customFormat="1" ht="15.75" customHeight="1">
      <c r="A46" s="33"/>
      <c r="B46" s="34"/>
      <c r="C46" s="34"/>
      <c r="D46" s="34"/>
      <c r="E46" s="34"/>
      <c r="F46" s="34"/>
      <c r="G46" s="34"/>
      <c r="H46" s="34"/>
      <c r="I46" s="35"/>
    </row>
    <row r="47" spans="1:9" s="42" customFormat="1" ht="15.75" customHeight="1">
      <c r="A47" s="36"/>
      <c r="B47" s="37"/>
      <c r="C47" s="44">
        <v>18</v>
      </c>
      <c r="D47" s="38" t="s">
        <v>25</v>
      </c>
      <c r="E47" s="38" t="s">
        <v>38</v>
      </c>
      <c r="F47" s="39" t="s">
        <v>27</v>
      </c>
      <c r="G47" s="60" t="s">
        <v>16</v>
      </c>
      <c r="H47" s="40">
        <v>1</v>
      </c>
      <c r="I47" s="41">
        <f>TIME(8,0,0)</f>
        <v>0.3333333333333333</v>
      </c>
    </row>
    <row r="48" spans="1:9" s="113" customFormat="1" ht="14.25" customHeight="1">
      <c r="A48" s="45"/>
      <c r="B48" s="46"/>
      <c r="C48" s="47">
        <v>19</v>
      </c>
      <c r="D48" s="48" t="s">
        <v>34</v>
      </c>
      <c r="E48" s="48" t="s">
        <v>49</v>
      </c>
      <c r="F48" s="49" t="s">
        <v>33</v>
      </c>
      <c r="G48" s="49" t="s">
        <v>16</v>
      </c>
      <c r="H48" s="50">
        <v>119</v>
      </c>
      <c r="I48" s="51">
        <f>I47+TIME(0,H47,0)</f>
        <v>0.33402777777777776</v>
      </c>
    </row>
    <row r="49" spans="1:9" s="63" customFormat="1" ht="15.75" customHeight="1">
      <c r="A49" s="55"/>
      <c r="B49" s="56"/>
      <c r="C49" s="69">
        <v>20</v>
      </c>
      <c r="D49" s="60" t="s">
        <v>25</v>
      </c>
      <c r="E49" s="67" t="s">
        <v>37</v>
      </c>
      <c r="F49" s="60" t="s">
        <v>27</v>
      </c>
      <c r="G49" s="60" t="s">
        <v>16</v>
      </c>
      <c r="H49" s="61">
        <v>0</v>
      </c>
      <c r="I49" s="62">
        <f>I48+TIME(0,H48,0)</f>
        <v>0.41666666666666663</v>
      </c>
    </row>
    <row r="50" spans="1:9" s="113" customFormat="1" ht="15.75" customHeight="1">
      <c r="A50" s="45"/>
      <c r="B50" s="46"/>
      <c r="C50" s="54"/>
      <c r="D50" s="48"/>
      <c r="E50" s="65"/>
      <c r="F50" s="49"/>
      <c r="G50" s="49"/>
      <c r="H50" s="50"/>
      <c r="I50" s="51"/>
    </row>
    <row r="51" s="31" customFormat="1" ht="15.75" customHeight="1">
      <c r="A51" s="32"/>
    </row>
    <row r="52" spans="1:9" s="31" customFormat="1" ht="15.75" customHeight="1">
      <c r="A52" s="124" t="s">
        <v>60</v>
      </c>
      <c r="B52" s="125"/>
      <c r="C52" s="125"/>
      <c r="D52" s="125"/>
      <c r="E52" s="125"/>
      <c r="F52" s="125"/>
      <c r="G52" s="125"/>
      <c r="H52" s="125"/>
      <c r="I52" s="125"/>
    </row>
    <row r="53" spans="1:9" s="16" customFormat="1" ht="15.75" customHeight="1">
      <c r="A53" s="33"/>
      <c r="B53" s="34"/>
      <c r="C53" s="34"/>
      <c r="D53" s="34"/>
      <c r="E53" s="34"/>
      <c r="F53" s="34"/>
      <c r="G53" s="34"/>
      <c r="H53" s="34"/>
      <c r="I53" s="35"/>
    </row>
    <row r="54" spans="1:9" s="42" customFormat="1" ht="15.75" customHeight="1">
      <c r="A54" s="36"/>
      <c r="B54" s="37"/>
      <c r="C54" s="44">
        <v>21</v>
      </c>
      <c r="D54" s="38" t="s">
        <v>25</v>
      </c>
      <c r="E54" s="38" t="s">
        <v>38</v>
      </c>
      <c r="F54" s="39" t="s">
        <v>27</v>
      </c>
      <c r="G54" s="60" t="s">
        <v>16</v>
      </c>
      <c r="H54" s="40">
        <v>1</v>
      </c>
      <c r="I54" s="41">
        <f>TIME(16,0,0)</f>
        <v>0.6666666666666666</v>
      </c>
    </row>
    <row r="55" spans="1:9" s="120" customFormat="1" ht="14.25" customHeight="1">
      <c r="A55" s="45"/>
      <c r="B55" s="46"/>
      <c r="C55" s="47">
        <v>22</v>
      </c>
      <c r="D55" s="48" t="s">
        <v>34</v>
      </c>
      <c r="E55" s="48" t="s">
        <v>49</v>
      </c>
      <c r="F55" s="49" t="s">
        <v>33</v>
      </c>
      <c r="G55" s="49" t="s">
        <v>16</v>
      </c>
      <c r="H55" s="50">
        <v>119</v>
      </c>
      <c r="I55" s="51">
        <f>I54+TIME(0,H54,0)</f>
        <v>0.6673611111111111</v>
      </c>
    </row>
    <row r="56" spans="1:9" s="63" customFormat="1" ht="15.75" customHeight="1">
      <c r="A56" s="55"/>
      <c r="B56" s="56"/>
      <c r="C56" s="69">
        <v>23</v>
      </c>
      <c r="D56" s="60" t="s">
        <v>25</v>
      </c>
      <c r="E56" s="67" t="s">
        <v>50</v>
      </c>
      <c r="F56" s="60" t="s">
        <v>27</v>
      </c>
      <c r="G56" s="60" t="s">
        <v>16</v>
      </c>
      <c r="H56" s="61">
        <v>0</v>
      </c>
      <c r="I56" s="62">
        <f>I55+TIME(0,H55,0)</f>
        <v>0.75</v>
      </c>
    </row>
    <row r="57" spans="1:9" s="120" customFormat="1" ht="15.75" customHeight="1">
      <c r="A57" s="45"/>
      <c r="B57" s="46"/>
      <c r="C57" s="54"/>
      <c r="D57" s="48"/>
      <c r="E57" s="65"/>
      <c r="F57" s="49"/>
      <c r="G57" s="49"/>
      <c r="H57" s="50"/>
      <c r="I57" s="51"/>
    </row>
    <row r="58" spans="1:9" s="53" customFormat="1" ht="15.75" customHeight="1">
      <c r="A58" s="70"/>
      <c r="B58" s="71"/>
      <c r="C58" s="72"/>
      <c r="D58" s="72"/>
      <c r="E58" s="72" t="s">
        <v>39</v>
      </c>
      <c r="F58" s="73"/>
      <c r="G58" s="73"/>
      <c r="H58" s="73"/>
      <c r="I58" s="74"/>
    </row>
    <row r="59" spans="1:9" s="16" customFormat="1" ht="15.75" customHeight="1">
      <c r="A59" s="75"/>
      <c r="B59" s="43"/>
      <c r="C59" s="76"/>
      <c r="D59" s="76"/>
      <c r="E59" s="77" t="s">
        <v>40</v>
      </c>
      <c r="F59" s="78"/>
      <c r="G59" s="78"/>
      <c r="H59" s="78"/>
      <c r="I59" s="79"/>
    </row>
    <row r="60" spans="1:9" s="53" customFormat="1" ht="15.75" customHeight="1">
      <c r="A60" s="80"/>
      <c r="B60" s="52"/>
      <c r="C60" s="81"/>
      <c r="D60" s="81"/>
      <c r="E60" s="82"/>
      <c r="F60" s="83"/>
      <c r="G60" s="83"/>
      <c r="H60" s="83"/>
      <c r="I60" s="84"/>
    </row>
    <row r="61" spans="1:9" s="16" customFormat="1" ht="15.75" customHeight="1">
      <c r="A61" s="85"/>
      <c r="B61" s="86"/>
      <c r="C61" s="76" t="s">
        <v>41</v>
      </c>
      <c r="D61" s="76"/>
      <c r="E61" s="87" t="s">
        <v>42</v>
      </c>
      <c r="F61" s="76"/>
      <c r="G61" s="76"/>
      <c r="H61" s="88"/>
      <c r="I61" s="89"/>
    </row>
    <row r="62" spans="1:9" s="53" customFormat="1" ht="15.75" customHeight="1">
      <c r="A62" s="90"/>
      <c r="B62" s="91"/>
      <c r="C62" s="92"/>
      <c r="D62" s="92"/>
      <c r="E62" s="92" t="s">
        <v>43</v>
      </c>
      <c r="F62" s="81"/>
      <c r="G62" s="82"/>
      <c r="H62" s="93"/>
      <c r="I62" s="94"/>
    </row>
    <row r="63" spans="1:9" s="16" customFormat="1" ht="15.75" customHeight="1">
      <c r="A63" s="85"/>
      <c r="B63" s="95"/>
      <c r="C63" s="96"/>
      <c r="D63" s="96"/>
      <c r="E63" s="87"/>
      <c r="F63" s="76"/>
      <c r="G63" s="87"/>
      <c r="H63" s="97"/>
      <c r="I63" s="89"/>
    </row>
    <row r="64" spans="1:9" s="53" customFormat="1" ht="15.75" customHeight="1">
      <c r="A64" s="98"/>
      <c r="B64" s="99"/>
      <c r="C64" s="100"/>
      <c r="D64" s="100"/>
      <c r="E64" s="92" t="s">
        <v>44</v>
      </c>
      <c r="F64" s="92"/>
      <c r="G64" s="92"/>
      <c r="H64" s="99"/>
      <c r="I64" s="101"/>
    </row>
    <row r="65" spans="1:9" s="16" customFormat="1" ht="15.75" customHeight="1">
      <c r="A65" s="102"/>
      <c r="B65" s="103"/>
      <c r="C65" s="96"/>
      <c r="D65" s="96"/>
      <c r="E65" s="87" t="s">
        <v>45</v>
      </c>
      <c r="F65" s="96"/>
      <c r="G65" s="87"/>
      <c r="H65" s="103"/>
      <c r="I65" s="104"/>
    </row>
    <row r="66" spans="1:9" s="53" customFormat="1" ht="15.75" customHeight="1">
      <c r="A66" s="98"/>
      <c r="B66" s="99"/>
      <c r="C66" s="100"/>
      <c r="D66" s="100"/>
      <c r="E66" s="92"/>
      <c r="F66" s="100"/>
      <c r="G66" s="92"/>
      <c r="H66" s="99"/>
      <c r="I66" s="101"/>
    </row>
    <row r="67" spans="1:9" s="31" customFormat="1" ht="15.75" customHeight="1">
      <c r="A67" s="105"/>
      <c r="B67" s="106"/>
      <c r="C67" s="106"/>
      <c r="D67" s="106"/>
      <c r="E67" s="106"/>
      <c r="F67" s="106"/>
      <c r="G67" s="106"/>
      <c r="H67" s="107"/>
      <c r="I67" s="108"/>
    </row>
    <row r="68" s="31" customFormat="1" ht="15.75" customHeight="1">
      <c r="I68" s="109"/>
    </row>
  </sheetData>
  <sheetProtection/>
  <mergeCells count="9">
    <mergeCell ref="A52:I52"/>
    <mergeCell ref="A45:I45"/>
    <mergeCell ref="A38:I38"/>
    <mergeCell ref="A2:I2"/>
    <mergeCell ref="A3:I3"/>
    <mergeCell ref="A4:I4"/>
    <mergeCell ref="A16:I16"/>
    <mergeCell ref="A31:I31"/>
    <mergeCell ref="A9:I9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2009-07-06T15:47:23Z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