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4400" windowHeight="8475" tabRatio="481" activeTab="1"/>
  </bookViews>
  <sheets>
    <sheet name="Title" sheetId="1" r:id="rId1"/>
    <sheet name="LB150 Comments" sheetId="2" r:id="rId2"/>
    <sheet name="OverView" sheetId="3" r:id="rId3"/>
    <sheet name="Revisions" sheetId="4" r:id="rId4"/>
    <sheet name="References" sheetId="5" r:id="rId5"/>
    <sheet name="LB Voters" sheetId="6" r:id="rId6"/>
  </sheets>
  <definedNames>
    <definedName name="_xlnm._FilterDatabase" localSheetId="5" hidden="1">'LB Voters'!$A$2:$E$256</definedName>
    <definedName name="_xlnm._FilterDatabase" localSheetId="1" hidden="1">'LB150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<sst xmlns="http://schemas.openxmlformats.org/spreadsheetml/2006/main" count="2942" uniqueCount="922">
  <si>
    <t xml:space="preserve">P20L4-9 delete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t>
  </si>
  <si>
    <r>
      <t xml:space="preserve">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
    </r>
    <r>
      <rPr>
        <u val="single"/>
        <sz val="8"/>
        <rFont val="Arial"/>
        <family val="2"/>
      </rPr>
      <t>the WNM-Sleep Interval specified by the non-AP STA in the WNM-Sleep Mode Request frame.</t>
    </r>
    <r>
      <rPr>
        <sz val="8"/>
        <rFont val="Arial"/>
        <family val="2"/>
      </rPr>
      <t xml:space="preserve">
add a paragraph at the end of 11.2.1.14.1 WNM-Sleep mode capability:
“WNM-Sleep Mode enables an extended power save mode for non-AP STAs in which a non-AP STA need not listen for every DTIM Beacon frame, and need not perform GTK/IGTK updates. The non-AP STA 
can sleep for extended periods as indicated by the WNM-Sleep Interval.”</t>
    </r>
  </si>
  <si>
    <t>The scenarios described is a corner case.  The additional complexity in the protocol is not warranted. The AP can prevent the scenario described by terminating DMS for a STA after the multicast frames have been transmitted.</t>
  </si>
  <si>
    <t xml:space="preserve">Rejecting or Canceling a granted DMS will typically be based on network load. It is not necessary to use TSPEC information for a QoS related purpose. The STA can include the TCLAS element that is included in the DMS request frame in the ADDTS request frame to identify the converted unicast frame. </t>
  </si>
  <si>
    <t xml:space="preserve">Incorprate the text changes indicated in submission 2009-067r0.  </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</si>
  <si>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</si>
  <si>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</si>
  <si>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</si>
  <si>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</si>
  <si>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</si>
  <si>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</si>
  <si>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</si>
  <si>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</si>
  <si>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</si>
  <si>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</si>
  <si>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</si>
  <si>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</si>
  <si>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</si>
  <si>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</si>
  <si>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</si>
  <si>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</si>
  <si>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</si>
  <si>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</si>
  <si>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</si>
  <si>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</si>
  <si>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</si>
  <si>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</si>
  <si>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</si>
  <si>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</si>
  <si>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</si>
  <si>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</si>
  <si>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</si>
  <si>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</si>
  <si>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</si>
  <si>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</si>
  <si>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</si>
  <si>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</si>
  <si>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</si>
  <si>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</si>
  <si>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</si>
  <si>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</si>
  <si>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</si>
  <si>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</si>
  <si>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</si>
  <si>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</si>
  <si>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</si>
  <si>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</si>
  <si>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</si>
  <si>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</si>
  <si>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</si>
  <si>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</si>
  <si>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</si>
  <si>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</si>
  <si>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</si>
  <si>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</si>
  <si>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</si>
  <si>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</si>
  <si>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</si>
  <si>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</si>
  <si>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</si>
  <si>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</si>
  <si>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</si>
  <si>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</si>
  <si>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</si>
  <si>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</si>
  <si>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</si>
  <si>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</si>
  <si>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</si>
  <si>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</si>
  <si>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</si>
  <si>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</si>
  <si>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</si>
  <si>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</si>
  <si>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</si>
  <si>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</si>
  <si>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</si>
  <si>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</si>
  <si>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</si>
  <si>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</si>
  <si>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</si>
  <si>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</si>
  <si>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</si>
  <si>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</si>
  <si>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</si>
  <si>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</si>
  <si>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</si>
  <si>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</si>
  <si>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</si>
  <si>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</si>
  <si>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</si>
  <si>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</si>
  <si>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</si>
  <si>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</si>
  <si>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</si>
  <si>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</si>
  <si>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</si>
  <si>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</si>
  <si>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</si>
  <si>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</si>
  <si>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</si>
  <si>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</si>
  <si>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</si>
  <si>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</si>
  <si>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</si>
  <si>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</si>
  <si>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</si>
  <si>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</si>
  <si>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</si>
  <si>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</si>
  <si>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</si>
  <si>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</si>
  <si>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</si>
  <si>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</si>
  <si>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</si>
  <si>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</si>
  <si>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</si>
  <si>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</si>
  <si>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</si>
  <si>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</si>
  <si>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</si>
  <si>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</si>
  <si>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</si>
  <si>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</si>
  <si>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</si>
  <si>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</si>
  <si>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</si>
  <si>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</si>
  <si>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</si>
  <si>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</si>
  <si>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</si>
  <si>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</si>
  <si>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</si>
  <si>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</si>
  <si>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</si>
  <si>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</si>
  <si>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</si>
  <si>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</si>
  <si>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</si>
  <si>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</si>
  <si>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</si>
  <si>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</si>
  <si>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</si>
  <si>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</si>
  <si>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</si>
  <si>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</si>
  <si>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</si>
  <si>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</si>
  <si>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</si>
  <si>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</si>
  <si>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</si>
  <si>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</si>
  <si>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</si>
  <si>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</si>
  <si>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</si>
  <si>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</si>
  <si>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</si>
  <si>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</si>
  <si>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</si>
  <si>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</si>
  <si>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</si>
  <si>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</si>
  <si>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</si>
  <si>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</si>
  <si>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</si>
  <si>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</si>
  <si>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</si>
  <si>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</si>
  <si>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</si>
  <si>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</si>
  <si>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</si>
  <si>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</si>
  <si>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</si>
  <si>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</si>
  <si>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</si>
  <si>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</si>
  <si>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</si>
  <si>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</si>
  <si>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</si>
  <si>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</si>
  <si>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</si>
  <si>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</si>
  <si>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</si>
  <si>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</si>
  <si>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</si>
  <si>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</si>
  <si>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</si>
  <si>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</si>
  <si>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</si>
  <si>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</si>
  <si>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</si>
  <si>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</si>
  <si>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</si>
  <si>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</si>
  <si>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</si>
  <si>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</si>
  <si>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</si>
  <si>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</si>
  <si>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</si>
  <si>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</si>
  <si>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</si>
  <si>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</si>
  <si>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</si>
  <si>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</si>
  <si>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</si>
  <si>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</si>
  <si>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</si>
  <si>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</si>
  <si>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</si>
  <si>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</si>
  <si>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</si>
  <si>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</si>
  <si>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</si>
  <si>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</si>
  <si>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</si>
  <si>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</si>
  <si>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</si>
  <si>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</si>
  <si>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</si>
  <si>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</si>
  <si>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</si>
  <si>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</si>
  <si>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</si>
  <si>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</si>
  <si>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</si>
  <si>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</si>
  <si>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</si>
  <si>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</si>
  <si>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</si>
  <si>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</si>
  <si>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</si>
  <si>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</si>
  <si>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</si>
  <si>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</si>
  <si>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</si>
  <si>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</si>
  <si>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</si>
  <si>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</si>
  <si>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</si>
  <si>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</si>
  <si>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</si>
  <si>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</si>
  <si>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</si>
  <si>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</si>
  <si>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</si>
  <si>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</si>
  <si>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</si>
  <si>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</si>
  <si>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</si>
  <si>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</si>
  <si>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</si>
  <si>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</si>
  <si>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</si>
  <si>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</si>
  <si>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</si>
  <si>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</si>
  <si>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</si>
  <si>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</si>
  <si>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</si>
  <si>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</si>
  <si>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</si>
  <si>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</si>
  <si>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</si>
  <si>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</si>
  <si>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</si>
  <si>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</si>
  <si>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</si>
  <si>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</si>
  <si>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</si>
  <si>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</si>
  <si>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</si>
  <si>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</si>
  <si>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</si>
  <si>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</si>
  <si>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</si>
  <si>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</si>
  <si>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</si>
  <si>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</si>
  <si>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</si>
  <si>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</si>
  <si>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</si>
  <si>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</si>
  <si>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</si>
  <si>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</si>
  <si>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</si>
  <si>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</si>
  <si>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</si>
  <si>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</si>
  <si>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</si>
  <si>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</si>
  <si>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</si>
  <si>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</si>
  <si>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</si>
  <si>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</si>
  <si>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</si>
  <si>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</si>
  <si>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</si>
  <si>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</si>
  <si>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</si>
  <si>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</si>
  <si>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</si>
  <si>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</si>
  <si>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</si>
  <si>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</si>
  <si>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</si>
  <si>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</si>
  <si>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</si>
  <si>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</si>
  <si>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</si>
  <si>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</si>
  <si>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</si>
  <si>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</si>
  <si>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</si>
  <si>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</si>
  <si>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</si>
  <si>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</si>
  <si>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</si>
  <si>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</si>
  <si>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</si>
  <si>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</si>
  <si>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</si>
  <si>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</si>
  <si>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</si>
  <si>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</si>
  <si>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</si>
  <si>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</si>
  <si>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</si>
  <si>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</si>
  <si>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</si>
  <si>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</si>
  <si>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</si>
  <si>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</si>
  <si>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</si>
  <si>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</si>
  <si>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</si>
  <si>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</si>
  <si>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</si>
  <si>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</si>
  <si>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</si>
  <si>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</si>
  <si>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</si>
  <si>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</si>
  <si>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</si>
  <si>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</si>
  <si>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</si>
  <si>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</si>
  <si>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</si>
  <si>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</si>
  <si>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</si>
  <si>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</si>
  <si>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</si>
  <si>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</si>
  <si>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</si>
  <si>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</si>
  <si>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</si>
  <si>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</si>
  <si>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</si>
  <si>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</si>
  <si>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</si>
  <si>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</si>
  <si>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</si>
  <si>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</si>
  <si>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</si>
  <si>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</si>
  <si>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</si>
  <si>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</si>
  <si>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</si>
  <si>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</si>
  <si>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</si>
  <si>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</si>
  <si>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</si>
  <si>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</si>
  <si>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</si>
  <si>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</si>
  <si>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</si>
  <si>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</si>
  <si>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</si>
  <si>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</si>
  <si>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</si>
  <si>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</si>
  <si>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</si>
  <si>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</si>
  <si>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</si>
  <si>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</si>
  <si>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</si>
  <si>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</si>
  <si>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</si>
  <si>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</si>
  <si>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</si>
  <si>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</si>
  <si>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</si>
  <si>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</si>
  <si>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</si>
  <si>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</si>
  <si>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</si>
  <si>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</si>
  <si>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</si>
  <si>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</si>
  <si>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</si>
  <si>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</si>
  <si>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</si>
  <si>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</si>
  <si>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</si>
  <si>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</si>
  <si>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</si>
  <si>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</si>
  <si>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</si>
  <si>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</si>
  <si>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</si>
  <si>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</si>
  <si>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</si>
  <si>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</si>
  <si>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</si>
  <si>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</si>
  <si>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</si>
  <si>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</si>
  <si>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</si>
  <si>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</si>
  <si>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</si>
  <si>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</si>
  <si>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</si>
  <si>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</si>
  <si>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</si>
  <si>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</si>
  <si>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</si>
  <si>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</si>
  <si>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</si>
  <si>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</si>
  <si>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</si>
  <si>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</si>
  <si>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</si>
  <si>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</si>
  <si>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</si>
  <si>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</si>
  <si>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</si>
  <si>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</si>
  <si>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The timing measurement procedure when initially proposed included the distance estimation feature in a form slightly different from the one that the commenter is proposing here. The timestamp accuracies however, are required to be in the order of a few nanoseconds (+/- 1 nanosecond error means +/- 1 feet error) for the timestamps in order for the estimated distance to be meaningful. With inherent uncertainties in the determination of timestamps, such timestamp accuracies are not possible without adding complexity to the implementation. Hence the distance estimation feature was dropped. 
Commenter mentioned that implementations in the future may be able to provide timestamps with greater accuracy that distance estimation may be viable. How do we address multipath issues?
Proposed to the commenter during the 06/30/2009 teleconference to bring in a submission identifying changes/enhancements to the timing measurement frame and a description of the procedure to use timing measurement frame(s) for distance estimation.</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</si>
  <si>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</si>
  <si>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</si>
  <si>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</si>
  <si>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</si>
  <si>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</si>
  <si>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</si>
  <si>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</si>
  <si>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</si>
  <si>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</si>
  <si>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</si>
  <si>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</si>
  <si>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</si>
  <si>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</si>
  <si>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</si>
  <si>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</si>
  <si>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</si>
  <si>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</si>
  <si>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</si>
  <si>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</si>
  <si>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</si>
  <si>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</si>
  <si>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</si>
  <si>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</si>
  <si>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</si>
  <si>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</si>
  <si>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</si>
  <si>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</si>
  <si>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</si>
  <si>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</si>
  <si>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</si>
  <si>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</si>
  <si>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</si>
  <si>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</si>
  <si>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</si>
  <si>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</si>
  <si>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</si>
  <si>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</si>
  <si>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</si>
  <si>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</si>
  <si>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</si>
  <si>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</si>
  <si>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</si>
  <si>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</si>
  <si>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</si>
  <si>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</si>
  <si>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</si>
  <si>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</si>
  <si>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</si>
  <si>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</si>
  <si>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</si>
  <si>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</si>
  <si>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</si>
  <si>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</si>
  <si>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</si>
  <si>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</si>
  <si>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</si>
  <si>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</si>
  <si>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</si>
  <si>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</si>
  <si>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</si>
  <si>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</si>
  <si>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</si>
  <si>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</si>
  <si>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</si>
  <si>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</si>
  <si>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</si>
  <si>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</si>
  <si>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</si>
  <si>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</si>
  <si>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</si>
  <si>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</si>
  <si>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</si>
  <si>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</si>
  <si>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</si>
  <si>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</si>
  <si>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</si>
  <si>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</si>
  <si>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</si>
  <si>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</si>
  <si>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</si>
  <si>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</si>
  <si>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</si>
  <si>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</si>
  <si>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</si>
  <si>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</si>
  <si>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</si>
  <si>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</si>
  <si>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</si>
  <si>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</si>
  <si>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</si>
  <si>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</si>
  <si>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</si>
  <si>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</si>
  <si>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</si>
  <si>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</si>
  <si>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</si>
  <si>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</si>
  <si>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</si>
  <si>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</si>
  <si>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</si>
  <si>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</si>
  <si>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</si>
  <si>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</si>
  <si>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</si>
  <si>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</si>
  <si>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</si>
  <si>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</si>
  <si>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</si>
  <si>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</si>
  <si>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</si>
  <si>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</si>
  <si>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</si>
  <si>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</si>
  <si>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</si>
  <si>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</si>
  <si>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</si>
  <si>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</si>
  <si>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</si>
  <si>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</si>
  <si>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</si>
  <si>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</si>
  <si>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</si>
  <si>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</si>
  <si>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</si>
  <si>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</si>
  <si>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</si>
  <si>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</si>
  <si>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</si>
  <si>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</si>
  <si>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</si>
  <si>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</si>
  <si>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</si>
  <si>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</si>
  <si>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</si>
  <si>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</si>
  <si>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</si>
  <si>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</si>
  <si>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</si>
  <si>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</si>
  <si>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</si>
  <si>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</si>
  <si>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</si>
  <si>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</si>
  <si>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</si>
  <si>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</si>
  <si>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</si>
  <si>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</si>
  <si>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</si>
  <si>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</si>
  <si>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</si>
  <si>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</si>
  <si>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</si>
  <si>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</si>
  <si>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</si>
  <si>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</si>
  <si>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</si>
  <si>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</si>
  <si>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</si>
  <si>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</si>
  <si>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</si>
  <si>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</si>
  <si>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</si>
  <si>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</si>
  <si>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</si>
  <si>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</si>
  <si>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</si>
  <si>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</si>
  <si>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</si>
  <si>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</si>
  <si>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</si>
  <si>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</si>
  <si>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</si>
  <si>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</si>
  <si>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</si>
  <si>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</si>
  <si>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</si>
  <si>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</si>
  <si>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</si>
  <si>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</si>
  <si>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</si>
  <si>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</si>
  <si>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</si>
  <si>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</si>
  <si>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</si>
  <si>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</si>
  <si>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</si>
  <si>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</si>
  <si>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</si>
  <si>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</si>
  <si>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</si>
  <si>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</si>
  <si>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</si>
  <si>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</si>
  <si>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</si>
  <si>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</si>
  <si>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</si>
  <si>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</si>
  <si>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</si>
  <si>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</si>
  <si>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</si>
  <si>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</si>
  <si>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</si>
  <si>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</si>
  <si>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</si>
  <si>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</si>
  <si>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</si>
  <si>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</si>
  <si>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</si>
  <si>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</si>
  <si>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</si>
  <si>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</si>
  <si>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</si>
  <si>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</si>
  <si>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</si>
  <si>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</si>
  <si>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</si>
  <si>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</si>
  <si>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</si>
  <si>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</si>
  <si>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</si>
  <si>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</si>
  <si>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</si>
  <si>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</si>
  <si>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</si>
  <si>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</si>
  <si>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</si>
  <si>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</si>
  <si>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</si>
  <si>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</si>
  <si>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</si>
  <si>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</si>
  <si>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</si>
  <si>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</si>
  <si>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</si>
  <si>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</si>
  <si>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</si>
  <si>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</si>
  <si>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</si>
  <si>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</si>
  <si>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</si>
  <si>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</si>
  <si>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</si>
  <si>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</si>
  <si>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</si>
  <si>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</si>
  <si>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</si>
  <si>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</si>
  <si>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</si>
  <si>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</si>
  <si>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</si>
  <si>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</si>
  <si>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</si>
  <si>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</si>
  <si>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</si>
  <si>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</si>
  <si>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</si>
  <si>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</si>
  <si>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</si>
  <si>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</si>
  <si>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</si>
  <si>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</si>
  <si>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</si>
  <si>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</si>
  <si>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</si>
  <si>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</si>
  <si>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</si>
  <si>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</si>
  <si>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</si>
  <si>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</si>
  <si>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</si>
  <si>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</si>
  <si>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</si>
  <si>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</si>
  <si>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</si>
  <si>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</si>
  <si>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</si>
  <si>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</si>
  <si>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</si>
  <si>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</si>
  <si>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</si>
  <si>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</si>
  <si>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</si>
  <si>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</si>
  <si>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</si>
  <si>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</si>
  <si>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</si>
  <si>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</si>
  <si>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</si>
  <si>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</si>
  <si>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</si>
  <si>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</si>
  <si>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</si>
  <si>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</si>
  <si>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</si>
  <si>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</si>
  <si>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</si>
  <si>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</si>
  <si>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</si>
  <si>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</si>
  <si>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</si>
  <si>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</si>
  <si>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</si>
  <si>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</si>
  <si>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</si>
  <si>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</si>
  <si>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</si>
  <si>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</si>
  <si>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</si>
  <si>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</si>
  <si>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</si>
  <si>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</si>
  <si>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</si>
  <si>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</si>
  <si>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</si>
  <si>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</si>
  <si>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</si>
  <si>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</si>
  <si>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</si>
  <si>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</si>
  <si>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</si>
  <si>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</si>
  <si>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</si>
  <si>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</si>
  <si>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</si>
  <si>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</si>
  <si>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</si>
  <si>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</si>
  <si>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</si>
  <si>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</si>
  <si>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</si>
  <si>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</si>
  <si>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</si>
  <si>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</si>
  <si>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</si>
  <si>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</si>
  <si>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</si>
  <si>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</si>
  <si>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</si>
  <si>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</si>
  <si>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</si>
  <si>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</si>
  <si>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</si>
  <si>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</si>
  <si>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</si>
  <si>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</si>
  <si>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</si>
  <si>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</si>
  <si>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</si>
  <si>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</si>
  <si>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</si>
  <si>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</si>
  <si>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</si>
  <si>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</si>
  <si>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</si>
  <si>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</si>
  <si>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</si>
  <si>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</si>
  <si>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</si>
  <si>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</si>
  <si>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</si>
  <si>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</si>
  <si>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</si>
  <si>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</si>
  <si>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</si>
  <si>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</si>
  <si>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</si>
  <si>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</si>
  <si>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</si>
  <si>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</si>
  <si>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</si>
  <si>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</si>
  <si>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</si>
  <si>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</si>
  <si>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</si>
  <si>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</si>
  <si>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</si>
  <si>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</si>
  <si>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</si>
  <si>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</si>
  <si>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</si>
  <si>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</si>
  <si>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</si>
  <si>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</si>
  <si>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</si>
  <si>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</si>
  <si>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</si>
  <si>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</si>
  <si>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</si>
  <si>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</si>
  <si>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</si>
  <si>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</si>
  <si>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</si>
  <si>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</si>
  <si>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</si>
  <si>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</si>
  <si>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</si>
  <si>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</si>
  <si>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</si>
  <si>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</si>
  <si>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</si>
  <si>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</si>
  <si>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</si>
  <si>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</si>
  <si>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</si>
  <si>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</si>
  <si>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</si>
  <si>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</si>
  <si>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</si>
  <si>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</si>
  <si>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</si>
  <si>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</si>
  <si>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</si>
  <si>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</si>
  <si>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</si>
  <si>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</si>
  <si>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</si>
  <si>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</si>
  <si>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</si>
  <si>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</si>
  <si>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</si>
  <si>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</si>
  <si>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</si>
  <si>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</si>
  <si>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</si>
  <si>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</si>
  <si>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</si>
  <si>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</si>
  <si>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</si>
  <si>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</si>
  <si>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</si>
  <si>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</si>
  <si>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</si>
  <si>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</si>
  <si>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</si>
  <si>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</si>
  <si>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</si>
  <si>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</si>
  <si>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</si>
  <si>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</si>
  <si>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</si>
  <si>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</si>
  <si>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</si>
  <si>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</si>
  <si>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</si>
  <si>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</si>
  <si>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</si>
  <si>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</si>
  <si>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</si>
  <si>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</si>
  <si>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</si>
  <si>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</si>
  <si>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</si>
  <si>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</si>
  <si>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</si>
  <si>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</si>
  <si>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</si>
  <si>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</si>
  <si>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</si>
  <si>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</si>
  <si>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</si>
  <si>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</si>
  <si>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</si>
  <si>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</si>
  <si>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</si>
  <si>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</si>
  <si>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</si>
  <si>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</si>
  <si>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</si>
  <si>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</si>
  <si>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</si>
  <si>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</si>
  <si>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</si>
  <si>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</si>
  <si>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</si>
  <si>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</si>
  <si>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</si>
  <si>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</si>
  <si>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</si>
  <si>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</si>
  <si>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</si>
  <si>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 xml:space="preserve">remove "either".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</si>
  <si>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</si>
  <si>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</si>
  <si>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</si>
  <si>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</si>
  <si>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The website "www.tinyurl.com/annex-l-tim6" cannot be found. Annex L in 11v_D5.0 uses the same style as Annex L in the base spec 802.11-2007.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</si>
</sst>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2619862"/>
        <c:axId val="3816711"/>
      </c:bar3DChart>
      <c:catAx>
        <c:axId val="5261986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816711"/>
        <c:crosses val="autoZero"/>
        <c:auto val="1"/>
        <c:lblOffset val="100"/>
        <c:tickLblSkip val="1"/>
        <c:noMultiLvlLbl val="0"/>
      </c:catAx>
      <c:valAx>
        <c:axId val="3816711"/>
        <c:scaling>
          <c:orientation val="minMax"/>
        </c:scaling>
        <c:axPos val="l"/>
        <c:majorGridlines/>
        <c:delete val="0"/>
        <c:numFmt formatCode="General" sourceLinked="1"/>
        <c:majorTickMark val="out"/>
        <c:minorTickMark val="none"/>
        <c:tickLblPos val="nextTo"/>
        <c:crossAx val="5261986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619</v>
      </c>
    </row>
    <row r="2" ht="18.75">
      <c r="B2" s="1" t="s">
        <v>642</v>
      </c>
    </row>
    <row r="3" spans="1:2" ht="18.75">
      <c r="A3" s="2" t="s">
        <v>744</v>
      </c>
      <c r="B3" s="1" t="s">
        <v>282</v>
      </c>
    </row>
    <row r="4" spans="1:6" ht="18.75">
      <c r="A4" s="2" t="s">
        <v>618</v>
      </c>
      <c r="B4" s="11" t="s">
        <v>283</v>
      </c>
      <c r="F4" s="7"/>
    </row>
    <row r="5" s="3" customFormat="1" ht="16.5" thickBot="1"/>
    <row r="6" spans="1:2" s="4" customFormat="1" ht="15.75">
      <c r="A6" s="4" t="s">
        <v>621</v>
      </c>
      <c r="B6" s="100" t="s">
        <v>787</v>
      </c>
    </row>
    <row r="7" spans="1:2" ht="15.75">
      <c r="A7" s="2" t="s">
        <v>634</v>
      </c>
      <c r="B7" s="8" t="s">
        <v>283</v>
      </c>
    </row>
    <row r="8" spans="1:9" ht="15.75">
      <c r="A8" s="2" t="s">
        <v>622</v>
      </c>
      <c r="B8" s="2" t="s">
        <v>616</v>
      </c>
      <c r="C8" s="8"/>
      <c r="D8" s="8"/>
      <c r="E8" s="8"/>
      <c r="F8" s="8"/>
      <c r="G8" s="8"/>
      <c r="H8" s="8"/>
      <c r="I8" s="8"/>
    </row>
    <row r="9" spans="2:9" ht="15.75">
      <c r="B9" s="2" t="s">
        <v>617</v>
      </c>
      <c r="C9" s="8"/>
      <c r="D9" s="8"/>
      <c r="E9" s="8"/>
      <c r="F9" s="8"/>
      <c r="G9" s="8"/>
      <c r="H9" s="8"/>
      <c r="I9" s="8"/>
    </row>
    <row r="10" spans="3:9" ht="15.75">
      <c r="C10" s="8"/>
      <c r="D10" s="8"/>
      <c r="E10" s="8"/>
      <c r="F10" s="8"/>
      <c r="G10" s="8"/>
      <c r="H10" s="8"/>
      <c r="I10" s="8"/>
    </row>
    <row r="11" ht="15.75">
      <c r="A11" s="2" t="s">
        <v>620</v>
      </c>
    </row>
    <row r="23" spans="1:5" ht="15.75" customHeight="1">
      <c r="A23" s="6"/>
      <c r="B23" s="214"/>
      <c r="C23" s="214"/>
      <c r="D23" s="214"/>
      <c r="E23" s="214"/>
    </row>
    <row r="24" spans="1:5" ht="15.75" customHeight="1">
      <c r="A24" s="4"/>
      <c r="B24" s="5"/>
      <c r="C24" s="5"/>
      <c r="D24" s="5"/>
      <c r="E24" s="5"/>
    </row>
    <row r="25" spans="1:5" ht="15.75" customHeight="1">
      <c r="A25" s="4"/>
      <c r="B25" s="213"/>
      <c r="C25" s="213"/>
      <c r="D25" s="213"/>
      <c r="E25" s="213"/>
    </row>
    <row r="26" spans="1:5" ht="15.75" customHeight="1">
      <c r="A26" s="4"/>
      <c r="B26" s="5"/>
      <c r="C26" s="5"/>
      <c r="D26" s="5"/>
      <c r="E26" s="5"/>
    </row>
    <row r="27" spans="1:5" ht="15.75" customHeight="1">
      <c r="A27" s="4"/>
      <c r="B27" s="213"/>
      <c r="C27" s="213"/>
      <c r="D27" s="213"/>
      <c r="E27" s="213"/>
    </row>
    <row r="28" spans="2:5" ht="15.75" customHeight="1">
      <c r="B28" s="213"/>
      <c r="C28" s="213"/>
      <c r="D28" s="213"/>
      <c r="E28" s="21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A1">
      <selection activeCell="K87" sqref="K87"/>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748</v>
      </c>
      <c r="B1" s="38" t="s">
        <v>649</v>
      </c>
      <c r="C1" s="48" t="s">
        <v>650</v>
      </c>
      <c r="D1" s="35" t="s">
        <v>761</v>
      </c>
      <c r="E1" s="35" t="s">
        <v>762</v>
      </c>
      <c r="F1" s="39" t="s">
        <v>763</v>
      </c>
      <c r="G1" s="39" t="s">
        <v>764</v>
      </c>
      <c r="H1" s="40" t="s">
        <v>651</v>
      </c>
      <c r="I1" s="41" t="s">
        <v>652</v>
      </c>
      <c r="J1" s="42" t="s">
        <v>653</v>
      </c>
      <c r="K1" s="39" t="s">
        <v>656</v>
      </c>
      <c r="L1" s="39" t="s">
        <v>639</v>
      </c>
      <c r="M1" s="39" t="s">
        <v>768</v>
      </c>
      <c r="N1" s="39" t="s">
        <v>633</v>
      </c>
      <c r="O1" s="39" t="s">
        <v>645</v>
      </c>
      <c r="P1" s="39" t="s">
        <v>654</v>
      </c>
      <c r="Q1" s="39" t="s">
        <v>765</v>
      </c>
      <c r="R1" s="39" t="s">
        <v>756</v>
      </c>
      <c r="S1" s="133" t="s">
        <v>623</v>
      </c>
      <c r="T1" s="39" t="s">
        <v>626</v>
      </c>
    </row>
    <row r="2" spans="1:20" ht="25.5">
      <c r="A2" s="169">
        <v>2</v>
      </c>
      <c r="B2" s="45" t="s">
        <v>539</v>
      </c>
      <c r="C2" s="95" t="s">
        <v>565</v>
      </c>
      <c r="D2" s="95" t="s">
        <v>540</v>
      </c>
      <c r="E2" s="95" t="s">
        <v>724</v>
      </c>
      <c r="F2" s="96" t="s">
        <v>799</v>
      </c>
      <c r="G2" s="96" t="s">
        <v>795</v>
      </c>
      <c r="H2" s="105" t="s">
        <v>541</v>
      </c>
      <c r="I2" s="105" t="s">
        <v>542</v>
      </c>
      <c r="J2" s="45" t="s">
        <v>660</v>
      </c>
      <c r="K2" s="46"/>
      <c r="L2" s="46"/>
      <c r="M2" s="46" t="s">
        <v>6</v>
      </c>
      <c r="N2" s="46" t="s">
        <v>7</v>
      </c>
      <c r="O2" s="46"/>
      <c r="P2" s="46"/>
      <c r="Q2" s="46"/>
      <c r="R2" s="46"/>
      <c r="S2" s="129"/>
      <c r="T2" s="46"/>
    </row>
    <row r="3" spans="1:20" ht="90">
      <c r="A3" s="169">
        <v>3</v>
      </c>
      <c r="B3" s="45" t="s">
        <v>609</v>
      </c>
      <c r="C3" s="97" t="s">
        <v>543</v>
      </c>
      <c r="D3" s="97" t="s">
        <v>675</v>
      </c>
      <c r="E3" s="97" t="s">
        <v>784</v>
      </c>
      <c r="F3" s="98" t="s">
        <v>790</v>
      </c>
      <c r="G3" s="98" t="s">
        <v>795</v>
      </c>
      <c r="H3" s="99" t="s">
        <v>544</v>
      </c>
      <c r="I3" s="99" t="s">
        <v>545</v>
      </c>
      <c r="J3" s="45" t="s">
        <v>661</v>
      </c>
      <c r="K3" s="210" t="s">
        <v>901</v>
      </c>
      <c r="L3" s="46"/>
      <c r="M3" s="46"/>
      <c r="N3" s="46"/>
      <c r="O3" s="46"/>
      <c r="P3" s="46" t="s">
        <v>444</v>
      </c>
      <c r="Q3" s="46"/>
      <c r="R3" s="46"/>
      <c r="S3" s="129"/>
      <c r="T3" s="46"/>
    </row>
    <row r="4" spans="1:20" ht="63.75">
      <c r="A4" s="169">
        <v>4</v>
      </c>
      <c r="B4" s="45" t="s">
        <v>609</v>
      </c>
      <c r="C4" s="97" t="s">
        <v>543</v>
      </c>
      <c r="D4" s="97" t="s">
        <v>675</v>
      </c>
      <c r="E4" s="97" t="s">
        <v>671</v>
      </c>
      <c r="F4" s="98" t="s">
        <v>799</v>
      </c>
      <c r="G4" s="98" t="s">
        <v>795</v>
      </c>
      <c r="H4" s="99" t="s">
        <v>546</v>
      </c>
      <c r="I4" s="99" t="s">
        <v>547</v>
      </c>
      <c r="J4" s="45" t="s">
        <v>661</v>
      </c>
      <c r="K4" s="102" t="s">
        <v>10</v>
      </c>
      <c r="L4" s="46"/>
      <c r="M4" s="46" t="s">
        <v>6</v>
      </c>
      <c r="N4" s="46" t="s">
        <v>7</v>
      </c>
      <c r="O4" s="46"/>
      <c r="P4" s="46"/>
      <c r="Q4" s="46"/>
      <c r="R4" s="46"/>
      <c r="S4" s="129"/>
      <c r="T4" s="46"/>
    </row>
    <row r="5" spans="1:20" ht="102">
      <c r="A5" s="169">
        <v>5</v>
      </c>
      <c r="B5" s="45" t="s">
        <v>609</v>
      </c>
      <c r="C5" s="97" t="s">
        <v>543</v>
      </c>
      <c r="D5" s="97" t="s">
        <v>675</v>
      </c>
      <c r="E5" s="97" t="s">
        <v>701</v>
      </c>
      <c r="F5" s="98" t="s">
        <v>790</v>
      </c>
      <c r="G5" s="98" t="s">
        <v>795</v>
      </c>
      <c r="H5" s="99" t="s">
        <v>548</v>
      </c>
      <c r="I5" s="99" t="s">
        <v>549</v>
      </c>
      <c r="J5" s="170" t="s">
        <v>661</v>
      </c>
      <c r="K5" s="210" t="s">
        <v>901</v>
      </c>
      <c r="L5" s="171"/>
      <c r="M5" s="171"/>
      <c r="N5" s="46"/>
      <c r="O5" s="46"/>
      <c r="P5" s="46" t="s">
        <v>280</v>
      </c>
      <c r="Q5" s="46"/>
      <c r="R5" s="46"/>
      <c r="S5" s="129"/>
      <c r="T5" s="46"/>
    </row>
    <row r="6" spans="1:20" ht="303.75">
      <c r="A6" s="169">
        <v>6</v>
      </c>
      <c r="B6" s="45" t="s">
        <v>609</v>
      </c>
      <c r="C6" s="97" t="s">
        <v>550</v>
      </c>
      <c r="D6" s="97" t="s">
        <v>692</v>
      </c>
      <c r="E6" s="97" t="s">
        <v>576</v>
      </c>
      <c r="F6" s="98" t="s">
        <v>790</v>
      </c>
      <c r="G6" s="98" t="s">
        <v>795</v>
      </c>
      <c r="H6" s="99" t="s">
        <v>551</v>
      </c>
      <c r="I6" s="99" t="s">
        <v>553</v>
      </c>
      <c r="J6" s="46" t="s">
        <v>661</v>
      </c>
      <c r="K6" s="46" t="s">
        <v>833</v>
      </c>
      <c r="L6" s="46"/>
      <c r="M6" s="46"/>
      <c r="N6" s="46"/>
      <c r="O6" s="46"/>
      <c r="P6" s="46" t="s">
        <v>780</v>
      </c>
      <c r="Q6" s="46"/>
      <c r="R6" s="46"/>
      <c r="S6" s="129"/>
      <c r="T6" s="46"/>
    </row>
    <row r="7" spans="1:20" ht="38.25">
      <c r="A7" s="169">
        <v>7</v>
      </c>
      <c r="B7" s="45" t="s">
        <v>609</v>
      </c>
      <c r="C7" s="97" t="s">
        <v>550</v>
      </c>
      <c r="D7" s="97" t="s">
        <v>692</v>
      </c>
      <c r="E7" s="97" t="s">
        <v>576</v>
      </c>
      <c r="F7" s="98" t="s">
        <v>799</v>
      </c>
      <c r="G7" s="98" t="s">
        <v>795</v>
      </c>
      <c r="H7" s="99" t="s">
        <v>554</v>
      </c>
      <c r="I7" s="99" t="s">
        <v>555</v>
      </c>
      <c r="J7" s="46" t="s">
        <v>660</v>
      </c>
      <c r="K7" s="46"/>
      <c r="L7" s="46"/>
      <c r="M7" s="46" t="s">
        <v>6</v>
      </c>
      <c r="N7" s="46" t="s">
        <v>7</v>
      </c>
      <c r="O7" s="46"/>
      <c r="P7" s="46"/>
      <c r="Q7" s="46"/>
      <c r="R7" s="46"/>
      <c r="S7" s="129"/>
      <c r="T7" s="46"/>
    </row>
    <row r="8" spans="1:20" ht="90">
      <c r="A8" s="169">
        <v>8</v>
      </c>
      <c r="B8" s="45" t="s">
        <v>609</v>
      </c>
      <c r="C8" s="97" t="s">
        <v>702</v>
      </c>
      <c r="D8" s="97" t="s">
        <v>573</v>
      </c>
      <c r="E8" s="97" t="s">
        <v>589</v>
      </c>
      <c r="F8" s="98" t="s">
        <v>790</v>
      </c>
      <c r="G8" s="98" t="s">
        <v>795</v>
      </c>
      <c r="H8" s="99" t="s">
        <v>544</v>
      </c>
      <c r="I8" s="99" t="s">
        <v>556</v>
      </c>
      <c r="J8" s="46" t="s">
        <v>661</v>
      </c>
      <c r="K8" s="210" t="s">
        <v>901</v>
      </c>
      <c r="L8" s="46"/>
      <c r="M8" s="46"/>
      <c r="N8" s="46"/>
      <c r="O8" s="46"/>
      <c r="P8" s="46" t="s">
        <v>280</v>
      </c>
      <c r="Q8" s="46"/>
      <c r="R8" s="46"/>
      <c r="S8" s="129"/>
      <c r="T8" s="46"/>
    </row>
    <row r="9" spans="1:20" ht="213.75">
      <c r="A9" s="169">
        <v>9</v>
      </c>
      <c r="B9" s="46" t="s">
        <v>584</v>
      </c>
      <c r="C9" s="95" t="s">
        <v>800</v>
      </c>
      <c r="D9" s="95" t="s">
        <v>706</v>
      </c>
      <c r="E9" s="95" t="s">
        <v>797</v>
      </c>
      <c r="F9" s="96" t="s">
        <v>790</v>
      </c>
      <c r="G9" s="96" t="s">
        <v>795</v>
      </c>
      <c r="H9" s="105" t="s">
        <v>289</v>
      </c>
      <c r="I9" s="105" t="s">
        <v>290</v>
      </c>
      <c r="J9" s="46" t="s">
        <v>661</v>
      </c>
      <c r="K9" s="206" t="s">
        <v>882</v>
      </c>
      <c r="L9" s="46">
        <v>9</v>
      </c>
      <c r="M9" s="46"/>
      <c r="N9" s="102"/>
      <c r="O9" s="46"/>
      <c r="P9" s="46" t="s">
        <v>614</v>
      </c>
      <c r="Q9" s="46"/>
      <c r="R9" s="46"/>
      <c r="S9" s="129"/>
      <c r="T9" s="46"/>
    </row>
    <row r="10" spans="1:20" ht="38.25">
      <c r="A10" s="169">
        <v>10</v>
      </c>
      <c r="B10" s="46" t="s">
        <v>584</v>
      </c>
      <c r="C10" s="97" t="s">
        <v>679</v>
      </c>
      <c r="D10" s="97" t="s">
        <v>683</v>
      </c>
      <c r="E10" s="97" t="s">
        <v>680</v>
      </c>
      <c r="F10" s="98" t="s">
        <v>799</v>
      </c>
      <c r="G10" s="98" t="s">
        <v>795</v>
      </c>
      <c r="H10" s="99" t="s">
        <v>291</v>
      </c>
      <c r="I10" s="99" t="s">
        <v>292</v>
      </c>
      <c r="J10" s="46" t="s">
        <v>660</v>
      </c>
      <c r="K10" s="46"/>
      <c r="L10" s="46">
        <v>10</v>
      </c>
      <c r="M10" s="46" t="s">
        <v>6</v>
      </c>
      <c r="N10" s="102" t="s">
        <v>7</v>
      </c>
      <c r="O10" s="46"/>
      <c r="P10" s="46"/>
      <c r="Q10" s="46"/>
      <c r="R10" s="46"/>
      <c r="S10" s="129"/>
      <c r="T10" s="46"/>
    </row>
    <row r="11" spans="1:20" ht="154.5">
      <c r="A11" s="169">
        <v>11</v>
      </c>
      <c r="B11" s="46" t="s">
        <v>584</v>
      </c>
      <c r="C11" s="97" t="s">
        <v>672</v>
      </c>
      <c r="D11" s="97" t="s">
        <v>677</v>
      </c>
      <c r="E11" s="97" t="s">
        <v>677</v>
      </c>
      <c r="F11" s="98" t="s">
        <v>790</v>
      </c>
      <c r="G11" s="98" t="s">
        <v>795</v>
      </c>
      <c r="H11" s="99" t="s">
        <v>293</v>
      </c>
      <c r="I11" s="99" t="s">
        <v>294</v>
      </c>
      <c r="J11" s="46" t="s">
        <v>661</v>
      </c>
      <c r="K11" s="46" t="s">
        <v>4</v>
      </c>
      <c r="L11" s="46"/>
      <c r="M11" s="46"/>
      <c r="N11" s="102"/>
      <c r="O11" s="46"/>
      <c r="P11" s="46" t="s">
        <v>777</v>
      </c>
      <c r="Q11" s="46"/>
      <c r="R11" s="46"/>
      <c r="S11" s="129"/>
      <c r="T11" s="46"/>
    </row>
    <row r="12" spans="1:20" ht="51">
      <c r="A12" s="169">
        <v>12</v>
      </c>
      <c r="B12" s="46" t="s">
        <v>584</v>
      </c>
      <c r="C12" s="97" t="s">
        <v>295</v>
      </c>
      <c r="D12" s="97" t="s">
        <v>802</v>
      </c>
      <c r="E12" s="97" t="s">
        <v>694</v>
      </c>
      <c r="F12" s="98" t="s">
        <v>799</v>
      </c>
      <c r="G12" s="98" t="s">
        <v>795</v>
      </c>
      <c r="H12" s="99" t="s">
        <v>296</v>
      </c>
      <c r="I12" s="99" t="s">
        <v>297</v>
      </c>
      <c r="J12" s="46" t="s">
        <v>660</v>
      </c>
      <c r="K12" s="46"/>
      <c r="L12" s="46"/>
      <c r="M12" s="46" t="s">
        <v>6</v>
      </c>
      <c r="N12" s="102" t="s">
        <v>7</v>
      </c>
      <c r="O12" s="46"/>
      <c r="P12" s="46"/>
      <c r="Q12" s="46"/>
      <c r="R12" s="46"/>
      <c r="S12" s="129"/>
      <c r="T12" s="46"/>
    </row>
    <row r="13" spans="1:20" ht="114.75">
      <c r="A13" s="169">
        <v>13</v>
      </c>
      <c r="B13" s="46" t="s">
        <v>584</v>
      </c>
      <c r="C13" s="97" t="s">
        <v>298</v>
      </c>
      <c r="D13" s="97" t="s">
        <v>721</v>
      </c>
      <c r="E13" s="97" t="s">
        <v>564</v>
      </c>
      <c r="F13" s="98" t="s">
        <v>799</v>
      </c>
      <c r="G13" s="98" t="s">
        <v>795</v>
      </c>
      <c r="H13" s="99" t="s">
        <v>299</v>
      </c>
      <c r="I13" s="99" t="s">
        <v>300</v>
      </c>
      <c r="J13" s="46" t="s">
        <v>660</v>
      </c>
      <c r="K13" s="101"/>
      <c r="L13" s="46"/>
      <c r="M13" s="46" t="s">
        <v>6</v>
      </c>
      <c r="N13" s="101" t="s">
        <v>7</v>
      </c>
      <c r="O13" s="46"/>
      <c r="P13" s="46"/>
      <c r="Q13" s="46"/>
      <c r="R13" s="46"/>
      <c r="S13" s="129"/>
      <c r="T13" s="46"/>
    </row>
    <row r="14" spans="1:20" ht="76.5">
      <c r="A14" s="169">
        <v>14</v>
      </c>
      <c r="B14" s="46" t="s">
        <v>584</v>
      </c>
      <c r="C14" s="97" t="s">
        <v>301</v>
      </c>
      <c r="D14" s="97" t="s">
        <v>302</v>
      </c>
      <c r="E14" s="97" t="s">
        <v>720</v>
      </c>
      <c r="F14" s="98" t="s">
        <v>799</v>
      </c>
      <c r="G14" s="98" t="s">
        <v>795</v>
      </c>
      <c r="H14" s="99" t="s">
        <v>303</v>
      </c>
      <c r="I14" s="99" t="s">
        <v>304</v>
      </c>
      <c r="J14" s="46" t="s">
        <v>660</v>
      </c>
      <c r="K14" s="46"/>
      <c r="L14" s="46"/>
      <c r="M14" s="46" t="s">
        <v>6</v>
      </c>
      <c r="N14" s="101" t="s">
        <v>7</v>
      </c>
      <c r="O14" s="46"/>
      <c r="P14" s="46"/>
      <c r="Q14" s="46"/>
      <c r="R14" s="46"/>
      <c r="S14" s="129"/>
      <c r="T14" s="46"/>
    </row>
    <row r="15" spans="1:20" ht="38.25">
      <c r="A15" s="169">
        <v>15</v>
      </c>
      <c r="B15" s="46" t="s">
        <v>584</v>
      </c>
      <c r="C15" s="97" t="s">
        <v>305</v>
      </c>
      <c r="D15" s="97" t="s">
        <v>705</v>
      </c>
      <c r="E15" s="97" t="s">
        <v>668</v>
      </c>
      <c r="F15" s="98" t="s">
        <v>799</v>
      </c>
      <c r="G15" s="98" t="s">
        <v>795</v>
      </c>
      <c r="H15" s="99" t="s">
        <v>681</v>
      </c>
      <c r="I15" s="99" t="s">
        <v>306</v>
      </c>
      <c r="J15" s="46" t="s">
        <v>660</v>
      </c>
      <c r="K15" s="101"/>
      <c r="L15" s="46"/>
      <c r="M15" s="46" t="s">
        <v>6</v>
      </c>
      <c r="N15" s="46" t="s">
        <v>7</v>
      </c>
      <c r="O15" s="46"/>
      <c r="P15" s="46"/>
      <c r="Q15" s="46"/>
      <c r="R15" s="46"/>
      <c r="S15" s="129"/>
      <c r="T15" s="46"/>
    </row>
    <row r="16" spans="1:20" ht="38.25">
      <c r="A16" s="169">
        <v>16</v>
      </c>
      <c r="B16" s="46" t="s">
        <v>584</v>
      </c>
      <c r="C16" s="97" t="s">
        <v>307</v>
      </c>
      <c r="D16" s="97" t="s">
        <v>788</v>
      </c>
      <c r="E16" s="97" t="s">
        <v>700</v>
      </c>
      <c r="F16" s="98" t="s">
        <v>799</v>
      </c>
      <c r="G16" s="98" t="s">
        <v>795</v>
      </c>
      <c r="H16" s="99" t="s">
        <v>308</v>
      </c>
      <c r="I16" s="99" t="s">
        <v>309</v>
      </c>
      <c r="J16" s="46" t="s">
        <v>660</v>
      </c>
      <c r="K16" s="121"/>
      <c r="L16" s="46"/>
      <c r="M16" s="46" t="s">
        <v>6</v>
      </c>
      <c r="N16" s="46" t="s">
        <v>7</v>
      </c>
      <c r="O16" s="46"/>
      <c r="P16" s="46"/>
      <c r="Q16" s="46"/>
      <c r="R16" s="46"/>
      <c r="S16" s="129"/>
      <c r="T16" s="46"/>
    </row>
    <row r="17" spans="1:20" ht="51">
      <c r="A17" s="169">
        <v>17</v>
      </c>
      <c r="B17" s="46" t="s">
        <v>584</v>
      </c>
      <c r="C17" s="97" t="s">
        <v>310</v>
      </c>
      <c r="D17" s="97" t="s">
        <v>611</v>
      </c>
      <c r="E17" s="97" t="s">
        <v>668</v>
      </c>
      <c r="F17" s="98" t="s">
        <v>799</v>
      </c>
      <c r="G17" s="98" t="s">
        <v>795</v>
      </c>
      <c r="H17" s="99" t="s">
        <v>311</v>
      </c>
      <c r="I17" s="99" t="s">
        <v>312</v>
      </c>
      <c r="J17" s="108" t="s">
        <v>660</v>
      </c>
      <c r="K17" s="108"/>
      <c r="L17" s="46"/>
      <c r="M17" s="46" t="s">
        <v>6</v>
      </c>
      <c r="N17" s="46" t="s">
        <v>7</v>
      </c>
      <c r="O17" s="46"/>
      <c r="P17" s="46"/>
      <c r="Q17" s="46"/>
      <c r="R17" s="46"/>
      <c r="S17" s="129"/>
      <c r="T17" s="46"/>
    </row>
    <row r="18" spans="1:20" ht="25.5">
      <c r="A18" s="169">
        <v>18</v>
      </c>
      <c r="B18" s="46" t="s">
        <v>584</v>
      </c>
      <c r="C18" s="97" t="s">
        <v>313</v>
      </c>
      <c r="D18" s="97" t="s">
        <v>606</v>
      </c>
      <c r="E18" s="97" t="s">
        <v>797</v>
      </c>
      <c r="F18" s="98" t="s">
        <v>799</v>
      </c>
      <c r="G18" s="98" t="s">
        <v>795</v>
      </c>
      <c r="H18" s="99" t="s">
        <v>314</v>
      </c>
      <c r="I18" s="99" t="s">
        <v>315</v>
      </c>
      <c r="J18" s="108" t="s">
        <v>660</v>
      </c>
      <c r="K18" s="108"/>
      <c r="L18" s="46"/>
      <c r="M18" s="46" t="s">
        <v>6</v>
      </c>
      <c r="N18" s="46" t="s">
        <v>7</v>
      </c>
      <c r="O18" s="46"/>
      <c r="P18" s="46"/>
      <c r="Q18" s="46"/>
      <c r="R18" s="46"/>
      <c r="S18" s="129"/>
      <c r="T18" s="46"/>
    </row>
    <row r="19" spans="1:20" ht="360">
      <c r="A19" s="169">
        <v>19</v>
      </c>
      <c r="B19" s="46" t="s">
        <v>584</v>
      </c>
      <c r="C19" s="97" t="s">
        <v>316</v>
      </c>
      <c r="D19" s="97" t="s">
        <v>711</v>
      </c>
      <c r="E19" s="97" t="s">
        <v>690</v>
      </c>
      <c r="F19" s="98" t="s">
        <v>799</v>
      </c>
      <c r="G19" s="98" t="s">
        <v>795</v>
      </c>
      <c r="H19" s="99" t="s">
        <v>317</v>
      </c>
      <c r="I19" s="99" t="s">
        <v>318</v>
      </c>
      <c r="J19" s="108" t="s">
        <v>661</v>
      </c>
      <c r="K19" s="206" t="s">
        <v>883</v>
      </c>
      <c r="L19" s="46"/>
      <c r="M19" s="46"/>
      <c r="N19" s="46"/>
      <c r="O19" s="46"/>
      <c r="P19" s="46" t="s">
        <v>614</v>
      </c>
      <c r="Q19" s="46"/>
      <c r="R19" s="46"/>
      <c r="S19" s="129"/>
      <c r="T19" s="46"/>
    </row>
    <row r="20" spans="1:20" ht="25.5">
      <c r="A20" s="169">
        <v>20</v>
      </c>
      <c r="B20" s="46" t="s">
        <v>584</v>
      </c>
      <c r="C20" s="97" t="s">
        <v>319</v>
      </c>
      <c r="D20" s="97" t="s">
        <v>563</v>
      </c>
      <c r="E20" s="97" t="s">
        <v>802</v>
      </c>
      <c r="F20" s="98" t="s">
        <v>799</v>
      </c>
      <c r="G20" s="98" t="s">
        <v>795</v>
      </c>
      <c r="H20" s="99" t="s">
        <v>320</v>
      </c>
      <c r="I20" s="99" t="s">
        <v>321</v>
      </c>
      <c r="J20" s="46" t="s">
        <v>660</v>
      </c>
      <c r="K20" s="46"/>
      <c r="L20" s="46"/>
      <c r="M20" s="46" t="s">
        <v>6</v>
      </c>
      <c r="N20" s="46" t="s">
        <v>7</v>
      </c>
      <c r="O20" s="46"/>
      <c r="P20" s="46"/>
      <c r="Q20" s="46"/>
      <c r="R20" s="46"/>
      <c r="S20" s="129"/>
      <c r="T20" s="46"/>
    </row>
    <row r="21" spans="1:20" ht="25.5">
      <c r="A21" s="169">
        <v>21</v>
      </c>
      <c r="B21" s="46" t="s">
        <v>584</v>
      </c>
      <c r="C21" s="97" t="s">
        <v>716</v>
      </c>
      <c r="D21" s="97" t="s">
        <v>719</v>
      </c>
      <c r="E21" s="97" t="s">
        <v>693</v>
      </c>
      <c r="F21" s="98" t="s">
        <v>799</v>
      </c>
      <c r="G21" s="98" t="s">
        <v>795</v>
      </c>
      <c r="H21" s="99" t="s">
        <v>322</v>
      </c>
      <c r="I21" s="99" t="s">
        <v>323</v>
      </c>
      <c r="J21" s="46" t="s">
        <v>660</v>
      </c>
      <c r="K21" s="46"/>
      <c r="L21" s="46"/>
      <c r="M21" s="46"/>
      <c r="N21" s="46"/>
      <c r="O21" s="46"/>
      <c r="P21" s="46"/>
      <c r="Q21" s="46"/>
      <c r="R21" s="46"/>
      <c r="S21" s="129"/>
      <c r="T21" s="46"/>
    </row>
    <row r="22" spans="1:20" ht="191.25">
      <c r="A22" s="169">
        <v>22</v>
      </c>
      <c r="B22" s="46" t="s">
        <v>557</v>
      </c>
      <c r="C22" s="95" t="s">
        <v>585</v>
      </c>
      <c r="D22" s="95" t="s">
        <v>583</v>
      </c>
      <c r="E22" s="95" t="s">
        <v>712</v>
      </c>
      <c r="F22" s="96" t="s">
        <v>790</v>
      </c>
      <c r="G22" s="96" t="s">
        <v>791</v>
      </c>
      <c r="H22" s="105" t="s">
        <v>324</v>
      </c>
      <c r="I22" s="105" t="s">
        <v>605</v>
      </c>
      <c r="J22" s="46" t="s">
        <v>661</v>
      </c>
      <c r="K22" s="46" t="s">
        <v>911</v>
      </c>
      <c r="L22" s="46"/>
      <c r="M22" s="46"/>
      <c r="N22" s="46"/>
      <c r="O22" s="46"/>
      <c r="P22" s="46" t="s">
        <v>630</v>
      </c>
      <c r="Q22" s="46"/>
      <c r="R22" s="46"/>
      <c r="S22" s="129"/>
      <c r="T22" s="46"/>
    </row>
    <row r="23" spans="1:20" ht="157.5">
      <c r="A23" s="169">
        <v>23</v>
      </c>
      <c r="B23" s="46" t="s">
        <v>557</v>
      </c>
      <c r="C23" s="97" t="s">
        <v>305</v>
      </c>
      <c r="D23" s="97" t="s">
        <v>667</v>
      </c>
      <c r="E23" s="97" t="s">
        <v>712</v>
      </c>
      <c r="F23" s="98" t="s">
        <v>790</v>
      </c>
      <c r="G23" s="98" t="s">
        <v>791</v>
      </c>
      <c r="H23" s="99" t="s">
        <v>325</v>
      </c>
      <c r="I23" s="99" t="s">
        <v>603</v>
      </c>
      <c r="J23" s="46" t="s">
        <v>661</v>
      </c>
      <c r="K23" s="46" t="s">
        <v>873</v>
      </c>
      <c r="L23" s="46"/>
      <c r="M23" s="46"/>
      <c r="N23" s="46"/>
      <c r="O23" s="46"/>
      <c r="P23" s="46" t="s">
        <v>778</v>
      </c>
      <c r="Q23" s="46"/>
      <c r="R23" s="46"/>
      <c r="S23" s="129"/>
      <c r="T23" s="46"/>
    </row>
    <row r="24" spans="1:20" ht="12.75">
      <c r="A24" s="169">
        <v>24</v>
      </c>
      <c r="B24" s="46" t="s">
        <v>557</v>
      </c>
      <c r="C24" s="97" t="s">
        <v>588</v>
      </c>
      <c r="D24" s="97" t="s">
        <v>326</v>
      </c>
      <c r="E24" s="97" t="s">
        <v>666</v>
      </c>
      <c r="F24" s="98" t="s">
        <v>799</v>
      </c>
      <c r="G24" s="98"/>
      <c r="H24" s="99" t="s">
        <v>327</v>
      </c>
      <c r="I24" s="99" t="s">
        <v>605</v>
      </c>
      <c r="J24" s="46" t="s">
        <v>660</v>
      </c>
      <c r="K24" s="46"/>
      <c r="L24" s="46"/>
      <c r="M24" s="46" t="s">
        <v>6</v>
      </c>
      <c r="N24" s="46" t="s">
        <v>7</v>
      </c>
      <c r="O24" s="46"/>
      <c r="P24" s="46"/>
      <c r="Q24" s="46"/>
      <c r="R24" s="46"/>
      <c r="S24" s="129"/>
      <c r="T24" s="46"/>
    </row>
    <row r="25" spans="1:20" ht="409.5">
      <c r="A25" s="169">
        <v>25</v>
      </c>
      <c r="B25" s="46" t="s">
        <v>557</v>
      </c>
      <c r="C25" s="97" t="s">
        <v>305</v>
      </c>
      <c r="D25" s="97" t="s">
        <v>705</v>
      </c>
      <c r="E25" s="97" t="s">
        <v>559</v>
      </c>
      <c r="F25" s="98" t="s">
        <v>790</v>
      </c>
      <c r="G25" s="98" t="s">
        <v>791</v>
      </c>
      <c r="H25" s="99" t="s">
        <v>328</v>
      </c>
      <c r="I25" s="99" t="s">
        <v>603</v>
      </c>
      <c r="J25" s="46" t="s">
        <v>660</v>
      </c>
      <c r="K25" s="121" t="s">
        <v>867</v>
      </c>
      <c r="L25" s="46">
        <v>25</v>
      </c>
      <c r="M25" s="46"/>
      <c r="N25" s="46"/>
      <c r="O25" s="46"/>
      <c r="P25" s="46" t="s">
        <v>786</v>
      </c>
      <c r="Q25" s="46"/>
      <c r="R25" s="46"/>
      <c r="S25" s="129"/>
      <c r="T25" s="46"/>
    </row>
    <row r="26" spans="1:20" ht="178.5">
      <c r="A26" s="169">
        <v>26</v>
      </c>
      <c r="B26" s="46" t="s">
        <v>557</v>
      </c>
      <c r="C26" s="97" t="s">
        <v>723</v>
      </c>
      <c r="D26" s="97" t="s">
        <v>573</v>
      </c>
      <c r="E26" s="97" t="s">
        <v>683</v>
      </c>
      <c r="F26" s="98" t="s">
        <v>790</v>
      </c>
      <c r="G26" s="98" t="s">
        <v>791</v>
      </c>
      <c r="H26" s="99" t="s">
        <v>329</v>
      </c>
      <c r="I26" s="99" t="s">
        <v>600</v>
      </c>
      <c r="J26" s="46" t="s">
        <v>661</v>
      </c>
      <c r="K26" s="207" t="s">
        <v>902</v>
      </c>
      <c r="L26" s="46"/>
      <c r="M26" s="46"/>
      <c r="N26" s="46"/>
      <c r="O26" s="46"/>
      <c r="P26" s="46" t="s">
        <v>280</v>
      </c>
      <c r="Q26" s="46"/>
      <c r="R26" s="46"/>
      <c r="S26" s="129"/>
      <c r="T26" s="46"/>
    </row>
    <row r="27" spans="1:20" ht="153">
      <c r="A27" s="169">
        <v>27</v>
      </c>
      <c r="B27" s="46" t="s">
        <v>581</v>
      </c>
      <c r="C27" s="95" t="s">
        <v>686</v>
      </c>
      <c r="D27" s="95" t="s">
        <v>789</v>
      </c>
      <c r="E27" s="95" t="s">
        <v>598</v>
      </c>
      <c r="F27" s="96" t="s">
        <v>799</v>
      </c>
      <c r="G27" s="96" t="s">
        <v>795</v>
      </c>
      <c r="H27" s="105" t="s">
        <v>330</v>
      </c>
      <c r="I27" s="105" t="s">
        <v>331</v>
      </c>
      <c r="J27" s="46" t="s">
        <v>660</v>
      </c>
      <c r="K27" s="121"/>
      <c r="L27" s="46"/>
      <c r="M27" s="46" t="s">
        <v>6</v>
      </c>
      <c r="N27" s="46" t="s">
        <v>7</v>
      </c>
      <c r="O27" s="46"/>
      <c r="P27" s="46"/>
      <c r="Q27" s="46"/>
      <c r="R27" s="46"/>
      <c r="S27" s="129"/>
      <c r="T27" s="46"/>
    </row>
    <row r="28" spans="1:20" ht="409.5">
      <c r="A28" s="169">
        <v>28</v>
      </c>
      <c r="B28" s="46" t="s">
        <v>581</v>
      </c>
      <c r="C28" s="97" t="s">
        <v>558</v>
      </c>
      <c r="D28" s="97" t="s">
        <v>670</v>
      </c>
      <c r="E28" s="97" t="s">
        <v>798</v>
      </c>
      <c r="F28" s="98" t="s">
        <v>790</v>
      </c>
      <c r="G28" s="98" t="s">
        <v>791</v>
      </c>
      <c r="H28" s="99" t="s">
        <v>332</v>
      </c>
      <c r="I28" s="99" t="s">
        <v>333</v>
      </c>
      <c r="J28" s="46" t="s">
        <v>661</v>
      </c>
      <c r="K28" s="211" t="s">
        <v>903</v>
      </c>
      <c r="L28" s="46"/>
      <c r="M28" s="46"/>
      <c r="N28" s="46"/>
      <c r="O28" s="46"/>
      <c r="P28" s="46" t="s">
        <v>280</v>
      </c>
      <c r="Q28" s="46"/>
      <c r="R28" s="46"/>
      <c r="S28" s="129"/>
      <c r="T28" s="46"/>
    </row>
    <row r="29" spans="1:20" ht="78.75">
      <c r="A29" s="169">
        <v>29</v>
      </c>
      <c r="B29" s="46" t="s">
        <v>581</v>
      </c>
      <c r="C29" s="97" t="s">
        <v>796</v>
      </c>
      <c r="D29" s="97" t="s">
        <v>706</v>
      </c>
      <c r="E29" s="97" t="s">
        <v>700</v>
      </c>
      <c r="F29" s="98" t="s">
        <v>790</v>
      </c>
      <c r="G29" s="98" t="s">
        <v>791</v>
      </c>
      <c r="H29" s="99" t="s">
        <v>334</v>
      </c>
      <c r="I29" s="99" t="s">
        <v>335</v>
      </c>
      <c r="J29" s="46" t="s">
        <v>760</v>
      </c>
      <c r="K29" s="206" t="s">
        <v>884</v>
      </c>
      <c r="L29" s="46">
        <v>9</v>
      </c>
      <c r="M29" s="46"/>
      <c r="N29" s="46"/>
      <c r="O29" s="46"/>
      <c r="P29" s="46" t="s">
        <v>614</v>
      </c>
      <c r="Q29" s="46"/>
      <c r="R29" s="46"/>
      <c r="S29" s="129"/>
      <c r="T29" s="46"/>
    </row>
    <row r="30" spans="1:20" ht="306">
      <c r="A30" s="169">
        <v>30</v>
      </c>
      <c r="B30" s="46" t="s">
        <v>581</v>
      </c>
      <c r="C30" s="97" t="s">
        <v>336</v>
      </c>
      <c r="D30" s="97" t="s">
        <v>602</v>
      </c>
      <c r="E30" s="97" t="s">
        <v>718</v>
      </c>
      <c r="F30" s="98" t="s">
        <v>790</v>
      </c>
      <c r="G30" s="98" t="s">
        <v>791</v>
      </c>
      <c r="H30" s="99" t="s">
        <v>337</v>
      </c>
      <c r="I30" s="99" t="s">
        <v>338</v>
      </c>
      <c r="J30" s="46" t="s">
        <v>661</v>
      </c>
      <c r="K30" s="121" t="s">
        <v>874</v>
      </c>
      <c r="L30" s="46"/>
      <c r="M30" s="46"/>
      <c r="N30" s="46"/>
      <c r="O30" s="46"/>
      <c r="P30" s="46" t="s">
        <v>778</v>
      </c>
      <c r="Q30" s="46"/>
      <c r="R30" s="46"/>
      <c r="S30" s="129"/>
      <c r="T30" s="46"/>
    </row>
    <row r="31" spans="1:20" ht="25.5">
      <c r="A31" s="169">
        <v>31</v>
      </c>
      <c r="B31" s="46" t="s">
        <v>581</v>
      </c>
      <c r="C31" s="97" t="s">
        <v>295</v>
      </c>
      <c r="D31" s="97" t="s">
        <v>339</v>
      </c>
      <c r="E31" s="97" t="s">
        <v>670</v>
      </c>
      <c r="F31" s="98" t="s">
        <v>799</v>
      </c>
      <c r="G31" s="98" t="s">
        <v>795</v>
      </c>
      <c r="H31" s="99" t="s">
        <v>340</v>
      </c>
      <c r="I31" s="99" t="s">
        <v>341</v>
      </c>
      <c r="J31" s="172" t="s">
        <v>660</v>
      </c>
      <c r="K31" s="173"/>
      <c r="L31" s="173"/>
      <c r="M31" s="173" t="s">
        <v>6</v>
      </c>
      <c r="N31" s="46" t="s">
        <v>7</v>
      </c>
      <c r="O31" s="46"/>
      <c r="P31" s="46"/>
      <c r="Q31" s="46"/>
      <c r="R31" s="46"/>
      <c r="S31" s="129"/>
      <c r="T31" s="46"/>
    </row>
    <row r="32" spans="1:20" ht="12.75">
      <c r="A32" s="169">
        <v>32</v>
      </c>
      <c r="B32" s="46" t="s">
        <v>581</v>
      </c>
      <c r="C32" s="97" t="s">
        <v>342</v>
      </c>
      <c r="D32" s="97" t="s">
        <v>343</v>
      </c>
      <c r="E32" s="97" t="s">
        <v>808</v>
      </c>
      <c r="F32" s="98" t="s">
        <v>799</v>
      </c>
      <c r="G32" s="98" t="s">
        <v>795</v>
      </c>
      <c r="H32" s="99" t="s">
        <v>344</v>
      </c>
      <c r="I32" s="99" t="s">
        <v>345</v>
      </c>
      <c r="J32" s="45" t="s">
        <v>660</v>
      </c>
      <c r="K32" s="99"/>
      <c r="L32" s="46"/>
      <c r="M32" s="46" t="s">
        <v>6</v>
      </c>
      <c r="N32" s="46" t="s">
        <v>7</v>
      </c>
      <c r="O32" s="46"/>
      <c r="P32" s="46"/>
      <c r="Q32" s="46"/>
      <c r="R32" s="46"/>
      <c r="S32" s="129"/>
      <c r="T32" s="46"/>
    </row>
    <row r="33" spans="1:20" ht="25.5">
      <c r="A33" s="169">
        <v>33</v>
      </c>
      <c r="B33" s="46" t="s">
        <v>581</v>
      </c>
      <c r="C33" s="97" t="s">
        <v>346</v>
      </c>
      <c r="D33" s="97" t="s">
        <v>347</v>
      </c>
      <c r="E33" s="97" t="s">
        <v>680</v>
      </c>
      <c r="F33" s="98" t="s">
        <v>799</v>
      </c>
      <c r="G33" s="98" t="s">
        <v>795</v>
      </c>
      <c r="H33" s="99" t="s">
        <v>348</v>
      </c>
      <c r="I33" s="99" t="s">
        <v>349</v>
      </c>
      <c r="J33" s="45" t="s">
        <v>660</v>
      </c>
      <c r="K33" s="46"/>
      <c r="L33" s="46"/>
      <c r="M33" s="46" t="s">
        <v>6</v>
      </c>
      <c r="N33" s="46" t="s">
        <v>7</v>
      </c>
      <c r="O33" s="46"/>
      <c r="P33" s="46"/>
      <c r="Q33" s="46"/>
      <c r="R33" s="46"/>
      <c r="S33" s="129"/>
      <c r="T33" s="46"/>
    </row>
    <row r="34" spans="1:20" ht="76.5">
      <c r="A34" s="169">
        <v>34</v>
      </c>
      <c r="B34" s="46" t="s">
        <v>581</v>
      </c>
      <c r="C34" s="97" t="s">
        <v>350</v>
      </c>
      <c r="D34" s="97" t="s">
        <v>577</v>
      </c>
      <c r="E34" s="97" t="s">
        <v>809</v>
      </c>
      <c r="F34" s="98" t="s">
        <v>790</v>
      </c>
      <c r="G34" s="98" t="s">
        <v>791</v>
      </c>
      <c r="H34" s="99" t="s">
        <v>351</v>
      </c>
      <c r="I34" s="99" t="s">
        <v>352</v>
      </c>
      <c r="J34" s="45" t="s">
        <v>760</v>
      </c>
      <c r="K34" s="207" t="s">
        <v>904</v>
      </c>
      <c r="L34" s="46"/>
      <c r="M34" s="46"/>
      <c r="N34" s="46"/>
      <c r="O34" s="46"/>
      <c r="P34" s="46" t="s">
        <v>280</v>
      </c>
      <c r="Q34" s="46"/>
      <c r="R34" s="46"/>
      <c r="S34" s="129"/>
      <c r="T34" s="46"/>
    </row>
    <row r="35" spans="1:20" ht="63.75">
      <c r="A35" s="169">
        <v>35</v>
      </c>
      <c r="B35" s="46" t="s">
        <v>581</v>
      </c>
      <c r="C35" s="97" t="s">
        <v>725</v>
      </c>
      <c r="D35" s="97" t="s">
        <v>573</v>
      </c>
      <c r="E35" s="97" t="s">
        <v>698</v>
      </c>
      <c r="F35" s="98" t="s">
        <v>790</v>
      </c>
      <c r="G35" s="98" t="s">
        <v>791</v>
      </c>
      <c r="H35" s="99" t="s">
        <v>353</v>
      </c>
      <c r="I35" s="99" t="s">
        <v>354</v>
      </c>
      <c r="J35" s="45" t="s">
        <v>661</v>
      </c>
      <c r="K35" s="206" t="s">
        <v>905</v>
      </c>
      <c r="L35" s="46"/>
      <c r="M35" s="46"/>
      <c r="N35" s="46"/>
      <c r="O35" s="46"/>
      <c r="P35" s="46" t="s">
        <v>280</v>
      </c>
      <c r="Q35" s="46"/>
      <c r="R35" s="46"/>
      <c r="S35" s="129"/>
      <c r="T35" s="46"/>
    </row>
    <row r="36" spans="1:20" ht="114.75">
      <c r="A36" s="169">
        <v>36</v>
      </c>
      <c r="B36" s="45" t="s">
        <v>722</v>
      </c>
      <c r="C36" s="95" t="s">
        <v>543</v>
      </c>
      <c r="D36" s="95" t="s">
        <v>675</v>
      </c>
      <c r="E36" s="95" t="s">
        <v>671</v>
      </c>
      <c r="F36" s="96" t="s">
        <v>790</v>
      </c>
      <c r="G36" s="96" t="s">
        <v>795</v>
      </c>
      <c r="H36" s="105" t="s">
        <v>355</v>
      </c>
      <c r="I36" s="105" t="s">
        <v>356</v>
      </c>
      <c r="J36" s="45" t="s">
        <v>660</v>
      </c>
      <c r="K36" s="206" t="s">
        <v>906</v>
      </c>
      <c r="L36" s="46"/>
      <c r="M36" s="46"/>
      <c r="N36" s="46"/>
      <c r="O36" s="46"/>
      <c r="P36" s="46" t="s">
        <v>280</v>
      </c>
      <c r="Q36" s="46"/>
      <c r="R36" s="46"/>
      <c r="S36" s="129"/>
      <c r="T36" s="46"/>
    </row>
    <row r="37" spans="1:20" ht="38.25">
      <c r="A37" s="169">
        <v>37</v>
      </c>
      <c r="B37" s="45" t="s">
        <v>722</v>
      </c>
      <c r="C37" s="97" t="s">
        <v>295</v>
      </c>
      <c r="D37" s="97" t="s">
        <v>357</v>
      </c>
      <c r="E37" s="97" t="s">
        <v>680</v>
      </c>
      <c r="F37" s="98" t="s">
        <v>799</v>
      </c>
      <c r="G37" s="98" t="s">
        <v>795</v>
      </c>
      <c r="H37" s="99" t="s">
        <v>358</v>
      </c>
      <c r="I37" s="99" t="s">
        <v>359</v>
      </c>
      <c r="J37" s="45" t="s">
        <v>660</v>
      </c>
      <c r="K37" s="46"/>
      <c r="L37" s="46"/>
      <c r="M37" s="46" t="s">
        <v>6</v>
      </c>
      <c r="N37" s="46" t="s">
        <v>7</v>
      </c>
      <c r="O37" s="46"/>
      <c r="P37" s="46"/>
      <c r="Q37" s="46"/>
      <c r="R37" s="46"/>
      <c r="S37" s="129"/>
      <c r="T37" s="46"/>
    </row>
    <row r="38" spans="1:20" ht="89.25">
      <c r="A38" s="169">
        <v>38</v>
      </c>
      <c r="B38" s="45" t="s">
        <v>722</v>
      </c>
      <c r="C38" s="97" t="s">
        <v>571</v>
      </c>
      <c r="D38" s="97" t="s">
        <v>797</v>
      </c>
      <c r="E38" s="97" t="s">
        <v>598</v>
      </c>
      <c r="F38" s="98" t="s">
        <v>790</v>
      </c>
      <c r="G38" s="98" t="s">
        <v>795</v>
      </c>
      <c r="H38" s="99" t="s">
        <v>360</v>
      </c>
      <c r="I38" s="99" t="s">
        <v>361</v>
      </c>
      <c r="J38" s="45" t="s">
        <v>660</v>
      </c>
      <c r="K38" s="46"/>
      <c r="L38" s="46"/>
      <c r="M38" s="46"/>
      <c r="N38" s="46"/>
      <c r="O38" s="46"/>
      <c r="P38" s="46" t="s">
        <v>779</v>
      </c>
      <c r="Q38" s="46"/>
      <c r="R38" s="46"/>
      <c r="S38" s="129"/>
      <c r="T38" s="46"/>
    </row>
    <row r="39" spans="1:20" ht="89.25">
      <c r="A39" s="169">
        <v>39</v>
      </c>
      <c r="B39" s="45" t="s">
        <v>722</v>
      </c>
      <c r="C39" s="97" t="s">
        <v>571</v>
      </c>
      <c r="D39" s="97" t="s">
        <v>797</v>
      </c>
      <c r="E39" s="97" t="s">
        <v>678</v>
      </c>
      <c r="F39" s="98" t="s">
        <v>790</v>
      </c>
      <c r="G39" s="98" t="s">
        <v>795</v>
      </c>
      <c r="H39" s="99" t="s">
        <v>362</v>
      </c>
      <c r="I39" s="99" t="s">
        <v>363</v>
      </c>
      <c r="J39" s="45" t="s">
        <v>660</v>
      </c>
      <c r="K39" s="46"/>
      <c r="L39" s="46"/>
      <c r="M39" s="46"/>
      <c r="N39" s="46"/>
      <c r="O39" s="46"/>
      <c r="P39" s="46" t="s">
        <v>779</v>
      </c>
      <c r="Q39" s="46"/>
      <c r="R39" s="46"/>
      <c r="S39" s="129"/>
      <c r="T39" s="46"/>
    </row>
    <row r="40" spans="1:20" ht="25.5">
      <c r="A40" s="169">
        <v>40</v>
      </c>
      <c r="B40" s="45" t="s">
        <v>586</v>
      </c>
      <c r="C40" s="95" t="s">
        <v>364</v>
      </c>
      <c r="D40" s="95" t="s">
        <v>365</v>
      </c>
      <c r="E40" s="95" t="s">
        <v>671</v>
      </c>
      <c r="F40" s="96" t="s">
        <v>799</v>
      </c>
      <c r="G40" s="96" t="s">
        <v>795</v>
      </c>
      <c r="H40" s="105" t="s">
        <v>366</v>
      </c>
      <c r="I40" s="105" t="s">
        <v>367</v>
      </c>
      <c r="J40" s="45" t="s">
        <v>660</v>
      </c>
      <c r="K40" s="46"/>
      <c r="L40" s="46"/>
      <c r="M40" s="46" t="s">
        <v>6</v>
      </c>
      <c r="N40" s="46" t="s">
        <v>7</v>
      </c>
      <c r="O40" s="46"/>
      <c r="P40" s="46"/>
      <c r="Q40" s="46"/>
      <c r="R40" s="46"/>
      <c r="S40" s="129"/>
      <c r="T40" s="46"/>
    </row>
    <row r="41" spans="1:20" ht="25.5">
      <c r="A41" s="169">
        <v>41</v>
      </c>
      <c r="B41" s="45" t="s">
        <v>586</v>
      </c>
      <c r="C41" s="97" t="s">
        <v>364</v>
      </c>
      <c r="D41" s="97" t="s">
        <v>368</v>
      </c>
      <c r="E41" s="97" t="s">
        <v>808</v>
      </c>
      <c r="F41" s="98" t="s">
        <v>799</v>
      </c>
      <c r="G41" s="98" t="s">
        <v>795</v>
      </c>
      <c r="H41" s="99" t="s">
        <v>366</v>
      </c>
      <c r="I41" s="99" t="s">
        <v>367</v>
      </c>
      <c r="J41" s="45" t="s">
        <v>660</v>
      </c>
      <c r="K41" s="46"/>
      <c r="L41" s="46"/>
      <c r="M41" s="46" t="s">
        <v>6</v>
      </c>
      <c r="N41" s="46" t="s">
        <v>7</v>
      </c>
      <c r="O41" s="46"/>
      <c r="P41" s="46"/>
      <c r="Q41" s="46"/>
      <c r="R41" s="46"/>
      <c r="S41" s="129"/>
      <c r="T41" s="46"/>
    </row>
    <row r="42" spans="1:20" ht="51">
      <c r="A42" s="169">
        <v>42</v>
      </c>
      <c r="B42" s="45" t="s">
        <v>586</v>
      </c>
      <c r="C42" s="97" t="s">
        <v>369</v>
      </c>
      <c r="D42" s="97" t="s">
        <v>803</v>
      </c>
      <c r="E42" s="97" t="s">
        <v>802</v>
      </c>
      <c r="F42" s="98" t="s">
        <v>799</v>
      </c>
      <c r="G42" s="98" t="s">
        <v>795</v>
      </c>
      <c r="H42" s="99" t="s">
        <v>370</v>
      </c>
      <c r="I42" s="99" t="s">
        <v>367</v>
      </c>
      <c r="J42" s="45" t="s">
        <v>660</v>
      </c>
      <c r="K42" s="46"/>
      <c r="L42" s="46"/>
      <c r="M42" s="46" t="s">
        <v>6</v>
      </c>
      <c r="N42" s="46" t="s">
        <v>7</v>
      </c>
      <c r="O42" s="46"/>
      <c r="P42" s="46"/>
      <c r="Q42" s="46"/>
      <c r="R42" s="46"/>
      <c r="S42" s="129"/>
      <c r="T42" s="46"/>
    </row>
    <row r="43" spans="1:20" ht="281.25">
      <c r="A43" s="169">
        <v>43</v>
      </c>
      <c r="B43" s="45" t="s">
        <v>371</v>
      </c>
      <c r="C43" s="95" t="s">
        <v>786</v>
      </c>
      <c r="D43" s="95"/>
      <c r="E43" s="95"/>
      <c r="F43" s="96" t="s">
        <v>790</v>
      </c>
      <c r="G43" s="96" t="s">
        <v>795</v>
      </c>
      <c r="H43" s="99" t="s">
        <v>372</v>
      </c>
      <c r="I43" s="99" t="s">
        <v>373</v>
      </c>
      <c r="J43" s="45" t="s">
        <v>760</v>
      </c>
      <c r="K43" s="206" t="s">
        <v>885</v>
      </c>
      <c r="L43" s="46">
        <v>43</v>
      </c>
      <c r="M43" s="46"/>
      <c r="N43" s="46"/>
      <c r="O43" s="46"/>
      <c r="P43" s="46" t="s">
        <v>614</v>
      </c>
      <c r="Q43" s="46"/>
      <c r="R43" s="46"/>
      <c r="S43" s="129"/>
      <c r="T43" s="46"/>
    </row>
    <row r="44" spans="1:20" ht="191.25">
      <c r="A44" s="169">
        <v>44</v>
      </c>
      <c r="B44" s="45" t="s">
        <v>371</v>
      </c>
      <c r="C44" s="97" t="s">
        <v>796</v>
      </c>
      <c r="D44" s="97" t="s">
        <v>601</v>
      </c>
      <c r="E44" s="97" t="s">
        <v>689</v>
      </c>
      <c r="F44" s="98" t="s">
        <v>790</v>
      </c>
      <c r="G44" s="98" t="s">
        <v>795</v>
      </c>
      <c r="H44" s="99" t="s">
        <v>375</v>
      </c>
      <c r="I44" s="99" t="s">
        <v>376</v>
      </c>
      <c r="J44" s="45" t="s">
        <v>661</v>
      </c>
      <c r="K44" s="206" t="s">
        <v>886</v>
      </c>
      <c r="L44" s="46">
        <v>44</v>
      </c>
      <c r="M44" s="46"/>
      <c r="N44" s="46"/>
      <c r="O44" s="46"/>
      <c r="P44" s="46" t="s">
        <v>614</v>
      </c>
      <c r="Q44" s="46"/>
      <c r="R44" s="46"/>
      <c r="S44" s="129"/>
      <c r="T44" s="46"/>
    </row>
    <row r="45" spans="1:20" ht="409.5">
      <c r="A45" s="169">
        <v>45</v>
      </c>
      <c r="B45" s="45" t="s">
        <v>371</v>
      </c>
      <c r="C45" s="97" t="s">
        <v>377</v>
      </c>
      <c r="D45" s="97" t="s">
        <v>593</v>
      </c>
      <c r="E45" s="97" t="s">
        <v>808</v>
      </c>
      <c r="F45" s="98" t="s">
        <v>790</v>
      </c>
      <c r="G45" s="98" t="s">
        <v>791</v>
      </c>
      <c r="H45" s="99" t="s">
        <v>378</v>
      </c>
      <c r="I45" s="99" t="s">
        <v>379</v>
      </c>
      <c r="J45" s="45" t="s">
        <v>760</v>
      </c>
      <c r="K45" s="46" t="s">
        <v>435</v>
      </c>
      <c r="L45" s="46">
        <v>45</v>
      </c>
      <c r="M45" s="46"/>
      <c r="N45" s="46"/>
      <c r="O45" s="46"/>
      <c r="P45" s="46" t="s">
        <v>612</v>
      </c>
      <c r="Q45" s="46"/>
      <c r="R45" s="46"/>
      <c r="S45" s="129"/>
      <c r="T45" s="46"/>
    </row>
    <row r="46" spans="1:20" ht="178.5">
      <c r="A46" s="169">
        <v>46</v>
      </c>
      <c r="B46" s="45" t="s">
        <v>371</v>
      </c>
      <c r="C46" s="97" t="s">
        <v>380</v>
      </c>
      <c r="D46" s="97" t="s">
        <v>670</v>
      </c>
      <c r="E46" s="97" t="s">
        <v>798</v>
      </c>
      <c r="F46" s="98" t="s">
        <v>790</v>
      </c>
      <c r="G46" s="98" t="s">
        <v>791</v>
      </c>
      <c r="H46" s="99" t="s">
        <v>381</v>
      </c>
      <c r="I46" s="99" t="s">
        <v>382</v>
      </c>
      <c r="J46" s="45" t="s">
        <v>760</v>
      </c>
      <c r="K46" s="212" t="s">
        <v>907</v>
      </c>
      <c r="L46" s="46">
        <v>46</v>
      </c>
      <c r="M46" s="46"/>
      <c r="N46" s="46"/>
      <c r="O46" s="46"/>
      <c r="P46" s="46" t="s">
        <v>280</v>
      </c>
      <c r="Q46" s="46"/>
      <c r="R46" s="46"/>
      <c r="S46" s="129"/>
      <c r="T46" s="46"/>
    </row>
    <row r="47" spans="1:20" ht="63.75">
      <c r="A47" s="169">
        <v>47</v>
      </c>
      <c r="B47" s="45" t="s">
        <v>537</v>
      </c>
      <c r="C47" s="95" t="s">
        <v>383</v>
      </c>
      <c r="D47" s="95" t="s">
        <v>384</v>
      </c>
      <c r="E47" s="95" t="s">
        <v>671</v>
      </c>
      <c r="F47" s="96" t="s">
        <v>790</v>
      </c>
      <c r="G47" s="96" t="s">
        <v>791</v>
      </c>
      <c r="H47" s="105" t="s">
        <v>385</v>
      </c>
      <c r="I47" s="105" t="s">
        <v>386</v>
      </c>
      <c r="J47" s="45" t="s">
        <v>660</v>
      </c>
      <c r="K47" s="46"/>
      <c r="L47" s="46"/>
      <c r="M47" s="46"/>
      <c r="N47" s="46"/>
      <c r="O47" s="46"/>
      <c r="P47" s="46" t="s">
        <v>793</v>
      </c>
      <c r="Q47" s="46"/>
      <c r="R47" s="46"/>
      <c r="S47" s="129"/>
      <c r="T47" s="46"/>
    </row>
    <row r="48" spans="1:20" ht="191.25">
      <c r="A48" s="169">
        <v>48</v>
      </c>
      <c r="B48" s="45" t="s">
        <v>537</v>
      </c>
      <c r="C48" s="97" t="s">
        <v>679</v>
      </c>
      <c r="D48" s="97" t="s">
        <v>683</v>
      </c>
      <c r="E48" s="97" t="s">
        <v>680</v>
      </c>
      <c r="F48" s="98" t="s">
        <v>790</v>
      </c>
      <c r="G48" s="98" t="s">
        <v>791</v>
      </c>
      <c r="H48" s="112" t="s">
        <v>387</v>
      </c>
      <c r="I48" s="99" t="s">
        <v>388</v>
      </c>
      <c r="J48" s="45" t="s">
        <v>660</v>
      </c>
      <c r="K48" s="46" t="s">
        <v>912</v>
      </c>
      <c r="L48" s="46">
        <v>10</v>
      </c>
      <c r="M48" s="46"/>
      <c r="N48" s="46"/>
      <c r="O48" s="46"/>
      <c r="P48" s="46" t="s">
        <v>630</v>
      </c>
      <c r="Q48" s="46"/>
      <c r="R48" s="46"/>
      <c r="S48" s="129"/>
      <c r="T48" s="46"/>
    </row>
    <row r="49" spans="1:20" ht="202.5">
      <c r="A49" s="169">
        <v>49</v>
      </c>
      <c r="B49" s="45" t="s">
        <v>537</v>
      </c>
      <c r="C49" s="97" t="s">
        <v>679</v>
      </c>
      <c r="D49" s="97" t="s">
        <v>684</v>
      </c>
      <c r="E49" s="97" t="s">
        <v>701</v>
      </c>
      <c r="F49" s="98" t="s">
        <v>790</v>
      </c>
      <c r="G49" s="98" t="s">
        <v>791</v>
      </c>
      <c r="H49" s="99" t="s">
        <v>389</v>
      </c>
      <c r="I49" s="99" t="s">
        <v>390</v>
      </c>
      <c r="J49" s="45" t="s">
        <v>660</v>
      </c>
      <c r="K49" s="46" t="s">
        <v>913</v>
      </c>
      <c r="L49" s="46"/>
      <c r="M49" s="46"/>
      <c r="N49" s="46"/>
      <c r="O49" s="46"/>
      <c r="P49" s="46" t="s">
        <v>630</v>
      </c>
      <c r="Q49" s="46"/>
      <c r="R49" s="46"/>
      <c r="S49" s="129"/>
      <c r="T49" s="46"/>
    </row>
    <row r="50" spans="1:20" ht="191.25">
      <c r="A50" s="169">
        <v>50</v>
      </c>
      <c r="B50" s="45" t="s">
        <v>537</v>
      </c>
      <c r="C50" s="97" t="s">
        <v>679</v>
      </c>
      <c r="D50" s="97" t="s">
        <v>709</v>
      </c>
      <c r="E50" s="97" t="s">
        <v>666</v>
      </c>
      <c r="F50" s="98" t="s">
        <v>790</v>
      </c>
      <c r="G50" s="98" t="s">
        <v>791</v>
      </c>
      <c r="H50" s="99" t="s">
        <v>391</v>
      </c>
      <c r="I50" s="99" t="s">
        <v>392</v>
      </c>
      <c r="J50" s="45" t="s">
        <v>660</v>
      </c>
      <c r="K50" s="46" t="s">
        <v>914</v>
      </c>
      <c r="L50" s="46"/>
      <c r="M50" s="46"/>
      <c r="N50" s="46"/>
      <c r="O50" s="46"/>
      <c r="P50" s="46" t="s">
        <v>630</v>
      </c>
      <c r="Q50" s="46"/>
      <c r="R50" s="46"/>
      <c r="S50" s="129"/>
      <c r="T50" s="46"/>
    </row>
    <row r="51" spans="1:20" ht="76.5">
      <c r="A51" s="169">
        <v>51</v>
      </c>
      <c r="B51" s="45" t="s">
        <v>537</v>
      </c>
      <c r="C51" s="97" t="s">
        <v>800</v>
      </c>
      <c r="D51" s="97" t="s">
        <v>706</v>
      </c>
      <c r="E51" s="97" t="s">
        <v>797</v>
      </c>
      <c r="F51" s="98" t="s">
        <v>790</v>
      </c>
      <c r="G51" s="98" t="s">
        <v>791</v>
      </c>
      <c r="H51" s="99" t="s">
        <v>393</v>
      </c>
      <c r="I51" s="99" t="s">
        <v>394</v>
      </c>
      <c r="J51" s="45" t="s">
        <v>661</v>
      </c>
      <c r="K51" s="206" t="s">
        <v>887</v>
      </c>
      <c r="L51" s="46">
        <v>9</v>
      </c>
      <c r="M51" s="46"/>
      <c r="N51" s="46"/>
      <c r="O51" s="46"/>
      <c r="P51" s="46" t="s">
        <v>614</v>
      </c>
      <c r="Q51" s="46"/>
      <c r="R51" s="46"/>
      <c r="S51" s="129"/>
      <c r="T51" s="46"/>
    </row>
    <row r="52" spans="1:20" ht="25.5">
      <c r="A52" s="169">
        <v>52</v>
      </c>
      <c r="B52" s="45" t="s">
        <v>537</v>
      </c>
      <c r="C52" s="97" t="s">
        <v>543</v>
      </c>
      <c r="D52" s="97" t="s">
        <v>675</v>
      </c>
      <c r="E52" s="97" t="s">
        <v>671</v>
      </c>
      <c r="F52" s="98" t="s">
        <v>799</v>
      </c>
      <c r="G52" s="98" t="s">
        <v>791</v>
      </c>
      <c r="H52" s="99" t="s">
        <v>395</v>
      </c>
      <c r="I52" s="99" t="s">
        <v>396</v>
      </c>
      <c r="J52" s="45" t="s">
        <v>660</v>
      </c>
      <c r="K52" s="46"/>
      <c r="L52" s="46"/>
      <c r="M52" s="46" t="s">
        <v>6</v>
      </c>
      <c r="N52" s="46" t="s">
        <v>7</v>
      </c>
      <c r="O52" s="46"/>
      <c r="P52" s="46"/>
      <c r="Q52" s="46"/>
      <c r="R52" s="46"/>
      <c r="S52" s="129"/>
      <c r="T52" s="46"/>
    </row>
    <row r="53" spans="1:20" ht="78.75">
      <c r="A53" s="169">
        <v>53</v>
      </c>
      <c r="B53" s="45" t="s">
        <v>537</v>
      </c>
      <c r="C53" s="97" t="s">
        <v>397</v>
      </c>
      <c r="D53" s="97" t="s">
        <v>680</v>
      </c>
      <c r="E53" s="97" t="s">
        <v>398</v>
      </c>
      <c r="F53" s="98" t="s">
        <v>790</v>
      </c>
      <c r="G53" s="98" t="s">
        <v>791</v>
      </c>
      <c r="H53" s="99" t="s">
        <v>399</v>
      </c>
      <c r="I53" s="105" t="s">
        <v>400</v>
      </c>
      <c r="J53" s="45" t="s">
        <v>660</v>
      </c>
      <c r="K53" s="206" t="s">
        <v>888</v>
      </c>
      <c r="L53" s="46"/>
      <c r="M53" s="46"/>
      <c r="N53" s="46"/>
      <c r="O53" s="46"/>
      <c r="P53" s="46" t="s">
        <v>614</v>
      </c>
      <c r="Q53" s="46"/>
      <c r="R53" s="46"/>
      <c r="S53" s="129"/>
      <c r="T53" s="46"/>
    </row>
    <row r="54" spans="1:20" ht="63.75">
      <c r="A54" s="169">
        <v>54</v>
      </c>
      <c r="B54" s="45" t="s">
        <v>537</v>
      </c>
      <c r="C54" s="97" t="s">
        <v>401</v>
      </c>
      <c r="D54" s="97" t="s">
        <v>402</v>
      </c>
      <c r="E54" s="97" t="s">
        <v>597</v>
      </c>
      <c r="F54" s="98" t="s">
        <v>790</v>
      </c>
      <c r="G54" s="98" t="s">
        <v>791</v>
      </c>
      <c r="H54" s="99" t="s">
        <v>403</v>
      </c>
      <c r="I54" s="99" t="s">
        <v>404</v>
      </c>
      <c r="J54" s="45" t="s">
        <v>660</v>
      </c>
      <c r="K54" s="206" t="s">
        <v>889</v>
      </c>
      <c r="L54" s="46"/>
      <c r="M54" s="46"/>
      <c r="N54" s="46"/>
      <c r="O54" s="46"/>
      <c r="P54" s="46" t="s">
        <v>614</v>
      </c>
      <c r="Q54" s="46"/>
      <c r="R54" s="46"/>
      <c r="S54" s="129"/>
      <c r="T54" s="46"/>
    </row>
    <row r="55" spans="1:20" ht="76.5">
      <c r="A55" s="169">
        <v>55</v>
      </c>
      <c r="B55" s="45" t="s">
        <v>537</v>
      </c>
      <c r="C55" s="97" t="s">
        <v>405</v>
      </c>
      <c r="D55" s="97" t="s">
        <v>406</v>
      </c>
      <c r="E55" s="97" t="s">
        <v>701</v>
      </c>
      <c r="F55" s="98" t="s">
        <v>799</v>
      </c>
      <c r="G55" s="98" t="s">
        <v>791</v>
      </c>
      <c r="H55" s="99" t="s">
        <v>407</v>
      </c>
      <c r="I55" s="99" t="s">
        <v>408</v>
      </c>
      <c r="J55" s="45" t="s">
        <v>661</v>
      </c>
      <c r="K55" s="121" t="s">
        <v>12</v>
      </c>
      <c r="L55" s="46"/>
      <c r="M55" s="46" t="s">
        <v>6</v>
      </c>
      <c r="N55" s="46" t="s">
        <v>7</v>
      </c>
      <c r="O55" s="46"/>
      <c r="P55" s="46"/>
      <c r="Q55" s="46"/>
      <c r="R55" s="46"/>
      <c r="S55" s="129"/>
      <c r="T55" s="46"/>
    </row>
    <row r="56" spans="1:20" ht="153">
      <c r="A56" s="169">
        <v>56</v>
      </c>
      <c r="B56" s="45" t="s">
        <v>537</v>
      </c>
      <c r="C56" s="97" t="s">
        <v>409</v>
      </c>
      <c r="D56" s="97" t="s">
        <v>578</v>
      </c>
      <c r="E56" s="97" t="s">
        <v>700</v>
      </c>
      <c r="F56" s="98" t="s">
        <v>799</v>
      </c>
      <c r="G56" s="98" t="s">
        <v>791</v>
      </c>
      <c r="H56" s="99" t="s">
        <v>410</v>
      </c>
      <c r="I56" s="99" t="s">
        <v>411</v>
      </c>
      <c r="J56" s="45" t="s">
        <v>660</v>
      </c>
      <c r="K56" s="46"/>
      <c r="L56" s="46"/>
      <c r="M56" s="46" t="s">
        <v>6</v>
      </c>
      <c r="N56" s="46" t="s">
        <v>7</v>
      </c>
      <c r="O56" s="46"/>
      <c r="P56" s="46"/>
      <c r="Q56" s="46"/>
      <c r="R56" s="46"/>
      <c r="S56" s="129"/>
      <c r="T56" s="46"/>
    </row>
    <row r="57" spans="1:20" ht="102">
      <c r="A57" s="169">
        <v>57</v>
      </c>
      <c r="B57" s="45" t="s">
        <v>537</v>
      </c>
      <c r="C57" s="97" t="s">
        <v>412</v>
      </c>
      <c r="D57" s="97" t="s">
        <v>590</v>
      </c>
      <c r="E57" s="97" t="s">
        <v>784</v>
      </c>
      <c r="F57" s="98" t="s">
        <v>790</v>
      </c>
      <c r="G57" s="98" t="s">
        <v>791</v>
      </c>
      <c r="H57" s="99" t="s">
        <v>413</v>
      </c>
      <c r="I57" s="99" t="s">
        <v>414</v>
      </c>
      <c r="J57" s="45" t="s">
        <v>660</v>
      </c>
      <c r="K57" s="46" t="s">
        <v>916</v>
      </c>
      <c r="L57" s="46"/>
      <c r="M57" s="46"/>
      <c r="N57" s="46"/>
      <c r="O57" s="46"/>
      <c r="P57" s="46" t="s">
        <v>613</v>
      </c>
      <c r="Q57" s="46"/>
      <c r="R57" s="46"/>
      <c r="S57" s="129"/>
      <c r="T57" s="46"/>
    </row>
    <row r="58" spans="1:20" ht="12.75">
      <c r="A58" s="169">
        <v>58</v>
      </c>
      <c r="B58" s="45" t="s">
        <v>537</v>
      </c>
      <c r="C58" s="97" t="s">
        <v>697</v>
      </c>
      <c r="D58" s="97" t="s">
        <v>699</v>
      </c>
      <c r="E58" s="97" t="s">
        <v>572</v>
      </c>
      <c r="F58" s="98" t="s">
        <v>799</v>
      </c>
      <c r="G58" s="98" t="s">
        <v>791</v>
      </c>
      <c r="H58" s="99" t="s">
        <v>415</v>
      </c>
      <c r="I58" s="99" t="s">
        <v>416</v>
      </c>
      <c r="J58" s="45" t="s">
        <v>660</v>
      </c>
      <c r="K58" s="46"/>
      <c r="L58" s="46"/>
      <c r="M58" s="46" t="s">
        <v>6</v>
      </c>
      <c r="N58" s="46" t="s">
        <v>7</v>
      </c>
      <c r="O58" s="46"/>
      <c r="P58" s="46"/>
      <c r="Q58" s="46"/>
      <c r="R58" s="46"/>
      <c r="S58" s="129"/>
      <c r="T58" s="46"/>
    </row>
    <row r="59" spans="1:20" ht="12.75">
      <c r="A59" s="169">
        <v>59</v>
      </c>
      <c r="B59" s="45" t="s">
        <v>537</v>
      </c>
      <c r="C59" s="97" t="s">
        <v>697</v>
      </c>
      <c r="D59" s="97" t="s">
        <v>699</v>
      </c>
      <c r="E59" s="97" t="s">
        <v>673</v>
      </c>
      <c r="F59" s="98" t="s">
        <v>799</v>
      </c>
      <c r="G59" s="98" t="s">
        <v>791</v>
      </c>
      <c r="H59" s="99" t="s">
        <v>415</v>
      </c>
      <c r="I59" s="99" t="s">
        <v>416</v>
      </c>
      <c r="J59" s="45" t="s">
        <v>660</v>
      </c>
      <c r="K59" s="46"/>
      <c r="L59" s="46"/>
      <c r="M59" s="46" t="s">
        <v>6</v>
      </c>
      <c r="N59" s="46" t="s">
        <v>7</v>
      </c>
      <c r="O59" s="46"/>
      <c r="P59" s="46"/>
      <c r="Q59" s="46"/>
      <c r="R59" s="46"/>
      <c r="S59" s="129"/>
      <c r="T59" s="46"/>
    </row>
    <row r="60" spans="1:20" ht="51">
      <c r="A60" s="169">
        <v>60</v>
      </c>
      <c r="B60" s="45" t="s">
        <v>537</v>
      </c>
      <c r="C60" s="97" t="s">
        <v>417</v>
      </c>
      <c r="D60" s="97" t="s">
        <v>703</v>
      </c>
      <c r="E60" s="97" t="s">
        <v>805</v>
      </c>
      <c r="F60" s="98" t="s">
        <v>799</v>
      </c>
      <c r="G60" s="98" t="s">
        <v>791</v>
      </c>
      <c r="H60" s="99" t="s">
        <v>418</v>
      </c>
      <c r="I60" s="99" t="s">
        <v>419</v>
      </c>
      <c r="J60" s="45" t="s">
        <v>660</v>
      </c>
      <c r="K60" s="46"/>
      <c r="L60" s="46"/>
      <c r="M60" s="46" t="s">
        <v>6</v>
      </c>
      <c r="N60" s="46" t="s">
        <v>7</v>
      </c>
      <c r="O60" s="46"/>
      <c r="P60" s="46"/>
      <c r="Q60" s="46"/>
      <c r="R60" s="46"/>
      <c r="S60" s="129"/>
      <c r="T60" s="46"/>
    </row>
    <row r="61" spans="1:20" ht="76.5">
      <c r="A61" s="169">
        <v>61</v>
      </c>
      <c r="B61" s="45" t="s">
        <v>537</v>
      </c>
      <c r="C61" s="97" t="s">
        <v>316</v>
      </c>
      <c r="D61" s="97" t="s">
        <v>711</v>
      </c>
      <c r="E61" s="97" t="s">
        <v>671</v>
      </c>
      <c r="F61" s="98" t="s">
        <v>799</v>
      </c>
      <c r="G61" s="98" t="s">
        <v>791</v>
      </c>
      <c r="H61" s="99" t="s">
        <v>420</v>
      </c>
      <c r="I61" s="99" t="s">
        <v>421</v>
      </c>
      <c r="J61" s="45" t="s">
        <v>660</v>
      </c>
      <c r="K61" s="46"/>
      <c r="L61" s="46"/>
      <c r="M61" s="46" t="s">
        <v>6</v>
      </c>
      <c r="N61" s="46" t="s">
        <v>7</v>
      </c>
      <c r="O61" s="46"/>
      <c r="P61" s="46"/>
      <c r="Q61" s="46"/>
      <c r="R61" s="46"/>
      <c r="S61" s="129"/>
      <c r="T61" s="46"/>
    </row>
    <row r="62" spans="1:20" ht="12.75">
      <c r="A62" s="169">
        <v>62</v>
      </c>
      <c r="B62" s="45" t="s">
        <v>537</v>
      </c>
      <c r="C62" s="97" t="s">
        <v>422</v>
      </c>
      <c r="D62" s="97" t="s">
        <v>714</v>
      </c>
      <c r="E62" s="97" t="s">
        <v>798</v>
      </c>
      <c r="F62" s="98" t="s">
        <v>799</v>
      </c>
      <c r="G62" s="98" t="s">
        <v>791</v>
      </c>
      <c r="H62" s="99" t="s">
        <v>423</v>
      </c>
      <c r="I62" s="99" t="s">
        <v>424</v>
      </c>
      <c r="J62" s="45" t="s">
        <v>660</v>
      </c>
      <c r="K62" s="46"/>
      <c r="L62" s="46"/>
      <c r="M62" s="46" t="s">
        <v>6</v>
      </c>
      <c r="N62" s="46" t="s">
        <v>7</v>
      </c>
      <c r="O62" s="46"/>
      <c r="P62" s="46"/>
      <c r="Q62" s="46"/>
      <c r="R62" s="46"/>
      <c r="S62" s="129"/>
      <c r="T62" s="46"/>
    </row>
    <row r="63" spans="1:20" ht="12.75">
      <c r="A63" s="169">
        <v>63</v>
      </c>
      <c r="B63" s="45" t="s">
        <v>537</v>
      </c>
      <c r="C63" s="97" t="s">
        <v>568</v>
      </c>
      <c r="D63" s="97" t="s">
        <v>425</v>
      </c>
      <c r="E63" s="97" t="s">
        <v>678</v>
      </c>
      <c r="F63" s="98" t="s">
        <v>799</v>
      </c>
      <c r="G63" s="98" t="s">
        <v>791</v>
      </c>
      <c r="H63" s="99" t="s">
        <v>423</v>
      </c>
      <c r="I63" s="99" t="s">
        <v>424</v>
      </c>
      <c r="J63" s="45" t="s">
        <v>660</v>
      </c>
      <c r="K63" s="46"/>
      <c r="L63" s="46"/>
      <c r="M63" s="46" t="s">
        <v>6</v>
      </c>
      <c r="N63" s="46" t="s">
        <v>7</v>
      </c>
      <c r="O63" s="46"/>
      <c r="P63" s="46"/>
      <c r="Q63" s="46"/>
      <c r="R63" s="46"/>
      <c r="S63" s="129"/>
      <c r="T63" s="46"/>
    </row>
    <row r="64" spans="1:20" ht="12.75">
      <c r="A64" s="169">
        <v>64</v>
      </c>
      <c r="B64" s="45" t="s">
        <v>537</v>
      </c>
      <c r="C64" s="97" t="s">
        <v>426</v>
      </c>
      <c r="D64" s="97" t="s">
        <v>717</v>
      </c>
      <c r="E64" s="97" t="s">
        <v>604</v>
      </c>
      <c r="F64" s="98" t="s">
        <v>799</v>
      </c>
      <c r="G64" s="98" t="s">
        <v>791</v>
      </c>
      <c r="H64" s="99" t="s">
        <v>423</v>
      </c>
      <c r="I64" s="99" t="s">
        <v>424</v>
      </c>
      <c r="J64" s="45" t="s">
        <v>660</v>
      </c>
      <c r="K64" s="46"/>
      <c r="L64" s="46"/>
      <c r="M64" s="46" t="s">
        <v>6</v>
      </c>
      <c r="N64" s="46" t="s">
        <v>7</v>
      </c>
      <c r="O64" s="46"/>
      <c r="P64" s="46"/>
      <c r="Q64" s="46"/>
      <c r="R64" s="46"/>
      <c r="S64" s="129"/>
      <c r="T64" s="46"/>
    </row>
    <row r="65" spans="1:20" ht="12.75">
      <c r="A65" s="169">
        <v>65</v>
      </c>
      <c r="B65" s="45" t="s">
        <v>537</v>
      </c>
      <c r="C65" s="97" t="s">
        <v>427</v>
      </c>
      <c r="D65" s="97" t="s">
        <v>570</v>
      </c>
      <c r="E65" s="97" t="s">
        <v>802</v>
      </c>
      <c r="F65" s="98" t="s">
        <v>799</v>
      </c>
      <c r="G65" s="98" t="s">
        <v>791</v>
      </c>
      <c r="H65" s="99" t="s">
        <v>423</v>
      </c>
      <c r="I65" s="99" t="s">
        <v>424</v>
      </c>
      <c r="J65" s="45" t="s">
        <v>660</v>
      </c>
      <c r="K65" s="46"/>
      <c r="L65" s="46"/>
      <c r="M65" s="46" t="s">
        <v>6</v>
      </c>
      <c r="N65" s="46" t="s">
        <v>7</v>
      </c>
      <c r="O65" s="46"/>
      <c r="P65" s="46"/>
      <c r="Q65" s="46"/>
      <c r="R65" s="46"/>
      <c r="S65" s="129"/>
      <c r="T65" s="46"/>
    </row>
    <row r="66" spans="1:20" ht="12.75">
      <c r="A66" s="169">
        <v>66</v>
      </c>
      <c r="B66" s="45" t="s">
        <v>537</v>
      </c>
      <c r="C66" s="97" t="s">
        <v>428</v>
      </c>
      <c r="D66" s="97" t="s">
        <v>429</v>
      </c>
      <c r="E66" s="97" t="s">
        <v>804</v>
      </c>
      <c r="F66" s="98" t="s">
        <v>799</v>
      </c>
      <c r="G66" s="98" t="s">
        <v>791</v>
      </c>
      <c r="H66" s="99" t="s">
        <v>423</v>
      </c>
      <c r="I66" s="99" t="s">
        <v>424</v>
      </c>
      <c r="J66" s="45" t="s">
        <v>660</v>
      </c>
      <c r="K66" s="99"/>
      <c r="L66" s="46"/>
      <c r="M66" s="46" t="s">
        <v>6</v>
      </c>
      <c r="N66" s="46" t="s">
        <v>7</v>
      </c>
      <c r="O66" s="46"/>
      <c r="P66" s="46"/>
      <c r="Q66" s="46"/>
      <c r="R66" s="46"/>
      <c r="S66" s="129"/>
      <c r="T66" s="46"/>
    </row>
    <row r="67" spans="1:20" ht="242.25">
      <c r="A67" s="169">
        <v>67</v>
      </c>
      <c r="B67" s="45" t="s">
        <v>575</v>
      </c>
      <c r="C67" s="95" t="s">
        <v>574</v>
      </c>
      <c r="D67" s="95"/>
      <c r="E67" s="95"/>
      <c r="F67" s="96" t="s">
        <v>790</v>
      </c>
      <c r="G67" s="96" t="s">
        <v>791</v>
      </c>
      <c r="H67" s="99" t="s">
        <v>430</v>
      </c>
      <c r="I67" s="105" t="s">
        <v>592</v>
      </c>
      <c r="J67" s="46" t="s">
        <v>760</v>
      </c>
      <c r="K67" s="206" t="s">
        <v>890</v>
      </c>
      <c r="L67" s="46"/>
      <c r="M67" s="46"/>
      <c r="N67" s="46"/>
      <c r="O67" s="46"/>
      <c r="P67" s="46" t="s">
        <v>614</v>
      </c>
      <c r="Q67" s="46"/>
      <c r="R67" s="46"/>
      <c r="S67" s="129"/>
      <c r="T67" s="46"/>
    </row>
    <row r="68" spans="1:20" ht="216.75">
      <c r="A68" s="169">
        <v>68</v>
      </c>
      <c r="B68" s="45" t="s">
        <v>575</v>
      </c>
      <c r="C68" s="97" t="s">
        <v>574</v>
      </c>
      <c r="D68" s="97"/>
      <c r="E68" s="97"/>
      <c r="F68" s="98" t="s">
        <v>790</v>
      </c>
      <c r="G68" s="98" t="s">
        <v>791</v>
      </c>
      <c r="H68" s="99" t="s">
        <v>431</v>
      </c>
      <c r="I68" s="99" t="s">
        <v>432</v>
      </c>
      <c r="J68" s="45" t="s">
        <v>760</v>
      </c>
      <c r="K68" s="207" t="s">
        <v>891</v>
      </c>
      <c r="L68" s="46">
        <v>43</v>
      </c>
      <c r="M68" s="46"/>
      <c r="N68" s="46"/>
      <c r="O68" s="46"/>
      <c r="P68" s="46" t="s">
        <v>614</v>
      </c>
      <c r="Q68" s="46"/>
      <c r="R68" s="46"/>
      <c r="S68" s="129"/>
      <c r="T68" s="46"/>
    </row>
    <row r="69" spans="1:20" ht="127.5">
      <c r="A69" s="169">
        <v>69</v>
      </c>
      <c r="B69" s="45" t="s">
        <v>575</v>
      </c>
      <c r="C69" s="97" t="s">
        <v>796</v>
      </c>
      <c r="D69" s="97" t="s">
        <v>601</v>
      </c>
      <c r="E69" s="97" t="s">
        <v>689</v>
      </c>
      <c r="F69" s="98" t="s">
        <v>790</v>
      </c>
      <c r="G69" s="98" t="s">
        <v>791</v>
      </c>
      <c r="H69" s="99" t="s">
        <v>433</v>
      </c>
      <c r="I69" s="99" t="s">
        <v>592</v>
      </c>
      <c r="J69" s="45" t="s">
        <v>760</v>
      </c>
      <c r="K69" s="206" t="s">
        <v>892</v>
      </c>
      <c r="L69" s="46">
        <v>69</v>
      </c>
      <c r="M69" s="46"/>
      <c r="N69" s="46"/>
      <c r="O69" s="46"/>
      <c r="P69" s="46" t="s">
        <v>614</v>
      </c>
      <c r="Q69" s="46"/>
      <c r="R69" s="46"/>
      <c r="S69" s="129"/>
      <c r="T69" s="46"/>
    </row>
    <row r="70" spans="1:20" ht="178.5">
      <c r="A70" s="169">
        <v>70</v>
      </c>
      <c r="B70" s="45" t="s">
        <v>575</v>
      </c>
      <c r="C70" s="97" t="s">
        <v>796</v>
      </c>
      <c r="D70" s="97" t="s">
        <v>601</v>
      </c>
      <c r="E70" s="97" t="s">
        <v>689</v>
      </c>
      <c r="F70" s="98" t="s">
        <v>790</v>
      </c>
      <c r="G70" s="98" t="s">
        <v>791</v>
      </c>
      <c r="H70" s="99" t="s">
        <v>445</v>
      </c>
      <c r="I70" s="99" t="s">
        <v>446</v>
      </c>
      <c r="J70" s="45" t="s">
        <v>661</v>
      </c>
      <c r="K70" s="208" t="s">
        <v>893</v>
      </c>
      <c r="L70" s="46">
        <v>44</v>
      </c>
      <c r="M70" s="45"/>
      <c r="N70" s="46"/>
      <c r="O70" s="46"/>
      <c r="P70" s="46" t="s">
        <v>614</v>
      </c>
      <c r="Q70" s="46"/>
      <c r="R70" s="46"/>
      <c r="S70" s="129"/>
      <c r="T70" s="46"/>
    </row>
    <row r="71" spans="1:20" ht="127.5">
      <c r="A71" s="169">
        <v>71</v>
      </c>
      <c r="B71" s="45" t="s">
        <v>575</v>
      </c>
      <c r="C71" s="97" t="s">
        <v>796</v>
      </c>
      <c r="D71" s="97" t="s">
        <v>601</v>
      </c>
      <c r="E71" s="97" t="s">
        <v>579</v>
      </c>
      <c r="F71" s="98" t="s">
        <v>790</v>
      </c>
      <c r="G71" s="98" t="s">
        <v>791</v>
      </c>
      <c r="H71" s="99" t="s">
        <v>447</v>
      </c>
      <c r="I71" s="99" t="s">
        <v>448</v>
      </c>
      <c r="J71" s="45" t="s">
        <v>661</v>
      </c>
      <c r="K71" s="206" t="s">
        <v>893</v>
      </c>
      <c r="L71" s="46">
        <v>72</v>
      </c>
      <c r="M71" s="45"/>
      <c r="N71" s="46"/>
      <c r="O71" s="46"/>
      <c r="P71" s="46" t="s">
        <v>614</v>
      </c>
      <c r="Q71" s="46"/>
      <c r="R71" s="46"/>
      <c r="S71" s="129"/>
      <c r="T71" s="46"/>
    </row>
    <row r="72" spans="1:20" ht="76.5">
      <c r="A72" s="169">
        <v>72</v>
      </c>
      <c r="B72" s="45" t="s">
        <v>575</v>
      </c>
      <c r="C72" s="97" t="s">
        <v>796</v>
      </c>
      <c r="D72" s="97" t="s">
        <v>601</v>
      </c>
      <c r="E72" s="97" t="s">
        <v>589</v>
      </c>
      <c r="F72" s="98" t="s">
        <v>790</v>
      </c>
      <c r="G72" s="98" t="s">
        <v>791</v>
      </c>
      <c r="H72" s="99" t="s">
        <v>449</v>
      </c>
      <c r="I72" s="99" t="s">
        <v>450</v>
      </c>
      <c r="J72" s="45" t="s">
        <v>661</v>
      </c>
      <c r="K72" s="206" t="s">
        <v>893</v>
      </c>
      <c r="L72" s="46"/>
      <c r="M72" s="46"/>
      <c r="N72" s="46"/>
      <c r="O72" s="46"/>
      <c r="P72" s="46" t="s">
        <v>614</v>
      </c>
      <c r="Q72" s="46"/>
      <c r="R72" s="46"/>
      <c r="S72" s="129"/>
      <c r="T72" s="46"/>
    </row>
    <row r="73" spans="1:20" ht="76.5">
      <c r="A73" s="169">
        <v>73</v>
      </c>
      <c r="B73" s="45" t="s">
        <v>575</v>
      </c>
      <c r="C73" s="97" t="s">
        <v>796</v>
      </c>
      <c r="D73" s="97" t="s">
        <v>601</v>
      </c>
      <c r="E73" s="97" t="s">
        <v>720</v>
      </c>
      <c r="F73" s="98" t="s">
        <v>790</v>
      </c>
      <c r="G73" s="98" t="s">
        <v>791</v>
      </c>
      <c r="H73" s="99" t="s">
        <v>451</v>
      </c>
      <c r="I73" s="99" t="s">
        <v>452</v>
      </c>
      <c r="J73" s="45" t="s">
        <v>661</v>
      </c>
      <c r="K73" s="206" t="s">
        <v>893</v>
      </c>
      <c r="L73" s="46">
        <v>74</v>
      </c>
      <c r="M73" s="46"/>
      <c r="N73" s="46"/>
      <c r="O73" s="46"/>
      <c r="P73" s="46" t="s">
        <v>614</v>
      </c>
      <c r="Q73" s="46"/>
      <c r="R73" s="46"/>
      <c r="S73" s="129"/>
      <c r="T73" s="46"/>
    </row>
    <row r="74" spans="1:20" ht="270">
      <c r="A74" s="169">
        <v>74</v>
      </c>
      <c r="B74" s="45" t="s">
        <v>575</v>
      </c>
      <c r="C74" s="97" t="s">
        <v>796</v>
      </c>
      <c r="D74" s="97" t="s">
        <v>601</v>
      </c>
      <c r="E74" s="97" t="s">
        <v>579</v>
      </c>
      <c r="F74" s="98" t="s">
        <v>790</v>
      </c>
      <c r="G74" s="98" t="s">
        <v>791</v>
      </c>
      <c r="H74" s="174" t="s">
        <v>453</v>
      </c>
      <c r="I74" s="99" t="s">
        <v>454</v>
      </c>
      <c r="J74" s="45" t="s">
        <v>661</v>
      </c>
      <c r="K74" s="206" t="s">
        <v>894</v>
      </c>
      <c r="L74" s="46">
        <v>75</v>
      </c>
      <c r="M74" s="46"/>
      <c r="N74" s="46"/>
      <c r="O74" s="46"/>
      <c r="P74" s="46" t="s">
        <v>614</v>
      </c>
      <c r="Q74" s="46"/>
      <c r="R74" s="46"/>
      <c r="S74" s="129"/>
      <c r="T74" s="46"/>
    </row>
    <row r="75" spans="1:20" ht="165.75">
      <c r="A75" s="169">
        <v>75</v>
      </c>
      <c r="B75" s="45" t="s">
        <v>575</v>
      </c>
      <c r="C75" s="97" t="s">
        <v>377</v>
      </c>
      <c r="D75" s="97" t="s">
        <v>593</v>
      </c>
      <c r="E75" s="97" t="s">
        <v>808</v>
      </c>
      <c r="F75" s="98" t="s">
        <v>790</v>
      </c>
      <c r="G75" s="98" t="s">
        <v>791</v>
      </c>
      <c r="H75" s="99" t="s">
        <v>378</v>
      </c>
      <c r="I75" s="99" t="s">
        <v>379</v>
      </c>
      <c r="J75" s="45" t="s">
        <v>760</v>
      </c>
      <c r="K75" s="46"/>
      <c r="L75" s="46">
        <v>45</v>
      </c>
      <c r="M75" s="46"/>
      <c r="N75" s="46"/>
      <c r="O75" s="46"/>
      <c r="P75" s="46" t="s">
        <v>612</v>
      </c>
      <c r="Q75" s="46"/>
      <c r="R75" s="46"/>
      <c r="S75" s="129"/>
      <c r="T75" s="46"/>
    </row>
    <row r="76" spans="1:20" ht="127.5">
      <c r="A76" s="169">
        <v>76</v>
      </c>
      <c r="B76" s="45" t="s">
        <v>575</v>
      </c>
      <c r="C76" s="97" t="s">
        <v>455</v>
      </c>
      <c r="D76" s="97" t="s">
        <v>456</v>
      </c>
      <c r="E76" s="97" t="s">
        <v>706</v>
      </c>
      <c r="F76" s="98" t="s">
        <v>790</v>
      </c>
      <c r="G76" s="98" t="s">
        <v>791</v>
      </c>
      <c r="H76" s="99" t="s">
        <v>457</v>
      </c>
      <c r="I76" s="99" t="s">
        <v>458</v>
      </c>
      <c r="J76" s="45" t="s">
        <v>661</v>
      </c>
      <c r="K76" s="206" t="s">
        <v>895</v>
      </c>
      <c r="L76" s="46"/>
      <c r="M76" s="46"/>
      <c r="N76" s="46"/>
      <c r="O76" s="46"/>
      <c r="P76" s="46" t="s">
        <v>614</v>
      </c>
      <c r="Q76" s="46"/>
      <c r="R76" s="46"/>
      <c r="S76" s="129"/>
      <c r="T76" s="46"/>
    </row>
    <row r="77" spans="1:20" ht="140.25">
      <c r="A77" s="169">
        <v>77</v>
      </c>
      <c r="B77" s="45" t="s">
        <v>575</v>
      </c>
      <c r="C77" s="97" t="s">
        <v>800</v>
      </c>
      <c r="D77" s="97" t="s">
        <v>706</v>
      </c>
      <c r="E77" s="97" t="s">
        <v>797</v>
      </c>
      <c r="F77" s="98" t="s">
        <v>790</v>
      </c>
      <c r="G77" s="98" t="s">
        <v>791</v>
      </c>
      <c r="H77" s="175" t="s">
        <v>459</v>
      </c>
      <c r="I77" s="99" t="s">
        <v>460</v>
      </c>
      <c r="J77" s="46" t="s">
        <v>661</v>
      </c>
      <c r="K77" s="206" t="s">
        <v>887</v>
      </c>
      <c r="L77" s="46">
        <v>9</v>
      </c>
      <c r="M77" s="46"/>
      <c r="N77" s="46"/>
      <c r="O77" s="46"/>
      <c r="P77" s="46" t="s">
        <v>614</v>
      </c>
      <c r="Q77" s="46"/>
      <c r="R77" s="46"/>
      <c r="S77" s="129"/>
      <c r="T77" s="46"/>
    </row>
    <row r="78" spans="1:20" ht="76.5">
      <c r="A78" s="169">
        <v>78</v>
      </c>
      <c r="B78" s="45" t="s">
        <v>575</v>
      </c>
      <c r="C78" s="97" t="s">
        <v>380</v>
      </c>
      <c r="D78" s="97" t="s">
        <v>670</v>
      </c>
      <c r="E78" s="97" t="s">
        <v>798</v>
      </c>
      <c r="F78" s="98" t="s">
        <v>790</v>
      </c>
      <c r="G78" s="98" t="s">
        <v>791</v>
      </c>
      <c r="H78" s="99" t="s">
        <v>461</v>
      </c>
      <c r="I78" s="99" t="s">
        <v>462</v>
      </c>
      <c r="J78" s="45" t="s">
        <v>661</v>
      </c>
      <c r="K78" s="206" t="s">
        <v>908</v>
      </c>
      <c r="L78" s="46"/>
      <c r="M78" s="46"/>
      <c r="N78" s="46"/>
      <c r="O78" s="46"/>
      <c r="P78" s="46" t="s">
        <v>280</v>
      </c>
      <c r="Q78" s="46"/>
      <c r="R78" s="46"/>
      <c r="S78" s="129"/>
      <c r="T78" s="46"/>
    </row>
    <row r="79" spans="1:20" ht="191.25">
      <c r="A79" s="169">
        <v>79</v>
      </c>
      <c r="B79" s="45" t="s">
        <v>575</v>
      </c>
      <c r="C79" s="97" t="s">
        <v>380</v>
      </c>
      <c r="D79" s="97" t="s">
        <v>670</v>
      </c>
      <c r="E79" s="97" t="s">
        <v>798</v>
      </c>
      <c r="F79" s="98" t="s">
        <v>790</v>
      </c>
      <c r="G79" s="98" t="s">
        <v>791</v>
      </c>
      <c r="H79" s="99" t="s">
        <v>381</v>
      </c>
      <c r="I79" s="99" t="s">
        <v>382</v>
      </c>
      <c r="J79" s="45" t="s">
        <v>760</v>
      </c>
      <c r="K79" s="206" t="s">
        <v>909</v>
      </c>
      <c r="L79" s="46">
        <v>46</v>
      </c>
      <c r="M79" s="46"/>
      <c r="N79" s="46"/>
      <c r="O79" s="46"/>
      <c r="P79" s="46" t="s">
        <v>280</v>
      </c>
      <c r="Q79" s="46"/>
      <c r="R79" s="46"/>
      <c r="S79" s="129"/>
      <c r="T79" s="46"/>
    </row>
    <row r="80" spans="1:20" ht="102">
      <c r="A80" s="169">
        <v>80</v>
      </c>
      <c r="B80" s="45" t="s">
        <v>463</v>
      </c>
      <c r="C80" s="97" t="s">
        <v>796</v>
      </c>
      <c r="D80" s="97" t="s">
        <v>601</v>
      </c>
      <c r="E80" s="97" t="s">
        <v>689</v>
      </c>
      <c r="F80" s="98" t="s">
        <v>790</v>
      </c>
      <c r="G80" s="96" t="s">
        <v>795</v>
      </c>
      <c r="H80" s="99" t="s">
        <v>464</v>
      </c>
      <c r="I80" s="99" t="s">
        <v>592</v>
      </c>
      <c r="J80" s="45" t="s">
        <v>760</v>
      </c>
      <c r="K80" s="206" t="s">
        <v>896</v>
      </c>
      <c r="L80" s="46">
        <v>69</v>
      </c>
      <c r="M80" s="46"/>
      <c r="N80" s="46"/>
      <c r="O80" s="46"/>
      <c r="P80" s="46" t="s">
        <v>614</v>
      </c>
      <c r="Q80" s="46"/>
      <c r="R80" s="46"/>
      <c r="S80" s="129"/>
      <c r="T80" s="46"/>
    </row>
    <row r="81" spans="1:20" ht="140.25">
      <c r="A81" s="169">
        <v>81</v>
      </c>
      <c r="B81" s="45" t="s">
        <v>463</v>
      </c>
      <c r="C81" s="97" t="s">
        <v>796</v>
      </c>
      <c r="D81" s="97" t="s">
        <v>601</v>
      </c>
      <c r="E81" s="97" t="s">
        <v>689</v>
      </c>
      <c r="F81" s="98" t="s">
        <v>790</v>
      </c>
      <c r="G81" s="96" t="s">
        <v>795</v>
      </c>
      <c r="H81" s="99" t="s">
        <v>465</v>
      </c>
      <c r="I81" s="99" t="s">
        <v>466</v>
      </c>
      <c r="J81" s="45" t="s">
        <v>661</v>
      </c>
      <c r="K81" s="206" t="s">
        <v>893</v>
      </c>
      <c r="L81" s="46"/>
      <c r="M81" s="46"/>
      <c r="N81" s="46"/>
      <c r="O81" s="46"/>
      <c r="P81" s="46" t="s">
        <v>614</v>
      </c>
      <c r="Q81" s="46"/>
      <c r="R81" s="46"/>
      <c r="S81" s="129"/>
      <c r="T81" s="46"/>
    </row>
    <row r="82" spans="1:20" ht="89.25">
      <c r="A82" s="169">
        <v>82</v>
      </c>
      <c r="B82" s="45" t="s">
        <v>463</v>
      </c>
      <c r="C82" s="97" t="s">
        <v>796</v>
      </c>
      <c r="D82" s="97" t="s">
        <v>601</v>
      </c>
      <c r="E82" s="97" t="s">
        <v>579</v>
      </c>
      <c r="F82" s="98" t="s">
        <v>790</v>
      </c>
      <c r="G82" s="96" t="s">
        <v>795</v>
      </c>
      <c r="H82" s="99" t="s">
        <v>467</v>
      </c>
      <c r="I82" s="99" t="s">
        <v>468</v>
      </c>
      <c r="J82" s="45" t="s">
        <v>661</v>
      </c>
      <c r="K82" s="206" t="s">
        <v>893</v>
      </c>
      <c r="L82" s="46">
        <v>72</v>
      </c>
      <c r="M82" s="46"/>
      <c r="N82" s="46"/>
      <c r="O82" s="46"/>
      <c r="P82" s="46" t="s">
        <v>614</v>
      </c>
      <c r="Q82" s="46"/>
      <c r="R82" s="46"/>
      <c r="S82" s="129"/>
      <c r="T82" s="46"/>
    </row>
    <row r="83" spans="1:20" ht="76.5">
      <c r="A83" s="169">
        <v>83</v>
      </c>
      <c r="B83" s="45" t="s">
        <v>463</v>
      </c>
      <c r="C83" s="97" t="s">
        <v>796</v>
      </c>
      <c r="D83" s="97" t="s">
        <v>601</v>
      </c>
      <c r="E83" s="97" t="s">
        <v>720</v>
      </c>
      <c r="F83" s="98" t="s">
        <v>790</v>
      </c>
      <c r="G83" s="96" t="s">
        <v>795</v>
      </c>
      <c r="H83" s="99" t="s">
        <v>451</v>
      </c>
      <c r="I83" s="99" t="s">
        <v>452</v>
      </c>
      <c r="J83" s="45" t="s">
        <v>661</v>
      </c>
      <c r="K83" s="206" t="s">
        <v>893</v>
      </c>
      <c r="L83" s="46">
        <v>74</v>
      </c>
      <c r="M83" s="46"/>
      <c r="N83" s="46"/>
      <c r="O83" s="46"/>
      <c r="P83" s="46" t="s">
        <v>614</v>
      </c>
      <c r="Q83" s="46"/>
      <c r="R83" s="46"/>
      <c r="S83" s="129"/>
      <c r="T83" s="46"/>
    </row>
    <row r="84" spans="1:20" ht="165.75">
      <c r="A84" s="169">
        <v>84</v>
      </c>
      <c r="B84" s="45" t="s">
        <v>463</v>
      </c>
      <c r="C84" s="97" t="s">
        <v>796</v>
      </c>
      <c r="D84" s="97" t="s">
        <v>601</v>
      </c>
      <c r="E84" s="97" t="s">
        <v>579</v>
      </c>
      <c r="F84" s="98" t="s">
        <v>790</v>
      </c>
      <c r="G84" s="96" t="s">
        <v>795</v>
      </c>
      <c r="H84" s="174" t="s">
        <v>453</v>
      </c>
      <c r="I84" s="99" t="s">
        <v>454</v>
      </c>
      <c r="J84" s="45" t="s">
        <v>661</v>
      </c>
      <c r="K84" s="206" t="s">
        <v>897</v>
      </c>
      <c r="L84" s="46">
        <v>75</v>
      </c>
      <c r="M84" s="46"/>
      <c r="N84" s="46"/>
      <c r="O84" s="46"/>
      <c r="P84" s="46" t="s">
        <v>614</v>
      </c>
      <c r="Q84" s="46"/>
      <c r="R84" s="46"/>
      <c r="S84" s="129"/>
      <c r="T84" s="46"/>
    </row>
    <row r="85" spans="1:20" ht="165.75">
      <c r="A85" s="169">
        <v>85</v>
      </c>
      <c r="B85" s="45" t="s">
        <v>463</v>
      </c>
      <c r="C85" s="97" t="s">
        <v>377</v>
      </c>
      <c r="D85" s="97" t="s">
        <v>593</v>
      </c>
      <c r="E85" s="97" t="s">
        <v>808</v>
      </c>
      <c r="F85" s="98" t="s">
        <v>790</v>
      </c>
      <c r="G85" s="96" t="s">
        <v>795</v>
      </c>
      <c r="H85" s="99" t="s">
        <v>378</v>
      </c>
      <c r="I85" s="99" t="s">
        <v>379</v>
      </c>
      <c r="J85" s="45" t="s">
        <v>760</v>
      </c>
      <c r="K85" s="46"/>
      <c r="L85" s="46">
        <v>45</v>
      </c>
      <c r="M85" s="46"/>
      <c r="N85" s="46"/>
      <c r="O85" s="46"/>
      <c r="P85" s="46" t="s">
        <v>612</v>
      </c>
      <c r="Q85" s="46"/>
      <c r="R85" s="46"/>
      <c r="S85" s="129"/>
      <c r="T85" s="46"/>
    </row>
    <row r="86" spans="1:20" ht="178.5">
      <c r="A86" s="169">
        <v>86</v>
      </c>
      <c r="B86" s="45" t="s">
        <v>463</v>
      </c>
      <c r="C86" s="97" t="s">
        <v>380</v>
      </c>
      <c r="D86" s="97" t="s">
        <v>670</v>
      </c>
      <c r="E86" s="97" t="s">
        <v>798</v>
      </c>
      <c r="F86" s="98" t="s">
        <v>790</v>
      </c>
      <c r="G86" s="96" t="s">
        <v>795</v>
      </c>
      <c r="H86" s="99" t="s">
        <v>381</v>
      </c>
      <c r="I86" s="99" t="s">
        <v>382</v>
      </c>
      <c r="J86" s="45" t="s">
        <v>760</v>
      </c>
      <c r="K86" s="206" t="s">
        <v>907</v>
      </c>
      <c r="L86" s="46">
        <v>46</v>
      </c>
      <c r="M86" s="46"/>
      <c r="N86" s="46"/>
      <c r="O86" s="46"/>
      <c r="P86" s="46" t="s">
        <v>280</v>
      </c>
      <c r="Q86" s="46"/>
      <c r="R86" s="46"/>
      <c r="S86" s="129"/>
      <c r="T86" s="46"/>
    </row>
    <row r="87" spans="1:20" ht="140.25">
      <c r="A87" s="169">
        <v>87</v>
      </c>
      <c r="B87" s="45" t="s">
        <v>469</v>
      </c>
      <c r="C87" s="95" t="s">
        <v>672</v>
      </c>
      <c r="D87" s="95" t="s">
        <v>677</v>
      </c>
      <c r="E87" s="95" t="s">
        <v>564</v>
      </c>
      <c r="F87" s="96" t="s">
        <v>790</v>
      </c>
      <c r="G87" s="96" t="s">
        <v>791</v>
      </c>
      <c r="H87" s="105" t="s">
        <v>470</v>
      </c>
      <c r="I87" s="105" t="s">
        <v>471</v>
      </c>
      <c r="J87" s="45" t="s">
        <v>659</v>
      </c>
      <c r="K87" s="46"/>
      <c r="L87" s="46"/>
      <c r="M87" s="46"/>
      <c r="N87" s="46"/>
      <c r="O87" s="46"/>
      <c r="P87" s="46" t="s">
        <v>777</v>
      </c>
      <c r="Q87" s="46"/>
      <c r="R87" s="46"/>
      <c r="S87" s="129"/>
      <c r="T87" s="46"/>
    </row>
    <row r="88" spans="1:20" ht="90">
      <c r="A88" s="169">
        <v>88</v>
      </c>
      <c r="B88" s="45" t="s">
        <v>469</v>
      </c>
      <c r="C88" s="97" t="s">
        <v>472</v>
      </c>
      <c r="D88" s="97" t="s">
        <v>695</v>
      </c>
      <c r="E88" s="97" t="s">
        <v>798</v>
      </c>
      <c r="F88" s="98" t="s">
        <v>799</v>
      </c>
      <c r="G88" s="98" t="s">
        <v>795</v>
      </c>
      <c r="H88" s="99" t="s">
        <v>473</v>
      </c>
      <c r="I88" s="99" t="s">
        <v>474</v>
      </c>
      <c r="J88" s="45" t="s">
        <v>760</v>
      </c>
      <c r="K88" s="46" t="s">
        <v>552</v>
      </c>
      <c r="L88" s="46"/>
      <c r="M88" s="46"/>
      <c r="N88" s="46"/>
      <c r="O88" s="46"/>
      <c r="P88" s="46"/>
      <c r="Q88" s="46"/>
      <c r="R88" s="46"/>
      <c r="S88" s="129"/>
      <c r="T88" s="46"/>
    </row>
    <row r="89" spans="1:20" ht="202.5">
      <c r="A89" s="169">
        <v>89</v>
      </c>
      <c r="B89" s="45" t="s">
        <v>469</v>
      </c>
      <c r="C89" s="97" t="s">
        <v>475</v>
      </c>
      <c r="D89" s="97" t="s">
        <v>696</v>
      </c>
      <c r="E89" s="97" t="s">
        <v>806</v>
      </c>
      <c r="F89" s="98" t="s">
        <v>790</v>
      </c>
      <c r="G89" s="98" t="s">
        <v>791</v>
      </c>
      <c r="H89" s="99" t="s">
        <v>476</v>
      </c>
      <c r="I89" s="99" t="s">
        <v>477</v>
      </c>
      <c r="J89" s="45" t="s">
        <v>660</v>
      </c>
      <c r="K89" s="46" t="s">
        <v>881</v>
      </c>
      <c r="L89" s="46"/>
      <c r="M89" s="46"/>
      <c r="N89" s="46"/>
      <c r="O89" s="46"/>
      <c r="P89" s="46" t="s">
        <v>785</v>
      </c>
      <c r="Q89" s="46"/>
      <c r="R89" s="46"/>
      <c r="S89" s="129"/>
      <c r="T89" s="46"/>
    </row>
    <row r="90" spans="1:20" ht="146.25">
      <c r="A90" s="169">
        <v>90</v>
      </c>
      <c r="B90" s="45" t="s">
        <v>566</v>
      </c>
      <c r="C90" s="95" t="s">
        <v>409</v>
      </c>
      <c r="D90" s="95" t="s">
        <v>696</v>
      </c>
      <c r="E90" s="95" t="s">
        <v>706</v>
      </c>
      <c r="F90" s="96" t="s">
        <v>790</v>
      </c>
      <c r="G90" s="96" t="s">
        <v>795</v>
      </c>
      <c r="H90" s="105" t="s">
        <v>478</v>
      </c>
      <c r="I90" s="105" t="s">
        <v>479</v>
      </c>
      <c r="J90" s="45" t="s">
        <v>661</v>
      </c>
      <c r="K90" s="46" t="s">
        <v>436</v>
      </c>
      <c r="L90" s="46"/>
      <c r="M90" s="46"/>
      <c r="N90" s="46"/>
      <c r="O90" s="46"/>
      <c r="P90" s="46" t="s">
        <v>612</v>
      </c>
      <c r="Q90" s="46"/>
      <c r="R90" s="46"/>
      <c r="S90" s="129"/>
      <c r="T90" s="46"/>
    </row>
    <row r="91" spans="1:20" ht="101.25">
      <c r="A91" s="169">
        <v>91</v>
      </c>
      <c r="B91" s="45" t="s">
        <v>566</v>
      </c>
      <c r="C91" s="97" t="s">
        <v>409</v>
      </c>
      <c r="D91" s="97" t="s">
        <v>696</v>
      </c>
      <c r="E91" s="97" t="s">
        <v>798</v>
      </c>
      <c r="F91" s="98" t="s">
        <v>790</v>
      </c>
      <c r="G91" s="98" t="s">
        <v>795</v>
      </c>
      <c r="H91" s="99" t="s">
        <v>480</v>
      </c>
      <c r="I91" s="99" t="s">
        <v>481</v>
      </c>
      <c r="J91" s="45" t="s">
        <v>661</v>
      </c>
      <c r="K91" s="46" t="s">
        <v>437</v>
      </c>
      <c r="L91" s="46"/>
      <c r="M91" s="46"/>
      <c r="N91" s="46"/>
      <c r="O91" s="46"/>
      <c r="P91" s="46" t="s">
        <v>612</v>
      </c>
      <c r="Q91" s="46"/>
      <c r="R91" s="46"/>
      <c r="S91" s="129"/>
      <c r="T91" s="46"/>
    </row>
    <row r="92" spans="1:20" ht="127.5">
      <c r="A92" s="169">
        <v>92</v>
      </c>
      <c r="B92" s="45" t="s">
        <v>566</v>
      </c>
      <c r="C92" s="97" t="s">
        <v>482</v>
      </c>
      <c r="D92" s="97"/>
      <c r="E92" s="97"/>
      <c r="F92" s="98" t="s">
        <v>790</v>
      </c>
      <c r="G92" s="98" t="s">
        <v>795</v>
      </c>
      <c r="H92" s="99" t="s">
        <v>483</v>
      </c>
      <c r="I92" s="99" t="s">
        <v>484</v>
      </c>
      <c r="J92" s="45" t="s">
        <v>660</v>
      </c>
      <c r="K92" s="46" t="s">
        <v>438</v>
      </c>
      <c r="L92" s="46"/>
      <c r="M92" s="46"/>
      <c r="N92" s="46"/>
      <c r="O92" s="46"/>
      <c r="P92" s="46" t="s">
        <v>612</v>
      </c>
      <c r="Q92" s="46"/>
      <c r="R92" s="46"/>
      <c r="S92" s="129"/>
      <c r="T92" s="46"/>
    </row>
    <row r="93" spans="1:20" ht="38.25">
      <c r="A93" s="169">
        <v>93</v>
      </c>
      <c r="B93" s="45" t="s">
        <v>566</v>
      </c>
      <c r="C93" s="97" t="s">
        <v>377</v>
      </c>
      <c r="D93" s="97" t="s">
        <v>560</v>
      </c>
      <c r="E93" s="97" t="s">
        <v>670</v>
      </c>
      <c r="F93" s="98" t="s">
        <v>799</v>
      </c>
      <c r="G93" s="98" t="s">
        <v>795</v>
      </c>
      <c r="H93" s="99" t="s">
        <v>485</v>
      </c>
      <c r="I93" s="99" t="s">
        <v>486</v>
      </c>
      <c r="J93" s="45" t="s">
        <v>660</v>
      </c>
      <c r="K93" s="46"/>
      <c r="L93" s="46"/>
      <c r="M93" s="46" t="s">
        <v>6</v>
      </c>
      <c r="N93" s="46" t="s">
        <v>7</v>
      </c>
      <c r="O93" s="46"/>
      <c r="P93" s="46"/>
      <c r="Q93" s="46"/>
      <c r="R93" s="46"/>
      <c r="S93" s="129"/>
      <c r="T93" s="46"/>
    </row>
    <row r="94" spans="1:20" ht="191.25">
      <c r="A94" s="169">
        <v>94</v>
      </c>
      <c r="B94" s="45" t="s">
        <v>566</v>
      </c>
      <c r="C94" s="97" t="s">
        <v>377</v>
      </c>
      <c r="D94" s="97" t="s">
        <v>560</v>
      </c>
      <c r="E94" s="97" t="s">
        <v>678</v>
      </c>
      <c r="F94" s="98" t="s">
        <v>790</v>
      </c>
      <c r="G94" s="98" t="s">
        <v>795</v>
      </c>
      <c r="H94" s="99" t="s">
        <v>487</v>
      </c>
      <c r="I94" s="99" t="s">
        <v>488</v>
      </c>
      <c r="J94" s="45" t="s">
        <v>660</v>
      </c>
      <c r="K94" s="46" t="s">
        <v>439</v>
      </c>
      <c r="L94" s="46"/>
      <c r="M94" s="46"/>
      <c r="N94" s="46"/>
      <c r="O94" s="46"/>
      <c r="P94" s="46" t="s">
        <v>612</v>
      </c>
      <c r="Q94" s="46"/>
      <c r="R94" s="46"/>
      <c r="S94" s="129"/>
      <c r="T94" s="46"/>
    </row>
    <row r="95" spans="1:20" ht="90">
      <c r="A95" s="169">
        <v>95</v>
      </c>
      <c r="B95" s="45" t="s">
        <v>566</v>
      </c>
      <c r="C95" s="97" t="s">
        <v>679</v>
      </c>
      <c r="D95" s="97" t="s">
        <v>489</v>
      </c>
      <c r="E95" s="97" t="s">
        <v>490</v>
      </c>
      <c r="F95" s="98" t="s">
        <v>790</v>
      </c>
      <c r="G95" s="98" t="s">
        <v>795</v>
      </c>
      <c r="H95" s="99" t="s">
        <v>491</v>
      </c>
      <c r="I95" s="99" t="s">
        <v>492</v>
      </c>
      <c r="J95" s="45" t="s">
        <v>661</v>
      </c>
      <c r="K95" s="46" t="s">
        <v>915</v>
      </c>
      <c r="L95" s="46"/>
      <c r="M95" s="46"/>
      <c r="N95" s="46"/>
      <c r="O95" s="46"/>
      <c r="P95" s="46" t="s">
        <v>630</v>
      </c>
      <c r="Q95" s="46"/>
      <c r="R95" s="46"/>
      <c r="S95" s="129"/>
      <c r="T95" s="46"/>
    </row>
    <row r="96" spans="1:20" ht="382.5">
      <c r="A96" s="169">
        <v>96</v>
      </c>
      <c r="B96" s="45" t="s">
        <v>566</v>
      </c>
      <c r="C96" s="97" t="s">
        <v>409</v>
      </c>
      <c r="D96" s="97" t="s">
        <v>493</v>
      </c>
      <c r="E96" s="97" t="s">
        <v>494</v>
      </c>
      <c r="F96" s="98" t="s">
        <v>790</v>
      </c>
      <c r="G96" s="98" t="s">
        <v>795</v>
      </c>
      <c r="H96" s="99" t="s">
        <v>495</v>
      </c>
      <c r="I96" s="99" t="s">
        <v>496</v>
      </c>
      <c r="J96" s="45" t="s">
        <v>660</v>
      </c>
      <c r="K96" s="46" t="s">
        <v>440</v>
      </c>
      <c r="L96" s="46"/>
      <c r="M96" s="46"/>
      <c r="N96" s="46"/>
      <c r="O96" s="46"/>
      <c r="P96" s="46" t="s">
        <v>612</v>
      </c>
      <c r="Q96" s="46"/>
      <c r="R96" s="46"/>
      <c r="S96" s="129"/>
      <c r="T96" s="46"/>
    </row>
    <row r="97" spans="1:20" ht="405">
      <c r="A97" s="169">
        <v>97</v>
      </c>
      <c r="B97" s="45" t="s">
        <v>566</v>
      </c>
      <c r="C97" s="97" t="s">
        <v>497</v>
      </c>
      <c r="D97" s="97" t="s">
        <v>498</v>
      </c>
      <c r="E97" s="97" t="s">
        <v>499</v>
      </c>
      <c r="F97" s="98" t="s">
        <v>790</v>
      </c>
      <c r="G97" s="98" t="s">
        <v>795</v>
      </c>
      <c r="H97" s="99" t="s">
        <v>500</v>
      </c>
      <c r="I97" s="99" t="s">
        <v>501</v>
      </c>
      <c r="J97" s="45" t="s">
        <v>660</v>
      </c>
      <c r="K97" s="46" t="s">
        <v>441</v>
      </c>
      <c r="L97" s="46"/>
      <c r="M97" s="46"/>
      <c r="N97" s="46"/>
      <c r="O97" s="46"/>
      <c r="P97" s="46" t="s">
        <v>612</v>
      </c>
      <c r="Q97" s="46"/>
      <c r="R97" s="46"/>
      <c r="S97" s="129"/>
      <c r="T97" s="46"/>
    </row>
    <row r="98" spans="1:20" ht="51">
      <c r="A98" s="169">
        <v>98</v>
      </c>
      <c r="B98" s="45" t="s">
        <v>566</v>
      </c>
      <c r="C98" s="97" t="s">
        <v>502</v>
      </c>
      <c r="D98" s="97" t="s">
        <v>503</v>
      </c>
      <c r="E98" s="97" t="s">
        <v>504</v>
      </c>
      <c r="F98" s="98" t="s">
        <v>799</v>
      </c>
      <c r="G98" s="98" t="s">
        <v>795</v>
      </c>
      <c r="H98" s="99" t="s">
        <v>505</v>
      </c>
      <c r="I98" s="99"/>
      <c r="J98" s="45" t="s">
        <v>660</v>
      </c>
      <c r="K98" s="46"/>
      <c r="L98" s="46"/>
      <c r="M98" s="46" t="s">
        <v>6</v>
      </c>
      <c r="N98" s="46" t="s">
        <v>7</v>
      </c>
      <c r="O98" s="46"/>
      <c r="P98" s="46"/>
      <c r="Q98" s="46"/>
      <c r="R98" s="46"/>
      <c r="S98" s="129"/>
      <c r="T98" s="46"/>
    </row>
    <row r="99" spans="1:20" ht="157.5">
      <c r="A99" s="169">
        <v>99</v>
      </c>
      <c r="B99" s="45" t="s">
        <v>566</v>
      </c>
      <c r="C99" s="97" t="s">
        <v>377</v>
      </c>
      <c r="D99" s="97" t="s">
        <v>560</v>
      </c>
      <c r="E99" s="97" t="s">
        <v>666</v>
      </c>
      <c r="F99" s="98" t="s">
        <v>790</v>
      </c>
      <c r="G99" s="98" t="s">
        <v>795</v>
      </c>
      <c r="H99" s="99" t="s">
        <v>506</v>
      </c>
      <c r="I99" s="99"/>
      <c r="J99" s="45" t="s">
        <v>760</v>
      </c>
      <c r="K99" s="46" t="s">
        <v>442</v>
      </c>
      <c r="L99" s="46"/>
      <c r="M99" s="46"/>
      <c r="N99" s="46"/>
      <c r="O99" s="46"/>
      <c r="P99" s="46" t="s">
        <v>612</v>
      </c>
      <c r="Q99" s="46"/>
      <c r="R99" s="46"/>
      <c r="S99" s="147"/>
      <c r="T99" s="46"/>
    </row>
    <row r="100" spans="1:20" ht="102">
      <c r="A100" s="169">
        <v>100</v>
      </c>
      <c r="B100" s="45" t="s">
        <v>566</v>
      </c>
      <c r="C100" s="97" t="s">
        <v>377</v>
      </c>
      <c r="D100" s="97" t="s">
        <v>560</v>
      </c>
      <c r="E100" s="97" t="s">
        <v>507</v>
      </c>
      <c r="F100" s="98" t="s">
        <v>790</v>
      </c>
      <c r="G100" s="98" t="s">
        <v>795</v>
      </c>
      <c r="H100" s="99" t="s">
        <v>508</v>
      </c>
      <c r="I100" s="99" t="s">
        <v>509</v>
      </c>
      <c r="J100" s="45" t="s">
        <v>661</v>
      </c>
      <c r="K100" s="164" t="s">
        <v>443</v>
      </c>
      <c r="L100" s="46"/>
      <c r="M100" s="46"/>
      <c r="N100" s="46"/>
      <c r="O100" s="46"/>
      <c r="P100" s="46" t="s">
        <v>612</v>
      </c>
      <c r="Q100" s="46"/>
      <c r="R100" s="46"/>
      <c r="S100" s="147"/>
      <c r="T100" s="46"/>
    </row>
    <row r="101" spans="1:20" ht="114.75">
      <c r="A101" s="169">
        <v>101</v>
      </c>
      <c r="B101" s="45" t="s">
        <v>510</v>
      </c>
      <c r="C101" s="97" t="s">
        <v>305</v>
      </c>
      <c r="D101" s="97" t="s">
        <v>705</v>
      </c>
      <c r="E101" s="97" t="s">
        <v>559</v>
      </c>
      <c r="F101" s="98" t="s">
        <v>790</v>
      </c>
      <c r="G101" s="98" t="s">
        <v>791</v>
      </c>
      <c r="H101" s="99" t="s">
        <v>511</v>
      </c>
      <c r="I101" s="99" t="s">
        <v>512</v>
      </c>
      <c r="J101" s="45" t="s">
        <v>661</v>
      </c>
      <c r="K101" s="46" t="s">
        <v>868</v>
      </c>
      <c r="L101" s="46">
        <v>25</v>
      </c>
      <c r="M101" s="46"/>
      <c r="N101" s="46"/>
      <c r="O101" s="46"/>
      <c r="P101" s="46" t="s">
        <v>786</v>
      </c>
      <c r="Q101" s="46"/>
      <c r="R101" s="46"/>
      <c r="S101" s="129"/>
      <c r="T101" s="46"/>
    </row>
    <row r="102" spans="1:20" ht="114.75">
      <c r="A102" s="169">
        <v>102</v>
      </c>
      <c r="B102" s="45" t="s">
        <v>510</v>
      </c>
      <c r="C102" s="97" t="s">
        <v>513</v>
      </c>
      <c r="D102" s="97" t="s">
        <v>707</v>
      </c>
      <c r="E102" s="97" t="s">
        <v>604</v>
      </c>
      <c r="F102" s="98" t="s">
        <v>790</v>
      </c>
      <c r="G102" s="98" t="s">
        <v>791</v>
      </c>
      <c r="H102" s="99" t="s">
        <v>514</v>
      </c>
      <c r="I102" s="99" t="s">
        <v>512</v>
      </c>
      <c r="J102" s="45" t="s">
        <v>661</v>
      </c>
      <c r="K102" s="46" t="s">
        <v>868</v>
      </c>
      <c r="L102" s="46">
        <v>25</v>
      </c>
      <c r="M102" s="46"/>
      <c r="N102" s="46"/>
      <c r="O102" s="46"/>
      <c r="P102" s="46" t="s">
        <v>786</v>
      </c>
      <c r="Q102" s="46"/>
      <c r="R102" s="46"/>
      <c r="S102" s="129"/>
      <c r="T102" s="46"/>
    </row>
    <row r="103" spans="1:20" ht="369.75">
      <c r="A103" s="169">
        <v>103</v>
      </c>
      <c r="B103" s="45" t="s">
        <v>595</v>
      </c>
      <c r="C103" s="95" t="s">
        <v>515</v>
      </c>
      <c r="D103" s="95" t="s">
        <v>569</v>
      </c>
      <c r="E103" s="95" t="s">
        <v>516</v>
      </c>
      <c r="F103" s="96" t="s">
        <v>790</v>
      </c>
      <c r="G103" s="96" t="s">
        <v>791</v>
      </c>
      <c r="H103" s="105" t="s">
        <v>517</v>
      </c>
      <c r="I103" s="105" t="s">
        <v>518</v>
      </c>
      <c r="J103" s="45" t="s">
        <v>760</v>
      </c>
      <c r="K103" s="46" t="s">
        <v>2</v>
      </c>
      <c r="L103" s="46"/>
      <c r="M103" s="46"/>
      <c r="N103" s="46"/>
      <c r="O103" s="46"/>
      <c r="P103" s="46" t="s">
        <v>613</v>
      </c>
      <c r="Q103" s="46"/>
      <c r="R103" s="46"/>
      <c r="S103" s="129"/>
      <c r="T103" s="46"/>
    </row>
    <row r="104" spans="1:20" ht="165.75">
      <c r="A104" s="169">
        <v>104</v>
      </c>
      <c r="B104" s="45" t="s">
        <v>595</v>
      </c>
      <c r="C104" s="97" t="s">
        <v>515</v>
      </c>
      <c r="D104" s="97" t="s">
        <v>569</v>
      </c>
      <c r="E104" s="97" t="s">
        <v>519</v>
      </c>
      <c r="F104" s="98" t="s">
        <v>790</v>
      </c>
      <c r="G104" s="98" t="s">
        <v>791</v>
      </c>
      <c r="H104" s="99" t="s">
        <v>520</v>
      </c>
      <c r="I104" s="99" t="s">
        <v>521</v>
      </c>
      <c r="J104" s="45" t="s">
        <v>760</v>
      </c>
      <c r="K104" s="46" t="s">
        <v>3</v>
      </c>
      <c r="L104" s="46"/>
      <c r="M104" s="46"/>
      <c r="N104" s="46"/>
      <c r="O104" s="46"/>
      <c r="P104" s="46" t="s">
        <v>613</v>
      </c>
      <c r="Q104" s="46"/>
      <c r="R104" s="46"/>
      <c r="S104" s="129"/>
      <c r="T104" s="46"/>
    </row>
    <row r="105" spans="1:20" ht="25.5">
      <c r="A105" s="169">
        <v>105</v>
      </c>
      <c r="B105" s="45" t="s">
        <v>595</v>
      </c>
      <c r="C105" s="97" t="s">
        <v>688</v>
      </c>
      <c r="D105" s="97" t="s">
        <v>579</v>
      </c>
      <c r="E105" s="97" t="s">
        <v>671</v>
      </c>
      <c r="F105" s="98" t="s">
        <v>799</v>
      </c>
      <c r="G105" s="98" t="s">
        <v>791</v>
      </c>
      <c r="H105" s="99" t="s">
        <v>522</v>
      </c>
      <c r="I105" s="99" t="s">
        <v>522</v>
      </c>
      <c r="J105" s="45" t="s">
        <v>660</v>
      </c>
      <c r="K105" s="46"/>
      <c r="L105" s="46"/>
      <c r="M105" s="46" t="s">
        <v>6</v>
      </c>
      <c r="N105" s="46" t="s">
        <v>7</v>
      </c>
      <c r="O105" s="46"/>
      <c r="P105" s="46"/>
      <c r="Q105" s="46"/>
      <c r="R105" s="46"/>
      <c r="S105" s="129"/>
      <c r="T105" s="46"/>
    </row>
    <row r="106" spans="1:20" ht="12.75">
      <c r="A106" s="169">
        <v>106</v>
      </c>
      <c r="B106" s="45" t="s">
        <v>595</v>
      </c>
      <c r="C106" s="97" t="s">
        <v>295</v>
      </c>
      <c r="D106" s="97" t="s">
        <v>339</v>
      </c>
      <c r="E106" s="97" t="s">
        <v>670</v>
      </c>
      <c r="F106" s="98" t="s">
        <v>799</v>
      </c>
      <c r="G106" s="98" t="s">
        <v>791</v>
      </c>
      <c r="H106" s="99" t="s">
        <v>523</v>
      </c>
      <c r="I106" s="99" t="s">
        <v>523</v>
      </c>
      <c r="J106" s="45" t="s">
        <v>660</v>
      </c>
      <c r="K106" s="46" t="s">
        <v>11</v>
      </c>
      <c r="L106" s="46"/>
      <c r="M106" s="46" t="s">
        <v>6</v>
      </c>
      <c r="N106" s="46" t="s">
        <v>7</v>
      </c>
      <c r="O106" s="46"/>
      <c r="P106" s="46"/>
      <c r="Q106" s="46"/>
      <c r="R106" s="46"/>
      <c r="S106" s="129"/>
      <c r="T106" s="46"/>
    </row>
    <row r="107" spans="1:20" ht="146.25">
      <c r="A107" s="169">
        <v>107</v>
      </c>
      <c r="B107" s="45" t="s">
        <v>595</v>
      </c>
      <c r="C107" s="97" t="s">
        <v>295</v>
      </c>
      <c r="D107" s="97" t="s">
        <v>339</v>
      </c>
      <c r="E107" s="97" t="s">
        <v>678</v>
      </c>
      <c r="F107" s="98" t="s">
        <v>790</v>
      </c>
      <c r="G107" s="98" t="s">
        <v>791</v>
      </c>
      <c r="H107" s="99" t="s">
        <v>524</v>
      </c>
      <c r="I107" s="99" t="s">
        <v>525</v>
      </c>
      <c r="J107" s="45" t="s">
        <v>660</v>
      </c>
      <c r="K107" s="46" t="s">
        <v>834</v>
      </c>
      <c r="L107" s="46"/>
      <c r="M107" s="46"/>
      <c r="N107" s="46"/>
      <c r="O107" s="46"/>
      <c r="P107" s="46" t="s">
        <v>780</v>
      </c>
      <c r="Q107" s="46"/>
      <c r="R107" s="46"/>
      <c r="S107" s="129"/>
      <c r="T107" s="46"/>
    </row>
    <row r="108" spans="1:20" ht="38.25">
      <c r="A108" s="169">
        <v>108</v>
      </c>
      <c r="B108" s="45" t="s">
        <v>595</v>
      </c>
      <c r="C108" s="97" t="s">
        <v>607</v>
      </c>
      <c r="D108" s="97"/>
      <c r="E108" s="97"/>
      <c r="F108" s="98" t="s">
        <v>790</v>
      </c>
      <c r="G108" s="98" t="s">
        <v>791</v>
      </c>
      <c r="H108" s="99" t="s">
        <v>526</v>
      </c>
      <c r="I108" s="99" t="s">
        <v>527</v>
      </c>
      <c r="J108" s="45" t="s">
        <v>760</v>
      </c>
      <c r="K108" s="99" t="s">
        <v>917</v>
      </c>
      <c r="L108" s="46">
        <v>109</v>
      </c>
      <c r="M108" s="46"/>
      <c r="N108" s="46"/>
      <c r="O108" s="46"/>
      <c r="P108" s="46" t="s">
        <v>613</v>
      </c>
      <c r="Q108" s="46"/>
      <c r="R108" s="46"/>
      <c r="S108" s="129"/>
      <c r="T108" s="46"/>
    </row>
    <row r="109" spans="1:20" ht="38.25">
      <c r="A109" s="169">
        <v>109</v>
      </c>
      <c r="B109" s="45" t="s">
        <v>595</v>
      </c>
      <c r="C109" s="97" t="s">
        <v>607</v>
      </c>
      <c r="D109" s="97"/>
      <c r="E109" s="97"/>
      <c r="F109" s="98" t="s">
        <v>790</v>
      </c>
      <c r="G109" s="98" t="s">
        <v>791</v>
      </c>
      <c r="H109" s="99" t="s">
        <v>528</v>
      </c>
      <c r="I109" s="99" t="s">
        <v>529</v>
      </c>
      <c r="J109" s="45" t="s">
        <v>760</v>
      </c>
      <c r="K109" s="99" t="s">
        <v>917</v>
      </c>
      <c r="L109" s="46">
        <v>109</v>
      </c>
      <c r="M109" s="46"/>
      <c r="N109" s="46"/>
      <c r="O109" s="46"/>
      <c r="P109" s="46" t="s">
        <v>613</v>
      </c>
      <c r="Q109" s="46"/>
      <c r="R109" s="46"/>
      <c r="S109" s="129"/>
      <c r="T109" s="46"/>
    </row>
    <row r="110" spans="1:20" ht="38.25">
      <c r="A110" s="169">
        <v>110</v>
      </c>
      <c r="B110" s="45" t="s">
        <v>595</v>
      </c>
      <c r="C110" s="97" t="s">
        <v>607</v>
      </c>
      <c r="D110" s="97"/>
      <c r="E110" s="97"/>
      <c r="F110" s="98" t="s">
        <v>790</v>
      </c>
      <c r="G110" s="98" t="s">
        <v>791</v>
      </c>
      <c r="H110" s="99" t="s">
        <v>530</v>
      </c>
      <c r="I110" s="99" t="s">
        <v>531</v>
      </c>
      <c r="J110" s="45" t="s">
        <v>760</v>
      </c>
      <c r="K110" s="99" t="s">
        <v>917</v>
      </c>
      <c r="L110" s="46">
        <v>109</v>
      </c>
      <c r="M110" s="46"/>
      <c r="N110" s="46"/>
      <c r="O110" s="46"/>
      <c r="P110" s="46" t="s">
        <v>613</v>
      </c>
      <c r="Q110" s="46"/>
      <c r="R110" s="46"/>
      <c r="S110" s="129"/>
      <c r="T110" s="46"/>
    </row>
    <row r="111" spans="1:20" ht="213.75">
      <c r="A111" s="169">
        <v>111</v>
      </c>
      <c r="B111" s="45" t="s">
        <v>535</v>
      </c>
      <c r="C111" s="95" t="s">
        <v>532</v>
      </c>
      <c r="D111" s="95" t="s">
        <v>803</v>
      </c>
      <c r="E111" s="95" t="s">
        <v>610</v>
      </c>
      <c r="F111" s="96" t="s">
        <v>790</v>
      </c>
      <c r="G111" s="96" t="s">
        <v>791</v>
      </c>
      <c r="H111" s="105" t="s">
        <v>533</v>
      </c>
      <c r="I111" s="105" t="s">
        <v>594</v>
      </c>
      <c r="J111" s="45" t="s">
        <v>760</v>
      </c>
      <c r="K111" s="206" t="s">
        <v>434</v>
      </c>
      <c r="L111" s="46"/>
      <c r="M111" s="46"/>
      <c r="N111" s="46"/>
      <c r="O111" s="46"/>
      <c r="P111" s="46" t="s">
        <v>596</v>
      </c>
      <c r="Q111" s="46"/>
      <c r="R111" s="46"/>
      <c r="S111" s="129"/>
      <c r="T111" s="46"/>
    </row>
    <row r="112" spans="1:20" ht="344.25">
      <c r="A112" s="169">
        <v>112</v>
      </c>
      <c r="B112" s="45" t="s">
        <v>535</v>
      </c>
      <c r="C112" s="97" t="s">
        <v>679</v>
      </c>
      <c r="D112" s="97" t="s">
        <v>668</v>
      </c>
      <c r="E112" s="97" t="s">
        <v>693</v>
      </c>
      <c r="F112" s="98" t="s">
        <v>790</v>
      </c>
      <c r="G112" s="98" t="s">
        <v>791</v>
      </c>
      <c r="H112" s="99" t="s">
        <v>534</v>
      </c>
      <c r="I112" s="99" t="s">
        <v>594</v>
      </c>
      <c r="J112" s="45" t="s">
        <v>661</v>
      </c>
      <c r="K112" s="99" t="s">
        <v>0</v>
      </c>
      <c r="L112" s="46"/>
      <c r="M112" s="46"/>
      <c r="N112" s="46"/>
      <c r="O112" s="46"/>
      <c r="P112" s="46" t="s">
        <v>630</v>
      </c>
      <c r="Q112" s="46"/>
      <c r="R112" s="46"/>
      <c r="S112" s="129"/>
      <c r="T112" s="46"/>
    </row>
    <row r="113" spans="1:20" ht="89.25">
      <c r="A113" s="169">
        <v>113</v>
      </c>
      <c r="B113" s="45" t="s">
        <v>535</v>
      </c>
      <c r="C113" s="97" t="s">
        <v>607</v>
      </c>
      <c r="D113" s="97" t="s">
        <v>809</v>
      </c>
      <c r="E113" s="97" t="s">
        <v>685</v>
      </c>
      <c r="F113" s="98" t="s">
        <v>790</v>
      </c>
      <c r="G113" s="98" t="s">
        <v>791</v>
      </c>
      <c r="H113" s="99" t="s">
        <v>810</v>
      </c>
      <c r="I113" s="99" t="s">
        <v>594</v>
      </c>
      <c r="J113" s="45" t="s">
        <v>660</v>
      </c>
      <c r="K113" s="209" t="s">
        <v>898</v>
      </c>
      <c r="L113" s="46"/>
      <c r="M113" s="46"/>
      <c r="N113" s="46"/>
      <c r="O113" s="46"/>
      <c r="P113" s="46" t="s">
        <v>614</v>
      </c>
      <c r="Q113" s="46"/>
      <c r="R113" s="46"/>
      <c r="S113" s="129"/>
      <c r="T113" s="46"/>
    </row>
    <row r="114" spans="1:20" ht="89.25">
      <c r="A114" s="169">
        <v>114</v>
      </c>
      <c r="B114" s="45" t="s">
        <v>535</v>
      </c>
      <c r="C114" s="97" t="s">
        <v>607</v>
      </c>
      <c r="D114" s="97" t="s">
        <v>809</v>
      </c>
      <c r="E114" s="97" t="s">
        <v>806</v>
      </c>
      <c r="F114" s="98" t="s">
        <v>790</v>
      </c>
      <c r="G114" s="98" t="s">
        <v>791</v>
      </c>
      <c r="H114" s="99" t="s">
        <v>811</v>
      </c>
      <c r="I114" s="99" t="s">
        <v>594</v>
      </c>
      <c r="J114" s="45" t="s">
        <v>660</v>
      </c>
      <c r="K114" s="209" t="s">
        <v>899</v>
      </c>
      <c r="L114" s="46"/>
      <c r="M114" s="46"/>
      <c r="N114" s="46"/>
      <c r="O114" s="46"/>
      <c r="P114" s="46" t="s">
        <v>614</v>
      </c>
      <c r="Q114" s="46"/>
      <c r="R114" s="46"/>
      <c r="S114" s="129"/>
      <c r="T114" s="46"/>
    </row>
    <row r="115" spans="1:20" ht="180">
      <c r="A115" s="169">
        <v>115</v>
      </c>
      <c r="B115" s="45" t="s">
        <v>535</v>
      </c>
      <c r="C115" s="97" t="s">
        <v>543</v>
      </c>
      <c r="D115" s="97" t="s">
        <v>675</v>
      </c>
      <c r="E115" s="97" t="s">
        <v>706</v>
      </c>
      <c r="F115" s="98" t="s">
        <v>790</v>
      </c>
      <c r="G115" s="98" t="s">
        <v>791</v>
      </c>
      <c r="H115" s="99" t="s">
        <v>812</v>
      </c>
      <c r="I115" s="99" t="s">
        <v>594</v>
      </c>
      <c r="J115" s="45" t="s">
        <v>760</v>
      </c>
      <c r="K115" s="206" t="s">
        <v>910</v>
      </c>
      <c r="L115" s="46"/>
      <c r="M115" s="46"/>
      <c r="N115" s="46"/>
      <c r="O115" s="46"/>
      <c r="P115" s="46" t="s">
        <v>280</v>
      </c>
      <c r="Q115" s="46"/>
      <c r="R115" s="46"/>
      <c r="S115" s="129"/>
      <c r="T115" s="46"/>
    </row>
    <row r="116" spans="1:20" ht="409.5">
      <c r="A116" s="169">
        <v>116</v>
      </c>
      <c r="B116" s="45" t="s">
        <v>535</v>
      </c>
      <c r="C116" s="97" t="s">
        <v>807</v>
      </c>
      <c r="D116" s="97" t="s">
        <v>597</v>
      </c>
      <c r="E116" s="97" t="s">
        <v>713</v>
      </c>
      <c r="F116" s="98" t="s">
        <v>790</v>
      </c>
      <c r="G116" s="98" t="s">
        <v>791</v>
      </c>
      <c r="H116" s="99" t="s">
        <v>813</v>
      </c>
      <c r="I116" s="99" t="s">
        <v>594</v>
      </c>
      <c r="J116" s="45" t="s">
        <v>660</v>
      </c>
      <c r="K116" s="46" t="s">
        <v>875</v>
      </c>
      <c r="L116" s="46"/>
      <c r="M116" s="46"/>
      <c r="N116" s="46"/>
      <c r="O116" s="46"/>
      <c r="P116" s="46" t="s">
        <v>778</v>
      </c>
      <c r="Q116" s="46"/>
      <c r="R116" s="46"/>
      <c r="S116" s="129"/>
      <c r="T116" s="46"/>
    </row>
    <row r="117" spans="1:20" ht="157.5">
      <c r="A117" s="169">
        <v>117</v>
      </c>
      <c r="B117" s="45" t="s">
        <v>535</v>
      </c>
      <c r="C117" s="97" t="s">
        <v>807</v>
      </c>
      <c r="D117" s="97" t="s">
        <v>691</v>
      </c>
      <c r="E117" s="97" t="s">
        <v>589</v>
      </c>
      <c r="F117" s="98" t="s">
        <v>790</v>
      </c>
      <c r="G117" s="98" t="s">
        <v>791</v>
      </c>
      <c r="H117" s="99" t="s">
        <v>814</v>
      </c>
      <c r="I117" s="99" t="s">
        <v>594</v>
      </c>
      <c r="J117" s="45" t="s">
        <v>661</v>
      </c>
      <c r="K117" s="46" t="s">
        <v>876</v>
      </c>
      <c r="L117" s="46"/>
      <c r="M117" s="46"/>
      <c r="N117" s="46"/>
      <c r="O117" s="46"/>
      <c r="P117" s="46" t="s">
        <v>778</v>
      </c>
      <c r="Q117" s="46"/>
      <c r="R117" s="46"/>
      <c r="S117" s="129"/>
      <c r="T117" s="46"/>
    </row>
    <row r="118" spans="1:20" ht="114.75">
      <c r="A118" s="169">
        <v>118</v>
      </c>
      <c r="B118" s="45" t="s">
        <v>535</v>
      </c>
      <c r="C118" s="97" t="s">
        <v>815</v>
      </c>
      <c r="D118" s="97" t="s">
        <v>792</v>
      </c>
      <c r="E118" s="97" t="s">
        <v>792</v>
      </c>
      <c r="F118" s="98" t="s">
        <v>790</v>
      </c>
      <c r="G118" s="98" t="s">
        <v>791</v>
      </c>
      <c r="H118" s="99" t="s">
        <v>816</v>
      </c>
      <c r="I118" s="99" t="s">
        <v>594</v>
      </c>
      <c r="J118" s="45" t="s">
        <v>661</v>
      </c>
      <c r="K118" s="103" t="s">
        <v>877</v>
      </c>
      <c r="L118" s="46"/>
      <c r="M118" s="46"/>
      <c r="N118" s="46"/>
      <c r="O118" s="46"/>
      <c r="P118" s="46" t="s">
        <v>778</v>
      </c>
      <c r="Q118" s="46"/>
      <c r="R118" s="46"/>
      <c r="S118" s="129"/>
      <c r="T118" s="46"/>
    </row>
    <row r="119" spans="1:20" ht="76.5">
      <c r="A119" s="169">
        <v>119</v>
      </c>
      <c r="B119" s="45" t="s">
        <v>535</v>
      </c>
      <c r="C119" s="97" t="s">
        <v>817</v>
      </c>
      <c r="D119" s="97" t="s">
        <v>713</v>
      </c>
      <c r="E119" s="97" t="s">
        <v>726</v>
      </c>
      <c r="F119" s="98" t="s">
        <v>790</v>
      </c>
      <c r="G119" s="98" t="s">
        <v>791</v>
      </c>
      <c r="H119" s="99" t="s">
        <v>818</v>
      </c>
      <c r="I119" s="99" t="s">
        <v>594</v>
      </c>
      <c r="J119" s="45" t="s">
        <v>660</v>
      </c>
      <c r="K119" s="205" t="s">
        <v>878</v>
      </c>
      <c r="L119" s="46"/>
      <c r="M119" s="46"/>
      <c r="N119" s="46"/>
      <c r="O119" s="46"/>
      <c r="P119" s="46" t="s">
        <v>778</v>
      </c>
      <c r="Q119" s="46"/>
      <c r="R119" s="46"/>
      <c r="S119" s="129"/>
      <c r="T119" s="46"/>
    </row>
    <row r="120" spans="1:20" ht="409.5">
      <c r="A120" s="169">
        <v>120</v>
      </c>
      <c r="B120" s="45" t="s">
        <v>535</v>
      </c>
      <c r="C120" s="97" t="s">
        <v>295</v>
      </c>
      <c r="D120" s="97" t="s">
        <v>576</v>
      </c>
      <c r="E120" s="97" t="s">
        <v>808</v>
      </c>
      <c r="F120" s="98" t="s">
        <v>790</v>
      </c>
      <c r="G120" s="98" t="s">
        <v>791</v>
      </c>
      <c r="H120" s="99" t="s">
        <v>819</v>
      </c>
      <c r="I120" s="99" t="s">
        <v>594</v>
      </c>
      <c r="J120" s="99" t="s">
        <v>660</v>
      </c>
      <c r="K120" s="102" t="s">
        <v>835</v>
      </c>
      <c r="L120" s="46"/>
      <c r="M120" s="46"/>
      <c r="N120" s="46"/>
      <c r="O120" s="46"/>
      <c r="P120" s="46" t="s">
        <v>780</v>
      </c>
      <c r="Q120" s="46"/>
      <c r="R120" s="46"/>
      <c r="S120" s="129"/>
      <c r="T120" s="46"/>
    </row>
    <row r="121" spans="1:20" ht="78.75">
      <c r="A121" s="169">
        <v>121</v>
      </c>
      <c r="B121" s="45" t="s">
        <v>535</v>
      </c>
      <c r="C121" s="97" t="s">
        <v>295</v>
      </c>
      <c r="D121" s="97" t="s">
        <v>718</v>
      </c>
      <c r="E121" s="97" t="s">
        <v>674</v>
      </c>
      <c r="F121" s="98" t="s">
        <v>790</v>
      </c>
      <c r="G121" s="98" t="s">
        <v>791</v>
      </c>
      <c r="H121" s="99" t="s">
        <v>820</v>
      </c>
      <c r="I121" s="99" t="s">
        <v>594</v>
      </c>
      <c r="J121" s="99" t="s">
        <v>660</v>
      </c>
      <c r="K121" s="46" t="s">
        <v>836</v>
      </c>
      <c r="L121" s="46"/>
      <c r="M121" s="46"/>
      <c r="N121" s="46"/>
      <c r="O121" s="46"/>
      <c r="P121" s="46" t="s">
        <v>780</v>
      </c>
      <c r="Q121" s="46"/>
      <c r="R121" s="46"/>
      <c r="S121" s="129"/>
      <c r="T121" s="46"/>
    </row>
    <row r="122" spans="1:20" ht="89.25">
      <c r="A122" s="169">
        <v>122</v>
      </c>
      <c r="B122" s="45" t="s">
        <v>535</v>
      </c>
      <c r="C122" s="97" t="s">
        <v>697</v>
      </c>
      <c r="D122" s="97" t="s">
        <v>591</v>
      </c>
      <c r="E122" s="97" t="s">
        <v>809</v>
      </c>
      <c r="F122" s="98" t="s">
        <v>790</v>
      </c>
      <c r="G122" s="98" t="s">
        <v>791</v>
      </c>
      <c r="H122" s="99" t="s">
        <v>821</v>
      </c>
      <c r="I122" s="99" t="s">
        <v>594</v>
      </c>
      <c r="J122" s="99" t="s">
        <v>660</v>
      </c>
      <c r="K122" s="46" t="s">
        <v>919</v>
      </c>
      <c r="L122" s="46"/>
      <c r="M122" s="46"/>
      <c r="N122" s="46"/>
      <c r="O122" s="46"/>
      <c r="P122" s="46" t="s">
        <v>777</v>
      </c>
      <c r="Q122" s="46"/>
      <c r="R122" s="46"/>
      <c r="S122" s="129"/>
      <c r="T122" s="46"/>
    </row>
    <row r="123" spans="1:20" ht="157.5">
      <c r="A123" s="169">
        <v>123</v>
      </c>
      <c r="B123" s="45" t="s">
        <v>535</v>
      </c>
      <c r="C123" s="97" t="s">
        <v>567</v>
      </c>
      <c r="D123" s="97" t="s">
        <v>591</v>
      </c>
      <c r="E123" s="97" t="s">
        <v>687</v>
      </c>
      <c r="F123" s="98" t="s">
        <v>790</v>
      </c>
      <c r="G123" s="98" t="s">
        <v>791</v>
      </c>
      <c r="H123" s="99" t="s">
        <v>822</v>
      </c>
      <c r="I123" s="99" t="s">
        <v>594</v>
      </c>
      <c r="J123" s="99" t="s">
        <v>661</v>
      </c>
      <c r="K123" s="46" t="s">
        <v>920</v>
      </c>
      <c r="L123" s="46"/>
      <c r="M123" s="46"/>
      <c r="N123" s="46"/>
      <c r="O123" s="46"/>
      <c r="P123" s="46" t="s">
        <v>777</v>
      </c>
      <c r="Q123" s="46"/>
      <c r="R123" s="46"/>
      <c r="S123" s="129"/>
      <c r="T123" s="46"/>
    </row>
    <row r="124" spans="1:20" ht="270">
      <c r="A124" s="169">
        <v>124</v>
      </c>
      <c r="B124" s="45" t="s">
        <v>535</v>
      </c>
      <c r="C124" s="97" t="s">
        <v>313</v>
      </c>
      <c r="D124" s="97" t="s">
        <v>708</v>
      </c>
      <c r="E124" s="97" t="s">
        <v>794</v>
      </c>
      <c r="F124" s="98" t="s">
        <v>790</v>
      </c>
      <c r="G124" s="98" t="s">
        <v>791</v>
      </c>
      <c r="H124" s="99" t="s">
        <v>823</v>
      </c>
      <c r="I124" s="99" t="s">
        <v>594</v>
      </c>
      <c r="J124" s="99" t="s">
        <v>661</v>
      </c>
      <c r="K124" s="206" t="s">
        <v>900</v>
      </c>
      <c r="L124" s="46"/>
      <c r="M124" s="46"/>
      <c r="N124" s="46"/>
      <c r="O124" s="46"/>
      <c r="P124" s="46" t="s">
        <v>614</v>
      </c>
      <c r="Q124" s="46"/>
      <c r="R124" s="46"/>
      <c r="S124" s="129"/>
      <c r="T124" s="46"/>
    </row>
    <row r="125" spans="1:20" ht="25.5">
      <c r="A125" s="169">
        <v>125</v>
      </c>
      <c r="B125" s="99" t="s">
        <v>608</v>
      </c>
      <c r="C125" s="95" t="s">
        <v>824</v>
      </c>
      <c r="D125" s="95" t="s">
        <v>590</v>
      </c>
      <c r="E125" s="95" t="s">
        <v>709</v>
      </c>
      <c r="F125" s="96" t="s">
        <v>799</v>
      </c>
      <c r="G125" s="96" t="s">
        <v>791</v>
      </c>
      <c r="H125" s="105" t="s">
        <v>825</v>
      </c>
      <c r="I125" s="105" t="s">
        <v>826</v>
      </c>
      <c r="J125" s="99" t="s">
        <v>660</v>
      </c>
      <c r="K125" s="46"/>
      <c r="L125" s="46"/>
      <c r="M125" s="46" t="s">
        <v>6</v>
      </c>
      <c r="N125" s="46" t="s">
        <v>7</v>
      </c>
      <c r="O125" s="46"/>
      <c r="P125" s="46"/>
      <c r="Q125" s="46"/>
      <c r="R125" s="46"/>
      <c r="S125" s="129"/>
      <c r="T125" s="46"/>
    </row>
    <row r="126" spans="1:20" ht="25.5">
      <c r="A126" s="169">
        <v>126</v>
      </c>
      <c r="B126" s="99" t="s">
        <v>608</v>
      </c>
      <c r="C126" s="97" t="s">
        <v>827</v>
      </c>
      <c r="D126" s="97" t="s">
        <v>828</v>
      </c>
      <c r="E126" s="97" t="s">
        <v>666</v>
      </c>
      <c r="F126" s="98" t="s">
        <v>799</v>
      </c>
      <c r="G126" s="98" t="s">
        <v>791</v>
      </c>
      <c r="H126" s="105" t="s">
        <v>829</v>
      </c>
      <c r="I126" s="105" t="s">
        <v>830</v>
      </c>
      <c r="J126" s="99" t="s">
        <v>660</v>
      </c>
      <c r="K126" s="104"/>
      <c r="L126" s="46"/>
      <c r="M126" s="46" t="s">
        <v>6</v>
      </c>
      <c r="N126" s="46" t="s">
        <v>7</v>
      </c>
      <c r="O126" s="46"/>
      <c r="P126" s="46"/>
      <c r="Q126" s="46"/>
      <c r="R126" s="46"/>
      <c r="S126" s="129"/>
      <c r="T126" s="46"/>
    </row>
    <row r="127" spans="1:20" ht="191.25">
      <c r="A127" s="169">
        <v>127</v>
      </c>
      <c r="B127" s="99" t="s">
        <v>608</v>
      </c>
      <c r="C127" s="97" t="s">
        <v>831</v>
      </c>
      <c r="D127" s="97" t="s">
        <v>832</v>
      </c>
      <c r="E127" s="97" t="s">
        <v>706</v>
      </c>
      <c r="F127" s="98" t="s">
        <v>799</v>
      </c>
      <c r="G127" s="98" t="s">
        <v>791</v>
      </c>
      <c r="H127" s="99" t="s">
        <v>839</v>
      </c>
      <c r="I127" s="99" t="s">
        <v>840</v>
      </c>
      <c r="J127" s="99" t="s">
        <v>760</v>
      </c>
      <c r="K127" s="104" t="s">
        <v>921</v>
      </c>
      <c r="L127" s="46"/>
      <c r="M127" s="46"/>
      <c r="N127" s="46"/>
      <c r="O127" s="46"/>
      <c r="P127" s="46" t="s">
        <v>777</v>
      </c>
      <c r="Q127" s="46"/>
      <c r="R127" s="46"/>
      <c r="S127" s="129"/>
      <c r="T127" s="46"/>
    </row>
    <row r="128" spans="1:20" ht="382.5">
      <c r="A128" s="169">
        <v>128</v>
      </c>
      <c r="B128" s="99" t="s">
        <v>536</v>
      </c>
      <c r="C128" s="95" t="s">
        <v>599</v>
      </c>
      <c r="D128" s="95" t="s">
        <v>694</v>
      </c>
      <c r="E128" s="95" t="s">
        <v>797</v>
      </c>
      <c r="F128" s="96" t="s">
        <v>790</v>
      </c>
      <c r="G128" s="96" t="s">
        <v>795</v>
      </c>
      <c r="H128" s="105" t="s">
        <v>841</v>
      </c>
      <c r="I128" s="105" t="s">
        <v>842</v>
      </c>
      <c r="J128" s="99" t="s">
        <v>760</v>
      </c>
      <c r="K128" s="123" t="s">
        <v>837</v>
      </c>
      <c r="L128" s="46"/>
      <c r="M128" s="46"/>
      <c r="N128" s="46"/>
      <c r="O128" s="46"/>
      <c r="P128" s="46" t="s">
        <v>780</v>
      </c>
      <c r="Q128" s="46"/>
      <c r="R128" s="46"/>
      <c r="S128" s="129"/>
      <c r="T128" s="46"/>
    </row>
    <row r="129" spans="1:20" ht="51">
      <c r="A129" s="169">
        <v>129</v>
      </c>
      <c r="B129" s="99" t="s">
        <v>536</v>
      </c>
      <c r="C129" s="97" t="s">
        <v>676</v>
      </c>
      <c r="D129" s="97" t="s">
        <v>684</v>
      </c>
      <c r="E129" s="97" t="s">
        <v>804</v>
      </c>
      <c r="F129" s="98" t="s">
        <v>799</v>
      </c>
      <c r="G129" s="98" t="s">
        <v>795</v>
      </c>
      <c r="H129" s="99" t="s">
        <v>843</v>
      </c>
      <c r="I129" s="99" t="s">
        <v>844</v>
      </c>
      <c r="J129" s="99" t="s">
        <v>661</v>
      </c>
      <c r="K129" s="104" t="s">
        <v>8</v>
      </c>
      <c r="L129" s="46"/>
      <c r="M129" s="46" t="s">
        <v>6</v>
      </c>
      <c r="N129" s="46" t="s">
        <v>7</v>
      </c>
      <c r="O129" s="46"/>
      <c r="P129" s="46"/>
      <c r="Q129" s="46"/>
      <c r="R129" s="46"/>
      <c r="S129" s="129"/>
      <c r="T129" s="46"/>
    </row>
    <row r="130" spans="1:20" ht="157.5">
      <c r="A130" s="169">
        <v>130</v>
      </c>
      <c r="B130" s="99" t="s">
        <v>536</v>
      </c>
      <c r="C130" s="97" t="s">
        <v>587</v>
      </c>
      <c r="D130" s="97" t="s">
        <v>564</v>
      </c>
      <c r="E130" s="97" t="s">
        <v>724</v>
      </c>
      <c r="F130" s="98" t="s">
        <v>790</v>
      </c>
      <c r="G130" s="98" t="s">
        <v>795</v>
      </c>
      <c r="H130" s="99" t="s">
        <v>845</v>
      </c>
      <c r="I130" s="99" t="s">
        <v>846</v>
      </c>
      <c r="J130" s="99" t="s">
        <v>760</v>
      </c>
      <c r="K130" s="108" t="s">
        <v>869</v>
      </c>
      <c r="L130" s="46"/>
      <c r="M130" s="46"/>
      <c r="N130" s="46"/>
      <c r="O130" s="46"/>
      <c r="P130" s="46" t="s">
        <v>783</v>
      </c>
      <c r="Q130" s="46"/>
      <c r="R130" s="46"/>
      <c r="S130" s="129"/>
      <c r="T130" s="46"/>
    </row>
    <row r="131" spans="1:20" ht="153">
      <c r="A131" s="169">
        <v>131</v>
      </c>
      <c r="B131" s="99" t="s">
        <v>536</v>
      </c>
      <c r="C131" s="97" t="s">
        <v>587</v>
      </c>
      <c r="D131" s="97" t="s">
        <v>564</v>
      </c>
      <c r="E131" s="97" t="s">
        <v>718</v>
      </c>
      <c r="F131" s="98" t="s">
        <v>799</v>
      </c>
      <c r="G131" s="98" t="s">
        <v>795</v>
      </c>
      <c r="H131" s="99" t="s">
        <v>847</v>
      </c>
      <c r="I131" s="99" t="s">
        <v>848</v>
      </c>
      <c r="J131" s="99" t="s">
        <v>760</v>
      </c>
      <c r="K131" s="46" t="s">
        <v>9</v>
      </c>
      <c r="L131" s="46"/>
      <c r="M131" s="46"/>
      <c r="N131" s="46"/>
      <c r="O131" s="46"/>
      <c r="P131" s="46"/>
      <c r="Q131" s="46"/>
      <c r="R131" s="46"/>
      <c r="S131" s="129"/>
      <c r="T131" s="46"/>
    </row>
    <row r="132" spans="1:20" ht="140.25">
      <c r="A132" s="169">
        <v>132</v>
      </c>
      <c r="B132" s="99" t="s">
        <v>536</v>
      </c>
      <c r="C132" s="97" t="s">
        <v>587</v>
      </c>
      <c r="D132" s="97" t="s">
        <v>798</v>
      </c>
      <c r="E132" s="97" t="s">
        <v>715</v>
      </c>
      <c r="F132" s="98" t="s">
        <v>790</v>
      </c>
      <c r="G132" s="98" t="s">
        <v>795</v>
      </c>
      <c r="H132" s="99" t="s">
        <v>849</v>
      </c>
      <c r="I132" s="99" t="s">
        <v>846</v>
      </c>
      <c r="J132" s="99" t="s">
        <v>760</v>
      </c>
      <c r="K132" s="46" t="s">
        <v>870</v>
      </c>
      <c r="L132" s="46"/>
      <c r="M132" s="46"/>
      <c r="N132" s="46"/>
      <c r="O132" s="46"/>
      <c r="P132" s="46" t="s">
        <v>783</v>
      </c>
      <c r="Q132" s="46"/>
      <c r="R132" s="46"/>
      <c r="S132" s="129"/>
      <c r="T132" s="46"/>
    </row>
    <row r="133" spans="1:20" ht="90">
      <c r="A133" s="169">
        <v>133</v>
      </c>
      <c r="B133" s="99" t="s">
        <v>536</v>
      </c>
      <c r="C133" s="97" t="s">
        <v>587</v>
      </c>
      <c r="D133" s="97" t="s">
        <v>580</v>
      </c>
      <c r="E133" s="97" t="s">
        <v>682</v>
      </c>
      <c r="F133" s="98" t="s">
        <v>790</v>
      </c>
      <c r="G133" s="98" t="s">
        <v>795</v>
      </c>
      <c r="H133" s="99" t="s">
        <v>850</v>
      </c>
      <c r="I133" s="99" t="s">
        <v>848</v>
      </c>
      <c r="J133" s="99" t="s">
        <v>760</v>
      </c>
      <c r="K133" s="46" t="s">
        <v>871</v>
      </c>
      <c r="L133" s="46"/>
      <c r="M133" s="46"/>
      <c r="N133" s="46"/>
      <c r="O133" s="46"/>
      <c r="P133" s="46" t="s">
        <v>783</v>
      </c>
      <c r="Q133" s="46"/>
      <c r="R133" s="46"/>
      <c r="S133" s="129"/>
      <c r="T133" s="46"/>
    </row>
    <row r="134" spans="1:20" ht="38.25">
      <c r="A134" s="169">
        <v>134</v>
      </c>
      <c r="B134" s="99" t="s">
        <v>536</v>
      </c>
      <c r="C134" s="97" t="s">
        <v>587</v>
      </c>
      <c r="D134" s="97" t="s">
        <v>580</v>
      </c>
      <c r="E134" s="97" t="s">
        <v>704</v>
      </c>
      <c r="F134" s="98" t="s">
        <v>790</v>
      </c>
      <c r="G134" s="98" t="s">
        <v>795</v>
      </c>
      <c r="H134" s="99" t="s">
        <v>851</v>
      </c>
      <c r="I134" s="99" t="s">
        <v>852</v>
      </c>
      <c r="J134" s="45" t="s">
        <v>660</v>
      </c>
      <c r="K134" s="46" t="s">
        <v>872</v>
      </c>
      <c r="L134" s="46"/>
      <c r="M134" s="46"/>
      <c r="N134" s="46"/>
      <c r="O134" s="46"/>
      <c r="P134" s="46" t="s">
        <v>783</v>
      </c>
      <c r="Q134" s="46"/>
      <c r="R134" s="46"/>
      <c r="S134" s="129"/>
      <c r="T134" s="46"/>
    </row>
    <row r="135" spans="1:20" ht="114.75">
      <c r="A135" s="169">
        <v>135</v>
      </c>
      <c r="B135" s="99" t="s">
        <v>536</v>
      </c>
      <c r="C135" s="97" t="s">
        <v>807</v>
      </c>
      <c r="D135" s="97" t="s">
        <v>691</v>
      </c>
      <c r="E135" s="97" t="s">
        <v>562</v>
      </c>
      <c r="F135" s="98" t="s">
        <v>790</v>
      </c>
      <c r="G135" s="98" t="s">
        <v>795</v>
      </c>
      <c r="H135" s="99" t="s">
        <v>853</v>
      </c>
      <c r="I135" s="99" t="s">
        <v>854</v>
      </c>
      <c r="J135" s="105" t="s">
        <v>760</v>
      </c>
      <c r="K135" s="105" t="s">
        <v>879</v>
      </c>
      <c r="L135" s="105"/>
      <c r="M135" s="105"/>
      <c r="N135" s="46"/>
      <c r="O135" s="105"/>
      <c r="P135" s="46" t="s">
        <v>778</v>
      </c>
      <c r="Q135" s="46"/>
      <c r="R135" s="46"/>
      <c r="S135" s="129"/>
      <c r="T135" s="46"/>
    </row>
    <row r="136" spans="1:16" s="105" customFormat="1" ht="89.25">
      <c r="A136" s="176">
        <v>136</v>
      </c>
      <c r="B136" s="99" t="s">
        <v>536</v>
      </c>
      <c r="C136" s="97" t="s">
        <v>855</v>
      </c>
      <c r="D136" s="97" t="s">
        <v>561</v>
      </c>
      <c r="E136" s="97" t="s">
        <v>718</v>
      </c>
      <c r="F136" s="98" t="s">
        <v>799</v>
      </c>
      <c r="G136" s="98" t="s">
        <v>795</v>
      </c>
      <c r="H136" s="99" t="s">
        <v>856</v>
      </c>
      <c r="I136" s="99" t="s">
        <v>848</v>
      </c>
      <c r="J136" s="99" t="s">
        <v>660</v>
      </c>
      <c r="K136" s="46"/>
      <c r="L136" s="46"/>
      <c r="M136" s="46" t="s">
        <v>6</v>
      </c>
      <c r="N136" s="46" t="s">
        <v>7</v>
      </c>
      <c r="O136" s="46"/>
      <c r="P136" s="46"/>
    </row>
    <row r="137" spans="1:20" ht="38.25">
      <c r="A137" s="169">
        <v>137</v>
      </c>
      <c r="B137" s="99" t="s">
        <v>536</v>
      </c>
      <c r="C137" s="97" t="s">
        <v>857</v>
      </c>
      <c r="D137" s="97" t="s">
        <v>801</v>
      </c>
      <c r="E137" s="97" t="s">
        <v>794</v>
      </c>
      <c r="F137" s="98" t="s">
        <v>799</v>
      </c>
      <c r="G137" s="98" t="s">
        <v>795</v>
      </c>
      <c r="H137" s="99" t="s">
        <v>858</v>
      </c>
      <c r="I137" s="99" t="s">
        <v>859</v>
      </c>
      <c r="J137" s="45" t="s">
        <v>660</v>
      </c>
      <c r="K137" s="46"/>
      <c r="L137" s="46"/>
      <c r="M137" s="46" t="s">
        <v>6</v>
      </c>
      <c r="N137" s="46" t="s">
        <v>7</v>
      </c>
      <c r="O137" s="46"/>
      <c r="P137" s="46"/>
      <c r="Q137" s="46"/>
      <c r="R137" s="46"/>
      <c r="S137" s="129"/>
      <c r="T137" s="46"/>
    </row>
    <row r="138" spans="1:20" ht="127.5">
      <c r="A138" s="169">
        <v>138</v>
      </c>
      <c r="B138" s="99" t="s">
        <v>536</v>
      </c>
      <c r="C138" s="97" t="s">
        <v>817</v>
      </c>
      <c r="D138" s="97" t="s">
        <v>680</v>
      </c>
      <c r="E138" s="97" t="s">
        <v>677</v>
      </c>
      <c r="F138" s="98" t="s">
        <v>790</v>
      </c>
      <c r="G138" s="98" t="s">
        <v>795</v>
      </c>
      <c r="H138" s="99" t="s">
        <v>860</v>
      </c>
      <c r="I138" s="99" t="s">
        <v>861</v>
      </c>
      <c r="J138" s="45" t="s">
        <v>661</v>
      </c>
      <c r="K138" s="46" t="s">
        <v>880</v>
      </c>
      <c r="L138" s="46"/>
      <c r="M138" s="46"/>
      <c r="N138" s="46"/>
      <c r="O138" s="46"/>
      <c r="P138" s="46" t="s">
        <v>778</v>
      </c>
      <c r="Q138" s="46"/>
      <c r="R138" s="46"/>
      <c r="S138" s="129"/>
      <c r="T138" s="46"/>
    </row>
    <row r="139" spans="1:20" ht="38.25">
      <c r="A139" s="169">
        <v>139</v>
      </c>
      <c r="B139" s="99" t="s">
        <v>536</v>
      </c>
      <c r="C139" s="97" t="s">
        <v>295</v>
      </c>
      <c r="D139" s="97" t="s">
        <v>692</v>
      </c>
      <c r="E139" s="97" t="s">
        <v>718</v>
      </c>
      <c r="F139" s="98" t="s">
        <v>790</v>
      </c>
      <c r="G139" s="98" t="s">
        <v>795</v>
      </c>
      <c r="H139" s="99" t="s">
        <v>862</v>
      </c>
      <c r="I139" s="99" t="s">
        <v>863</v>
      </c>
      <c r="J139" s="45" t="s">
        <v>661</v>
      </c>
      <c r="K139" s="46" t="s">
        <v>838</v>
      </c>
      <c r="L139" s="46"/>
      <c r="M139" s="46"/>
      <c r="N139" s="46"/>
      <c r="O139" s="46"/>
      <c r="P139" s="46" t="s">
        <v>780</v>
      </c>
      <c r="Q139" s="46"/>
      <c r="R139" s="46"/>
      <c r="S139" s="129"/>
      <c r="T139" s="46"/>
    </row>
    <row r="140" spans="1:20" ht="409.5">
      <c r="A140" s="169">
        <v>140</v>
      </c>
      <c r="B140" s="99" t="s">
        <v>536</v>
      </c>
      <c r="C140" s="97" t="s">
        <v>864</v>
      </c>
      <c r="D140" s="97" t="s">
        <v>703</v>
      </c>
      <c r="E140" s="97" t="s">
        <v>666</v>
      </c>
      <c r="F140" s="98" t="s">
        <v>790</v>
      </c>
      <c r="G140" s="98" t="s">
        <v>795</v>
      </c>
      <c r="H140" s="99" t="s">
        <v>865</v>
      </c>
      <c r="I140" s="99" t="s">
        <v>866</v>
      </c>
      <c r="J140" s="45" t="s">
        <v>661</v>
      </c>
      <c r="K140" s="46" t="s">
        <v>1</v>
      </c>
      <c r="L140" s="46"/>
      <c r="M140" s="46"/>
      <c r="N140" s="46"/>
      <c r="O140" s="46"/>
      <c r="P140" s="46" t="s">
        <v>615</v>
      </c>
      <c r="Q140" s="46"/>
      <c r="R140" s="46"/>
      <c r="S140" s="129"/>
      <c r="T140" s="46"/>
    </row>
    <row r="141" spans="1:20" ht="409.5">
      <c r="A141" s="169">
        <v>141</v>
      </c>
      <c r="B141" s="99" t="s">
        <v>536</v>
      </c>
      <c r="C141" s="97" t="s">
        <v>710</v>
      </c>
      <c r="D141" s="97" t="s">
        <v>569</v>
      </c>
      <c r="E141" s="97" t="s">
        <v>610</v>
      </c>
      <c r="F141" s="98" t="s">
        <v>790</v>
      </c>
      <c r="G141" s="98" t="s">
        <v>795</v>
      </c>
      <c r="H141" s="111" t="s">
        <v>5</v>
      </c>
      <c r="I141" s="99" t="s">
        <v>13</v>
      </c>
      <c r="J141" s="45" t="s">
        <v>661</v>
      </c>
      <c r="K141" s="46" t="s">
        <v>918</v>
      </c>
      <c r="L141" s="46"/>
      <c r="M141" s="46"/>
      <c r="N141" s="46"/>
      <c r="O141" s="46"/>
      <c r="P141" s="46" t="s">
        <v>613</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L2:P142 J3:K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M2:M69">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71:K85 K134:K143 K130:K132 K101:K107 K47:K60 K45 K11:K14 K67:K69 K16:K19 K88:K89 K121:K127"/>
    <dataValidation allowBlank="1" showInputMessage="1" showErrorMessage="1" error="Must be &quot;Editor To Do&quot;, &quot;Done&quot;, &quot;Can't Do&quot;" sqref="N1992 P930 K312 P172 K646:K648 K314 K658 K144 O58:O59 K181 O69:O71 N2:N8 O2:O56 N13:N19 O64:O67 O61 N21:N1985 O73:O1975 K133 K4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738</v>
      </c>
      <c r="B1" s="76" t="s">
        <v>657</v>
      </c>
      <c r="C1" s="77" t="s">
        <v>660</v>
      </c>
      <c r="D1" s="77" t="s">
        <v>760</v>
      </c>
      <c r="E1" s="77" t="s">
        <v>661</v>
      </c>
      <c r="F1" s="77" t="s">
        <v>659</v>
      </c>
      <c r="G1" s="77" t="s">
        <v>769</v>
      </c>
      <c r="H1" s="78" t="s">
        <v>770</v>
      </c>
      <c r="I1" s="79" t="s">
        <v>758</v>
      </c>
      <c r="J1" s="80" t="s">
        <v>757</v>
      </c>
      <c r="K1" s="81" t="s">
        <v>637</v>
      </c>
      <c r="L1" s="77" t="s">
        <v>538</v>
      </c>
      <c r="M1" s="15"/>
      <c r="N1" s="52"/>
      <c r="O1" s="15"/>
      <c r="P1" s="15"/>
      <c r="Q1" s="15"/>
      <c r="R1" s="15"/>
      <c r="S1" s="15"/>
      <c r="T1" s="15"/>
      <c r="U1" s="15"/>
      <c r="V1" s="15"/>
      <c r="W1" s="15"/>
      <c r="X1" s="15"/>
      <c r="Y1" s="15"/>
      <c r="Z1" s="15"/>
      <c r="AA1" s="15"/>
    </row>
    <row r="2" spans="1:27" s="157" customFormat="1" ht="11.25" customHeight="1">
      <c r="A2" s="89" t="s">
        <v>786</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0</v>
      </c>
      <c r="K2" s="90" t="s">
        <v>781</v>
      </c>
      <c r="L2" s="94"/>
      <c r="M2" s="155"/>
      <c r="N2" s="156"/>
      <c r="O2" s="155"/>
      <c r="P2" s="155"/>
      <c r="Q2" s="155"/>
      <c r="R2" s="155"/>
      <c r="S2" s="155"/>
      <c r="T2" s="155"/>
      <c r="U2" s="155"/>
      <c r="V2" s="155"/>
      <c r="W2" s="155"/>
      <c r="X2" s="155"/>
      <c r="Y2" s="155"/>
      <c r="Z2" s="155"/>
      <c r="AA2" s="155"/>
    </row>
    <row r="3" spans="1:27" s="157" customFormat="1" ht="11.25" customHeight="1">
      <c r="A3" s="89" t="s">
        <v>778</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0</v>
      </c>
      <c r="K3" s="90" t="s">
        <v>728</v>
      </c>
      <c r="L3" s="94"/>
      <c r="M3" s="155"/>
      <c r="N3" s="156"/>
      <c r="O3" s="155"/>
      <c r="P3" s="155"/>
      <c r="Q3" s="155"/>
      <c r="R3" s="155"/>
      <c r="S3" s="155"/>
      <c r="T3" s="155"/>
      <c r="U3" s="155"/>
      <c r="V3" s="155"/>
      <c r="W3" s="155"/>
      <c r="X3" s="155"/>
      <c r="Y3" s="155"/>
      <c r="Z3" s="155"/>
      <c r="AA3" s="155"/>
    </row>
    <row r="4" spans="1:27" s="157" customFormat="1" ht="11.25" customHeight="1">
      <c r="A4" s="89" t="s">
        <v>780</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0</v>
      </c>
      <c r="K4" s="90" t="s">
        <v>781</v>
      </c>
      <c r="L4" s="94"/>
      <c r="M4" s="155"/>
      <c r="N4" s="156"/>
      <c r="O4" s="155"/>
      <c r="P4" s="155"/>
      <c r="Q4" s="155"/>
      <c r="R4" s="155"/>
      <c r="S4" s="155"/>
      <c r="T4" s="155"/>
      <c r="U4" s="155"/>
      <c r="V4" s="155"/>
      <c r="W4" s="155"/>
      <c r="X4" s="155"/>
      <c r="Y4" s="155"/>
      <c r="Z4" s="155"/>
      <c r="AA4" s="155"/>
    </row>
    <row r="5" spans="1:27" s="157" customFormat="1" ht="11.25" customHeight="1">
      <c r="A5" s="89" t="s">
        <v>779</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0</v>
      </c>
      <c r="K5" s="90" t="s">
        <v>729</v>
      </c>
      <c r="L5" s="94"/>
      <c r="M5" s="155"/>
      <c r="N5" s="156"/>
      <c r="O5" s="155"/>
      <c r="P5" s="155"/>
      <c r="Q5" s="155"/>
      <c r="R5" s="155"/>
      <c r="S5" s="155"/>
      <c r="T5" s="155"/>
      <c r="U5" s="155"/>
      <c r="V5" s="155"/>
      <c r="W5" s="155"/>
      <c r="X5" s="155"/>
      <c r="Y5" s="155"/>
      <c r="Z5" s="155"/>
      <c r="AA5" s="155"/>
    </row>
    <row r="6" spans="1:27" s="157" customFormat="1" ht="11.25" customHeight="1">
      <c r="A6" s="89" t="s">
        <v>630</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0</v>
      </c>
      <c r="K6" s="90" t="s">
        <v>730</v>
      </c>
      <c r="L6" s="94"/>
      <c r="M6" s="155"/>
      <c r="N6" s="156"/>
      <c r="O6" s="155"/>
      <c r="P6" s="155"/>
      <c r="Q6" s="155"/>
      <c r="R6" s="155"/>
      <c r="S6" s="155"/>
      <c r="T6" s="155"/>
      <c r="U6" s="155"/>
      <c r="V6" s="155"/>
      <c r="W6" s="155"/>
      <c r="X6" s="155"/>
      <c r="Y6" s="155"/>
      <c r="Z6" s="155"/>
      <c r="AA6" s="155"/>
    </row>
    <row r="7" spans="1:27" s="157" customFormat="1" ht="11.25" customHeight="1">
      <c r="A7" s="89" t="s">
        <v>596</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731</v>
      </c>
      <c r="L7" s="94"/>
      <c r="M7" s="167"/>
      <c r="N7" s="156"/>
      <c r="O7" s="155"/>
      <c r="P7" s="155"/>
      <c r="Q7" s="155"/>
      <c r="R7" s="155"/>
      <c r="S7" s="155"/>
      <c r="T7" s="155"/>
      <c r="U7" s="155"/>
      <c r="V7" s="155"/>
      <c r="W7" s="155"/>
      <c r="X7" s="155"/>
      <c r="Y7" s="155"/>
      <c r="Z7" s="155"/>
      <c r="AA7" s="155"/>
    </row>
    <row r="8" spans="1:27" s="157" customFormat="1" ht="11.25" customHeight="1">
      <c r="A8" s="89" t="s">
        <v>614</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0</v>
      </c>
      <c r="K8" s="90" t="s">
        <v>731</v>
      </c>
      <c r="L8" s="94"/>
      <c r="M8" s="155"/>
      <c r="N8" s="156"/>
      <c r="O8" s="155"/>
      <c r="P8" s="155"/>
      <c r="Q8" s="155"/>
      <c r="R8" s="155"/>
      <c r="S8" s="155"/>
      <c r="T8" s="155"/>
      <c r="U8" s="155"/>
      <c r="V8" s="155"/>
      <c r="W8" s="155"/>
      <c r="X8" s="155"/>
      <c r="Y8" s="155"/>
      <c r="Z8" s="155"/>
      <c r="AA8" s="155"/>
    </row>
    <row r="9" spans="1:27" s="157" customFormat="1" ht="11.25" customHeight="1">
      <c r="A9" s="89" t="s">
        <v>612</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0</v>
      </c>
      <c r="K9" s="90" t="s">
        <v>730</v>
      </c>
      <c r="L9" s="94"/>
      <c r="M9" s="155"/>
      <c r="N9" s="156"/>
      <c r="O9" s="155"/>
      <c r="P9" s="155"/>
      <c r="Q9" s="155"/>
      <c r="R9" s="155"/>
      <c r="S9" s="155"/>
      <c r="T9" s="155"/>
      <c r="U9" s="155"/>
      <c r="V9" s="155"/>
      <c r="W9" s="155"/>
      <c r="X9" s="155"/>
      <c r="Y9" s="155"/>
      <c r="Z9" s="155"/>
      <c r="AA9" s="155"/>
    </row>
    <row r="10" spans="1:27" s="191" customFormat="1" ht="11.25" customHeight="1">
      <c r="A10" s="182" t="s">
        <v>776</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727</v>
      </c>
      <c r="L10" s="186"/>
      <c r="M10" s="187"/>
      <c r="N10" s="188"/>
      <c r="O10" s="189"/>
      <c r="P10" s="190"/>
      <c r="Q10" s="190"/>
      <c r="R10" s="190"/>
      <c r="S10" s="190"/>
      <c r="T10" s="190"/>
      <c r="U10" s="190"/>
      <c r="V10" s="190"/>
      <c r="W10" s="190"/>
      <c r="X10" s="190"/>
      <c r="Y10" s="190"/>
      <c r="Z10" s="190"/>
      <c r="AA10" s="190"/>
    </row>
    <row r="11" spans="1:27" s="157" customFormat="1" ht="11.25" customHeight="1">
      <c r="A11" s="89" t="s">
        <v>628</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737</v>
      </c>
      <c r="L11" s="94"/>
      <c r="N11" s="158"/>
      <c r="O11" s="159"/>
      <c r="P11" s="155"/>
      <c r="Q11" s="155"/>
      <c r="R11" s="155"/>
      <c r="S11" s="155"/>
      <c r="T11" s="155"/>
      <c r="U11" s="155"/>
      <c r="V11" s="155"/>
      <c r="W11" s="155"/>
      <c r="X11" s="155"/>
      <c r="Y11" s="155"/>
      <c r="Z11" s="155"/>
      <c r="AA11" s="155"/>
    </row>
    <row r="12" spans="1:27" s="157" customFormat="1" ht="11.25" customHeight="1">
      <c r="A12" s="89" t="s">
        <v>777</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2</v>
      </c>
      <c r="F12" s="90">
        <f>SUMPRODUCT(('LB150 Comments'!$P$1:'LB150 Comments'!$R$1974=$A12)*('LB150 Comments'!$J$1:'LB150 Comments'!$J$1974=F$1))</f>
        <v>1</v>
      </c>
      <c r="G12" s="90">
        <f>SUMPRODUCT(('LB150 Comments'!$P$1:'LB150 Comments'!$R$1974=$A12)*('LB150 Comments'!$J$1:'LB150 Comments'!$J$1974=""))</f>
        <v>0</v>
      </c>
      <c r="H12" s="90">
        <f t="shared" si="0"/>
        <v>1</v>
      </c>
      <c r="I12" s="92">
        <f>SUMPRODUCT(('LB150 Comments'!$P$1:'LB150 Comments'!$R$1974=$A12)*('LB150 Comments'!$M$1:'LB150 Comments'!$M$1974="Editor To Do"))</f>
        <v>0</v>
      </c>
      <c r="J12" s="93">
        <f>SUMPRODUCT(('LB150 Comments'!$P$1:'LB150 Comments'!$R$1974=$A12)*('LB150 Comments'!$M$1:'LB150 Comments'!$M$1974="Done"))</f>
        <v>0</v>
      </c>
      <c r="K12" s="90" t="s">
        <v>732</v>
      </c>
      <c r="L12" s="94"/>
      <c r="N12" s="158"/>
      <c r="O12" s="159"/>
      <c r="P12" s="155"/>
      <c r="Q12" s="155"/>
      <c r="R12" s="155"/>
      <c r="S12" s="155"/>
      <c r="T12" s="155"/>
      <c r="U12" s="155"/>
      <c r="V12" s="155"/>
      <c r="W12" s="155"/>
      <c r="X12" s="155"/>
      <c r="Y12" s="155"/>
      <c r="Z12" s="155"/>
      <c r="AA12" s="155"/>
    </row>
    <row r="13" spans="1:27" s="191" customFormat="1" ht="11.25" customHeight="1">
      <c r="A13" s="182" t="s">
        <v>638</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727</v>
      </c>
      <c r="L13" s="186"/>
      <c r="M13" s="187"/>
      <c r="N13" s="188"/>
      <c r="O13" s="189"/>
      <c r="P13" s="190"/>
      <c r="Q13" s="190"/>
      <c r="R13" s="190"/>
      <c r="S13" s="190"/>
      <c r="T13" s="190"/>
      <c r="U13" s="190"/>
      <c r="V13" s="190"/>
      <c r="W13" s="190"/>
      <c r="X13" s="190"/>
      <c r="Y13" s="190"/>
      <c r="Z13" s="190"/>
      <c r="AA13" s="190"/>
    </row>
    <row r="14" spans="1:27" s="200" customFormat="1" ht="11.25" customHeight="1">
      <c r="A14" s="195" t="s">
        <v>615</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0</v>
      </c>
      <c r="K14" s="196" t="s">
        <v>727</v>
      </c>
      <c r="L14" s="199"/>
      <c r="N14" s="203"/>
      <c r="O14" s="204"/>
      <c r="P14" s="202"/>
      <c r="Q14" s="202"/>
      <c r="R14" s="202"/>
      <c r="S14" s="202"/>
      <c r="T14" s="202"/>
      <c r="U14" s="202"/>
      <c r="V14" s="202"/>
      <c r="W14" s="202"/>
      <c r="X14" s="202"/>
      <c r="Y14" s="202"/>
      <c r="Z14" s="202"/>
      <c r="AA14" s="202"/>
    </row>
    <row r="15" spans="1:27" s="157" customFormat="1" ht="11.25" customHeight="1">
      <c r="A15" s="89" t="s">
        <v>785</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0</v>
      </c>
      <c r="K15" s="90" t="s">
        <v>733</v>
      </c>
      <c r="L15" s="94"/>
      <c r="N15" s="158"/>
      <c r="O15" s="159"/>
      <c r="P15" s="155"/>
      <c r="Q15" s="155"/>
      <c r="R15" s="155"/>
      <c r="S15" s="155"/>
      <c r="T15" s="155"/>
      <c r="U15" s="155"/>
      <c r="V15" s="155"/>
      <c r="W15" s="155"/>
      <c r="X15" s="155"/>
      <c r="Y15" s="155"/>
      <c r="Z15" s="155"/>
      <c r="AA15" s="155"/>
    </row>
    <row r="16" spans="1:27" s="191" customFormat="1" ht="11.25" customHeight="1">
      <c r="A16" s="182" t="s">
        <v>582</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734</v>
      </c>
      <c r="L16" s="186"/>
      <c r="N16" s="192"/>
      <c r="O16" s="193"/>
      <c r="P16" s="190"/>
      <c r="Q16" s="190"/>
      <c r="R16" s="190"/>
      <c r="S16" s="190"/>
      <c r="T16" s="190"/>
      <c r="U16" s="190"/>
      <c r="V16" s="190"/>
      <c r="W16" s="190"/>
      <c r="X16" s="190"/>
      <c r="Y16" s="190"/>
      <c r="Z16" s="190"/>
      <c r="AA16" s="190"/>
    </row>
    <row r="17" spans="1:27" s="191" customFormat="1" ht="11.25" customHeight="1">
      <c r="A17" s="182" t="s">
        <v>627</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736</v>
      </c>
      <c r="L17" s="186"/>
      <c r="N17" s="192"/>
      <c r="O17" s="193"/>
      <c r="P17" s="190"/>
      <c r="Q17" s="190"/>
      <c r="R17" s="190"/>
      <c r="S17" s="190"/>
      <c r="T17" s="190"/>
      <c r="U17" s="190"/>
      <c r="V17" s="190"/>
      <c r="W17" s="190"/>
      <c r="X17" s="190"/>
      <c r="Y17" s="190"/>
      <c r="Z17" s="190"/>
      <c r="AA17" s="190"/>
    </row>
    <row r="18" spans="1:27" s="191" customFormat="1" ht="11.25" customHeight="1">
      <c r="A18" s="182" t="s">
        <v>669</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735</v>
      </c>
      <c r="L18" s="186"/>
      <c r="N18" s="192"/>
      <c r="O18" s="193"/>
      <c r="P18" s="190"/>
      <c r="Q18" s="190"/>
      <c r="R18" s="190"/>
      <c r="S18" s="190"/>
      <c r="T18" s="190"/>
      <c r="U18" s="190"/>
      <c r="V18" s="190"/>
      <c r="W18" s="190"/>
      <c r="X18" s="190"/>
      <c r="Y18" s="190"/>
      <c r="Z18" s="190"/>
      <c r="AA18" s="190"/>
    </row>
    <row r="19" spans="1:27" s="200" customFormat="1" ht="11.25" customHeight="1">
      <c r="A19" s="195" t="s">
        <v>613</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0</v>
      </c>
      <c r="K19" s="196" t="s">
        <v>727</v>
      </c>
      <c r="L19" s="199"/>
      <c r="N19" s="203"/>
      <c r="O19" s="204"/>
      <c r="P19" s="202"/>
      <c r="Q19" s="202"/>
      <c r="R19" s="202"/>
      <c r="S19" s="202"/>
      <c r="T19" s="202"/>
      <c r="U19" s="202"/>
      <c r="V19" s="202"/>
      <c r="W19" s="202"/>
      <c r="X19" s="202"/>
      <c r="Y19" s="202"/>
      <c r="Z19" s="202"/>
      <c r="AA19" s="202"/>
    </row>
    <row r="20" spans="1:27" s="191" customFormat="1" ht="11.25" customHeight="1">
      <c r="A20" s="182" t="s">
        <v>782</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781</v>
      </c>
      <c r="L20" s="186"/>
      <c r="N20" s="194"/>
      <c r="O20" s="190"/>
      <c r="P20" s="190"/>
      <c r="Q20" s="190"/>
      <c r="R20" s="190"/>
      <c r="S20" s="190"/>
      <c r="T20" s="190"/>
      <c r="U20" s="190"/>
      <c r="V20" s="190"/>
      <c r="W20" s="190"/>
      <c r="X20" s="190"/>
      <c r="Y20" s="190"/>
      <c r="Z20" s="190"/>
      <c r="AA20" s="190"/>
    </row>
    <row r="21" spans="1:27" s="200" customFormat="1" ht="11.25" customHeight="1">
      <c r="A21" s="195" t="s">
        <v>793</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0</v>
      </c>
      <c r="K21" s="196" t="s">
        <v>727</v>
      </c>
      <c r="L21" s="199"/>
      <c r="N21" s="201"/>
      <c r="O21" s="202"/>
      <c r="P21" s="202"/>
      <c r="Q21" s="202"/>
      <c r="R21" s="202"/>
      <c r="S21" s="202"/>
      <c r="T21" s="202"/>
      <c r="U21" s="202"/>
      <c r="V21" s="202"/>
      <c r="W21" s="202"/>
      <c r="X21" s="202"/>
      <c r="Y21" s="202"/>
      <c r="Z21" s="202"/>
      <c r="AA21" s="202"/>
    </row>
    <row r="22" spans="1:27" s="157" customFormat="1" ht="11.25" customHeight="1">
      <c r="A22" s="89" t="s">
        <v>280</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0</v>
      </c>
      <c r="K22" s="90" t="s">
        <v>731</v>
      </c>
      <c r="L22" s="94"/>
      <c r="N22" s="168"/>
      <c r="O22" s="155"/>
      <c r="P22" s="155"/>
      <c r="Q22" s="155"/>
      <c r="R22" s="155"/>
      <c r="S22" s="155"/>
      <c r="T22" s="155"/>
      <c r="U22" s="155"/>
      <c r="V22" s="155"/>
      <c r="W22" s="155"/>
      <c r="X22" s="155"/>
      <c r="Y22" s="155"/>
      <c r="Z22" s="155"/>
      <c r="AA22" s="155"/>
    </row>
    <row r="23" spans="1:27" s="157" customFormat="1" ht="11.25" customHeight="1">
      <c r="A23" s="89" t="s">
        <v>783</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0</v>
      </c>
      <c r="K23" s="90" t="s">
        <v>737</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657</v>
      </c>
      <c r="B25" s="83">
        <f aca="true" t="shared" si="1" ref="B25:J25">SUM(B2:B24)</f>
        <v>94</v>
      </c>
      <c r="C25" s="83">
        <f t="shared" si="1"/>
        <v>25</v>
      </c>
      <c r="D25" s="83">
        <f t="shared" si="1"/>
        <v>27</v>
      </c>
      <c r="E25" s="83">
        <f t="shared" si="1"/>
        <v>41</v>
      </c>
      <c r="F25" s="83">
        <f t="shared" si="1"/>
        <v>1</v>
      </c>
      <c r="G25" s="83">
        <f t="shared" si="1"/>
        <v>0</v>
      </c>
      <c r="H25" s="83">
        <f t="shared" si="1"/>
        <v>1</v>
      </c>
      <c r="I25" s="83">
        <f t="shared" si="1"/>
        <v>0</v>
      </c>
      <c r="J25" s="83">
        <f t="shared" si="1"/>
        <v>0</v>
      </c>
      <c r="K25" s="90"/>
      <c r="L25" s="84"/>
    </row>
    <row r="27" spans="1:14" ht="12.75">
      <c r="A27" s="16" t="s">
        <v>772</v>
      </c>
      <c r="B27" s="17" t="s">
        <v>773</v>
      </c>
      <c r="F27" s="50" t="s">
        <v>648</v>
      </c>
      <c r="G27" s="17" t="s">
        <v>657</v>
      </c>
      <c r="H27" s="17" t="s">
        <v>632</v>
      </c>
      <c r="J27" s="16" t="s">
        <v>643</v>
      </c>
      <c r="K27" s="66" t="s">
        <v>644</v>
      </c>
      <c r="L27" s="67"/>
      <c r="N27"/>
    </row>
    <row r="28" spans="1:14" ht="12.75">
      <c r="A28" s="20" t="s">
        <v>657</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771</v>
      </c>
      <c r="B29" s="19">
        <f>COUNTIF('LB150 Comments'!F$2:'LB150 Comments'!F$1500,"T")</f>
        <v>93</v>
      </c>
      <c r="F29" s="20"/>
      <c r="G29" s="19">
        <f t="shared" si="2"/>
        <v>0</v>
      </c>
      <c r="H29" s="19">
        <f t="shared" si="3"/>
        <v>0</v>
      </c>
      <c r="J29" s="61"/>
      <c r="K29" s="64"/>
      <c r="L29" s="65"/>
      <c r="N29"/>
    </row>
    <row r="30" spans="1:14" ht="12.75">
      <c r="A30" s="20" t="s">
        <v>655</v>
      </c>
      <c r="B30" s="19">
        <f>COUNTIF('LB150 Comments'!F$2:'LB150 Comments'!F$1500,"E")+COUNTIF('LB150 Comments'!F$2:'LB150 Comments'!F$1500,"ER")</f>
        <v>47</v>
      </c>
      <c r="D30" s="13"/>
      <c r="F30" s="20"/>
      <c r="G30" s="19">
        <f t="shared" si="2"/>
        <v>0</v>
      </c>
      <c r="H30" s="19">
        <f t="shared" si="3"/>
        <v>0</v>
      </c>
      <c r="J30" s="62"/>
      <c r="K30" s="64"/>
      <c r="L30" s="65"/>
      <c r="N30"/>
    </row>
    <row r="31" spans="1:14" ht="12.75">
      <c r="A31" s="20" t="s">
        <v>660</v>
      </c>
      <c r="B31" s="19">
        <f>COUNTIF('LB150 Comments'!J$2:'LB150 Comments'!J$1974,A31)</f>
        <v>65</v>
      </c>
      <c r="D31" s="13"/>
      <c r="F31" s="20"/>
      <c r="G31" s="19">
        <f t="shared" si="2"/>
        <v>0</v>
      </c>
      <c r="H31" s="19">
        <f t="shared" si="3"/>
        <v>0</v>
      </c>
      <c r="J31" s="63"/>
      <c r="K31" s="64"/>
      <c r="L31" s="65"/>
      <c r="N31"/>
    </row>
    <row r="32" spans="1:14" ht="12.75">
      <c r="A32" s="20" t="s">
        <v>661</v>
      </c>
      <c r="B32" s="19">
        <f>COUNTIF('LB150 Comments'!J$2:'LB150 Comments'!J$2007,A32)</f>
        <v>45</v>
      </c>
      <c r="D32" s="13"/>
      <c r="F32" s="20"/>
      <c r="G32" s="19">
        <f t="shared" si="2"/>
        <v>0</v>
      </c>
      <c r="H32" s="19">
        <f t="shared" si="3"/>
        <v>0</v>
      </c>
      <c r="J32" s="68"/>
      <c r="K32" s="69"/>
      <c r="L32" s="70"/>
      <c r="N32"/>
    </row>
    <row r="33" spans="1:14" ht="12.75">
      <c r="A33" s="20" t="s">
        <v>760</v>
      </c>
      <c r="B33" s="19">
        <f>COUNTIF('LB150 Comments'!J$2:'LB150 Comments'!J$2007,A33)</f>
        <v>29</v>
      </c>
      <c r="F33" s="20"/>
      <c r="G33" s="19">
        <f t="shared" si="2"/>
        <v>0</v>
      </c>
      <c r="H33" s="19">
        <f t="shared" si="3"/>
        <v>0</v>
      </c>
      <c r="J33" s="19"/>
      <c r="K33" s="64"/>
      <c r="L33" s="65"/>
      <c r="N33"/>
    </row>
    <row r="34" spans="1:14" ht="12.75">
      <c r="A34" s="20" t="s">
        <v>659</v>
      </c>
      <c r="B34" s="19">
        <f>COUNTIF('LB150 Comments'!J$2:'LB150 Comments'!J$2007,A34)</f>
        <v>1</v>
      </c>
      <c r="D34" s="13"/>
      <c r="F34" s="20"/>
      <c r="G34" s="19">
        <f t="shared" si="2"/>
        <v>0</v>
      </c>
      <c r="H34" s="19">
        <f t="shared" si="3"/>
        <v>0</v>
      </c>
      <c r="J34" s="21"/>
      <c r="K34" s="64"/>
      <c r="L34" s="65"/>
      <c r="N34"/>
    </row>
    <row r="35" spans="1:14" ht="12.75">
      <c r="A35" s="20" t="s">
        <v>641</v>
      </c>
      <c r="B35" s="19">
        <f>COUNTA('LB150 Comments'!L$2:'LB150 Comments'!L$2007)</f>
        <v>30</v>
      </c>
      <c r="D35" s="13"/>
      <c r="F35" s="20"/>
      <c r="G35" s="19">
        <f t="shared" si="2"/>
        <v>0</v>
      </c>
      <c r="H35" s="19">
        <f t="shared" si="3"/>
        <v>0</v>
      </c>
      <c r="K35" s="13"/>
      <c r="N35"/>
    </row>
    <row r="36" spans="1:14" ht="12.75">
      <c r="A36" s="20" t="s">
        <v>635</v>
      </c>
      <c r="B36" s="19">
        <f>COUNTIF('LB150 Comments'!M$2:'LB150 Comments'!M$2007,"Editor To Do")</f>
        <v>0</v>
      </c>
      <c r="D36" s="13"/>
      <c r="F36" s="20"/>
      <c r="G36" s="19">
        <f t="shared" si="2"/>
        <v>0</v>
      </c>
      <c r="H36" s="19">
        <f t="shared" si="3"/>
        <v>0</v>
      </c>
      <c r="K36" s="13"/>
      <c r="N36"/>
    </row>
    <row r="37" spans="1:14" ht="12.75">
      <c r="A37" s="20" t="s">
        <v>625</v>
      </c>
      <c r="B37" s="19">
        <f>COUNTIF('LB150 Comments'!M$2:'LB150 Comments'!M$2007,"Can't do")</f>
        <v>0</v>
      </c>
      <c r="D37" s="13"/>
      <c r="F37" s="20"/>
      <c r="G37" s="19">
        <f t="shared" si="2"/>
        <v>0</v>
      </c>
      <c r="H37" s="19">
        <f t="shared" si="3"/>
        <v>0</v>
      </c>
      <c r="K37" s="13"/>
      <c r="N37"/>
    </row>
    <row r="38" spans="1:14" ht="12.75">
      <c r="A38" s="20" t="s">
        <v>759</v>
      </c>
      <c r="B38" s="19">
        <f>COUNTIF('LB150 Comments'!M$2:'LB150 Comments'!M$2007,"Done")</f>
        <v>42</v>
      </c>
      <c r="C38" s="47"/>
      <c r="D38" s="13"/>
      <c r="F38" s="20"/>
      <c r="G38" s="19">
        <f t="shared" si="2"/>
        <v>0</v>
      </c>
      <c r="H38" s="19">
        <f t="shared" si="3"/>
        <v>0</v>
      </c>
      <c r="K38" s="13"/>
      <c r="N38"/>
    </row>
    <row r="39" spans="1:14" ht="12.75">
      <c r="A39" s="20" t="s">
        <v>769</v>
      </c>
      <c r="B39" s="19">
        <f>COUNTIF('LB150 Comments'!J$2:'LB150 Comments'!J$7,"")</f>
        <v>0</v>
      </c>
      <c r="F39" s="51" t="s">
        <v>658</v>
      </c>
      <c r="G39" s="21">
        <f>SUM(G28:G38)</f>
        <v>0</v>
      </c>
      <c r="H39" s="21">
        <f>SUM(H28:H38)</f>
        <v>0</v>
      </c>
      <c r="N39"/>
    </row>
    <row r="40" spans="6:8" ht="12.75">
      <c r="F40" s="85"/>
      <c r="G40" s="86"/>
      <c r="H40" s="86"/>
    </row>
    <row r="45" ht="13.5" thickBot="1"/>
    <row r="46" ht="12.75">
      <c r="L46" s="59" t="s">
        <v>775</v>
      </c>
    </row>
    <row r="47" ht="12.75">
      <c r="L47" s="60" t="s">
        <v>759</v>
      </c>
    </row>
    <row r="48" ht="13.5" thickBot="1">
      <c r="L48" s="58">
        <f>(B38+B37+B34)/B28</f>
        <v>0.30714285714285716</v>
      </c>
    </row>
    <row r="51" ht="12.75">
      <c r="L51" s="87"/>
    </row>
    <row r="52" ht="12.75">
      <c r="L52" s="87"/>
    </row>
    <row r="72" spans="1:6" ht="12.75">
      <c r="A72" s="23" t="s">
        <v>629</v>
      </c>
      <c r="B72" s="24"/>
      <c r="C72" s="24"/>
      <c r="D72" s="56"/>
      <c r="E72" s="56"/>
      <c r="F72" s="25"/>
    </row>
    <row r="73" spans="1:6" ht="12.75">
      <c r="A73" s="26" t="s">
        <v>647</v>
      </c>
      <c r="B73" s="27"/>
      <c r="C73" s="27"/>
      <c r="D73" s="55"/>
      <c r="E73" s="55"/>
      <c r="F73" s="28"/>
    </row>
    <row r="74" spans="1:6" ht="12.75">
      <c r="A74" s="29" t="s">
        <v>665</v>
      </c>
      <c r="B74" s="27"/>
      <c r="C74" s="27"/>
      <c r="D74" s="55"/>
      <c r="E74" s="55"/>
      <c r="F74" s="28"/>
    </row>
    <row r="75" spans="1:6" ht="12.75">
      <c r="A75" s="26" t="s">
        <v>662</v>
      </c>
      <c r="B75" s="27"/>
      <c r="C75" s="27"/>
      <c r="D75" s="55"/>
      <c r="E75" s="55"/>
      <c r="F75" s="28"/>
    </row>
    <row r="76" spans="1:6" ht="12.75">
      <c r="A76" s="30" t="s">
        <v>746</v>
      </c>
      <c r="B76" s="27"/>
      <c r="C76" s="27"/>
      <c r="D76" s="55"/>
      <c r="E76" s="55"/>
      <c r="F76" s="28"/>
    </row>
    <row r="77" spans="1:6" ht="12.75">
      <c r="A77" s="30" t="s">
        <v>747</v>
      </c>
      <c r="B77" s="27"/>
      <c r="C77" s="27"/>
      <c r="D77" s="55"/>
      <c r="E77" s="55"/>
      <c r="F77" s="28"/>
    </row>
    <row r="78" spans="1:6" ht="12.75">
      <c r="A78" s="31" t="s">
        <v>739</v>
      </c>
      <c r="B78" s="27"/>
      <c r="C78" s="27"/>
      <c r="D78" s="55"/>
      <c r="E78" s="55"/>
      <c r="F78" s="28"/>
    </row>
    <row r="79" spans="1:6" ht="12.75">
      <c r="A79" s="26" t="s">
        <v>753</v>
      </c>
      <c r="B79" s="27"/>
      <c r="C79" s="27"/>
      <c r="D79" s="55"/>
      <c r="E79" s="55"/>
      <c r="F79" s="28"/>
    </row>
    <row r="80" spans="1:6" ht="12.75">
      <c r="A80" s="30" t="s">
        <v>664</v>
      </c>
      <c r="B80" s="27"/>
      <c r="C80" s="27"/>
      <c r="D80" s="55"/>
      <c r="E80" s="55"/>
      <c r="F80" s="28"/>
    </row>
    <row r="81" spans="1:6" ht="12.75">
      <c r="A81" s="30" t="s">
        <v>742</v>
      </c>
      <c r="B81" s="27"/>
      <c r="C81" s="27"/>
      <c r="D81" s="55"/>
      <c r="E81" s="55"/>
      <c r="F81" s="28"/>
    </row>
    <row r="82" spans="1:6" ht="12.75">
      <c r="A82" s="30" t="s">
        <v>743</v>
      </c>
      <c r="B82" s="27"/>
      <c r="C82" s="27"/>
      <c r="D82" s="55"/>
      <c r="E82" s="55"/>
      <c r="F82" s="28"/>
    </row>
    <row r="83" spans="1:6" ht="12.75">
      <c r="A83" s="32" t="s">
        <v>663</v>
      </c>
      <c r="B83" s="33"/>
      <c r="C83" s="33"/>
      <c r="D83" s="57"/>
      <c r="E83" s="57"/>
      <c r="F83" s="34"/>
    </row>
    <row r="84" ht="12.75">
      <c r="A84" s="12"/>
    </row>
    <row r="85" spans="1:6" ht="12.75">
      <c r="A85" s="23" t="s">
        <v>646</v>
      </c>
      <c r="B85" s="24"/>
      <c r="C85" s="24"/>
      <c r="D85" s="56"/>
      <c r="E85" s="56"/>
      <c r="F85" s="25"/>
    </row>
    <row r="86" spans="1:6" ht="12.75">
      <c r="A86" s="26" t="s">
        <v>749</v>
      </c>
      <c r="B86" s="27"/>
      <c r="C86" s="27"/>
      <c r="D86" s="55"/>
      <c r="E86" s="55"/>
      <c r="F86" s="28"/>
    </row>
    <row r="87" spans="1:6" ht="12.75">
      <c r="A87" s="26" t="s">
        <v>750</v>
      </c>
      <c r="B87" s="27"/>
      <c r="C87" s="27"/>
      <c r="D87" s="55"/>
      <c r="E87" s="55"/>
      <c r="F87" s="28"/>
    </row>
    <row r="88" spans="1:6" ht="12.75">
      <c r="A88" s="30" t="s">
        <v>755</v>
      </c>
      <c r="B88" s="27"/>
      <c r="C88" s="27"/>
      <c r="D88" s="55"/>
      <c r="E88" s="55"/>
      <c r="F88" s="28"/>
    </row>
    <row r="89" spans="1:6" ht="12.75">
      <c r="A89" s="30" t="s">
        <v>754</v>
      </c>
      <c r="B89" s="27"/>
      <c r="C89" s="27"/>
      <c r="D89" s="55"/>
      <c r="E89" s="55"/>
      <c r="F89" s="28"/>
    </row>
    <row r="90" spans="1:6" ht="12.75">
      <c r="A90" s="30" t="s">
        <v>740</v>
      </c>
      <c r="B90" s="27"/>
      <c r="C90" s="27"/>
      <c r="D90" s="55"/>
      <c r="E90" s="55"/>
      <c r="F90" s="28"/>
    </row>
    <row r="91" spans="1:6" ht="12.75">
      <c r="A91" s="26" t="s">
        <v>741</v>
      </c>
      <c r="B91" s="27"/>
      <c r="C91" s="27"/>
      <c r="D91" s="55"/>
      <c r="E91" s="55"/>
      <c r="F91" s="28"/>
    </row>
    <row r="92" spans="1:6" ht="12.75">
      <c r="A92" s="26" t="s">
        <v>753</v>
      </c>
      <c r="B92" s="27"/>
      <c r="C92" s="27"/>
      <c r="D92" s="55"/>
      <c r="E92" s="55"/>
      <c r="F92" s="28"/>
    </row>
    <row r="93" spans="1:6" ht="12.75">
      <c r="A93" s="30" t="s">
        <v>752</v>
      </c>
      <c r="B93" s="27"/>
      <c r="C93" s="27"/>
      <c r="D93" s="55"/>
      <c r="E93" s="55"/>
      <c r="F93" s="28"/>
    </row>
    <row r="94" spans="1:6" ht="12.75">
      <c r="A94" s="30" t="s">
        <v>751</v>
      </c>
      <c r="B94" s="27"/>
      <c r="C94" s="27"/>
      <c r="D94" s="55"/>
      <c r="E94" s="55"/>
      <c r="F94" s="28"/>
    </row>
    <row r="95" spans="1:6" ht="12.75">
      <c r="A95" s="30" t="s">
        <v>742</v>
      </c>
      <c r="B95" s="27"/>
      <c r="C95" s="27"/>
      <c r="D95" s="55"/>
      <c r="E95" s="55"/>
      <c r="F95" s="28"/>
    </row>
    <row r="96" spans="1:6" ht="12.75">
      <c r="A96" s="30" t="s">
        <v>743</v>
      </c>
      <c r="B96" s="27"/>
      <c r="C96" s="27"/>
      <c r="D96" s="55"/>
      <c r="E96" s="55"/>
      <c r="F96" s="28"/>
    </row>
    <row r="97" spans="1:6" ht="12.75">
      <c r="A97" s="32" t="s">
        <v>663</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774</v>
      </c>
      <c r="B1" s="18" t="s">
        <v>766</v>
      </c>
      <c r="C1" s="16" t="s">
        <v>636</v>
      </c>
      <c r="D1" s="16" t="s">
        <v>767</v>
      </c>
      <c r="E1" s="16" t="s">
        <v>640</v>
      </c>
      <c r="F1" s="16" t="s">
        <v>631</v>
      </c>
      <c r="G1" s="72" t="s">
        <v>624</v>
      </c>
    </row>
    <row r="2" spans="1:7" ht="38.25">
      <c r="A2" s="75">
        <v>0</v>
      </c>
      <c r="B2" s="75"/>
      <c r="C2" s="73" t="s">
        <v>281</v>
      </c>
      <c r="D2" s="73" t="s">
        <v>781</v>
      </c>
      <c r="E2" s="74">
        <v>39979</v>
      </c>
      <c r="F2" s="73"/>
      <c r="G2" s="73"/>
    </row>
    <row r="3" spans="1:7" ht="25.5">
      <c r="A3" s="75">
        <v>1</v>
      </c>
      <c r="B3" s="75"/>
      <c r="C3" s="73" t="s">
        <v>374</v>
      </c>
      <c r="D3" s="73" t="s">
        <v>727</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745</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14</v>
      </c>
      <c r="B2" s="178" t="s">
        <v>15</v>
      </c>
      <c r="C2" s="178" t="s">
        <v>16</v>
      </c>
      <c r="D2" s="178" t="s">
        <v>17</v>
      </c>
      <c r="E2" s="178" t="s">
        <v>18</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19</v>
      </c>
      <c r="B3" s="180" t="s">
        <v>791</v>
      </c>
      <c r="C3" s="180" t="s">
        <v>791</v>
      </c>
      <c r="D3" s="180" t="s">
        <v>791</v>
      </c>
      <c r="E3" s="179" t="s">
        <v>20</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21</v>
      </c>
      <c r="B4" s="180" t="s">
        <v>22</v>
      </c>
      <c r="C4" s="180" t="s">
        <v>22</v>
      </c>
      <c r="D4" s="180" t="s">
        <v>22</v>
      </c>
      <c r="E4" s="179" t="s">
        <v>23</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24</v>
      </c>
      <c r="B5" s="180" t="s">
        <v>791</v>
      </c>
      <c r="C5" s="180" t="s">
        <v>791</v>
      </c>
      <c r="D5" s="180" t="s">
        <v>791</v>
      </c>
      <c r="E5" s="179" t="s">
        <v>20</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25</v>
      </c>
      <c r="B6" s="180" t="s">
        <v>795</v>
      </c>
      <c r="C6" s="180" t="s">
        <v>795</v>
      </c>
      <c r="D6" s="180" t="s">
        <v>795</v>
      </c>
      <c r="E6" s="179" t="s">
        <v>279</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26</v>
      </c>
      <c r="B7" s="180" t="s">
        <v>791</v>
      </c>
      <c r="C7" s="180" t="s">
        <v>791</v>
      </c>
      <c r="D7" s="180" t="s">
        <v>791</v>
      </c>
      <c r="E7" s="179" t="s">
        <v>20</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27</v>
      </c>
      <c r="B8" s="180" t="s">
        <v>791</v>
      </c>
      <c r="C8" s="180" t="s">
        <v>791</v>
      </c>
      <c r="D8" s="180" t="s">
        <v>791</v>
      </c>
      <c r="E8" s="179" t="s">
        <v>20</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28</v>
      </c>
      <c r="B9" s="180" t="s">
        <v>791</v>
      </c>
      <c r="C9" s="180" t="s">
        <v>791</v>
      </c>
      <c r="D9" s="180" t="s">
        <v>791</v>
      </c>
      <c r="E9" s="179" t="s">
        <v>20</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29</v>
      </c>
      <c r="B10" s="180" t="s">
        <v>791</v>
      </c>
      <c r="C10" s="180" t="s">
        <v>791</v>
      </c>
      <c r="D10" s="180" t="s">
        <v>791</v>
      </c>
      <c r="E10" s="179" t="s">
        <v>20</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30</v>
      </c>
      <c r="B11" s="180" t="s">
        <v>791</v>
      </c>
      <c r="C11" s="180" t="s">
        <v>791</v>
      </c>
      <c r="D11" s="180" t="s">
        <v>791</v>
      </c>
      <c r="E11" s="179" t="s">
        <v>20</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31</v>
      </c>
      <c r="B12" s="180" t="s">
        <v>22</v>
      </c>
      <c r="C12" s="180" t="s">
        <v>795</v>
      </c>
      <c r="D12" s="180" t="s">
        <v>795</v>
      </c>
      <c r="E12" s="179" t="s">
        <v>288</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33</v>
      </c>
      <c r="B13" s="180" t="s">
        <v>791</v>
      </c>
      <c r="C13" s="180" t="s">
        <v>791</v>
      </c>
      <c r="D13" s="180" t="s">
        <v>791</v>
      </c>
      <c r="E13" s="179" t="s">
        <v>20</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34</v>
      </c>
      <c r="B14" s="180" t="s">
        <v>791</v>
      </c>
      <c r="C14" s="180" t="s">
        <v>22</v>
      </c>
      <c r="D14" s="180" t="s">
        <v>22</v>
      </c>
      <c r="E14" s="179" t="s">
        <v>23</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35</v>
      </c>
      <c r="B15" s="180" t="s">
        <v>795</v>
      </c>
      <c r="C15" s="180" t="s">
        <v>795</v>
      </c>
      <c r="D15" s="180" t="s">
        <v>795</v>
      </c>
      <c r="E15" s="180" t="s">
        <v>278</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36</v>
      </c>
      <c r="B16" s="180" t="s">
        <v>37</v>
      </c>
      <c r="C16" s="180" t="s">
        <v>37</v>
      </c>
      <c r="D16" s="180" t="s">
        <v>37</v>
      </c>
      <c r="E16" s="179" t="s">
        <v>23</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38</v>
      </c>
      <c r="B17" s="180" t="s">
        <v>22</v>
      </c>
      <c r="C17" s="180" t="s">
        <v>22</v>
      </c>
      <c r="D17" s="180" t="s">
        <v>22</v>
      </c>
      <c r="E17" s="179" t="s">
        <v>23</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39</v>
      </c>
      <c r="B18" s="180" t="s">
        <v>791</v>
      </c>
      <c r="C18" s="180" t="s">
        <v>791</v>
      </c>
      <c r="D18" s="180" t="s">
        <v>791</v>
      </c>
      <c r="E18" s="179" t="s">
        <v>20</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40</v>
      </c>
      <c r="B19" s="180" t="s">
        <v>791</v>
      </c>
      <c r="C19" s="180" t="s">
        <v>791</v>
      </c>
      <c r="D19" s="180" t="s">
        <v>791</v>
      </c>
      <c r="E19" s="179" t="s">
        <v>20</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41</v>
      </c>
      <c r="B20" s="180" t="s">
        <v>795</v>
      </c>
      <c r="C20" s="180" t="s">
        <v>795</v>
      </c>
      <c r="D20" s="180" t="s">
        <v>791</v>
      </c>
      <c r="E20" s="179" t="s">
        <v>20</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42</v>
      </c>
      <c r="B21" s="180" t="s">
        <v>791</v>
      </c>
      <c r="C21" s="180" t="s">
        <v>791</v>
      </c>
      <c r="D21" s="180" t="s">
        <v>791</v>
      </c>
      <c r="E21" s="179" t="s">
        <v>20</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43</v>
      </c>
      <c r="B22" s="180" t="s">
        <v>791</v>
      </c>
      <c r="C22" s="180" t="s">
        <v>791</v>
      </c>
      <c r="D22" s="180" t="s">
        <v>791</v>
      </c>
      <c r="E22" s="179" t="s">
        <v>20</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44</v>
      </c>
      <c r="B23" s="180" t="s">
        <v>799</v>
      </c>
      <c r="C23" s="180" t="s">
        <v>791</v>
      </c>
      <c r="D23" s="180" t="s">
        <v>791</v>
      </c>
      <c r="E23" s="179" t="s">
        <v>20</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45</v>
      </c>
      <c r="B24" s="180" t="s">
        <v>791</v>
      </c>
      <c r="C24" s="180" t="s">
        <v>791</v>
      </c>
      <c r="D24" s="180" t="s">
        <v>791</v>
      </c>
      <c r="E24" s="179" t="s">
        <v>20</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46</v>
      </c>
      <c r="B25" s="180" t="s">
        <v>791</v>
      </c>
      <c r="C25" s="180" t="s">
        <v>791</v>
      </c>
      <c r="D25" s="180" t="s">
        <v>791</v>
      </c>
      <c r="E25" s="179" t="s">
        <v>20</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47</v>
      </c>
      <c r="B26" s="180" t="s">
        <v>791</v>
      </c>
      <c r="C26" s="180" t="s">
        <v>791</v>
      </c>
      <c r="D26" s="180" t="s">
        <v>791</v>
      </c>
      <c r="E26" s="179" t="s">
        <v>20</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48</v>
      </c>
      <c r="B27" s="180" t="s">
        <v>22</v>
      </c>
      <c r="C27" s="180" t="s">
        <v>22</v>
      </c>
      <c r="D27" s="180" t="s">
        <v>22</v>
      </c>
      <c r="E27" s="179" t="s">
        <v>23</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49</v>
      </c>
      <c r="B28" s="180" t="s">
        <v>37</v>
      </c>
      <c r="C28" s="180" t="s">
        <v>37</v>
      </c>
      <c r="D28" s="180" t="s">
        <v>37</v>
      </c>
      <c r="E28" s="179" t="s">
        <v>23</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50</v>
      </c>
      <c r="B29" s="180" t="s">
        <v>795</v>
      </c>
      <c r="C29" s="180" t="s">
        <v>795</v>
      </c>
      <c r="D29" s="180" t="s">
        <v>791</v>
      </c>
      <c r="E29" s="180" t="s">
        <v>20</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51</v>
      </c>
      <c r="B30" s="180" t="s">
        <v>791</v>
      </c>
      <c r="C30" s="180" t="s">
        <v>791</v>
      </c>
      <c r="D30" s="180" t="s">
        <v>791</v>
      </c>
      <c r="E30" s="179" t="s">
        <v>20</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52</v>
      </c>
      <c r="B31" s="180" t="s">
        <v>795</v>
      </c>
      <c r="C31" s="180" t="s">
        <v>795</v>
      </c>
      <c r="D31" s="180" t="s">
        <v>791</v>
      </c>
      <c r="E31" s="179" t="s">
        <v>20</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53</v>
      </c>
      <c r="B32" s="180" t="s">
        <v>791</v>
      </c>
      <c r="C32" s="180" t="s">
        <v>791</v>
      </c>
      <c r="D32" s="180" t="s">
        <v>791</v>
      </c>
      <c r="E32" s="179" t="s">
        <v>20</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54</v>
      </c>
      <c r="B33" s="180" t="s">
        <v>791</v>
      </c>
      <c r="C33" s="180" t="s">
        <v>791</v>
      </c>
      <c r="D33" s="180" t="s">
        <v>791</v>
      </c>
      <c r="E33" s="179" t="s">
        <v>20</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55</v>
      </c>
      <c r="B34" s="180" t="s">
        <v>795</v>
      </c>
      <c r="C34" s="180" t="s">
        <v>795</v>
      </c>
      <c r="D34" s="180" t="s">
        <v>795</v>
      </c>
      <c r="E34" s="180" t="s">
        <v>278</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56</v>
      </c>
      <c r="B35" s="180" t="s">
        <v>22</v>
      </c>
      <c r="C35" s="180" t="s">
        <v>22</v>
      </c>
      <c r="D35" s="180" t="s">
        <v>22</v>
      </c>
      <c r="E35" s="179" t="s">
        <v>23</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57</v>
      </c>
      <c r="B36" s="180" t="s">
        <v>791</v>
      </c>
      <c r="C36" s="180" t="s">
        <v>791</v>
      </c>
      <c r="D36" s="180" t="s">
        <v>791</v>
      </c>
      <c r="E36" s="179" t="s">
        <v>20</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58</v>
      </c>
      <c r="B37" s="180" t="s">
        <v>791</v>
      </c>
      <c r="C37" s="180" t="s">
        <v>791</v>
      </c>
      <c r="D37" s="180" t="s">
        <v>791</v>
      </c>
      <c r="E37" s="179" t="s">
        <v>20</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59</v>
      </c>
      <c r="B38" s="180" t="s">
        <v>791</v>
      </c>
      <c r="C38" s="180" t="s">
        <v>791</v>
      </c>
      <c r="D38" s="180" t="s">
        <v>791</v>
      </c>
      <c r="E38" s="179" t="s">
        <v>20</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60</v>
      </c>
      <c r="B39" s="180" t="s">
        <v>795</v>
      </c>
      <c r="C39" s="180" t="s">
        <v>795</v>
      </c>
      <c r="D39" s="180" t="s">
        <v>795</v>
      </c>
      <c r="E39" s="180" t="s">
        <v>278</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61</v>
      </c>
      <c r="B40" s="180" t="s">
        <v>37</v>
      </c>
      <c r="C40" s="180" t="s">
        <v>37</v>
      </c>
      <c r="D40" s="180" t="s">
        <v>37</v>
      </c>
      <c r="E40" s="179" t="s">
        <v>23</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62</v>
      </c>
      <c r="B41" s="180" t="s">
        <v>37</v>
      </c>
      <c r="C41" s="180" t="s">
        <v>37</v>
      </c>
      <c r="D41" s="180" t="s">
        <v>37</v>
      </c>
      <c r="E41" s="179" t="s">
        <v>23</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63</v>
      </c>
      <c r="B42" s="180" t="s">
        <v>791</v>
      </c>
      <c r="C42" s="180" t="s">
        <v>791</v>
      </c>
      <c r="D42" s="180" t="s">
        <v>791</v>
      </c>
      <c r="E42" s="179" t="s">
        <v>20</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64</v>
      </c>
      <c r="B43" s="180" t="s">
        <v>791</v>
      </c>
      <c r="C43" s="180" t="s">
        <v>791</v>
      </c>
      <c r="D43" s="180" t="s">
        <v>791</v>
      </c>
      <c r="E43" s="179" t="s">
        <v>20</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65</v>
      </c>
      <c r="B44" s="180" t="s">
        <v>791</v>
      </c>
      <c r="C44" s="180" t="s">
        <v>791</v>
      </c>
      <c r="D44" s="180" t="s">
        <v>791</v>
      </c>
      <c r="E44" s="179" t="s">
        <v>20</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66</v>
      </c>
      <c r="B45" s="180" t="s">
        <v>22</v>
      </c>
      <c r="C45" s="180" t="s">
        <v>22</v>
      </c>
      <c r="D45" s="180" t="s">
        <v>22</v>
      </c>
      <c r="E45" s="179" t="s">
        <v>23</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67</v>
      </c>
      <c r="B46" s="180" t="s">
        <v>791</v>
      </c>
      <c r="C46" s="180" t="s">
        <v>791</v>
      </c>
      <c r="D46" s="180" t="s">
        <v>791</v>
      </c>
      <c r="E46" s="179" t="s">
        <v>20</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68</v>
      </c>
      <c r="B47" s="180" t="s">
        <v>791</v>
      </c>
      <c r="C47" s="180" t="s">
        <v>791</v>
      </c>
      <c r="D47" s="180" t="s">
        <v>791</v>
      </c>
      <c r="E47" s="179" t="s">
        <v>20</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69</v>
      </c>
      <c r="B48" s="180" t="s">
        <v>791</v>
      </c>
      <c r="C48" s="180" t="s">
        <v>791</v>
      </c>
      <c r="D48" s="180" t="s">
        <v>791</v>
      </c>
      <c r="E48" s="179" t="s">
        <v>20</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70</v>
      </c>
      <c r="B49" s="180" t="s">
        <v>22</v>
      </c>
      <c r="C49" s="180" t="s">
        <v>22</v>
      </c>
      <c r="D49" s="180" t="s">
        <v>22</v>
      </c>
      <c r="E49" s="179" t="s">
        <v>23</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71</v>
      </c>
      <c r="B50" s="180" t="s">
        <v>22</v>
      </c>
      <c r="C50" s="180" t="s">
        <v>22</v>
      </c>
      <c r="D50" s="180" t="s">
        <v>22</v>
      </c>
      <c r="E50" s="179" t="s">
        <v>23</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72</v>
      </c>
      <c r="B51" s="180" t="s">
        <v>37</v>
      </c>
      <c r="C51" s="180" t="s">
        <v>37</v>
      </c>
      <c r="D51" s="180" t="s">
        <v>37</v>
      </c>
      <c r="E51" s="179" t="s">
        <v>23</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73</v>
      </c>
      <c r="B52" s="180" t="s">
        <v>791</v>
      </c>
      <c r="C52" s="180" t="s">
        <v>791</v>
      </c>
      <c r="D52" s="180" t="s">
        <v>791</v>
      </c>
      <c r="E52" s="179" t="s">
        <v>20</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74</v>
      </c>
      <c r="B53" s="180" t="s">
        <v>795</v>
      </c>
      <c r="C53" s="180" t="s">
        <v>795</v>
      </c>
      <c r="D53" s="180" t="s">
        <v>795</v>
      </c>
      <c r="E53" s="180" t="s">
        <v>32</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75</v>
      </c>
      <c r="B54" s="180" t="s">
        <v>795</v>
      </c>
      <c r="C54" s="180" t="s">
        <v>795</v>
      </c>
      <c r="D54" s="180" t="s">
        <v>791</v>
      </c>
      <c r="E54" s="180" t="s">
        <v>20</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76</v>
      </c>
      <c r="B55" s="180" t="s">
        <v>791</v>
      </c>
      <c r="C55" s="180" t="s">
        <v>791</v>
      </c>
      <c r="D55" s="180" t="s">
        <v>791</v>
      </c>
      <c r="E55" s="179" t="s">
        <v>20</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77</v>
      </c>
      <c r="B56" s="180" t="s">
        <v>791</v>
      </c>
      <c r="C56" s="180" t="s">
        <v>791</v>
      </c>
      <c r="D56" s="180" t="s">
        <v>791</v>
      </c>
      <c r="E56" s="179" t="s">
        <v>20</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78</v>
      </c>
      <c r="B57" s="180" t="s">
        <v>791</v>
      </c>
      <c r="C57" s="180" t="s">
        <v>791</v>
      </c>
      <c r="D57" s="180" t="s">
        <v>791</v>
      </c>
      <c r="E57" s="179" t="s">
        <v>20</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79</v>
      </c>
      <c r="B58" s="180" t="s">
        <v>791</v>
      </c>
      <c r="C58" s="180" t="s">
        <v>791</v>
      </c>
      <c r="D58" s="180" t="s">
        <v>791</v>
      </c>
      <c r="E58" s="179" t="s">
        <v>20</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80</v>
      </c>
      <c r="B59" s="180" t="s">
        <v>791</v>
      </c>
      <c r="C59" s="180" t="s">
        <v>791</v>
      </c>
      <c r="D59" s="180" t="s">
        <v>791</v>
      </c>
      <c r="E59" s="179" t="s">
        <v>20</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81</v>
      </c>
      <c r="B60" s="180" t="s">
        <v>791</v>
      </c>
      <c r="C60" s="180" t="s">
        <v>791</v>
      </c>
      <c r="D60" s="180" t="s">
        <v>791</v>
      </c>
      <c r="E60" s="179" t="s">
        <v>20</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82</v>
      </c>
      <c r="B61" s="180" t="s">
        <v>795</v>
      </c>
      <c r="C61" s="180" t="s">
        <v>795</v>
      </c>
      <c r="D61" s="180" t="s">
        <v>795</v>
      </c>
      <c r="E61" s="180" t="s">
        <v>278</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83</v>
      </c>
      <c r="B62" s="180" t="s">
        <v>795</v>
      </c>
      <c r="C62" s="180" t="s">
        <v>795</v>
      </c>
      <c r="D62" s="180" t="s">
        <v>795</v>
      </c>
      <c r="E62" s="179" t="s">
        <v>279</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84</v>
      </c>
      <c r="B63" s="180" t="s">
        <v>795</v>
      </c>
      <c r="C63" s="180" t="s">
        <v>795</v>
      </c>
      <c r="D63" s="180" t="s">
        <v>795</v>
      </c>
      <c r="E63" s="180" t="s">
        <v>32</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85</v>
      </c>
      <c r="B64" s="180" t="s">
        <v>791</v>
      </c>
      <c r="C64" s="180" t="s">
        <v>791</v>
      </c>
      <c r="D64" s="180" t="s">
        <v>791</v>
      </c>
      <c r="E64" s="179" t="s">
        <v>20</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86</v>
      </c>
      <c r="B65" s="180" t="s">
        <v>22</v>
      </c>
      <c r="C65" s="180" t="s">
        <v>791</v>
      </c>
      <c r="D65" s="180" t="s">
        <v>791</v>
      </c>
      <c r="E65" s="179" t="s">
        <v>20</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87</v>
      </c>
      <c r="B66" s="180" t="s">
        <v>791</v>
      </c>
      <c r="C66" s="180" t="s">
        <v>791</v>
      </c>
      <c r="D66" s="180" t="s">
        <v>791</v>
      </c>
      <c r="E66" s="179" t="s">
        <v>20</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88</v>
      </c>
      <c r="B67" s="180" t="s">
        <v>37</v>
      </c>
      <c r="C67" s="180" t="s">
        <v>37</v>
      </c>
      <c r="D67" s="180" t="s">
        <v>37</v>
      </c>
      <c r="E67" s="179" t="s">
        <v>23</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89</v>
      </c>
      <c r="B68" s="180" t="s">
        <v>795</v>
      </c>
      <c r="C68" s="180" t="s">
        <v>795</v>
      </c>
      <c r="D68" s="180" t="s">
        <v>795</v>
      </c>
      <c r="E68" s="179" t="s">
        <v>279</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90</v>
      </c>
      <c r="B69" s="180" t="s">
        <v>791</v>
      </c>
      <c r="C69" s="180" t="s">
        <v>791</v>
      </c>
      <c r="D69" s="180" t="s">
        <v>791</v>
      </c>
      <c r="E69" s="179" t="s">
        <v>20</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91</v>
      </c>
      <c r="B70" s="180" t="s">
        <v>37</v>
      </c>
      <c r="C70" s="180" t="s">
        <v>37</v>
      </c>
      <c r="D70" s="180" t="s">
        <v>37</v>
      </c>
      <c r="E70" s="179" t="s">
        <v>23</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92</v>
      </c>
      <c r="B71" s="180" t="s">
        <v>37</v>
      </c>
      <c r="C71" s="180" t="s">
        <v>37</v>
      </c>
      <c r="D71" s="180" t="s">
        <v>37</v>
      </c>
      <c r="E71" s="179" t="s">
        <v>23</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93</v>
      </c>
      <c r="B72" s="180" t="s">
        <v>795</v>
      </c>
      <c r="C72" s="180" t="s">
        <v>795</v>
      </c>
      <c r="D72" s="180" t="s">
        <v>791</v>
      </c>
      <c r="E72" s="179" t="s">
        <v>20</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94</v>
      </c>
      <c r="B73" s="180" t="s">
        <v>791</v>
      </c>
      <c r="C73" s="180" t="s">
        <v>791</v>
      </c>
      <c r="D73" s="180" t="s">
        <v>791</v>
      </c>
      <c r="E73" s="179" t="s">
        <v>20</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95</v>
      </c>
      <c r="B74" s="180" t="s">
        <v>791</v>
      </c>
      <c r="C74" s="180" t="s">
        <v>791</v>
      </c>
      <c r="D74" s="180" t="s">
        <v>791</v>
      </c>
      <c r="E74" s="179" t="s">
        <v>20</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96</v>
      </c>
      <c r="B75" s="180" t="s">
        <v>791</v>
      </c>
      <c r="C75" s="180" t="s">
        <v>791</v>
      </c>
      <c r="D75" s="180" t="s">
        <v>791</v>
      </c>
      <c r="E75" s="179" t="s">
        <v>20</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97</v>
      </c>
      <c r="B76" s="180" t="s">
        <v>791</v>
      </c>
      <c r="C76" s="180" t="s">
        <v>791</v>
      </c>
      <c r="D76" s="180" t="s">
        <v>791</v>
      </c>
      <c r="E76" s="179" t="s">
        <v>20</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98</v>
      </c>
      <c r="B77" s="180" t="s">
        <v>37</v>
      </c>
      <c r="C77" s="180" t="s">
        <v>37</v>
      </c>
      <c r="D77" s="180" t="s">
        <v>37</v>
      </c>
      <c r="E77" s="179" t="s">
        <v>23</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99</v>
      </c>
      <c r="B78" s="180" t="s">
        <v>22</v>
      </c>
      <c r="C78" s="180" t="s">
        <v>22</v>
      </c>
      <c r="D78" s="180" t="s">
        <v>22</v>
      </c>
      <c r="E78" s="179" t="s">
        <v>23</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100</v>
      </c>
      <c r="B79" s="180" t="s">
        <v>791</v>
      </c>
      <c r="C79" s="180" t="s">
        <v>795</v>
      </c>
      <c r="D79" s="180" t="s">
        <v>795</v>
      </c>
      <c r="E79" s="180" t="s">
        <v>278</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101</v>
      </c>
      <c r="B80" s="180" t="s">
        <v>795</v>
      </c>
      <c r="C80" s="180" t="s">
        <v>791</v>
      </c>
      <c r="D80" s="180" t="s">
        <v>791</v>
      </c>
      <c r="E80" s="179" t="s">
        <v>20</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102</v>
      </c>
      <c r="B81" s="180" t="s">
        <v>791</v>
      </c>
      <c r="C81" s="180" t="s">
        <v>791</v>
      </c>
      <c r="D81" s="180" t="s">
        <v>791</v>
      </c>
      <c r="E81" s="179" t="s">
        <v>20</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103</v>
      </c>
      <c r="B82" s="180" t="s">
        <v>791</v>
      </c>
      <c r="C82" s="180" t="s">
        <v>791</v>
      </c>
      <c r="D82" s="180" t="s">
        <v>791</v>
      </c>
      <c r="E82" s="179" t="s">
        <v>20</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104</v>
      </c>
      <c r="B83" s="180" t="s">
        <v>791</v>
      </c>
      <c r="C83" s="180" t="s">
        <v>791</v>
      </c>
      <c r="D83" s="180" t="s">
        <v>791</v>
      </c>
      <c r="E83" s="179" t="s">
        <v>20</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105</v>
      </c>
      <c r="B84" s="180" t="s">
        <v>37</v>
      </c>
      <c r="C84" s="180" t="s">
        <v>37</v>
      </c>
      <c r="D84" s="180" t="s">
        <v>37</v>
      </c>
      <c r="E84" s="179" t="s">
        <v>23</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106</v>
      </c>
      <c r="B85" s="180" t="s">
        <v>791</v>
      </c>
      <c r="C85" s="180" t="s">
        <v>791</v>
      </c>
      <c r="D85" s="180" t="s">
        <v>791</v>
      </c>
      <c r="E85" s="179" t="s">
        <v>20</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107</v>
      </c>
      <c r="B86" s="180" t="s">
        <v>37</v>
      </c>
      <c r="C86" s="180" t="s">
        <v>37</v>
      </c>
      <c r="D86" s="180" t="s">
        <v>37</v>
      </c>
      <c r="E86" s="179" t="s">
        <v>23</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108</v>
      </c>
      <c r="B87" s="180" t="s">
        <v>22</v>
      </c>
      <c r="C87" s="180" t="s">
        <v>22</v>
      </c>
      <c r="D87" s="180" t="s">
        <v>22</v>
      </c>
      <c r="E87" s="179" t="s">
        <v>23</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109</v>
      </c>
      <c r="B88" s="180" t="s">
        <v>791</v>
      </c>
      <c r="C88" s="180" t="s">
        <v>791</v>
      </c>
      <c r="D88" s="180" t="s">
        <v>791</v>
      </c>
      <c r="E88" s="179" t="s">
        <v>20</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110</v>
      </c>
      <c r="B89" s="180" t="s">
        <v>37</v>
      </c>
      <c r="C89" s="180" t="s">
        <v>791</v>
      </c>
      <c r="D89" s="180" t="s">
        <v>791</v>
      </c>
      <c r="E89" s="179" t="s">
        <v>20</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111</v>
      </c>
      <c r="B90" s="180" t="s">
        <v>37</v>
      </c>
      <c r="C90" s="180" t="s">
        <v>37</v>
      </c>
      <c r="D90" s="180" t="s">
        <v>37</v>
      </c>
      <c r="E90" s="179" t="s">
        <v>23</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112</v>
      </c>
      <c r="B91" s="180" t="s">
        <v>791</v>
      </c>
      <c r="C91" s="180" t="s">
        <v>791</v>
      </c>
      <c r="D91" s="180" t="s">
        <v>791</v>
      </c>
      <c r="E91" s="179" t="s">
        <v>20</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113</v>
      </c>
      <c r="B92" s="180" t="s">
        <v>791</v>
      </c>
      <c r="C92" s="180" t="s">
        <v>791</v>
      </c>
      <c r="D92" s="180" t="s">
        <v>791</v>
      </c>
      <c r="E92" s="179" t="s">
        <v>20</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114</v>
      </c>
      <c r="B93" s="180" t="s">
        <v>791</v>
      </c>
      <c r="C93" s="180" t="s">
        <v>791</v>
      </c>
      <c r="D93" s="180" t="s">
        <v>791</v>
      </c>
      <c r="E93" s="179" t="s">
        <v>20</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115</v>
      </c>
      <c r="B94" s="180" t="s">
        <v>22</v>
      </c>
      <c r="C94" s="180" t="s">
        <v>22</v>
      </c>
      <c r="D94" s="180" t="s">
        <v>22</v>
      </c>
      <c r="E94" s="179" t="s">
        <v>23</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116</v>
      </c>
      <c r="B95" s="180" t="s">
        <v>791</v>
      </c>
      <c r="C95" s="180" t="s">
        <v>791</v>
      </c>
      <c r="D95" s="180" t="s">
        <v>791</v>
      </c>
      <c r="E95" s="179" t="s">
        <v>20</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117</v>
      </c>
      <c r="B96" s="180" t="s">
        <v>795</v>
      </c>
      <c r="C96" s="180" t="s">
        <v>795</v>
      </c>
      <c r="D96" s="180" t="s">
        <v>795</v>
      </c>
      <c r="E96" s="179" t="s">
        <v>287</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118</v>
      </c>
      <c r="B97" s="180" t="s">
        <v>791</v>
      </c>
      <c r="C97" s="180" t="s">
        <v>791</v>
      </c>
      <c r="D97" s="180" t="s">
        <v>791</v>
      </c>
      <c r="E97" s="179" t="s">
        <v>20</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119</v>
      </c>
      <c r="B98" s="180" t="s">
        <v>791</v>
      </c>
      <c r="C98" s="180" t="s">
        <v>791</v>
      </c>
      <c r="D98" s="180" t="s">
        <v>791</v>
      </c>
      <c r="E98" s="179" t="s">
        <v>20</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120</v>
      </c>
      <c r="B99" s="180" t="s">
        <v>22</v>
      </c>
      <c r="C99" s="180" t="s">
        <v>22</v>
      </c>
      <c r="D99" s="180" t="s">
        <v>22</v>
      </c>
      <c r="E99" s="179" t="s">
        <v>23</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121</v>
      </c>
      <c r="B100" s="180" t="s">
        <v>791</v>
      </c>
      <c r="C100" s="180" t="s">
        <v>791</v>
      </c>
      <c r="D100" s="180" t="s">
        <v>791</v>
      </c>
      <c r="E100" s="179" t="s">
        <v>20</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122</v>
      </c>
      <c r="B101" s="180" t="s">
        <v>791</v>
      </c>
      <c r="C101" s="180" t="s">
        <v>791</v>
      </c>
      <c r="D101" s="180" t="s">
        <v>791</v>
      </c>
      <c r="E101" s="179" t="s">
        <v>20</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123</v>
      </c>
      <c r="B102" s="180" t="s">
        <v>791</v>
      </c>
      <c r="C102" s="180" t="s">
        <v>791</v>
      </c>
      <c r="D102" s="180" t="s">
        <v>791</v>
      </c>
      <c r="E102" s="179" t="s">
        <v>20</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124</v>
      </c>
      <c r="B103" s="180" t="s">
        <v>37</v>
      </c>
      <c r="C103" s="180" t="s">
        <v>791</v>
      </c>
      <c r="D103" s="180" t="s">
        <v>791</v>
      </c>
      <c r="E103" s="179" t="s">
        <v>20</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125</v>
      </c>
      <c r="B104" s="180" t="s">
        <v>22</v>
      </c>
      <c r="C104" s="180" t="s">
        <v>22</v>
      </c>
      <c r="D104" s="180" t="s">
        <v>22</v>
      </c>
      <c r="E104" s="179" t="s">
        <v>23</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126</v>
      </c>
      <c r="B105" s="180" t="s">
        <v>791</v>
      </c>
      <c r="C105" s="180" t="s">
        <v>791</v>
      </c>
      <c r="D105" s="180" t="s">
        <v>791</v>
      </c>
      <c r="E105" s="179" t="s">
        <v>20</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127</v>
      </c>
      <c r="B106" s="180" t="s">
        <v>22</v>
      </c>
      <c r="C106" s="180" t="s">
        <v>22</v>
      </c>
      <c r="D106" s="180" t="s">
        <v>22</v>
      </c>
      <c r="E106" s="179" t="s">
        <v>23</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128</v>
      </c>
      <c r="B107" s="180" t="s">
        <v>791</v>
      </c>
      <c r="C107" s="180" t="s">
        <v>791</v>
      </c>
      <c r="D107" s="180" t="s">
        <v>791</v>
      </c>
      <c r="E107" s="179" t="s">
        <v>20</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129</v>
      </c>
      <c r="B108" s="180" t="s">
        <v>37</v>
      </c>
      <c r="C108" s="180" t="s">
        <v>37</v>
      </c>
      <c r="D108" s="180" t="s">
        <v>37</v>
      </c>
      <c r="E108" s="179" t="s">
        <v>23</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130</v>
      </c>
      <c r="B109" s="180" t="s">
        <v>791</v>
      </c>
      <c r="C109" s="180" t="s">
        <v>791</v>
      </c>
      <c r="D109" s="180" t="s">
        <v>791</v>
      </c>
      <c r="E109" s="179" t="s">
        <v>20</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131</v>
      </c>
      <c r="B110" s="180" t="s">
        <v>37</v>
      </c>
      <c r="C110" s="180" t="s">
        <v>37</v>
      </c>
      <c r="D110" s="180" t="s">
        <v>37</v>
      </c>
      <c r="E110" s="179" t="s">
        <v>23</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132</v>
      </c>
      <c r="B111" s="180" t="s">
        <v>795</v>
      </c>
      <c r="C111" s="180" t="s">
        <v>22</v>
      </c>
      <c r="D111" s="180" t="s">
        <v>22</v>
      </c>
      <c r="E111" s="179" t="s">
        <v>23</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133</v>
      </c>
      <c r="B112" s="180" t="s">
        <v>791</v>
      </c>
      <c r="C112" s="180" t="s">
        <v>791</v>
      </c>
      <c r="D112" s="180" t="s">
        <v>791</v>
      </c>
      <c r="E112" s="179" t="s">
        <v>20</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134</v>
      </c>
      <c r="B113" s="180" t="s">
        <v>37</v>
      </c>
      <c r="C113" s="180" t="s">
        <v>37</v>
      </c>
      <c r="D113" s="180" t="s">
        <v>37</v>
      </c>
      <c r="E113" s="179" t="s">
        <v>23</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135</v>
      </c>
      <c r="B114" s="180" t="s">
        <v>791</v>
      </c>
      <c r="C114" s="180" t="s">
        <v>791</v>
      </c>
      <c r="D114" s="180" t="s">
        <v>791</v>
      </c>
      <c r="E114" s="179" t="s">
        <v>20</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136</v>
      </c>
      <c r="B115" s="180" t="s">
        <v>791</v>
      </c>
      <c r="C115" s="180" t="s">
        <v>791</v>
      </c>
      <c r="D115" s="180" t="s">
        <v>791</v>
      </c>
      <c r="E115" s="179" t="s">
        <v>20</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137</v>
      </c>
      <c r="B116" s="180" t="s">
        <v>791</v>
      </c>
      <c r="C116" s="180" t="s">
        <v>791</v>
      </c>
      <c r="D116" s="180" t="s">
        <v>791</v>
      </c>
      <c r="E116" s="179" t="s">
        <v>20</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138</v>
      </c>
      <c r="B117" s="180" t="s">
        <v>791</v>
      </c>
      <c r="C117" s="180" t="s">
        <v>791</v>
      </c>
      <c r="D117" s="180" t="s">
        <v>791</v>
      </c>
      <c r="E117" s="179" t="s">
        <v>20</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139</v>
      </c>
      <c r="B118" s="180" t="s">
        <v>795</v>
      </c>
      <c r="C118" s="180" t="s">
        <v>795</v>
      </c>
      <c r="D118" s="180" t="s">
        <v>791</v>
      </c>
      <c r="E118" s="179" t="s">
        <v>20</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140</v>
      </c>
      <c r="B119" s="180" t="s">
        <v>22</v>
      </c>
      <c r="C119" s="180" t="s">
        <v>22</v>
      </c>
      <c r="D119" s="180" t="s">
        <v>22</v>
      </c>
      <c r="E119" s="179" t="s">
        <v>23</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141</v>
      </c>
      <c r="B120" s="180" t="s">
        <v>791</v>
      </c>
      <c r="C120" s="180" t="s">
        <v>22</v>
      </c>
      <c r="D120" s="180" t="s">
        <v>22</v>
      </c>
      <c r="E120" s="179" t="s">
        <v>23</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142</v>
      </c>
      <c r="B121" s="180" t="s">
        <v>791</v>
      </c>
      <c r="C121" s="180" t="s">
        <v>791</v>
      </c>
      <c r="D121" s="180" t="s">
        <v>791</v>
      </c>
      <c r="E121" s="179" t="s">
        <v>20</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143</v>
      </c>
      <c r="B122" s="180" t="s">
        <v>795</v>
      </c>
      <c r="C122" s="180" t="s">
        <v>795</v>
      </c>
      <c r="D122" s="180" t="s">
        <v>791</v>
      </c>
      <c r="E122" s="179" t="s">
        <v>20</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144</v>
      </c>
      <c r="B123" s="180" t="s">
        <v>22</v>
      </c>
      <c r="C123" s="180" t="s">
        <v>22</v>
      </c>
      <c r="D123" s="180" t="s">
        <v>22</v>
      </c>
      <c r="E123" s="179" t="s">
        <v>23</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145</v>
      </c>
      <c r="B124" s="180" t="s">
        <v>791</v>
      </c>
      <c r="C124" s="180" t="s">
        <v>791</v>
      </c>
      <c r="D124" s="180" t="s">
        <v>791</v>
      </c>
      <c r="E124" s="179" t="s">
        <v>20</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146</v>
      </c>
      <c r="B125" s="180" t="s">
        <v>791</v>
      </c>
      <c r="C125" s="180" t="s">
        <v>791</v>
      </c>
      <c r="D125" s="180" t="s">
        <v>791</v>
      </c>
      <c r="E125" s="179" t="s">
        <v>20</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147</v>
      </c>
      <c r="B126" s="180" t="s">
        <v>791</v>
      </c>
      <c r="C126" s="180" t="s">
        <v>791</v>
      </c>
      <c r="D126" s="180" t="s">
        <v>791</v>
      </c>
      <c r="E126" s="179" t="s">
        <v>20</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148</v>
      </c>
      <c r="B127" s="180" t="s">
        <v>37</v>
      </c>
      <c r="C127" s="180" t="s">
        <v>37</v>
      </c>
      <c r="D127" s="180" t="s">
        <v>37</v>
      </c>
      <c r="E127" s="179" t="s">
        <v>23</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149</v>
      </c>
      <c r="B128" s="180" t="s">
        <v>791</v>
      </c>
      <c r="C128" s="180" t="s">
        <v>791</v>
      </c>
      <c r="D128" s="180" t="s">
        <v>791</v>
      </c>
      <c r="E128" s="179" t="s">
        <v>20</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150</v>
      </c>
      <c r="B129" s="180" t="s">
        <v>22</v>
      </c>
      <c r="C129" s="180" t="s">
        <v>22</v>
      </c>
      <c r="D129" s="180" t="s">
        <v>22</v>
      </c>
      <c r="E129" s="179" t="s">
        <v>23</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151</v>
      </c>
      <c r="B130" s="180" t="s">
        <v>791</v>
      </c>
      <c r="C130" s="180" t="s">
        <v>791</v>
      </c>
      <c r="D130" s="180" t="s">
        <v>791</v>
      </c>
      <c r="E130" s="179" t="s">
        <v>20</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152</v>
      </c>
      <c r="B131" s="180" t="s">
        <v>791</v>
      </c>
      <c r="C131" s="180" t="s">
        <v>791</v>
      </c>
      <c r="D131" s="180" t="s">
        <v>791</v>
      </c>
      <c r="E131" s="179" t="s">
        <v>20</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153</v>
      </c>
      <c r="B132" s="180" t="s">
        <v>37</v>
      </c>
      <c r="C132" s="180" t="s">
        <v>37</v>
      </c>
      <c r="D132" s="180" t="s">
        <v>37</v>
      </c>
      <c r="E132" s="179" t="s">
        <v>23</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154</v>
      </c>
      <c r="B133" s="180" t="s">
        <v>791</v>
      </c>
      <c r="C133" s="180" t="s">
        <v>791</v>
      </c>
      <c r="D133" s="180" t="s">
        <v>791</v>
      </c>
      <c r="E133" s="179" t="s">
        <v>20</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155</v>
      </c>
      <c r="B134" s="180" t="s">
        <v>795</v>
      </c>
      <c r="C134" s="180" t="s">
        <v>795</v>
      </c>
      <c r="D134" s="180" t="s">
        <v>791</v>
      </c>
      <c r="E134" s="180" t="s">
        <v>20</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156</v>
      </c>
      <c r="B135" s="180" t="s">
        <v>795</v>
      </c>
      <c r="C135" s="180" t="s">
        <v>791</v>
      </c>
      <c r="D135" s="180" t="s">
        <v>791</v>
      </c>
      <c r="E135" s="179" t="s">
        <v>20</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157</v>
      </c>
      <c r="B136" s="180" t="s">
        <v>791</v>
      </c>
      <c r="C136" s="180" t="s">
        <v>791</v>
      </c>
      <c r="D136" s="180" t="s">
        <v>791</v>
      </c>
      <c r="E136" s="179" t="s">
        <v>20</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158</v>
      </c>
      <c r="B137" s="180" t="s">
        <v>795</v>
      </c>
      <c r="C137" s="180" t="s">
        <v>795</v>
      </c>
      <c r="D137" s="180" t="s">
        <v>795</v>
      </c>
      <c r="E137" s="179" t="s">
        <v>285</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159</v>
      </c>
      <c r="B138" s="180" t="s">
        <v>791</v>
      </c>
      <c r="C138" s="180" t="s">
        <v>791</v>
      </c>
      <c r="D138" s="180" t="s">
        <v>791</v>
      </c>
      <c r="E138" s="179" t="s">
        <v>20</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160</v>
      </c>
      <c r="B139" s="180" t="s">
        <v>791</v>
      </c>
      <c r="C139" s="180" t="s">
        <v>791</v>
      </c>
      <c r="D139" s="180" t="s">
        <v>791</v>
      </c>
      <c r="E139" s="179" t="s">
        <v>20</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161</v>
      </c>
      <c r="B140" s="180" t="s">
        <v>795</v>
      </c>
      <c r="C140" s="180" t="s">
        <v>795</v>
      </c>
      <c r="D140" s="180" t="s">
        <v>791</v>
      </c>
      <c r="E140" s="179" t="s">
        <v>20</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162</v>
      </c>
      <c r="B141" s="180" t="s">
        <v>791</v>
      </c>
      <c r="C141" s="180" t="s">
        <v>791</v>
      </c>
      <c r="D141" s="180" t="s">
        <v>791</v>
      </c>
      <c r="E141" s="179" t="s">
        <v>20</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163</v>
      </c>
      <c r="B142" s="180" t="s">
        <v>791</v>
      </c>
      <c r="C142" s="180" t="s">
        <v>791</v>
      </c>
      <c r="D142" s="180" t="s">
        <v>791</v>
      </c>
      <c r="E142" s="179" t="s">
        <v>20</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164</v>
      </c>
      <c r="B143" s="180" t="s">
        <v>795</v>
      </c>
      <c r="C143" s="180" t="s">
        <v>795</v>
      </c>
      <c r="D143" s="180" t="s">
        <v>795</v>
      </c>
      <c r="E143" s="179" t="s">
        <v>286</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165</v>
      </c>
      <c r="B144" s="180" t="s">
        <v>795</v>
      </c>
      <c r="C144" s="180" t="s">
        <v>795</v>
      </c>
      <c r="D144" s="180" t="s">
        <v>791</v>
      </c>
      <c r="E144" s="180" t="s">
        <v>20</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166</v>
      </c>
      <c r="B145" s="180" t="s">
        <v>22</v>
      </c>
      <c r="C145" s="180" t="s">
        <v>22</v>
      </c>
      <c r="D145" s="180" t="s">
        <v>22</v>
      </c>
      <c r="E145" s="179" t="s">
        <v>23</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167</v>
      </c>
      <c r="B146" s="180" t="s">
        <v>791</v>
      </c>
      <c r="C146" s="180" t="s">
        <v>791</v>
      </c>
      <c r="D146" s="180" t="s">
        <v>791</v>
      </c>
      <c r="E146" s="179" t="s">
        <v>20</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168</v>
      </c>
      <c r="B147" s="180" t="s">
        <v>791</v>
      </c>
      <c r="C147" s="180" t="s">
        <v>791</v>
      </c>
      <c r="D147" s="180" t="s">
        <v>791</v>
      </c>
      <c r="E147" s="179" t="s">
        <v>20</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169</v>
      </c>
      <c r="B148" s="180" t="s">
        <v>791</v>
      </c>
      <c r="C148" s="180" t="s">
        <v>791</v>
      </c>
      <c r="D148" s="180" t="s">
        <v>791</v>
      </c>
      <c r="E148" s="179" t="s">
        <v>20</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170</v>
      </c>
      <c r="B149" s="180" t="s">
        <v>791</v>
      </c>
      <c r="C149" s="180" t="s">
        <v>791</v>
      </c>
      <c r="D149" s="180" t="s">
        <v>791</v>
      </c>
      <c r="E149" s="179" t="s">
        <v>20</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171</v>
      </c>
      <c r="B150" s="180" t="s">
        <v>791</v>
      </c>
      <c r="C150" s="180" t="s">
        <v>791</v>
      </c>
      <c r="D150" s="180" t="s">
        <v>791</v>
      </c>
      <c r="E150" s="179" t="s">
        <v>20</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172</v>
      </c>
      <c r="B151" s="180" t="s">
        <v>791</v>
      </c>
      <c r="C151" s="180" t="s">
        <v>791</v>
      </c>
      <c r="D151" s="180" t="s">
        <v>791</v>
      </c>
      <c r="E151" s="179" t="s">
        <v>20</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173</v>
      </c>
      <c r="B152" s="180" t="s">
        <v>791</v>
      </c>
      <c r="C152" s="180" t="s">
        <v>791</v>
      </c>
      <c r="D152" s="180" t="s">
        <v>791</v>
      </c>
      <c r="E152" s="179" t="s">
        <v>20</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174</v>
      </c>
      <c r="B153" s="180" t="s">
        <v>791</v>
      </c>
      <c r="C153" s="180" t="s">
        <v>791</v>
      </c>
      <c r="D153" s="180" t="s">
        <v>791</v>
      </c>
      <c r="E153" s="179" t="s">
        <v>20</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175</v>
      </c>
      <c r="B154" s="180" t="s">
        <v>791</v>
      </c>
      <c r="C154" s="180" t="s">
        <v>791</v>
      </c>
      <c r="D154" s="180" t="s">
        <v>791</v>
      </c>
      <c r="E154" s="179" t="s">
        <v>20</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176</v>
      </c>
      <c r="B155" s="180" t="s">
        <v>22</v>
      </c>
      <c r="C155" s="180" t="s">
        <v>22</v>
      </c>
      <c r="D155" s="180" t="s">
        <v>22</v>
      </c>
      <c r="E155" s="179" t="s">
        <v>23</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177</v>
      </c>
      <c r="B156" s="180" t="s">
        <v>22</v>
      </c>
      <c r="C156" s="180" t="s">
        <v>22</v>
      </c>
      <c r="D156" s="180" t="s">
        <v>22</v>
      </c>
      <c r="E156" s="179" t="s">
        <v>23</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178</v>
      </c>
      <c r="B157" s="180" t="s">
        <v>791</v>
      </c>
      <c r="C157" s="180" t="s">
        <v>791</v>
      </c>
      <c r="D157" s="180" t="s">
        <v>791</v>
      </c>
      <c r="E157" s="179" t="s">
        <v>20</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179</v>
      </c>
      <c r="B158" s="180" t="s">
        <v>22</v>
      </c>
      <c r="C158" s="180" t="s">
        <v>22</v>
      </c>
      <c r="D158" s="180" t="s">
        <v>22</v>
      </c>
      <c r="E158" s="179" t="s">
        <v>23</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180</v>
      </c>
      <c r="B159" s="180" t="s">
        <v>791</v>
      </c>
      <c r="C159" s="180" t="s">
        <v>791</v>
      </c>
      <c r="D159" s="180" t="s">
        <v>791</v>
      </c>
      <c r="E159" s="179" t="s">
        <v>20</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181</v>
      </c>
      <c r="B160" s="180" t="s">
        <v>791</v>
      </c>
      <c r="C160" s="180" t="s">
        <v>791</v>
      </c>
      <c r="D160" s="180" t="s">
        <v>791</v>
      </c>
      <c r="E160" s="179" t="s">
        <v>20</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182</v>
      </c>
      <c r="B161" s="180" t="s">
        <v>791</v>
      </c>
      <c r="C161" s="180" t="s">
        <v>791</v>
      </c>
      <c r="D161" s="180" t="s">
        <v>791</v>
      </c>
      <c r="E161" s="179" t="s">
        <v>20</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183</v>
      </c>
      <c r="B162" s="180" t="s">
        <v>791</v>
      </c>
      <c r="C162" s="180" t="s">
        <v>791</v>
      </c>
      <c r="D162" s="180" t="s">
        <v>791</v>
      </c>
      <c r="E162" s="179" t="s">
        <v>20</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184</v>
      </c>
      <c r="B163" s="180" t="s">
        <v>37</v>
      </c>
      <c r="C163" s="180" t="s">
        <v>37</v>
      </c>
      <c r="D163" s="180" t="s">
        <v>37</v>
      </c>
      <c r="E163" s="179" t="s">
        <v>23</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185</v>
      </c>
      <c r="B164" s="180" t="s">
        <v>791</v>
      </c>
      <c r="C164" s="180" t="s">
        <v>791</v>
      </c>
      <c r="D164" s="180" t="s">
        <v>791</v>
      </c>
      <c r="E164" s="179" t="s">
        <v>20</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186</v>
      </c>
      <c r="B165" s="180" t="s">
        <v>791</v>
      </c>
      <c r="C165" s="180" t="s">
        <v>791</v>
      </c>
      <c r="D165" s="180" t="s">
        <v>791</v>
      </c>
      <c r="E165" s="179" t="s">
        <v>20</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187</v>
      </c>
      <c r="B166" s="180" t="s">
        <v>791</v>
      </c>
      <c r="C166" s="180" t="s">
        <v>791</v>
      </c>
      <c r="D166" s="180" t="s">
        <v>791</v>
      </c>
      <c r="E166" s="179" t="s">
        <v>20</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188</v>
      </c>
      <c r="B167" s="180" t="s">
        <v>791</v>
      </c>
      <c r="C167" s="180" t="s">
        <v>791</v>
      </c>
      <c r="D167" s="180" t="s">
        <v>791</v>
      </c>
      <c r="E167" s="179" t="s">
        <v>20</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189</v>
      </c>
      <c r="B168" s="180" t="s">
        <v>791</v>
      </c>
      <c r="C168" s="180" t="s">
        <v>791</v>
      </c>
      <c r="D168" s="180" t="s">
        <v>791</v>
      </c>
      <c r="E168" s="179" t="s">
        <v>20</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190</v>
      </c>
      <c r="B169" s="180" t="s">
        <v>791</v>
      </c>
      <c r="C169" s="180" t="s">
        <v>791</v>
      </c>
      <c r="D169" s="180" t="s">
        <v>791</v>
      </c>
      <c r="E169" s="179" t="s">
        <v>20</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191</v>
      </c>
      <c r="B170" s="180" t="s">
        <v>791</v>
      </c>
      <c r="C170" s="180" t="s">
        <v>791</v>
      </c>
      <c r="D170" s="180" t="s">
        <v>791</v>
      </c>
      <c r="E170" s="179" t="s">
        <v>20</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192</v>
      </c>
      <c r="B171" s="180" t="s">
        <v>791</v>
      </c>
      <c r="C171" s="180" t="s">
        <v>791</v>
      </c>
      <c r="D171" s="180" t="s">
        <v>791</v>
      </c>
      <c r="E171" s="179" t="s">
        <v>20</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193</v>
      </c>
      <c r="B172" s="180" t="s">
        <v>795</v>
      </c>
      <c r="C172" s="180" t="s">
        <v>795</v>
      </c>
      <c r="D172" s="180" t="s">
        <v>795</v>
      </c>
      <c r="E172" s="180" t="s">
        <v>32</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194</v>
      </c>
      <c r="B173" s="180" t="s">
        <v>795</v>
      </c>
      <c r="C173" s="180" t="s">
        <v>22</v>
      </c>
      <c r="D173" s="180" t="s">
        <v>22</v>
      </c>
      <c r="E173" s="179" t="s">
        <v>23</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195</v>
      </c>
      <c r="B174" s="180" t="s">
        <v>791</v>
      </c>
      <c r="C174" s="180" t="s">
        <v>791</v>
      </c>
      <c r="D174" s="180" t="s">
        <v>791</v>
      </c>
      <c r="E174" s="179" t="s">
        <v>20</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196</v>
      </c>
      <c r="B175" s="180" t="s">
        <v>791</v>
      </c>
      <c r="C175" s="180" t="s">
        <v>791</v>
      </c>
      <c r="D175" s="180" t="s">
        <v>791</v>
      </c>
      <c r="E175" s="179" t="s">
        <v>20</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197</v>
      </c>
      <c r="B176" s="180" t="s">
        <v>791</v>
      </c>
      <c r="C176" s="180" t="s">
        <v>791</v>
      </c>
      <c r="D176" s="180" t="s">
        <v>791</v>
      </c>
      <c r="E176" s="179" t="s">
        <v>20</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198</v>
      </c>
      <c r="B177" s="180" t="s">
        <v>791</v>
      </c>
      <c r="C177" s="180" t="s">
        <v>791</v>
      </c>
      <c r="D177" s="180" t="s">
        <v>791</v>
      </c>
      <c r="E177" s="179" t="s">
        <v>20</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199</v>
      </c>
      <c r="B178" s="180" t="s">
        <v>22</v>
      </c>
      <c r="C178" s="180" t="s">
        <v>22</v>
      </c>
      <c r="D178" s="180" t="s">
        <v>22</v>
      </c>
      <c r="E178" s="179" t="s">
        <v>23</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200</v>
      </c>
      <c r="B179" s="180" t="s">
        <v>795</v>
      </c>
      <c r="C179" s="180" t="s">
        <v>795</v>
      </c>
      <c r="D179" s="180" t="s">
        <v>791</v>
      </c>
      <c r="E179" s="179" t="s">
        <v>20</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201</v>
      </c>
      <c r="B180" s="180" t="s">
        <v>791</v>
      </c>
      <c r="C180" s="180" t="s">
        <v>791</v>
      </c>
      <c r="D180" s="180" t="s">
        <v>791</v>
      </c>
      <c r="E180" s="179" t="s">
        <v>20</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202</v>
      </c>
      <c r="B181" s="180" t="s">
        <v>22</v>
      </c>
      <c r="C181" s="180" t="s">
        <v>22</v>
      </c>
      <c r="D181" s="180" t="s">
        <v>22</v>
      </c>
      <c r="E181" s="179" t="s">
        <v>23</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203</v>
      </c>
      <c r="B182" s="180" t="s">
        <v>37</v>
      </c>
      <c r="C182" s="180" t="s">
        <v>37</v>
      </c>
      <c r="D182" s="180" t="s">
        <v>37</v>
      </c>
      <c r="E182" s="179" t="s">
        <v>23</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204</v>
      </c>
      <c r="B183" s="180" t="s">
        <v>791</v>
      </c>
      <c r="C183" s="180" t="s">
        <v>791</v>
      </c>
      <c r="D183" s="180" t="s">
        <v>791</v>
      </c>
      <c r="E183" s="179" t="s">
        <v>20</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205</v>
      </c>
      <c r="B184" s="180" t="s">
        <v>791</v>
      </c>
      <c r="C184" s="180" t="s">
        <v>791</v>
      </c>
      <c r="D184" s="180" t="s">
        <v>791</v>
      </c>
      <c r="E184" s="179" t="s">
        <v>20</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206</v>
      </c>
      <c r="B185" s="180" t="s">
        <v>791</v>
      </c>
      <c r="C185" s="180" t="s">
        <v>791</v>
      </c>
      <c r="D185" s="180" t="s">
        <v>791</v>
      </c>
      <c r="E185" s="179" t="s">
        <v>20</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207</v>
      </c>
      <c r="B186" s="180" t="s">
        <v>791</v>
      </c>
      <c r="C186" s="180" t="s">
        <v>791</v>
      </c>
      <c r="D186" s="180" t="s">
        <v>791</v>
      </c>
      <c r="E186" s="179" t="s">
        <v>20</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208</v>
      </c>
      <c r="B187" s="180" t="s">
        <v>37</v>
      </c>
      <c r="C187" s="180" t="s">
        <v>37</v>
      </c>
      <c r="D187" s="180" t="s">
        <v>37</v>
      </c>
      <c r="E187" s="179" t="s">
        <v>23</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209</v>
      </c>
      <c r="B188" s="180" t="s">
        <v>795</v>
      </c>
      <c r="C188" s="180" t="s">
        <v>795</v>
      </c>
      <c r="D188" s="180" t="s">
        <v>795</v>
      </c>
      <c r="E188" s="180" t="s">
        <v>32</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210</v>
      </c>
      <c r="B189" s="180" t="s">
        <v>22</v>
      </c>
      <c r="C189" s="180" t="s">
        <v>791</v>
      </c>
      <c r="D189" s="180" t="s">
        <v>791</v>
      </c>
      <c r="E189" s="179" t="s">
        <v>20</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211</v>
      </c>
      <c r="B190" s="180" t="s">
        <v>22</v>
      </c>
      <c r="C190" s="180" t="s">
        <v>791</v>
      </c>
      <c r="D190" s="180" t="s">
        <v>791</v>
      </c>
      <c r="E190" s="179" t="s">
        <v>20</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212</v>
      </c>
      <c r="B191" s="180" t="s">
        <v>791</v>
      </c>
      <c r="C191" s="180" t="s">
        <v>22</v>
      </c>
      <c r="D191" s="180" t="s">
        <v>22</v>
      </c>
      <c r="E191" s="179" t="s">
        <v>23</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213</v>
      </c>
      <c r="B192" s="180" t="s">
        <v>791</v>
      </c>
      <c r="C192" s="180" t="s">
        <v>791</v>
      </c>
      <c r="D192" s="180" t="s">
        <v>791</v>
      </c>
      <c r="E192" s="179" t="s">
        <v>20</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214</v>
      </c>
      <c r="B193" s="180" t="s">
        <v>791</v>
      </c>
      <c r="C193" s="180" t="s">
        <v>791</v>
      </c>
      <c r="D193" s="180" t="s">
        <v>791</v>
      </c>
      <c r="E193" s="179" t="s">
        <v>20</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215</v>
      </c>
      <c r="B194" s="180" t="s">
        <v>791</v>
      </c>
      <c r="C194" s="180" t="s">
        <v>791</v>
      </c>
      <c r="D194" s="180" t="s">
        <v>791</v>
      </c>
      <c r="E194" s="179" t="s">
        <v>20</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216</v>
      </c>
      <c r="B195" s="180" t="s">
        <v>795</v>
      </c>
      <c r="C195" s="180" t="s">
        <v>795</v>
      </c>
      <c r="D195" s="180" t="s">
        <v>791</v>
      </c>
      <c r="E195" s="179" t="s">
        <v>20</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217</v>
      </c>
      <c r="B196" s="180" t="s">
        <v>791</v>
      </c>
      <c r="C196" s="180" t="s">
        <v>791</v>
      </c>
      <c r="D196" s="180" t="s">
        <v>791</v>
      </c>
      <c r="E196" s="179" t="s">
        <v>20</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218</v>
      </c>
      <c r="B197" s="180" t="s">
        <v>22</v>
      </c>
      <c r="C197" s="180" t="s">
        <v>22</v>
      </c>
      <c r="D197" s="180" t="s">
        <v>22</v>
      </c>
      <c r="E197" s="179" t="s">
        <v>23</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219</v>
      </c>
      <c r="B198" s="180" t="s">
        <v>37</v>
      </c>
      <c r="C198" s="180" t="s">
        <v>37</v>
      </c>
      <c r="D198" s="180" t="s">
        <v>37</v>
      </c>
      <c r="E198" s="179" t="s">
        <v>23</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220</v>
      </c>
      <c r="B199" s="180" t="s">
        <v>791</v>
      </c>
      <c r="C199" s="180" t="s">
        <v>791</v>
      </c>
      <c r="D199" s="180" t="s">
        <v>791</v>
      </c>
      <c r="E199" s="179" t="s">
        <v>20</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221</v>
      </c>
      <c r="B200" s="180" t="s">
        <v>22</v>
      </c>
      <c r="C200" s="180" t="s">
        <v>22</v>
      </c>
      <c r="D200" s="180" t="s">
        <v>22</v>
      </c>
      <c r="E200" s="179" t="s">
        <v>23</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222</v>
      </c>
      <c r="B201" s="180" t="s">
        <v>791</v>
      </c>
      <c r="C201" s="180" t="s">
        <v>791</v>
      </c>
      <c r="D201" s="180" t="s">
        <v>791</v>
      </c>
      <c r="E201" s="179" t="s">
        <v>20</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223</v>
      </c>
      <c r="B202" s="180" t="s">
        <v>791</v>
      </c>
      <c r="C202" s="180" t="s">
        <v>791</v>
      </c>
      <c r="D202" s="180" t="s">
        <v>791</v>
      </c>
      <c r="E202" s="179" t="s">
        <v>20</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224</v>
      </c>
      <c r="B203" s="180" t="s">
        <v>791</v>
      </c>
      <c r="C203" s="180" t="s">
        <v>791</v>
      </c>
      <c r="D203" s="180" t="s">
        <v>791</v>
      </c>
      <c r="E203" s="179" t="s">
        <v>20</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225</v>
      </c>
      <c r="B204" s="180" t="s">
        <v>795</v>
      </c>
      <c r="C204" s="180" t="s">
        <v>795</v>
      </c>
      <c r="D204" s="180" t="s">
        <v>795</v>
      </c>
      <c r="E204" s="180" t="s">
        <v>32</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226</v>
      </c>
      <c r="B205" s="180" t="s">
        <v>791</v>
      </c>
      <c r="C205" s="180" t="s">
        <v>791</v>
      </c>
      <c r="D205" s="180" t="s">
        <v>791</v>
      </c>
      <c r="E205" s="179" t="s">
        <v>20</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227</v>
      </c>
      <c r="B206" s="180" t="s">
        <v>791</v>
      </c>
      <c r="C206" s="180" t="s">
        <v>791</v>
      </c>
      <c r="D206" s="180" t="s">
        <v>791</v>
      </c>
      <c r="E206" s="179" t="s">
        <v>20</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228</v>
      </c>
      <c r="B207" s="180" t="s">
        <v>795</v>
      </c>
      <c r="C207" s="180" t="s">
        <v>791</v>
      </c>
      <c r="D207" s="180" t="s">
        <v>791</v>
      </c>
      <c r="E207" s="179" t="s">
        <v>20</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229</v>
      </c>
      <c r="B208" s="180" t="s">
        <v>791</v>
      </c>
      <c r="C208" s="180" t="s">
        <v>791</v>
      </c>
      <c r="D208" s="180" t="s">
        <v>791</v>
      </c>
      <c r="E208" s="179" t="s">
        <v>20</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230</v>
      </c>
      <c r="B209" s="180" t="s">
        <v>791</v>
      </c>
      <c r="C209" s="180" t="s">
        <v>791</v>
      </c>
      <c r="D209" s="180" t="s">
        <v>791</v>
      </c>
      <c r="E209" s="179" t="s">
        <v>20</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231</v>
      </c>
      <c r="B210" s="180" t="s">
        <v>791</v>
      </c>
      <c r="C210" s="180" t="s">
        <v>791</v>
      </c>
      <c r="D210" s="180" t="s">
        <v>791</v>
      </c>
      <c r="E210" s="179" t="s">
        <v>20</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232</v>
      </c>
      <c r="B211" s="180" t="s">
        <v>791</v>
      </c>
      <c r="C211" s="180" t="s">
        <v>791</v>
      </c>
      <c r="D211" s="180" t="s">
        <v>791</v>
      </c>
      <c r="E211" s="179" t="s">
        <v>20</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233</v>
      </c>
      <c r="B212" s="180" t="s">
        <v>37</v>
      </c>
      <c r="C212" s="180" t="s">
        <v>37</v>
      </c>
      <c r="D212" s="180" t="s">
        <v>37</v>
      </c>
      <c r="E212" s="179" t="s">
        <v>23</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234</v>
      </c>
      <c r="B213" s="180" t="s">
        <v>22</v>
      </c>
      <c r="C213" s="180" t="s">
        <v>22</v>
      </c>
      <c r="D213" s="180" t="s">
        <v>22</v>
      </c>
      <c r="E213" s="179" t="s">
        <v>23</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235</v>
      </c>
      <c r="B214" s="180" t="s">
        <v>791</v>
      </c>
      <c r="C214" s="180" t="s">
        <v>791</v>
      </c>
      <c r="D214" s="180" t="s">
        <v>791</v>
      </c>
      <c r="E214" s="179" t="s">
        <v>20</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236</v>
      </c>
      <c r="B215" s="180" t="s">
        <v>22</v>
      </c>
      <c r="C215" s="180" t="s">
        <v>22</v>
      </c>
      <c r="D215" s="180" t="s">
        <v>22</v>
      </c>
      <c r="E215" s="179" t="s">
        <v>23</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237</v>
      </c>
      <c r="B216" s="180" t="s">
        <v>791</v>
      </c>
      <c r="C216" s="180" t="s">
        <v>791</v>
      </c>
      <c r="D216" s="180" t="s">
        <v>791</v>
      </c>
      <c r="E216" s="179" t="s">
        <v>20</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238</v>
      </c>
      <c r="B217" s="180" t="s">
        <v>791</v>
      </c>
      <c r="C217" s="180" t="s">
        <v>791</v>
      </c>
      <c r="D217" s="180" t="s">
        <v>791</v>
      </c>
      <c r="E217" s="179" t="s">
        <v>20</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239</v>
      </c>
      <c r="B218" s="180" t="s">
        <v>791</v>
      </c>
      <c r="C218" s="180" t="s">
        <v>791</v>
      </c>
      <c r="D218" s="180" t="s">
        <v>791</v>
      </c>
      <c r="E218" s="179" t="s">
        <v>20</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240</v>
      </c>
      <c r="B219" s="180" t="s">
        <v>791</v>
      </c>
      <c r="C219" s="180" t="s">
        <v>791</v>
      </c>
      <c r="D219" s="180" t="s">
        <v>791</v>
      </c>
      <c r="E219" s="179" t="s">
        <v>20</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241</v>
      </c>
      <c r="B220" s="180" t="s">
        <v>22</v>
      </c>
      <c r="C220" s="180" t="s">
        <v>22</v>
      </c>
      <c r="D220" s="180" t="s">
        <v>22</v>
      </c>
      <c r="E220" s="179" t="s">
        <v>23</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242</v>
      </c>
      <c r="B221" s="180" t="s">
        <v>791</v>
      </c>
      <c r="C221" s="180" t="s">
        <v>791</v>
      </c>
      <c r="D221" s="180" t="s">
        <v>791</v>
      </c>
      <c r="E221" s="179" t="s">
        <v>20</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243</v>
      </c>
      <c r="B222" s="180" t="s">
        <v>37</v>
      </c>
      <c r="C222" s="180" t="s">
        <v>37</v>
      </c>
      <c r="D222" s="180" t="s">
        <v>37</v>
      </c>
      <c r="E222" s="179" t="s">
        <v>23</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244</v>
      </c>
      <c r="B223" s="180" t="s">
        <v>795</v>
      </c>
      <c r="C223" s="180" t="s">
        <v>22</v>
      </c>
      <c r="D223" s="180" t="s">
        <v>22</v>
      </c>
      <c r="E223" s="179" t="s">
        <v>23</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245</v>
      </c>
      <c r="B224" s="180" t="s">
        <v>791</v>
      </c>
      <c r="C224" s="180" t="s">
        <v>791</v>
      </c>
      <c r="D224" s="180" t="s">
        <v>791</v>
      </c>
      <c r="E224" s="179" t="s">
        <v>20</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246</v>
      </c>
      <c r="B225" s="180" t="s">
        <v>791</v>
      </c>
      <c r="C225" s="180" t="s">
        <v>791</v>
      </c>
      <c r="D225" s="180" t="s">
        <v>791</v>
      </c>
      <c r="E225" s="179" t="s">
        <v>20</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247</v>
      </c>
      <c r="B226" s="180" t="s">
        <v>791</v>
      </c>
      <c r="C226" s="180" t="s">
        <v>791</v>
      </c>
      <c r="D226" s="180" t="s">
        <v>791</v>
      </c>
      <c r="E226" s="179" t="s">
        <v>20</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248</v>
      </c>
      <c r="B227" s="180" t="s">
        <v>791</v>
      </c>
      <c r="C227" s="180" t="s">
        <v>791</v>
      </c>
      <c r="D227" s="180" t="s">
        <v>791</v>
      </c>
      <c r="E227" s="179" t="s">
        <v>20</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249</v>
      </c>
      <c r="B228" s="180" t="s">
        <v>791</v>
      </c>
      <c r="C228" s="180" t="s">
        <v>791</v>
      </c>
      <c r="D228" s="180" t="s">
        <v>791</v>
      </c>
      <c r="E228" s="179" t="s">
        <v>20</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250</v>
      </c>
      <c r="B229" s="180" t="s">
        <v>791</v>
      </c>
      <c r="C229" s="180" t="s">
        <v>791</v>
      </c>
      <c r="D229" s="180" t="s">
        <v>791</v>
      </c>
      <c r="E229" s="179" t="s">
        <v>20</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251</v>
      </c>
      <c r="B230" s="180" t="s">
        <v>22</v>
      </c>
      <c r="C230" s="180" t="s">
        <v>22</v>
      </c>
      <c r="D230" s="180" t="s">
        <v>22</v>
      </c>
      <c r="E230" s="179" t="s">
        <v>23</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252</v>
      </c>
      <c r="B231" s="180" t="s">
        <v>22</v>
      </c>
      <c r="C231" s="180" t="s">
        <v>795</v>
      </c>
      <c r="D231" s="180" t="s">
        <v>795</v>
      </c>
      <c r="E231" s="179" t="s">
        <v>278</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253</v>
      </c>
      <c r="B232" s="180" t="s">
        <v>791</v>
      </c>
      <c r="C232" s="180" t="s">
        <v>791</v>
      </c>
      <c r="D232" s="180" t="s">
        <v>791</v>
      </c>
      <c r="E232" s="179" t="s">
        <v>20</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254</v>
      </c>
      <c r="B233" s="180" t="s">
        <v>22</v>
      </c>
      <c r="C233" s="180" t="s">
        <v>22</v>
      </c>
      <c r="D233" s="180" t="s">
        <v>22</v>
      </c>
      <c r="E233" s="179" t="s">
        <v>23</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255</v>
      </c>
      <c r="B234" s="180" t="s">
        <v>795</v>
      </c>
      <c r="C234" s="180" t="s">
        <v>795</v>
      </c>
      <c r="D234" s="180" t="s">
        <v>795</v>
      </c>
      <c r="E234" s="180" t="s">
        <v>278</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256</v>
      </c>
      <c r="B235" s="180" t="s">
        <v>22</v>
      </c>
      <c r="C235" s="180" t="s">
        <v>22</v>
      </c>
      <c r="D235" s="180" t="s">
        <v>22</v>
      </c>
      <c r="E235" s="179" t="s">
        <v>23</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257</v>
      </c>
      <c r="B236" s="180" t="s">
        <v>791</v>
      </c>
      <c r="C236" s="180" t="s">
        <v>791</v>
      </c>
      <c r="D236" s="180" t="s">
        <v>791</v>
      </c>
      <c r="E236" s="179" t="s">
        <v>20</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258</v>
      </c>
      <c r="B237" s="180" t="s">
        <v>791</v>
      </c>
      <c r="C237" s="180" t="s">
        <v>791</v>
      </c>
      <c r="D237" s="180" t="s">
        <v>791</v>
      </c>
      <c r="E237" s="179" t="s">
        <v>20</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259</v>
      </c>
      <c r="B238" s="180" t="s">
        <v>791</v>
      </c>
      <c r="C238" s="180" t="s">
        <v>791</v>
      </c>
      <c r="D238" s="180" t="s">
        <v>791</v>
      </c>
      <c r="E238" s="179" t="s">
        <v>20</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260</v>
      </c>
      <c r="B239" s="180" t="s">
        <v>22</v>
      </c>
      <c r="C239" s="180" t="s">
        <v>22</v>
      </c>
      <c r="D239" s="180" t="s">
        <v>22</v>
      </c>
      <c r="E239" s="179" t="s">
        <v>23</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261</v>
      </c>
      <c r="B240" s="180" t="s">
        <v>22</v>
      </c>
      <c r="C240" s="180" t="s">
        <v>22</v>
      </c>
      <c r="D240" s="180" t="s">
        <v>22</v>
      </c>
      <c r="E240" s="179" t="s">
        <v>23</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262</v>
      </c>
      <c r="B241" s="180" t="s">
        <v>37</v>
      </c>
      <c r="C241" s="180" t="s">
        <v>37</v>
      </c>
      <c r="D241" s="180" t="s">
        <v>37</v>
      </c>
      <c r="E241" s="179" t="s">
        <v>23</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263</v>
      </c>
      <c r="B242" s="180" t="s">
        <v>795</v>
      </c>
      <c r="C242" s="180" t="s">
        <v>791</v>
      </c>
      <c r="D242" s="180" t="s">
        <v>791</v>
      </c>
      <c r="E242" s="179" t="s">
        <v>20</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264</v>
      </c>
      <c r="B243" s="180" t="s">
        <v>795</v>
      </c>
      <c r="C243" s="180" t="s">
        <v>795</v>
      </c>
      <c r="D243" s="180" t="s">
        <v>795</v>
      </c>
      <c r="E243" s="179" t="s">
        <v>284</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265</v>
      </c>
      <c r="B244" s="180" t="s">
        <v>37</v>
      </c>
      <c r="C244" s="180" t="s">
        <v>37</v>
      </c>
      <c r="D244" s="180" t="s">
        <v>37</v>
      </c>
      <c r="E244" s="179" t="s">
        <v>23</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266</v>
      </c>
      <c r="B245" s="180" t="s">
        <v>791</v>
      </c>
      <c r="C245" s="180" t="s">
        <v>791</v>
      </c>
      <c r="D245" s="180" t="s">
        <v>791</v>
      </c>
      <c r="E245" s="179" t="s">
        <v>20</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267</v>
      </c>
      <c r="B246" s="180" t="s">
        <v>791</v>
      </c>
      <c r="C246" s="180" t="s">
        <v>791</v>
      </c>
      <c r="D246" s="180" t="s">
        <v>791</v>
      </c>
      <c r="E246" s="179" t="s">
        <v>20</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268</v>
      </c>
      <c r="B247" s="180" t="s">
        <v>22</v>
      </c>
      <c r="C247" s="180" t="s">
        <v>22</v>
      </c>
      <c r="D247" s="180" t="s">
        <v>22</v>
      </c>
      <c r="E247" s="179" t="s">
        <v>23</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269</v>
      </c>
      <c r="B248" s="180" t="s">
        <v>22</v>
      </c>
      <c r="C248" s="180" t="s">
        <v>22</v>
      </c>
      <c r="D248" s="180" t="s">
        <v>22</v>
      </c>
      <c r="E248" s="179" t="s">
        <v>23</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270</v>
      </c>
      <c r="B249" s="180" t="s">
        <v>791</v>
      </c>
      <c r="C249" s="180" t="s">
        <v>791</v>
      </c>
      <c r="D249" s="180" t="s">
        <v>791</v>
      </c>
      <c r="E249" s="179" t="s">
        <v>20</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271</v>
      </c>
      <c r="B250" s="180" t="s">
        <v>791</v>
      </c>
      <c r="C250" s="180" t="s">
        <v>791</v>
      </c>
      <c r="D250" s="180" t="s">
        <v>791</v>
      </c>
      <c r="E250" s="179" t="s">
        <v>20</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272</v>
      </c>
      <c r="B251" s="180" t="s">
        <v>22</v>
      </c>
      <c r="C251" s="180" t="s">
        <v>22</v>
      </c>
      <c r="D251" s="180" t="s">
        <v>22</v>
      </c>
      <c r="E251" s="179" t="s">
        <v>23</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273</v>
      </c>
      <c r="B252" s="180" t="s">
        <v>791</v>
      </c>
      <c r="C252" s="180" t="s">
        <v>791</v>
      </c>
      <c r="D252" s="180" t="s">
        <v>791</v>
      </c>
      <c r="E252" s="179" t="s">
        <v>20</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274</v>
      </c>
      <c r="B253" s="180" t="s">
        <v>37</v>
      </c>
      <c r="C253" s="180" t="s">
        <v>37</v>
      </c>
      <c r="D253" s="180" t="s">
        <v>37</v>
      </c>
      <c r="E253" s="179" t="s">
        <v>23</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275</v>
      </c>
      <c r="B254" s="180" t="s">
        <v>791</v>
      </c>
      <c r="C254" s="180" t="s">
        <v>791</v>
      </c>
      <c r="D254" s="180" t="s">
        <v>791</v>
      </c>
      <c r="E254" s="179" t="s">
        <v>20</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276</v>
      </c>
      <c r="B255" s="180" t="s">
        <v>791</v>
      </c>
      <c r="C255" s="180" t="s">
        <v>791</v>
      </c>
      <c r="D255" s="180" t="s">
        <v>791</v>
      </c>
      <c r="E255" s="179" t="s">
        <v>20</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277</v>
      </c>
      <c r="B256" s="180" t="s">
        <v>791</v>
      </c>
      <c r="C256" s="180" t="s">
        <v>791</v>
      </c>
      <c r="D256" s="180" t="s">
        <v>791</v>
      </c>
      <c r="E256" s="179" t="s">
        <v>20</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2009-07-14T01:23:32Z</dcterms:modified>
  <cp:category/>
  <cp:version/>
  <cp:contentType/>
  <cp:contentStatus/>
</cp:coreProperties>
</file>