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Agenda" sheetId="2" r:id="rId2"/>
    <sheet name="Meeting Rooms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<sst xmlns="http://schemas.openxmlformats.org/spreadsheetml/2006/main" count="309" uniqueCount="138">
  <si>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</si>
  <si>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</si>
  <si>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</si>
  <si>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</si>
  <si>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</si>
  <si>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</si>
  <si>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</si>
  <si>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</si>
  <si>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</si>
  <si>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</si>
  <si>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</si>
  <si>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</si>
  <si>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</si>
  <si>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</si>
  <si>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</si>
  <si>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</si>
  <si>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</si>
  <si>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</si>
  <si>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</si>
  <si>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</si>
  <si>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</si>
  <si>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</si>
  <si>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</si>
  <si>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</si>
  <si>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</si>
  <si>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</si>
  <si>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</si>
  <si>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</si>
  <si>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</si>
  <si>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</si>
  <si>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</si>
  <si>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</si>
  <si>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</si>
  <si>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</si>
  <si>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</si>
  <si>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</si>
  <si>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</si>
  <si>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</si>
  <si>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</si>
  <si>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</si>
  <si>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</si>
  <si>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</si>
  <si>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</si>
  <si>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</si>
  <si>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</si>
  <si>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</si>
  <si>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</si>
  <si>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</si>
  <si>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</si>
  <si>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</si>
  <si>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LIAISON REPORTS - ISO, P1609</t>
  </si>
  <si>
    <t>CONTINUE COMMENT RESOLUTION</t>
  </si>
  <si>
    <t>Approve for recirculation ballot</t>
  </si>
  <si>
    <t>TASK GROUP P AGENDA - Monday March 9  2009 - 16:00 -18:00</t>
  </si>
  <si>
    <t>TASK GROUP P AGENDA - Tuesday March 10 2009 - 16:00 -18:00</t>
  </si>
  <si>
    <t>TASK GROUP P AGENDA - Thursday March 12 2009 - 16:00-18:00</t>
  </si>
  <si>
    <t>TASK GROUP P AGENDA - Thursday March 12 2009 - 10:30-12:30</t>
  </si>
  <si>
    <t>DT/ME</t>
  </si>
  <si>
    <t>March 2009</t>
  </si>
  <si>
    <t>TGp Agenda for March 2009</t>
  </si>
  <si>
    <t>TG  AD-HOC MEETING CALLED TO ORDER</t>
  </si>
  <si>
    <t>REVIEW OF COMMENT RESOLUTION STATUS</t>
  </si>
  <si>
    <t>PRIORITIZATION OF WEEK'S ACTIVITIES</t>
  </si>
  <si>
    <t>DISCUSSION OF OPEN ISSUES</t>
  </si>
  <si>
    <t>DT</t>
  </si>
  <si>
    <t>TASK GROUP P AGENDA - Monday March 9  2009 - 09:30 -11:00 (Ad-Hoc meeting)</t>
  </si>
  <si>
    <t>John Kenney</t>
  </si>
  <si>
    <t>Stuart Kerry</t>
  </si>
  <si>
    <t>SUBMISSION 09-0043 (CIDs 6-9, 11, 13, 15, 17-19, 21, 22)</t>
  </si>
  <si>
    <t>SUBMISSION 09-0253 (CID 5)</t>
  </si>
  <si>
    <t>SUBMISSION 09-0020 (CIDS 10, 12, 20, 54, 208, 219)</t>
  </si>
  <si>
    <t>SUBMISSION 08-1462 (many CIDs, considered editorial)</t>
  </si>
  <si>
    <t>Francois Simon</t>
  </si>
  <si>
    <t>SUBMISSION 09-0171 (CIDs 132, 133, &amp; 138)</t>
  </si>
  <si>
    <t>Rick Noens</t>
  </si>
  <si>
    <t>TASK GROUP P AGENDA - Wednesday March 10 2009 - 16:00 -18:00</t>
  </si>
  <si>
    <t>Justin McNew</t>
  </si>
  <si>
    <t>REPLACEMENT FOR ORIGINAL SUBMISSIONS 09-140 &amp; 09-141</t>
  </si>
  <si>
    <t>SUBMISSION 09-XXXX  FOR CIDs 159, 160, 161, 163, 164, 165, 166</t>
  </si>
  <si>
    <t>SUBMISSION 09-157 FOR CIDs 209, 210, 212-215</t>
  </si>
  <si>
    <t>Alastair Malarky</t>
  </si>
  <si>
    <t>TASK GROUP P AGENDA - Wednesday March 10 2009 - 08:00 -10:00</t>
  </si>
  <si>
    <t>SUBMISSION 09-185 FOR CID 216</t>
  </si>
  <si>
    <t>SUBMISSION 09-195 FOR CID 218</t>
  </si>
  <si>
    <t>Dick Roy</t>
  </si>
  <si>
    <t>REVIEW AND APPROVE MINUTES FROM JANUARY MEETING (11-09-0100-03)</t>
  </si>
  <si>
    <t>T.Kurihara, R. Roy</t>
  </si>
  <si>
    <t>Second Author:</t>
  </si>
  <si>
    <t>Stuart J. Kerry, OK-Brit</t>
  </si>
  <si>
    <t>CHAIR - STUART J. KERRY (OK-BRIT)</t>
  </si>
  <si>
    <t>Brighton</t>
  </si>
  <si>
    <t>4th Floor</t>
  </si>
  <si>
    <t>Balmoral</t>
  </si>
  <si>
    <t>3rd Floor</t>
  </si>
  <si>
    <t>Grouse</t>
  </si>
  <si>
    <t>34th Floor</t>
  </si>
  <si>
    <t>PM2</t>
  </si>
  <si>
    <t>AM1</t>
  </si>
  <si>
    <t>ADHOC</t>
  </si>
  <si>
    <t>AM2</t>
  </si>
  <si>
    <t>Hyatt</t>
  </si>
  <si>
    <t>Slot</t>
  </si>
  <si>
    <t>Start</t>
  </si>
  <si>
    <t>Finish</t>
  </si>
  <si>
    <t>Hotel</t>
  </si>
  <si>
    <t>Room</t>
  </si>
  <si>
    <t>Floor</t>
  </si>
  <si>
    <t>MONDAY</t>
  </si>
  <si>
    <t>TUESDAY</t>
  </si>
  <si>
    <t>WEDNESDAY</t>
  </si>
  <si>
    <t>THURSDAY</t>
  </si>
  <si>
    <t>MEETING ROOM ALLOCATIONS</t>
  </si>
  <si>
    <t>MCNEW</t>
  </si>
  <si>
    <t>ROY</t>
  </si>
  <si>
    <r>
      <t xml:space="preserve">SUBMISSION 09-0273r0 (CID 125, 127, 128, 130, 158, 160, 161, 163-166, </t>
    </r>
    <r>
      <rPr>
        <b/>
        <sz val="10"/>
        <color indexed="10"/>
        <rFont val="Arial"/>
        <family val="2"/>
      </rPr>
      <t>220, 221</t>
    </r>
    <r>
      <rPr>
        <b/>
        <sz val="10"/>
        <rFont val="Arial"/>
        <family val="2"/>
      </rPr>
      <t>)</t>
    </r>
  </si>
  <si>
    <t>FISHER</t>
  </si>
  <si>
    <t>SUBMISSION 09-XXX FOR CID 217, 222</t>
  </si>
  <si>
    <t>2009-03-09</t>
  </si>
  <si>
    <t>SUBMISSION 08-1165r6</t>
  </si>
  <si>
    <t>SUBMISSION 09-234r0</t>
  </si>
  <si>
    <t>SUBMISSION 09-166r0</t>
  </si>
  <si>
    <t>MALARKY</t>
  </si>
  <si>
    <t>SUBMISSION 09-0274r1</t>
  </si>
  <si>
    <t>FISHER / SIMON</t>
  </si>
  <si>
    <t>Editorial Comments Changes as delayed from Tuesday PM2 presentation Item 15</t>
  </si>
  <si>
    <t>doc.: IEEE 802.11-09/0213r5</t>
  </si>
  <si>
    <t>Moved to Wednesday AM1 Item 27</t>
  </si>
  <si>
    <t>Moved to Thursday AM2 under editorial Review Item 36</t>
  </si>
  <si>
    <t>SUBMISSION 08-1375 / 08-1165 FOR CID ?</t>
  </si>
  <si>
    <t>27a</t>
  </si>
  <si>
    <t>SUBMISSION 09-0098</t>
  </si>
  <si>
    <t>27b</t>
  </si>
  <si>
    <t>SUBMISSION 09-0041r1</t>
  </si>
  <si>
    <t>Randy Roebuck</t>
  </si>
  <si>
    <t>SUBMISSION 09-0319R0</t>
  </si>
  <si>
    <t>27c</t>
  </si>
  <si>
    <t>Done WED AM 1</t>
  </si>
  <si>
    <t>OTHER SUBMISSIONS TBD (include 09-0102r4)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</si>
</sst>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dddd"/>
    <numFmt numFmtId="168" formatCode="hh:mm;@"/>
  </numFmts>
  <fonts count="6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04998999834060669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51" fillId="0" borderId="0" xfId="53" applyNumberFormat="1" applyAlignment="1" applyProtection="1">
      <alignment/>
      <protection/>
    </xf>
    <xf numFmtId="0" fontId="5" fillId="33" borderId="0" xfId="57" applyFont="1" applyFill="1" applyBorder="1" applyAlignment="1">
      <alignment vertical="center"/>
      <protection/>
    </xf>
    <xf numFmtId="164" fontId="5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0" fontId="0" fillId="34" borderId="0" xfId="57" applyFill="1">
      <alignment/>
      <protection/>
    </xf>
    <xf numFmtId="0" fontId="0" fillId="35" borderId="0" xfId="57" applyFill="1">
      <alignment/>
      <protection/>
    </xf>
    <xf numFmtId="0" fontId="8" fillId="36" borderId="0" xfId="57" applyFont="1" applyFill="1" applyAlignment="1">
      <alignment vertical="center"/>
      <protection/>
    </xf>
    <xf numFmtId="0" fontId="9" fillId="36" borderId="0" xfId="57" applyFont="1" applyFill="1" applyAlignment="1" quotePrefix="1">
      <alignment horizontal="center" vertical="center"/>
      <protection/>
    </xf>
    <xf numFmtId="0" fontId="9" fillId="36" borderId="0" xfId="57" applyFont="1" applyFill="1" applyAlignment="1">
      <alignment horizontal="left" vertical="center"/>
      <protection/>
    </xf>
    <xf numFmtId="0" fontId="8" fillId="36" borderId="0" xfId="57" applyFont="1" applyFill="1" applyAlignment="1">
      <alignment horizontal="left" vertical="center"/>
      <protection/>
    </xf>
    <xf numFmtId="164" fontId="8" fillId="36" borderId="0" xfId="57" applyNumberFormat="1" applyFont="1" applyFill="1" applyAlignment="1">
      <alignment horizontal="center" vertical="center"/>
      <protection/>
    </xf>
    <xf numFmtId="0" fontId="0" fillId="36" borderId="0" xfId="57" applyFill="1">
      <alignment/>
      <protection/>
    </xf>
    <xf numFmtId="165" fontId="11" fillId="37" borderId="0" xfId="58" applyFont="1" applyFill="1" applyAlignment="1" applyProtection="1">
      <alignment vertical="center"/>
      <protection locked="0"/>
    </xf>
    <xf numFmtId="0" fontId="8" fillId="37" borderId="0" xfId="57" applyFont="1" applyFill="1" applyBorder="1" applyAlignment="1">
      <alignment vertical="center"/>
      <protection/>
    </xf>
    <xf numFmtId="0" fontId="12" fillId="37" borderId="0" xfId="58" applyNumberFormat="1" applyFont="1" applyFill="1" applyAlignment="1" applyProtection="1">
      <alignment horizontal="left" vertical="center"/>
      <protection locked="0"/>
    </xf>
    <xf numFmtId="165" fontId="12" fillId="37" borderId="0" xfId="58" applyNumberFormat="1" applyFont="1" applyFill="1" applyAlignment="1" applyProtection="1">
      <alignment horizontal="left" vertical="center"/>
      <protection locked="0"/>
    </xf>
    <xf numFmtId="0" fontId="12" fillId="37" borderId="0" xfId="57" applyFont="1" applyFill="1" applyAlignment="1" applyProtection="1">
      <alignment vertical="center" wrapText="1"/>
      <protection locked="0"/>
    </xf>
    <xf numFmtId="165" fontId="12" fillId="37" borderId="0" xfId="58" applyNumberFormat="1" applyFont="1" applyFill="1" applyAlignment="1" applyProtection="1">
      <alignment vertical="center"/>
      <protection locked="0"/>
    </xf>
    <xf numFmtId="164" fontId="12" fillId="37" borderId="0" xfId="58" applyNumberFormat="1" applyFont="1" applyFill="1" applyAlignment="1" applyProtection="1">
      <alignment horizontal="center" vertical="center"/>
      <protection locked="0"/>
    </xf>
    <xf numFmtId="0" fontId="0" fillId="37" borderId="0" xfId="57" applyFill="1">
      <alignment/>
      <protection/>
    </xf>
    <xf numFmtId="21" fontId="6" fillId="37" borderId="0" xfId="58" applyNumberFormat="1" applyFont="1" applyFill="1" applyBorder="1" applyAlignment="1">
      <alignment horizontal="center" vertical="center"/>
      <protection/>
    </xf>
    <xf numFmtId="165" fontId="0" fillId="38" borderId="0" xfId="58" applyFont="1" applyFill="1" applyAlignment="1" applyProtection="1">
      <alignment vertical="center"/>
      <protection locked="0"/>
    </xf>
    <xf numFmtId="0" fontId="4" fillId="38" borderId="0" xfId="57" applyFont="1" applyFill="1" applyBorder="1" applyAlignment="1">
      <alignment vertical="center"/>
      <protection/>
    </xf>
    <xf numFmtId="165" fontId="13" fillId="38" borderId="0" xfId="58" applyFont="1" applyFill="1" applyAlignment="1" applyProtection="1">
      <alignment horizontal="left" vertical="center"/>
      <protection locked="0"/>
    </xf>
    <xf numFmtId="165" fontId="13" fillId="38" borderId="0" xfId="58" applyFont="1" applyFill="1" applyAlignment="1" applyProtection="1">
      <alignment vertical="center"/>
      <protection locked="0"/>
    </xf>
    <xf numFmtId="165" fontId="13" fillId="38" borderId="0" xfId="58" applyNumberFormat="1" applyFont="1" applyFill="1" applyAlignment="1" applyProtection="1">
      <alignment horizontal="left" vertical="center"/>
      <protection locked="0"/>
    </xf>
    <xf numFmtId="165" fontId="14" fillId="38" borderId="0" xfId="58" applyNumberFormat="1" applyFont="1" applyFill="1" applyAlignment="1" applyProtection="1">
      <alignment horizontal="left" vertical="center"/>
      <protection locked="0"/>
    </xf>
    <xf numFmtId="165" fontId="13" fillId="38" borderId="0" xfId="58" applyNumberFormat="1" applyFont="1" applyFill="1" applyAlignment="1" applyProtection="1">
      <alignment vertical="center"/>
      <protection locked="0"/>
    </xf>
    <xf numFmtId="164" fontId="13" fillId="38" borderId="0" xfId="58" applyNumberFormat="1" applyFont="1" applyFill="1" applyAlignment="1" applyProtection="1">
      <alignment horizontal="center" vertical="center"/>
      <protection locked="0"/>
    </xf>
    <xf numFmtId="0" fontId="0" fillId="38" borderId="0" xfId="57" applyFill="1">
      <alignment/>
      <protection/>
    </xf>
    <xf numFmtId="0" fontId="14" fillId="38" borderId="0" xfId="58" applyNumberFormat="1" applyFont="1" applyFill="1" applyAlignment="1" applyProtection="1" quotePrefix="1">
      <alignment horizontal="left" vertical="center"/>
      <protection locked="0"/>
    </xf>
    <xf numFmtId="0" fontId="13" fillId="38" borderId="0" xfId="57" applyFont="1" applyFill="1" applyAlignment="1" applyProtection="1">
      <alignment vertical="center" wrapText="1"/>
      <protection locked="0"/>
    </xf>
    <xf numFmtId="0" fontId="14" fillId="38" borderId="0" xfId="58" applyNumberFormat="1" applyFont="1" applyFill="1" applyAlignment="1" applyProtection="1">
      <alignment horizontal="left" vertical="center"/>
      <protection locked="0"/>
    </xf>
    <xf numFmtId="0" fontId="4" fillId="39" borderId="0" xfId="57" applyFont="1" applyFill="1" applyBorder="1" applyAlignment="1">
      <alignment vertical="center"/>
      <protection/>
    </xf>
    <xf numFmtId="0" fontId="17" fillId="39" borderId="0" xfId="57" applyFont="1" applyFill="1" applyBorder="1" applyAlignment="1">
      <alignment vertical="center"/>
      <protection/>
    </xf>
    <xf numFmtId="165" fontId="17" fillId="39" borderId="0" xfId="57" applyNumberFormat="1" applyFont="1" applyFill="1" applyBorder="1" applyAlignment="1">
      <alignment vertical="center"/>
      <protection/>
    </xf>
    <xf numFmtId="164" fontId="17" fillId="39" borderId="0" xfId="57" applyNumberFormat="1" applyFont="1" applyFill="1" applyBorder="1" applyAlignment="1">
      <alignment horizontal="center" vertical="center"/>
      <protection/>
    </xf>
    <xf numFmtId="164" fontId="0" fillId="37" borderId="0" xfId="57" applyNumberFormat="1" applyFill="1" applyAlignment="1">
      <alignment horizontal="center"/>
      <protection/>
    </xf>
    <xf numFmtId="0" fontId="0" fillId="0" borderId="0" xfId="57">
      <alignment/>
      <protection/>
    </xf>
    <xf numFmtId="165" fontId="13" fillId="40" borderId="0" xfId="58" applyFont="1" applyFill="1" applyBorder="1" applyAlignment="1">
      <alignment horizontal="left" vertical="center"/>
      <protection/>
    </xf>
    <xf numFmtId="165" fontId="6" fillId="40" borderId="0" xfId="58" applyFont="1" applyFill="1" applyBorder="1" applyAlignment="1">
      <alignment horizontal="center" vertical="center"/>
      <protection/>
    </xf>
    <xf numFmtId="164" fontId="6" fillId="40" borderId="0" xfId="58" applyNumberFormat="1" applyFont="1" applyFill="1" applyBorder="1" applyAlignment="1">
      <alignment horizontal="center" vertical="center"/>
      <protection/>
    </xf>
    <xf numFmtId="0" fontId="0" fillId="40" borderId="0" xfId="57" applyFill="1">
      <alignment/>
      <protection/>
    </xf>
    <xf numFmtId="165" fontId="0" fillId="40" borderId="0" xfId="58" applyFont="1" applyFill="1" applyAlignment="1" applyProtection="1">
      <alignment vertical="center"/>
      <protection locked="0"/>
    </xf>
    <xf numFmtId="0" fontId="4" fillId="40" borderId="0" xfId="57" applyFont="1" applyFill="1" applyBorder="1" applyAlignment="1">
      <alignment vertical="center"/>
      <protection/>
    </xf>
    <xf numFmtId="0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Font="1" applyFill="1" applyAlignment="1" applyProtection="1">
      <alignment vertical="center"/>
      <protection locked="0"/>
    </xf>
    <xf numFmtId="165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vertical="center"/>
      <protection locked="0"/>
    </xf>
    <xf numFmtId="164" fontId="13" fillId="40" borderId="0" xfId="58" applyNumberFormat="1" applyFont="1" applyFill="1" applyAlignment="1" applyProtection="1">
      <alignment horizontal="center" vertical="center"/>
      <protection locked="0"/>
    </xf>
    <xf numFmtId="0" fontId="14" fillId="40" borderId="0" xfId="58" applyNumberFormat="1" applyFont="1" applyFill="1" applyAlignment="1" applyProtection="1" quotePrefix="1">
      <alignment horizontal="left" vertical="center"/>
      <protection locked="0"/>
    </xf>
    <xf numFmtId="165" fontId="13" fillId="40" borderId="0" xfId="58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horizontal="left" vertical="center"/>
      <protection locked="0"/>
    </xf>
    <xf numFmtId="0" fontId="13" fillId="40" borderId="0" xfId="57" applyFont="1" applyFill="1" applyAlignment="1" applyProtection="1">
      <alignment vertical="center" wrapText="1"/>
      <protection locked="0"/>
    </xf>
    <xf numFmtId="0" fontId="13" fillId="40" borderId="0" xfId="57" applyFont="1" applyFill="1">
      <alignment/>
      <protection/>
    </xf>
    <xf numFmtId="166" fontId="13" fillId="41" borderId="0" xfId="58" applyNumberFormat="1" applyFont="1" applyFill="1" applyBorder="1" applyAlignment="1" applyProtection="1">
      <alignment horizontal="right" vertical="center"/>
      <protection locked="0"/>
    </xf>
    <xf numFmtId="0" fontId="4" fillId="41" borderId="0" xfId="57" applyFont="1" applyFill="1" applyBorder="1" applyAlignment="1">
      <alignment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 locked="0"/>
    </xf>
    <xf numFmtId="164" fontId="13" fillId="41" borderId="0" xfId="58" applyNumberFormat="1" applyFont="1" applyFill="1" applyBorder="1" applyAlignment="1" applyProtection="1">
      <alignment horizontal="center" vertical="center"/>
      <protection locked="0"/>
    </xf>
    <xf numFmtId="166" fontId="13" fillId="40" borderId="0" xfId="58" applyNumberFormat="1" applyFont="1" applyFill="1" applyBorder="1" applyAlignment="1" applyProtection="1">
      <alignment horizontal="right" vertical="center"/>
      <protection locked="0"/>
    </xf>
    <xf numFmtId="165" fontId="14" fillId="40" borderId="0" xfId="58" applyNumberFormat="1" applyFont="1" applyFill="1" applyBorder="1" applyAlignment="1" applyProtection="1">
      <alignment horizontal="left" vertical="center"/>
      <protection/>
    </xf>
    <xf numFmtId="49" fontId="14" fillId="40" borderId="0" xfId="58" applyNumberFormat="1" applyFont="1" applyFill="1" applyBorder="1" applyAlignment="1" applyProtection="1">
      <alignment horizontal="left" vertical="center"/>
      <protection/>
    </xf>
    <xf numFmtId="165" fontId="14" fillId="40" borderId="0" xfId="58" applyNumberFormat="1" applyFont="1" applyFill="1" applyBorder="1" applyAlignment="1" applyProtection="1">
      <alignment horizontal="left" vertical="center"/>
      <protection locked="0"/>
    </xf>
    <xf numFmtId="164" fontId="13" fillId="40" borderId="0" xfId="58" applyNumberFormat="1" applyFont="1" applyFill="1" applyBorder="1" applyAlignment="1" applyProtection="1">
      <alignment horizontal="center" vertical="center"/>
      <protection locked="0"/>
    </xf>
    <xf numFmtId="165" fontId="13" fillId="40" borderId="0" xfId="58" applyFont="1" applyFill="1" applyBorder="1" applyAlignment="1">
      <alignment vertical="center"/>
      <protection/>
    </xf>
    <xf numFmtId="166" fontId="14" fillId="40" borderId="0" xfId="59" applyNumberFormat="1" applyFont="1" applyFill="1" applyBorder="1" applyAlignment="1" applyProtection="1">
      <alignment horizontal="center" vertical="center"/>
      <protection/>
    </xf>
    <xf numFmtId="0" fontId="14" fillId="40" borderId="0" xfId="59" applyNumberFormat="1" applyFont="1" applyFill="1" applyBorder="1" applyAlignment="1" applyProtection="1">
      <alignment horizontal="left" vertical="center"/>
      <protection/>
    </xf>
    <xf numFmtId="165" fontId="14" fillId="40" borderId="0" xfId="59" applyFont="1" applyFill="1" applyBorder="1" applyAlignment="1">
      <alignment horizontal="left" vertical="center"/>
      <protection/>
    </xf>
    <xf numFmtId="164" fontId="14" fillId="40" borderId="0" xfId="59" applyNumberFormat="1" applyFont="1" applyFill="1" applyBorder="1" applyAlignment="1" applyProtection="1">
      <alignment horizontal="center" vertical="center"/>
      <protection/>
    </xf>
    <xf numFmtId="165" fontId="0" fillId="40" borderId="0" xfId="58" applyFont="1" applyFill="1" applyBorder="1" applyAlignment="1">
      <alignment vertical="center"/>
      <protection/>
    </xf>
    <xf numFmtId="166" fontId="16" fillId="40" borderId="0" xfId="57" applyNumberFormat="1" applyFont="1" applyFill="1" applyBorder="1" applyAlignment="1">
      <alignment vertical="center"/>
      <protection/>
    </xf>
    <xf numFmtId="0" fontId="16" fillId="40" borderId="0" xfId="57" applyFont="1" applyFill="1" applyBorder="1" applyAlignment="1">
      <alignment vertical="center"/>
      <protection/>
    </xf>
    <xf numFmtId="164" fontId="16" fillId="40" borderId="0" xfId="57" applyNumberFormat="1" applyFont="1" applyFill="1" applyBorder="1" applyAlignment="1">
      <alignment horizontal="center" vertical="center"/>
      <protection/>
    </xf>
    <xf numFmtId="166" fontId="13" fillId="38" borderId="0" xfId="58" applyNumberFormat="1" applyFont="1" applyFill="1" applyBorder="1" applyAlignment="1" applyProtection="1">
      <alignment horizontal="right" vertical="center"/>
      <protection locked="0"/>
    </xf>
    <xf numFmtId="165" fontId="14" fillId="38" borderId="0" xfId="58" applyNumberFormat="1" applyFont="1" applyFill="1" applyBorder="1" applyAlignment="1" applyProtection="1">
      <alignment horizontal="left" vertical="center"/>
      <protection/>
    </xf>
    <xf numFmtId="49" fontId="14" fillId="38" borderId="0" xfId="58" applyNumberFormat="1" applyFont="1" applyFill="1" applyBorder="1" applyAlignment="1" applyProtection="1">
      <alignment horizontal="left" vertical="center"/>
      <protection/>
    </xf>
    <xf numFmtId="165" fontId="14" fillId="38" borderId="0" xfId="58" applyNumberFormat="1" applyFont="1" applyFill="1" applyBorder="1" applyAlignment="1" applyProtection="1">
      <alignment horizontal="left" vertical="center"/>
      <protection locked="0"/>
    </xf>
    <xf numFmtId="164" fontId="13" fillId="38" borderId="0" xfId="58" applyNumberFormat="1" applyFont="1" applyFill="1" applyBorder="1" applyAlignment="1" applyProtection="1">
      <alignment horizontal="center" vertical="center"/>
      <protection locked="0"/>
    </xf>
    <xf numFmtId="166" fontId="15" fillId="38" borderId="0" xfId="59" applyNumberFormat="1" applyFont="1" applyFill="1" applyBorder="1" applyAlignment="1">
      <alignment horizontal="center" vertical="center"/>
      <protection/>
    </xf>
    <xf numFmtId="0" fontId="15" fillId="38" borderId="0" xfId="59" applyNumberFormat="1" applyFont="1" applyFill="1" applyBorder="1" applyAlignment="1">
      <alignment horizontal="center" vertical="center"/>
      <protection/>
    </xf>
    <xf numFmtId="165" fontId="13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center" vertical="center"/>
      <protection/>
    </xf>
    <xf numFmtId="164" fontId="15" fillId="38" borderId="0" xfId="59" applyNumberFormat="1" applyFont="1" applyFill="1" applyBorder="1" applyAlignment="1">
      <alignment horizontal="center" vertical="center"/>
      <protection/>
    </xf>
    <xf numFmtId="0" fontId="14" fillId="38" borderId="0" xfId="59" applyNumberFormat="1" applyFont="1" applyFill="1" applyBorder="1" applyAlignment="1" applyProtection="1">
      <alignment horizontal="left" vertical="center"/>
      <protection/>
    </xf>
    <xf numFmtId="165" fontId="0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left" vertical="center"/>
      <protection/>
    </xf>
    <xf numFmtId="166" fontId="16" fillId="38" borderId="0" xfId="57" applyNumberFormat="1" applyFont="1" applyFill="1" applyBorder="1" applyAlignment="1">
      <alignment vertical="center"/>
      <protection/>
    </xf>
    <xf numFmtId="0" fontId="16" fillId="38" borderId="0" xfId="57" applyFont="1" applyFill="1" applyBorder="1" applyAlignment="1">
      <alignment vertical="center"/>
      <protection/>
    </xf>
    <xf numFmtId="164" fontId="16" fillId="38" borderId="0" xfId="5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7" fontId="13" fillId="0" borderId="0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167" fontId="13" fillId="0" borderId="12" xfId="0" applyNumberFormat="1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4" xfId="0" applyFont="1" applyFill="1" applyBorder="1" applyAlignment="1">
      <alignment/>
    </xf>
    <xf numFmtId="167" fontId="13" fillId="42" borderId="0" xfId="0" applyNumberFormat="1" applyFont="1" applyFill="1" applyBorder="1" applyAlignment="1">
      <alignment horizontal="center"/>
    </xf>
    <xf numFmtId="168" fontId="13" fillId="42" borderId="0" xfId="0" applyNumberFormat="1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 vertical="top"/>
    </xf>
    <xf numFmtId="0" fontId="13" fillId="42" borderId="14" xfId="0" applyFont="1" applyFill="1" applyBorder="1" applyAlignment="1">
      <alignment vertical="top"/>
    </xf>
    <xf numFmtId="0" fontId="13" fillId="42" borderId="12" xfId="0" applyFont="1" applyFill="1" applyBorder="1" applyAlignment="1">
      <alignment horizontal="center"/>
    </xf>
    <xf numFmtId="0" fontId="13" fillId="42" borderId="16" xfId="0" applyFont="1" applyFill="1" applyBorder="1" applyAlignment="1">
      <alignment/>
    </xf>
    <xf numFmtId="167" fontId="13" fillId="42" borderId="13" xfId="0" applyNumberFormat="1" applyFont="1" applyFill="1" applyBorder="1" applyAlignment="1">
      <alignment horizontal="center"/>
    </xf>
    <xf numFmtId="168" fontId="13" fillId="42" borderId="13" xfId="0" applyNumberFormat="1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 vertical="top"/>
    </xf>
    <xf numFmtId="0" fontId="13" fillId="42" borderId="13" xfId="0" applyFont="1" applyFill="1" applyBorder="1" applyAlignment="1">
      <alignment horizontal="center"/>
    </xf>
    <xf numFmtId="0" fontId="13" fillId="42" borderId="15" xfId="0" applyFont="1" applyFill="1" applyBorder="1" applyAlignment="1">
      <alignment/>
    </xf>
    <xf numFmtId="167" fontId="13" fillId="42" borderId="12" xfId="0" applyNumberFormat="1" applyFont="1" applyFill="1" applyBorder="1" applyAlignment="1">
      <alignment horizontal="center"/>
    </xf>
    <xf numFmtId="168" fontId="13" fillId="42" borderId="12" xfId="0" applyNumberFormat="1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67" fontId="13" fillId="42" borderId="11" xfId="0" applyNumberFormat="1" applyFont="1" applyFill="1" applyBorder="1" applyAlignment="1">
      <alignment horizontal="center"/>
    </xf>
    <xf numFmtId="167" fontId="13" fillId="42" borderId="17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3" fillId="42" borderId="15" xfId="0" applyFont="1" applyFill="1" applyBorder="1" applyAlignment="1">
      <alignment vertical="top"/>
    </xf>
    <xf numFmtId="0" fontId="59" fillId="43" borderId="18" xfId="0" applyFont="1" applyFill="1" applyBorder="1" applyAlignment="1">
      <alignment horizontal="center"/>
    </xf>
    <xf numFmtId="167" fontId="13" fillId="42" borderId="18" xfId="0" applyNumberFormat="1" applyFont="1" applyFill="1" applyBorder="1" applyAlignment="1">
      <alignment horizontal="center"/>
    </xf>
    <xf numFmtId="0" fontId="60" fillId="43" borderId="0" xfId="0" applyFont="1" applyFill="1" applyBorder="1" applyAlignment="1">
      <alignment horizontal="center"/>
    </xf>
    <xf numFmtId="0" fontId="60" fillId="43" borderId="14" xfId="0" applyFont="1" applyFill="1" applyBorder="1" applyAlignment="1">
      <alignment/>
    </xf>
    <xf numFmtId="0" fontId="61" fillId="44" borderId="11" xfId="0" applyFont="1" applyFill="1" applyBorder="1" applyAlignment="1">
      <alignment horizontal="center"/>
    </xf>
    <xf numFmtId="0" fontId="61" fillId="44" borderId="12" xfId="0" applyFont="1" applyFill="1" applyBorder="1" applyAlignment="1">
      <alignment horizontal="center"/>
    </xf>
    <xf numFmtId="0" fontId="61" fillId="44" borderId="16" xfId="0" applyFont="1" applyFill="1" applyBorder="1" applyAlignment="1">
      <alignment/>
    </xf>
    <xf numFmtId="0" fontId="61" fillId="44" borderId="18" xfId="0" applyFont="1" applyFill="1" applyBorder="1" applyAlignment="1">
      <alignment horizontal="center"/>
    </xf>
    <xf numFmtId="0" fontId="61" fillId="44" borderId="0" xfId="0" applyFont="1" applyFill="1" applyBorder="1" applyAlignment="1">
      <alignment horizontal="center"/>
    </xf>
    <xf numFmtId="0" fontId="61" fillId="44" borderId="14" xfId="0" applyFont="1" applyFill="1" applyBorder="1" applyAlignment="1">
      <alignment/>
    </xf>
    <xf numFmtId="0" fontId="13" fillId="38" borderId="0" xfId="57" applyFont="1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8" applyNumberFormat="1" applyFont="1" applyFill="1" applyBorder="1" applyAlignment="1">
      <alignment horizontal="center" vertical="center"/>
      <protection/>
    </xf>
    <xf numFmtId="0" fontId="0" fillId="37" borderId="0" xfId="57" applyFill="1">
      <alignment/>
      <protection/>
    </xf>
    <xf numFmtId="21" fontId="6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21" fontId="7" fillId="34" borderId="0" xfId="57" applyNumberFormat="1" applyFont="1" applyFill="1" applyBorder="1" applyAlignment="1">
      <alignment horizontal="center" vertical="center"/>
      <protection/>
    </xf>
    <xf numFmtId="0" fontId="0" fillId="45" borderId="0" xfId="57" applyFill="1">
      <alignment/>
      <protection/>
    </xf>
    <xf numFmtId="21" fontId="7" fillId="35" borderId="0" xfId="57" applyNumberFormat="1" applyFont="1" applyFill="1" applyAlignment="1">
      <alignment horizontal="center" vertical="center"/>
      <protection/>
    </xf>
    <xf numFmtId="0" fontId="0" fillId="35" borderId="0" xfId="57" applyFill="1">
      <alignment/>
      <protection/>
    </xf>
    <xf numFmtId="0" fontId="62" fillId="44" borderId="18" xfId="0" applyFont="1" applyFill="1" applyBorder="1" applyAlignment="1">
      <alignment horizontal="center" vertical="center"/>
    </xf>
    <xf numFmtId="0" fontId="62" fillId="44" borderId="0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center" vertical="center"/>
    </xf>
    <xf numFmtId="167" fontId="13" fillId="42" borderId="18" xfId="0" applyNumberFormat="1" applyFont="1" applyFill="1" applyBorder="1" applyAlignment="1">
      <alignment horizontal="center" vertical="center"/>
    </xf>
    <xf numFmtId="167" fontId="13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00250r0P802-15_WG-Sep00 Meeting Objectives and Agenda 3 2" xfId="58"/>
    <cellStyle name="Normal_00250r0P802-15_WG-Sep00 Meeting Objectives and Agenda1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19050</xdr:rowOff>
    </xdr:from>
    <xdr:to>
      <xdr:col>8</xdr:col>
      <xdr:colOff>571500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" y="341947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March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125</v>
      </c>
    </row>
    <row r="4" spans="1:6" ht="18.75">
      <c r="A4" s="2" t="s">
        <v>1</v>
      </c>
      <c r="B4" s="8" t="s">
        <v>58</v>
      </c>
      <c r="F4" s="8"/>
    </row>
    <row r="5" spans="1:2" ht="15.75">
      <c r="A5" s="2" t="s">
        <v>11</v>
      </c>
      <c r="B5" s="11" t="s">
        <v>15</v>
      </c>
    </row>
    <row r="6" spans="1:2" ht="15.75">
      <c r="A6" s="2" t="s">
        <v>87</v>
      </c>
      <c r="B6" s="11" t="s">
        <v>88</v>
      </c>
    </row>
    <row r="7" s="3" customFormat="1" ht="16.5" thickBot="1"/>
    <row r="8" spans="1:2" s="4" customFormat="1" ht="18.75">
      <c r="A8" s="4" t="s">
        <v>4</v>
      </c>
      <c r="B8" s="10" t="s">
        <v>59</v>
      </c>
    </row>
    <row r="9" spans="1:2" ht="15.75">
      <c r="A9" s="2" t="s">
        <v>13</v>
      </c>
      <c r="B9" s="7" t="s">
        <v>117</v>
      </c>
    </row>
    <row r="10" spans="1:9" ht="15.75">
      <c r="A10" s="2" t="s">
        <v>5</v>
      </c>
      <c r="B10" s="9" t="s">
        <v>10</v>
      </c>
      <c r="C10" s="9" t="s">
        <v>16</v>
      </c>
      <c r="D10" s="9"/>
      <c r="E10" s="9"/>
      <c r="F10" s="9"/>
      <c r="G10" s="9"/>
      <c r="H10" s="9"/>
      <c r="I10" s="9"/>
    </row>
    <row r="11" spans="2:9" ht="15.75">
      <c r="B11" s="9" t="s">
        <v>14</v>
      </c>
      <c r="C11" s="9" t="s">
        <v>17</v>
      </c>
      <c r="D11" s="9"/>
      <c r="E11" s="9"/>
      <c r="F11" s="9"/>
      <c r="G11" s="9"/>
      <c r="H11" s="9"/>
      <c r="I11" s="9"/>
    </row>
    <row r="12" spans="2:9" ht="15.75">
      <c r="B12" s="9" t="s">
        <v>6</v>
      </c>
      <c r="C12" s="9" t="s">
        <v>18</v>
      </c>
      <c r="D12" s="9"/>
      <c r="E12" s="9"/>
      <c r="F12" s="9"/>
      <c r="G12" s="9"/>
      <c r="H12" s="9"/>
      <c r="I12" s="9"/>
    </row>
    <row r="13" spans="2:9" ht="15.75">
      <c r="B13" s="9" t="s">
        <v>7</v>
      </c>
      <c r="C13" s="9" t="s">
        <v>19</v>
      </c>
      <c r="D13" s="9"/>
      <c r="E13" s="9"/>
      <c r="F13" s="9"/>
      <c r="G13" s="9"/>
      <c r="H13" s="9"/>
      <c r="I13" s="9"/>
    </row>
    <row r="14" spans="2:9" ht="15.75">
      <c r="B14" s="9" t="s">
        <v>8</v>
      </c>
      <c r="C14" s="9" t="s">
        <v>20</v>
      </c>
      <c r="D14" s="9"/>
      <c r="E14" s="9"/>
      <c r="F14" s="9"/>
      <c r="G14" s="9"/>
      <c r="H14" s="9"/>
      <c r="I14" s="9"/>
    </row>
    <row r="15" spans="2:9" ht="15.75">
      <c r="B15" s="9" t="s">
        <v>9</v>
      </c>
      <c r="C15" s="12" t="s">
        <v>21</v>
      </c>
      <c r="D15" s="9"/>
      <c r="E15" s="9"/>
      <c r="F15" s="9"/>
      <c r="G15" s="9"/>
      <c r="H15" s="9"/>
      <c r="I15" s="9"/>
    </row>
    <row r="16" spans="2:9" ht="15.75">
      <c r="B16" s="9"/>
      <c r="C16" s="12"/>
      <c r="D16" s="9"/>
      <c r="E16" s="9"/>
      <c r="F16" s="9"/>
      <c r="G16" s="9"/>
      <c r="H16" s="9"/>
      <c r="I16" s="9"/>
    </row>
    <row r="17" ht="15.75">
      <c r="A17" s="2" t="s">
        <v>3</v>
      </c>
    </row>
    <row r="29" spans="1:5" ht="15.75" customHeight="1">
      <c r="A29" s="6"/>
      <c r="B29" s="153"/>
      <c r="C29" s="153"/>
      <c r="D29" s="153"/>
      <c r="E29" s="15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52"/>
      <c r="C31" s="152"/>
      <c r="D31" s="152"/>
      <c r="E31" s="152"/>
    </row>
    <row r="32" spans="1:5" ht="15.75" customHeight="1">
      <c r="A32" s="4"/>
      <c r="B32" s="5"/>
      <c r="C32" s="5"/>
      <c r="D32" s="5"/>
      <c r="E32" s="5"/>
    </row>
    <row r="33" spans="1:5" ht="15.75" customHeight="1">
      <c r="A33" s="4"/>
      <c r="B33" s="152"/>
      <c r="C33" s="152"/>
      <c r="D33" s="152"/>
      <c r="E33" s="152"/>
    </row>
    <row r="34" spans="2:5" ht="15.75" customHeight="1">
      <c r="B34" s="152"/>
      <c r="C34" s="152"/>
      <c r="D34" s="152"/>
      <c r="E34" s="152"/>
    </row>
    <row r="35" ht="15.75" customHeight="1"/>
    <row r="36" ht="15.75" customHeight="1"/>
    <row r="37" ht="15.75" customHeight="1"/>
  </sheetData>
  <sheetProtection/>
  <mergeCells count="3">
    <mergeCell ref="B31:E31"/>
    <mergeCell ref="B29:E29"/>
    <mergeCell ref="B33:E34"/>
  </mergeCells>
  <hyperlinks>
    <hyperlink ref="C15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00"/>
  <sheetViews>
    <sheetView showGridLines="0" tabSelected="1" zoomScalePageLayoutView="0" workbookViewId="0" topLeftCell="A43">
      <selection activeCell="A61" sqref="A61:IV61"/>
    </sheetView>
  </sheetViews>
  <sheetFormatPr defaultColWidth="9.140625" defaultRowHeight="15.75" customHeight="1"/>
  <cols>
    <col min="1" max="1" width="1.421875" style="50" customWidth="1"/>
    <col min="2" max="2" width="3.7109375" style="50" customWidth="1"/>
    <col min="3" max="3" width="8.57421875" style="50" customWidth="1"/>
    <col min="4" max="4" width="6.28125" style="50" customWidth="1"/>
    <col min="5" max="5" width="75.421875" style="50" customWidth="1"/>
    <col min="6" max="6" width="4.57421875" style="50" customWidth="1"/>
    <col min="7" max="7" width="24.00390625" style="50" customWidth="1"/>
    <col min="8" max="8" width="5.140625" style="50" customWidth="1"/>
    <col min="9" max="9" width="10.8515625" style="50" customWidth="1"/>
    <col min="10" max="16384" width="9.140625" style="5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56" t="s">
        <v>22</v>
      </c>
      <c r="B2" s="157"/>
      <c r="C2" s="157"/>
      <c r="D2" s="157"/>
      <c r="E2" s="157"/>
      <c r="F2" s="157"/>
      <c r="G2" s="157"/>
      <c r="H2" s="157"/>
      <c r="I2" s="157"/>
    </row>
    <row r="3" spans="1:9" s="16" customFormat="1" ht="15.75" customHeight="1">
      <c r="A3" s="158" t="s">
        <v>23</v>
      </c>
      <c r="B3" s="159"/>
      <c r="C3" s="159"/>
      <c r="D3" s="159"/>
      <c r="E3" s="159"/>
      <c r="F3" s="159"/>
      <c r="G3" s="159"/>
      <c r="H3" s="159"/>
      <c r="I3" s="159"/>
    </row>
    <row r="4" spans="1:9" s="17" customFormat="1" ht="15.75" customHeight="1">
      <c r="A4" s="160" t="s">
        <v>89</v>
      </c>
      <c r="B4" s="161"/>
      <c r="C4" s="161"/>
      <c r="D4" s="161"/>
      <c r="E4" s="161"/>
      <c r="F4" s="161"/>
      <c r="G4" s="161"/>
      <c r="H4" s="161"/>
      <c r="I4" s="161"/>
    </row>
    <row r="5" spans="1:9" s="23" customFormat="1" ht="15.75" customHeight="1">
      <c r="A5" s="18"/>
      <c r="B5" s="19" t="s">
        <v>24</v>
      </c>
      <c r="C5" s="20" t="s">
        <v>49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54" t="s">
        <v>65</v>
      </c>
      <c r="B9" s="155"/>
      <c r="C9" s="155"/>
      <c r="D9" s="155"/>
      <c r="E9" s="155"/>
      <c r="F9" s="155"/>
      <c r="G9" s="155"/>
      <c r="H9" s="155"/>
      <c r="I9" s="155"/>
    </row>
    <row r="10" spans="1:9" s="54" customFormat="1" ht="15.75" customHeight="1">
      <c r="A10" s="51"/>
      <c r="B10" s="52"/>
      <c r="C10" s="52"/>
      <c r="D10" s="52"/>
      <c r="E10" s="52"/>
      <c r="F10" s="52"/>
      <c r="G10" s="52"/>
      <c r="H10" s="52"/>
      <c r="I10" s="53"/>
    </row>
    <row r="11" spans="1:9" s="41" customFormat="1" ht="15.75" customHeight="1">
      <c r="A11" s="33"/>
      <c r="B11" s="34"/>
      <c r="C11" s="44">
        <v>1</v>
      </c>
      <c r="D11" s="36" t="s">
        <v>25</v>
      </c>
      <c r="E11" s="38" t="s">
        <v>60</v>
      </c>
      <c r="F11" s="38" t="s">
        <v>27</v>
      </c>
      <c r="G11" s="38" t="s">
        <v>67</v>
      </c>
      <c r="H11" s="39">
        <v>1</v>
      </c>
      <c r="I11" s="40">
        <f>TIME(9,30,0)</f>
        <v>0.3958333333333333</v>
      </c>
    </row>
    <row r="12" spans="1:9" s="54" customFormat="1" ht="15.75" customHeight="1">
      <c r="A12" s="55"/>
      <c r="B12" s="56"/>
      <c r="C12" s="62">
        <v>2</v>
      </c>
      <c r="D12" s="58" t="s">
        <v>25</v>
      </c>
      <c r="E12" s="58" t="s">
        <v>28</v>
      </c>
      <c r="F12" s="59" t="s">
        <v>27</v>
      </c>
      <c r="G12" s="59" t="s">
        <v>67</v>
      </c>
      <c r="H12" s="60">
        <v>3</v>
      </c>
      <c r="I12" s="61">
        <f>I11+TIME(0,H11,0)</f>
        <v>0.39652777777777776</v>
      </c>
    </row>
    <row r="13" spans="1:9" s="41" customFormat="1" ht="15.75" customHeight="1">
      <c r="A13" s="33"/>
      <c r="B13" s="34"/>
      <c r="C13" s="42">
        <v>3</v>
      </c>
      <c r="D13" s="36" t="s">
        <v>64</v>
      </c>
      <c r="E13" s="36" t="s">
        <v>61</v>
      </c>
      <c r="F13" s="38" t="s">
        <v>27</v>
      </c>
      <c r="G13" s="38" t="s">
        <v>67</v>
      </c>
      <c r="H13" s="39">
        <v>15</v>
      </c>
      <c r="I13" s="40">
        <f>I12+TIME(0,H12,0)</f>
        <v>0.3986111111111111</v>
      </c>
    </row>
    <row r="14" spans="1:9" s="54" customFormat="1" ht="15.75" customHeight="1">
      <c r="A14" s="55"/>
      <c r="B14" s="56"/>
      <c r="C14" s="62">
        <v>4</v>
      </c>
      <c r="D14" s="58" t="s">
        <v>64</v>
      </c>
      <c r="E14" s="58" t="s">
        <v>62</v>
      </c>
      <c r="F14" s="59" t="s">
        <v>27</v>
      </c>
      <c r="G14" s="59" t="s">
        <v>67</v>
      </c>
      <c r="H14" s="60">
        <v>2</v>
      </c>
      <c r="I14" s="61">
        <f>I13+TIME(0,H13,0)</f>
        <v>0.40902777777777777</v>
      </c>
    </row>
    <row r="15" spans="1:9" s="41" customFormat="1" ht="14.25" customHeight="1">
      <c r="A15" s="33"/>
      <c r="B15" s="34"/>
      <c r="C15" s="35">
        <v>5</v>
      </c>
      <c r="D15" s="36" t="s">
        <v>34</v>
      </c>
      <c r="E15" s="37" t="s">
        <v>63</v>
      </c>
      <c r="F15" s="38" t="s">
        <v>33</v>
      </c>
      <c r="G15" s="38" t="s">
        <v>67</v>
      </c>
      <c r="H15" s="39">
        <v>69</v>
      </c>
      <c r="I15" s="40">
        <f>I14+TIME(0,H14,0)</f>
        <v>0.41041666666666665</v>
      </c>
    </row>
    <row r="16" spans="1:9" s="54" customFormat="1" ht="15.75" customHeight="1">
      <c r="A16" s="55"/>
      <c r="B16" s="56"/>
      <c r="C16" s="62"/>
      <c r="D16" s="58" t="s">
        <v>34</v>
      </c>
      <c r="E16" s="58" t="s">
        <v>122</v>
      </c>
      <c r="F16" s="59" t="s">
        <v>33</v>
      </c>
      <c r="G16" s="59" t="s">
        <v>112</v>
      </c>
      <c r="H16" s="60"/>
      <c r="I16" s="61"/>
    </row>
    <row r="17" spans="1:9" s="41" customFormat="1" ht="15.75" customHeight="1">
      <c r="A17" s="33"/>
      <c r="B17" s="34"/>
      <c r="C17" s="42"/>
      <c r="D17" s="36" t="s">
        <v>34</v>
      </c>
      <c r="E17" s="36" t="s">
        <v>118</v>
      </c>
      <c r="F17" s="38" t="s">
        <v>33</v>
      </c>
      <c r="G17" s="38" t="s">
        <v>113</v>
      </c>
      <c r="H17" s="39"/>
      <c r="I17" s="40"/>
    </row>
    <row r="18" spans="1:9" s="54" customFormat="1" ht="15.75" customHeight="1">
      <c r="A18" s="55"/>
      <c r="B18" s="56"/>
      <c r="C18" s="62"/>
      <c r="D18" s="58" t="s">
        <v>34</v>
      </c>
      <c r="E18" s="58" t="s">
        <v>114</v>
      </c>
      <c r="F18" s="59" t="s">
        <v>33</v>
      </c>
      <c r="G18" s="59" t="s">
        <v>112</v>
      </c>
      <c r="H18" s="60"/>
      <c r="I18" s="61"/>
    </row>
    <row r="19" spans="1:9" s="41" customFormat="1" ht="15.75" customHeight="1">
      <c r="A19" s="33"/>
      <c r="B19" s="34"/>
      <c r="C19" s="44">
        <v>6</v>
      </c>
      <c r="D19" s="38" t="s">
        <v>25</v>
      </c>
      <c r="E19" s="43" t="s">
        <v>41</v>
      </c>
      <c r="F19" s="38" t="s">
        <v>33</v>
      </c>
      <c r="G19" s="38" t="s">
        <v>67</v>
      </c>
      <c r="H19" s="39">
        <v>0</v>
      </c>
      <c r="I19" s="40">
        <f>I15+TIME(0,H15,0)</f>
        <v>0.4583333333333333</v>
      </c>
    </row>
    <row r="20" spans="1:9" s="54" customFormat="1" ht="15.75" customHeight="1">
      <c r="A20" s="55"/>
      <c r="B20" s="56"/>
      <c r="C20" s="62"/>
      <c r="D20" s="58"/>
      <c r="E20" s="65"/>
      <c r="F20" s="59"/>
      <c r="G20" s="59"/>
      <c r="H20" s="60"/>
      <c r="I20" s="61"/>
    </row>
    <row r="21" spans="1:9" s="31" customFormat="1" ht="15.75" customHeight="1">
      <c r="A21" s="24"/>
      <c r="B21" s="25"/>
      <c r="C21" s="26"/>
      <c r="D21" s="27"/>
      <c r="E21" s="28"/>
      <c r="F21" s="27"/>
      <c r="G21" s="27"/>
      <c r="H21" s="29"/>
      <c r="I21" s="30"/>
    </row>
    <row r="22" spans="1:9" s="31" customFormat="1" ht="15.75" customHeight="1">
      <c r="A22" s="154" t="s">
        <v>53</v>
      </c>
      <c r="B22" s="155"/>
      <c r="C22" s="155"/>
      <c r="D22" s="155"/>
      <c r="E22" s="155"/>
      <c r="F22" s="155"/>
      <c r="G22" s="155"/>
      <c r="H22" s="155"/>
      <c r="I22" s="155"/>
    </row>
    <row r="23" spans="1:9" s="54" customFormat="1" ht="15.75" customHeight="1">
      <c r="A23" s="51"/>
      <c r="B23" s="52"/>
      <c r="C23" s="52"/>
      <c r="D23" s="52"/>
      <c r="E23" s="52"/>
      <c r="F23" s="52"/>
      <c r="G23" s="52"/>
      <c r="H23" s="52"/>
      <c r="I23" s="53"/>
    </row>
    <row r="24" spans="1:9" s="41" customFormat="1" ht="15.75" customHeight="1">
      <c r="A24" s="33"/>
      <c r="B24" s="34"/>
      <c r="C24" s="44">
        <v>1</v>
      </c>
      <c r="D24" s="36" t="s">
        <v>25</v>
      </c>
      <c r="E24" s="38" t="s">
        <v>26</v>
      </c>
      <c r="F24" s="38" t="s">
        <v>27</v>
      </c>
      <c r="G24" s="38" t="s">
        <v>67</v>
      </c>
      <c r="H24" s="39">
        <v>1</v>
      </c>
      <c r="I24" s="40">
        <f>TIME(16,0,0)</f>
        <v>0.6666666666666666</v>
      </c>
    </row>
    <row r="25" spans="1:9" s="54" customFormat="1" ht="15.75" customHeight="1">
      <c r="A25" s="55"/>
      <c r="B25" s="56"/>
      <c r="C25" s="62">
        <v>2</v>
      </c>
      <c r="D25" s="58" t="s">
        <v>25</v>
      </c>
      <c r="E25" s="58" t="s">
        <v>28</v>
      </c>
      <c r="F25" s="59" t="s">
        <v>27</v>
      </c>
      <c r="G25" s="59" t="s">
        <v>67</v>
      </c>
      <c r="H25" s="60">
        <v>3</v>
      </c>
      <c r="I25" s="61">
        <f aca="true" t="shared" si="0" ref="I25:I34">I24+TIME(0,H24,0)</f>
        <v>0.6673611111111111</v>
      </c>
    </row>
    <row r="26" spans="1:9" s="41" customFormat="1" ht="15.75" customHeight="1">
      <c r="A26" s="33"/>
      <c r="B26" s="34"/>
      <c r="C26" s="42">
        <v>3</v>
      </c>
      <c r="D26" s="36" t="s">
        <v>25</v>
      </c>
      <c r="E26" s="37" t="s">
        <v>29</v>
      </c>
      <c r="F26" s="38" t="s">
        <v>27</v>
      </c>
      <c r="G26" s="38" t="s">
        <v>67</v>
      </c>
      <c r="H26" s="39">
        <v>3</v>
      </c>
      <c r="I26" s="40">
        <f t="shared" si="0"/>
        <v>0.6694444444444444</v>
      </c>
    </row>
    <row r="27" spans="1:9" s="54" customFormat="1" ht="15.75" customHeight="1">
      <c r="A27" s="55"/>
      <c r="B27" s="56"/>
      <c r="C27" s="62">
        <v>4</v>
      </c>
      <c r="D27" s="58" t="s">
        <v>25</v>
      </c>
      <c r="E27" s="64" t="s">
        <v>30</v>
      </c>
      <c r="F27" s="59" t="s">
        <v>27</v>
      </c>
      <c r="G27" s="59" t="s">
        <v>67</v>
      </c>
      <c r="H27" s="60">
        <v>2</v>
      </c>
      <c r="I27" s="61">
        <f t="shared" si="0"/>
        <v>0.6715277777777777</v>
      </c>
    </row>
    <row r="28" spans="1:9" s="41" customFormat="1" ht="15.75" customHeight="1">
      <c r="A28" s="33"/>
      <c r="B28" s="34"/>
      <c r="C28" s="35">
        <v>5</v>
      </c>
      <c r="D28" s="38" t="s">
        <v>31</v>
      </c>
      <c r="E28" s="38" t="s">
        <v>85</v>
      </c>
      <c r="F28" s="38" t="s">
        <v>27</v>
      </c>
      <c r="G28" s="38" t="s">
        <v>67</v>
      </c>
      <c r="H28" s="39">
        <v>5</v>
      </c>
      <c r="I28" s="40">
        <f t="shared" si="0"/>
        <v>0.6729166666666666</v>
      </c>
    </row>
    <row r="29" spans="1:9" s="54" customFormat="1" ht="15.75" customHeight="1">
      <c r="A29" s="55"/>
      <c r="B29" s="56"/>
      <c r="C29" s="63">
        <v>6</v>
      </c>
      <c r="D29" s="59" t="s">
        <v>31</v>
      </c>
      <c r="E29" s="59" t="s">
        <v>50</v>
      </c>
      <c r="F29" s="59" t="s">
        <v>33</v>
      </c>
      <c r="G29" s="59" t="s">
        <v>86</v>
      </c>
      <c r="H29" s="60">
        <v>30</v>
      </c>
      <c r="I29" s="61">
        <f t="shared" si="0"/>
        <v>0.6763888888888888</v>
      </c>
    </row>
    <row r="30" spans="1:9" s="41" customFormat="1" ht="15.75" customHeight="1">
      <c r="A30" s="33"/>
      <c r="B30" s="34"/>
      <c r="C30" s="35">
        <v>7</v>
      </c>
      <c r="D30" s="36" t="s">
        <v>31</v>
      </c>
      <c r="E30" s="38" t="s">
        <v>32</v>
      </c>
      <c r="F30" s="38" t="s">
        <v>33</v>
      </c>
      <c r="G30" s="38" t="s">
        <v>67</v>
      </c>
      <c r="H30" s="39">
        <v>15</v>
      </c>
      <c r="I30" s="40">
        <f t="shared" si="0"/>
        <v>0.6972222222222222</v>
      </c>
    </row>
    <row r="31" spans="1:9" s="54" customFormat="1" ht="15.75" customHeight="1">
      <c r="A31" s="55"/>
      <c r="B31" s="56"/>
      <c r="C31" s="57">
        <v>8</v>
      </c>
      <c r="D31" s="58" t="s">
        <v>34</v>
      </c>
      <c r="E31" s="66" t="s">
        <v>35</v>
      </c>
      <c r="F31" s="59" t="s">
        <v>33</v>
      </c>
      <c r="G31" s="59" t="s">
        <v>67</v>
      </c>
      <c r="H31" s="60">
        <v>15</v>
      </c>
      <c r="I31" s="61">
        <f t="shared" si="0"/>
        <v>0.7076388888888888</v>
      </c>
    </row>
    <row r="32" spans="1:9" s="41" customFormat="1" ht="15.75" customHeight="1">
      <c r="A32" s="33"/>
      <c r="B32" s="34"/>
      <c r="C32" s="42">
        <v>9</v>
      </c>
      <c r="D32" s="36" t="s">
        <v>34</v>
      </c>
      <c r="E32" s="38" t="s">
        <v>36</v>
      </c>
      <c r="F32" s="38" t="s">
        <v>33</v>
      </c>
      <c r="G32" s="38" t="s">
        <v>67</v>
      </c>
      <c r="H32" s="39">
        <v>15</v>
      </c>
      <c r="I32" s="40">
        <f t="shared" si="0"/>
        <v>0.7180555555555554</v>
      </c>
    </row>
    <row r="33" spans="1:9" s="54" customFormat="1" ht="15.75" customHeight="1">
      <c r="A33" s="55"/>
      <c r="B33" s="56"/>
      <c r="C33" s="62">
        <v>10</v>
      </c>
      <c r="D33" s="58" t="s">
        <v>34</v>
      </c>
      <c r="E33" s="59" t="s">
        <v>68</v>
      </c>
      <c r="F33" s="59" t="s">
        <v>33</v>
      </c>
      <c r="G33" s="59" t="s">
        <v>66</v>
      </c>
      <c r="H33" s="60">
        <v>30</v>
      </c>
      <c r="I33" s="61">
        <f t="shared" si="0"/>
        <v>0.7284722222222221</v>
      </c>
    </row>
    <row r="34" spans="1:9" s="41" customFormat="1" ht="15.75" customHeight="1">
      <c r="A34" s="33"/>
      <c r="B34" s="34"/>
      <c r="C34" s="44">
        <v>11</v>
      </c>
      <c r="D34" s="38" t="s">
        <v>25</v>
      </c>
      <c r="E34" s="43" t="s">
        <v>37</v>
      </c>
      <c r="F34" s="38" t="s">
        <v>33</v>
      </c>
      <c r="G34" s="38" t="s">
        <v>67</v>
      </c>
      <c r="H34" s="39"/>
      <c r="I34" s="40">
        <f t="shared" si="0"/>
        <v>0.7493055555555554</v>
      </c>
    </row>
    <row r="35" spans="1:9" s="54" customFormat="1" ht="15.75" customHeight="1">
      <c r="A35" s="55"/>
      <c r="B35" s="56"/>
      <c r="C35" s="62"/>
      <c r="D35" s="58"/>
      <c r="E35" s="65"/>
      <c r="F35" s="59"/>
      <c r="G35" s="59"/>
      <c r="H35" s="60"/>
      <c r="I35" s="61"/>
    </row>
    <row r="36" s="31" customFormat="1" ht="15.75" customHeight="1">
      <c r="A36" s="32"/>
    </row>
    <row r="37" spans="1:9" s="31" customFormat="1" ht="15.75" customHeight="1">
      <c r="A37" s="154" t="s">
        <v>54</v>
      </c>
      <c r="B37" s="155"/>
      <c r="C37" s="155"/>
      <c r="D37" s="155"/>
      <c r="E37" s="155"/>
      <c r="F37" s="155"/>
      <c r="G37" s="155"/>
      <c r="H37" s="155"/>
      <c r="I37" s="155"/>
    </row>
    <row r="38" spans="1:9" s="54" customFormat="1" ht="15.75" customHeight="1">
      <c r="A38" s="51"/>
      <c r="B38" s="52"/>
      <c r="C38" s="52"/>
      <c r="D38" s="52"/>
      <c r="E38" s="52"/>
      <c r="F38" s="52"/>
      <c r="G38" s="52"/>
      <c r="H38" s="52"/>
      <c r="I38" s="53"/>
    </row>
    <row r="39" spans="1:9" s="41" customFormat="1" ht="15.75" customHeight="1">
      <c r="A39" s="33"/>
      <c r="B39" s="34"/>
      <c r="C39" s="42">
        <v>12</v>
      </c>
      <c r="D39" s="36" t="s">
        <v>25</v>
      </c>
      <c r="E39" s="36" t="s">
        <v>38</v>
      </c>
      <c r="F39" s="38" t="s">
        <v>27</v>
      </c>
      <c r="G39" s="38" t="s">
        <v>67</v>
      </c>
      <c r="H39" s="39">
        <v>1</v>
      </c>
      <c r="I39" s="40">
        <f>TIME(16,0,0)</f>
        <v>0.6666666666666666</v>
      </c>
    </row>
    <row r="40" spans="1:9" s="54" customFormat="1" ht="15.75" customHeight="1">
      <c r="A40" s="55"/>
      <c r="B40" s="56"/>
      <c r="C40" s="62">
        <v>13</v>
      </c>
      <c r="D40" s="58" t="s">
        <v>34</v>
      </c>
      <c r="E40" s="58" t="s">
        <v>69</v>
      </c>
      <c r="F40" s="59" t="s">
        <v>27</v>
      </c>
      <c r="G40" s="59" t="s">
        <v>67</v>
      </c>
      <c r="H40" s="60">
        <v>5</v>
      </c>
      <c r="I40" s="61">
        <f aca="true" t="shared" si="1" ref="I40:I45">I39+TIME(0,H39,0)</f>
        <v>0.6673611111111111</v>
      </c>
    </row>
    <row r="41" spans="1:9" s="41" customFormat="1" ht="15.75" customHeight="1">
      <c r="A41" s="33"/>
      <c r="B41" s="34"/>
      <c r="C41" s="42">
        <v>14</v>
      </c>
      <c r="D41" s="36" t="s">
        <v>34</v>
      </c>
      <c r="E41" s="36" t="s">
        <v>70</v>
      </c>
      <c r="F41" s="38" t="s">
        <v>27</v>
      </c>
      <c r="G41" s="38" t="s">
        <v>67</v>
      </c>
      <c r="H41" s="39">
        <v>20</v>
      </c>
      <c r="I41" s="40">
        <f t="shared" si="1"/>
        <v>0.6708333333333333</v>
      </c>
    </row>
    <row r="42" spans="1:10" s="54" customFormat="1" ht="15.75" customHeight="1">
      <c r="A42" s="55"/>
      <c r="B42" s="56"/>
      <c r="C42" s="62">
        <v>15</v>
      </c>
      <c r="D42" s="58" t="s">
        <v>34</v>
      </c>
      <c r="E42" s="58" t="s">
        <v>71</v>
      </c>
      <c r="F42" s="59" t="s">
        <v>27</v>
      </c>
      <c r="G42" s="59" t="s">
        <v>72</v>
      </c>
      <c r="H42" s="60">
        <v>15</v>
      </c>
      <c r="I42" s="61">
        <f t="shared" si="1"/>
        <v>0.6847222222222221</v>
      </c>
      <c r="J42" s="66" t="s">
        <v>127</v>
      </c>
    </row>
    <row r="43" spans="1:10" s="41" customFormat="1" ht="15.75" customHeight="1">
      <c r="A43" s="33"/>
      <c r="B43" s="34"/>
      <c r="C43" s="42">
        <v>16</v>
      </c>
      <c r="D43" s="36" t="s">
        <v>34</v>
      </c>
      <c r="E43" s="36" t="s">
        <v>73</v>
      </c>
      <c r="F43" s="38" t="s">
        <v>27</v>
      </c>
      <c r="G43" s="38" t="s">
        <v>74</v>
      </c>
      <c r="H43" s="39">
        <v>30</v>
      </c>
      <c r="I43" s="40">
        <f t="shared" si="1"/>
        <v>0.6951388888888888</v>
      </c>
      <c r="J43" s="151" t="s">
        <v>126</v>
      </c>
    </row>
    <row r="44" spans="1:9" s="54" customFormat="1" ht="15.75" customHeight="1">
      <c r="A44" s="55"/>
      <c r="B44" s="56"/>
      <c r="C44" s="62">
        <v>17</v>
      </c>
      <c r="D44" s="58" t="s">
        <v>34</v>
      </c>
      <c r="E44" s="58" t="s">
        <v>77</v>
      </c>
      <c r="F44" s="59" t="s">
        <v>27</v>
      </c>
      <c r="G44" s="59" t="s">
        <v>76</v>
      </c>
      <c r="H44" s="60">
        <v>45</v>
      </c>
      <c r="I44" s="61">
        <f t="shared" si="1"/>
        <v>0.7159722222222221</v>
      </c>
    </row>
    <row r="45" spans="1:9" s="41" customFormat="1" ht="15.75" customHeight="1">
      <c r="A45" s="33"/>
      <c r="B45" s="34"/>
      <c r="C45" s="44">
        <v>18</v>
      </c>
      <c r="D45" s="38" t="s">
        <v>25</v>
      </c>
      <c r="E45" s="43" t="s">
        <v>37</v>
      </c>
      <c r="F45" s="38" t="s">
        <v>27</v>
      </c>
      <c r="G45" s="38" t="s">
        <v>67</v>
      </c>
      <c r="H45" s="39">
        <v>0</v>
      </c>
      <c r="I45" s="40">
        <f t="shared" si="1"/>
        <v>0.7472222222222221</v>
      </c>
    </row>
    <row r="46" spans="1:9" s="54" customFormat="1" ht="15.75" customHeight="1">
      <c r="A46" s="55"/>
      <c r="B46" s="56"/>
      <c r="C46" s="62"/>
      <c r="D46" s="58"/>
      <c r="E46" s="65"/>
      <c r="F46" s="59"/>
      <c r="G46" s="59"/>
      <c r="H46" s="60"/>
      <c r="I46" s="61"/>
    </row>
    <row r="47" s="31" customFormat="1" ht="15.75" customHeight="1">
      <c r="A47" s="32"/>
    </row>
    <row r="48" spans="1:9" s="31" customFormat="1" ht="15.75" customHeight="1">
      <c r="A48" s="154" t="s">
        <v>81</v>
      </c>
      <c r="B48" s="155"/>
      <c r="C48" s="155"/>
      <c r="D48" s="155"/>
      <c r="E48" s="155"/>
      <c r="F48" s="155"/>
      <c r="G48" s="155"/>
      <c r="H48" s="155"/>
      <c r="I48" s="155"/>
    </row>
    <row r="49" spans="1:9" s="54" customFormat="1" ht="15.75" customHeight="1">
      <c r="A49" s="51"/>
      <c r="B49" s="52"/>
      <c r="C49" s="52"/>
      <c r="D49" s="52"/>
      <c r="E49" s="52"/>
      <c r="F49" s="52"/>
      <c r="G49" s="52"/>
      <c r="H49" s="52"/>
      <c r="I49" s="53"/>
    </row>
    <row r="50" spans="1:9" s="41" customFormat="1" ht="15.75" customHeight="1">
      <c r="A50" s="33"/>
      <c r="B50" s="34"/>
      <c r="C50" s="42">
        <v>19</v>
      </c>
      <c r="D50" s="36" t="s">
        <v>25</v>
      </c>
      <c r="E50" s="36" t="s">
        <v>38</v>
      </c>
      <c r="F50" s="38" t="s">
        <v>27</v>
      </c>
      <c r="G50" s="38" t="s">
        <v>67</v>
      </c>
      <c r="H50" s="39">
        <v>1</v>
      </c>
      <c r="I50" s="40">
        <f>TIME(8,0,0)</f>
        <v>0.3333333333333333</v>
      </c>
    </row>
    <row r="51" spans="1:9" s="54" customFormat="1" ht="14.25" customHeight="1">
      <c r="A51" s="55"/>
      <c r="B51" s="56"/>
      <c r="C51" s="63">
        <v>20</v>
      </c>
      <c r="D51" s="58" t="s">
        <v>34</v>
      </c>
      <c r="E51" s="64" t="s">
        <v>78</v>
      </c>
      <c r="F51" s="59" t="s">
        <v>33</v>
      </c>
      <c r="G51" s="59" t="s">
        <v>76</v>
      </c>
      <c r="H51" s="60">
        <v>20</v>
      </c>
      <c r="I51" s="61">
        <f aca="true" t="shared" si="2" ref="I51:I58">I50+TIME(0,H50,0)</f>
        <v>0.33402777777777776</v>
      </c>
    </row>
    <row r="52" spans="1:9" s="41" customFormat="1" ht="15.75" customHeight="1">
      <c r="A52" s="33"/>
      <c r="B52" s="34"/>
      <c r="C52" s="44">
        <v>21</v>
      </c>
      <c r="D52" s="36" t="s">
        <v>34</v>
      </c>
      <c r="E52" s="43" t="s">
        <v>79</v>
      </c>
      <c r="F52" s="38" t="s">
        <v>27</v>
      </c>
      <c r="G52" s="38" t="s">
        <v>80</v>
      </c>
      <c r="H52" s="39">
        <v>18</v>
      </c>
      <c r="I52" s="40">
        <f t="shared" si="2"/>
        <v>0.34791666666666665</v>
      </c>
    </row>
    <row r="53" spans="1:9" s="54" customFormat="1" ht="15.75" customHeight="1">
      <c r="A53" s="55"/>
      <c r="B53" s="56"/>
      <c r="C53" s="62">
        <v>22</v>
      </c>
      <c r="D53" s="58" t="s">
        <v>34</v>
      </c>
      <c r="E53" s="65" t="s">
        <v>82</v>
      </c>
      <c r="F53" s="59" t="s">
        <v>27</v>
      </c>
      <c r="G53" s="59" t="s">
        <v>67</v>
      </c>
      <c r="H53" s="60">
        <v>5</v>
      </c>
      <c r="I53" s="61">
        <f t="shared" si="2"/>
        <v>0.36041666666666666</v>
      </c>
    </row>
    <row r="54" spans="1:9" s="41" customFormat="1" ht="15.75" customHeight="1">
      <c r="A54" s="33"/>
      <c r="B54" s="34"/>
      <c r="C54" s="42">
        <v>23</v>
      </c>
      <c r="D54" s="36" t="s">
        <v>34</v>
      </c>
      <c r="E54" s="43" t="s">
        <v>83</v>
      </c>
      <c r="F54" s="38" t="s">
        <v>27</v>
      </c>
      <c r="G54" s="38" t="s">
        <v>67</v>
      </c>
      <c r="H54" s="39">
        <v>5</v>
      </c>
      <c r="I54" s="40">
        <f t="shared" si="2"/>
        <v>0.3638888888888889</v>
      </c>
    </row>
    <row r="55" spans="1:9" s="54" customFormat="1" ht="15.75" customHeight="1">
      <c r="A55" s="55"/>
      <c r="B55" s="56"/>
      <c r="C55" s="62">
        <v>24</v>
      </c>
      <c r="D55" s="58" t="s">
        <v>34</v>
      </c>
      <c r="E55" s="65" t="s">
        <v>116</v>
      </c>
      <c r="F55" s="59" t="s">
        <v>27</v>
      </c>
      <c r="G55" s="59" t="s">
        <v>115</v>
      </c>
      <c r="H55" s="60">
        <v>3</v>
      </c>
      <c r="I55" s="61">
        <f t="shared" si="2"/>
        <v>0.3673611111111111</v>
      </c>
    </row>
    <row r="56" spans="1:9" s="41" customFormat="1" ht="15.75" customHeight="1">
      <c r="A56" s="33"/>
      <c r="B56" s="34"/>
      <c r="C56" s="42">
        <v>25</v>
      </c>
      <c r="D56" s="36" t="s">
        <v>34</v>
      </c>
      <c r="E56" s="43" t="s">
        <v>119</v>
      </c>
      <c r="F56" s="38" t="s">
        <v>27</v>
      </c>
      <c r="G56" s="38" t="s">
        <v>121</v>
      </c>
      <c r="H56" s="39">
        <v>3</v>
      </c>
      <c r="I56" s="40">
        <f t="shared" si="2"/>
        <v>0.3694444444444444</v>
      </c>
    </row>
    <row r="57" spans="1:9" s="54" customFormat="1" ht="15.75" customHeight="1">
      <c r="A57" s="55"/>
      <c r="B57" s="56"/>
      <c r="C57" s="62">
        <v>26</v>
      </c>
      <c r="D57" s="58" t="s">
        <v>34</v>
      </c>
      <c r="E57" s="65" t="s">
        <v>120</v>
      </c>
      <c r="F57" s="59" t="s">
        <v>27</v>
      </c>
      <c r="G57" s="59" t="s">
        <v>121</v>
      </c>
      <c r="H57" s="60">
        <v>3</v>
      </c>
      <c r="I57" s="61">
        <f t="shared" si="2"/>
        <v>0.37152777777777773</v>
      </c>
    </row>
    <row r="58" spans="1:10" s="41" customFormat="1" ht="15.75" customHeight="1">
      <c r="A58" s="33"/>
      <c r="B58" s="34"/>
      <c r="C58" s="42">
        <v>27</v>
      </c>
      <c r="D58" s="36" t="s">
        <v>34</v>
      </c>
      <c r="E58" s="36" t="s">
        <v>73</v>
      </c>
      <c r="F58" s="38" t="s">
        <v>27</v>
      </c>
      <c r="G58" s="38" t="s">
        <v>74</v>
      </c>
      <c r="H58" s="39">
        <v>5</v>
      </c>
      <c r="I58" s="40">
        <f t="shared" si="2"/>
        <v>0.37361111111111106</v>
      </c>
      <c r="J58" s="151"/>
    </row>
    <row r="59" spans="1:9" s="54" customFormat="1" ht="14.25" customHeight="1">
      <c r="A59" s="55"/>
      <c r="B59" s="56"/>
      <c r="C59" s="63" t="s">
        <v>129</v>
      </c>
      <c r="D59" s="58" t="s">
        <v>34</v>
      </c>
      <c r="E59" s="65" t="s">
        <v>130</v>
      </c>
      <c r="F59" s="59" t="s">
        <v>33</v>
      </c>
      <c r="G59" s="59" t="s">
        <v>84</v>
      </c>
      <c r="H59" s="60">
        <v>42</v>
      </c>
      <c r="I59" s="61">
        <f>I58+TIME(0,H58,0)</f>
        <v>0.37708333333333327</v>
      </c>
    </row>
    <row r="60" spans="1:9" s="41" customFormat="1" ht="14.25" customHeight="1">
      <c r="A60" s="33"/>
      <c r="B60" s="34"/>
      <c r="C60" s="35" t="s">
        <v>131</v>
      </c>
      <c r="D60" s="36" t="s">
        <v>34</v>
      </c>
      <c r="E60" s="43" t="s">
        <v>132</v>
      </c>
      <c r="F60" s="38" t="s">
        <v>33</v>
      </c>
      <c r="G60" s="38" t="s">
        <v>133</v>
      </c>
      <c r="H60" s="39">
        <v>5</v>
      </c>
      <c r="I60" s="40">
        <f>I59+TIME(0,H59,0)</f>
        <v>0.40624999999999994</v>
      </c>
    </row>
    <row r="61" spans="1:9" s="54" customFormat="1" ht="14.25" customHeight="1">
      <c r="A61" s="55"/>
      <c r="B61" s="56"/>
      <c r="C61" s="63" t="s">
        <v>135</v>
      </c>
      <c r="D61" s="58" t="s">
        <v>34</v>
      </c>
      <c r="E61" s="65" t="s">
        <v>134</v>
      </c>
      <c r="F61" s="59" t="s">
        <v>33</v>
      </c>
      <c r="G61" s="59" t="s">
        <v>112</v>
      </c>
      <c r="H61" s="60">
        <v>10</v>
      </c>
      <c r="I61" s="61">
        <f>I60+TIME(0,H60,0)</f>
        <v>0.40972222222222215</v>
      </c>
    </row>
    <row r="62" spans="1:9" s="41" customFormat="1" ht="15.75" customHeight="1">
      <c r="A62" s="33"/>
      <c r="B62" s="34"/>
      <c r="C62" s="44">
        <v>28</v>
      </c>
      <c r="D62" s="38" t="s">
        <v>25</v>
      </c>
      <c r="E62" s="43" t="s">
        <v>37</v>
      </c>
      <c r="F62" s="38" t="s">
        <v>27</v>
      </c>
      <c r="G62" s="38" t="s">
        <v>67</v>
      </c>
      <c r="H62" s="39">
        <v>0</v>
      </c>
      <c r="I62" s="40">
        <f>I61+TIME(0,H61,0)</f>
        <v>0.4166666666666666</v>
      </c>
    </row>
    <row r="63" spans="1:9" s="54" customFormat="1" ht="15.75" customHeight="1">
      <c r="A63" s="51"/>
      <c r="B63" s="52"/>
      <c r="C63" s="52"/>
      <c r="D63" s="52"/>
      <c r="E63" s="52"/>
      <c r="F63" s="52"/>
      <c r="G63" s="52"/>
      <c r="H63" s="52"/>
      <c r="I63" s="53"/>
    </row>
    <row r="64" s="31" customFormat="1" ht="15.75" customHeight="1">
      <c r="A64" s="32"/>
    </row>
    <row r="65" spans="1:9" s="31" customFormat="1" ht="15.75" customHeight="1">
      <c r="A65" s="154" t="s">
        <v>75</v>
      </c>
      <c r="B65" s="155"/>
      <c r="C65" s="155"/>
      <c r="D65" s="155"/>
      <c r="E65" s="155"/>
      <c r="F65" s="155"/>
      <c r="G65" s="155"/>
      <c r="H65" s="155"/>
      <c r="I65" s="155"/>
    </row>
    <row r="66" spans="1:9" s="54" customFormat="1" ht="15.75" customHeight="1">
      <c r="A66" s="51"/>
      <c r="B66" s="52"/>
      <c r="C66" s="52"/>
      <c r="D66" s="52"/>
      <c r="E66" s="52"/>
      <c r="F66" s="52"/>
      <c r="G66" s="52"/>
      <c r="H66" s="52"/>
      <c r="I66" s="53"/>
    </row>
    <row r="67" spans="1:9" s="41" customFormat="1" ht="15.75" customHeight="1">
      <c r="A67" s="33"/>
      <c r="B67" s="34"/>
      <c r="C67" s="42">
        <v>29</v>
      </c>
      <c r="D67" s="36" t="s">
        <v>25</v>
      </c>
      <c r="E67" s="36" t="s">
        <v>38</v>
      </c>
      <c r="F67" s="38" t="s">
        <v>27</v>
      </c>
      <c r="G67" s="38" t="s">
        <v>67</v>
      </c>
      <c r="H67" s="39">
        <v>1</v>
      </c>
      <c r="I67" s="40">
        <f>TIME(16,0,0)</f>
        <v>0.6666666666666666</v>
      </c>
    </row>
    <row r="68" spans="1:9" s="54" customFormat="1" ht="14.25" customHeight="1">
      <c r="A68" s="55"/>
      <c r="B68" s="56"/>
      <c r="C68" s="63">
        <v>30</v>
      </c>
      <c r="D68" s="58" t="s">
        <v>34</v>
      </c>
      <c r="E68" s="65" t="s">
        <v>128</v>
      </c>
      <c r="F68" s="59" t="s">
        <v>33</v>
      </c>
      <c r="G68" s="59" t="s">
        <v>84</v>
      </c>
      <c r="H68" s="60">
        <v>90</v>
      </c>
      <c r="I68" s="61">
        <f>I67+TIME(0,H67,0)</f>
        <v>0.6673611111111111</v>
      </c>
    </row>
    <row r="69" spans="1:10" s="41" customFormat="1" ht="14.25" customHeight="1">
      <c r="A69" s="33"/>
      <c r="B69" s="34"/>
      <c r="C69" s="35">
        <v>31</v>
      </c>
      <c r="D69" s="36" t="s">
        <v>34</v>
      </c>
      <c r="E69" s="43" t="s">
        <v>134</v>
      </c>
      <c r="F69" s="38" t="s">
        <v>33</v>
      </c>
      <c r="G69" s="38" t="s">
        <v>112</v>
      </c>
      <c r="H69" s="39"/>
      <c r="I69" s="40"/>
      <c r="J69" s="151" t="s">
        <v>136</v>
      </c>
    </row>
    <row r="70" spans="1:9" s="54" customFormat="1" ht="15.75" customHeight="1">
      <c r="A70" s="55"/>
      <c r="B70" s="56"/>
      <c r="C70" s="57">
        <v>32</v>
      </c>
      <c r="D70" s="58" t="s">
        <v>34</v>
      </c>
      <c r="E70" s="65" t="s">
        <v>137</v>
      </c>
      <c r="F70" s="59" t="s">
        <v>27</v>
      </c>
      <c r="G70" s="59" t="s">
        <v>67</v>
      </c>
      <c r="H70" s="60">
        <v>29</v>
      </c>
      <c r="I70" s="61">
        <f>I68+TIME(0,H68,0)</f>
        <v>0.7298611111111111</v>
      </c>
    </row>
    <row r="71" spans="1:9" s="41" customFormat="1" ht="15.75" customHeight="1">
      <c r="A71" s="33"/>
      <c r="B71" s="34"/>
      <c r="C71" s="44">
        <v>33</v>
      </c>
      <c r="D71" s="38" t="s">
        <v>25</v>
      </c>
      <c r="E71" s="43" t="s">
        <v>37</v>
      </c>
      <c r="F71" s="38" t="s">
        <v>27</v>
      </c>
      <c r="G71" s="38" t="s">
        <v>67</v>
      </c>
      <c r="H71" s="39">
        <v>0</v>
      </c>
      <c r="I71" s="40">
        <f>I70+TIME(0,H70,0)</f>
        <v>0.75</v>
      </c>
    </row>
    <row r="72" spans="1:9" s="54" customFormat="1" ht="14.25" customHeight="1">
      <c r="A72" s="55"/>
      <c r="B72" s="56"/>
      <c r="C72" s="63"/>
      <c r="D72" s="58"/>
      <c r="E72" s="64"/>
      <c r="F72" s="59"/>
      <c r="G72" s="59"/>
      <c r="H72" s="60"/>
      <c r="I72" s="61"/>
    </row>
    <row r="73" s="31" customFormat="1" ht="15.75" customHeight="1">
      <c r="A73" s="32"/>
    </row>
    <row r="74" spans="1:9" s="31" customFormat="1" ht="15.75" customHeight="1">
      <c r="A74" s="154" t="s">
        <v>56</v>
      </c>
      <c r="B74" s="155"/>
      <c r="C74" s="155"/>
      <c r="D74" s="155"/>
      <c r="E74" s="155"/>
      <c r="F74" s="155"/>
      <c r="G74" s="155"/>
      <c r="H74" s="155"/>
      <c r="I74" s="155"/>
    </row>
    <row r="75" spans="1:9" s="54" customFormat="1" ht="15.75" customHeight="1">
      <c r="A75" s="51"/>
      <c r="B75" s="52"/>
      <c r="C75" s="52"/>
      <c r="D75" s="52"/>
      <c r="E75" s="52"/>
      <c r="F75" s="52"/>
      <c r="G75" s="52"/>
      <c r="H75" s="52"/>
      <c r="I75" s="53"/>
    </row>
    <row r="76" spans="1:9" s="41" customFormat="1" ht="15.75" customHeight="1">
      <c r="A76" s="33"/>
      <c r="B76" s="34"/>
      <c r="C76" s="42">
        <v>34</v>
      </c>
      <c r="D76" s="36" t="s">
        <v>25</v>
      </c>
      <c r="E76" s="36" t="s">
        <v>38</v>
      </c>
      <c r="F76" s="38" t="s">
        <v>27</v>
      </c>
      <c r="G76" s="38" t="s">
        <v>67</v>
      </c>
      <c r="H76" s="39">
        <v>1</v>
      </c>
      <c r="I76" s="40">
        <f>TIME(10,30,0)</f>
        <v>0.4375</v>
      </c>
    </row>
    <row r="77" spans="1:9" s="54" customFormat="1" ht="14.25" customHeight="1">
      <c r="A77" s="55"/>
      <c r="B77" s="56"/>
      <c r="C77" s="63">
        <v>35</v>
      </c>
      <c r="D77" s="58" t="s">
        <v>34</v>
      </c>
      <c r="E77" s="64" t="s">
        <v>51</v>
      </c>
      <c r="F77" s="59" t="s">
        <v>33</v>
      </c>
      <c r="G77" s="59" t="s">
        <v>67</v>
      </c>
      <c r="H77" s="60">
        <v>50</v>
      </c>
      <c r="I77" s="61">
        <f>I76+TIME(0,H76,0)</f>
        <v>0.43819444444444444</v>
      </c>
    </row>
    <row r="78" spans="1:9" s="41" customFormat="1" ht="14.25" customHeight="1">
      <c r="A78" s="33"/>
      <c r="B78" s="34"/>
      <c r="C78" s="35">
        <v>36</v>
      </c>
      <c r="D78" s="36" t="s">
        <v>34</v>
      </c>
      <c r="E78" s="37" t="s">
        <v>124</v>
      </c>
      <c r="F78" s="38"/>
      <c r="G78" s="38" t="s">
        <v>123</v>
      </c>
      <c r="H78" s="39">
        <v>49</v>
      </c>
      <c r="I78" s="40">
        <f>I77+TIME(0,H77,0)</f>
        <v>0.47291666666666665</v>
      </c>
    </row>
    <row r="79" spans="1:9" s="54" customFormat="1" ht="15.75" customHeight="1">
      <c r="A79" s="55"/>
      <c r="B79" s="56"/>
      <c r="C79" s="63">
        <v>37</v>
      </c>
      <c r="D79" s="58" t="s">
        <v>39</v>
      </c>
      <c r="E79" s="64" t="s">
        <v>40</v>
      </c>
      <c r="F79" s="59" t="s">
        <v>33</v>
      </c>
      <c r="G79" s="59" t="s">
        <v>67</v>
      </c>
      <c r="H79" s="60">
        <v>20</v>
      </c>
      <c r="I79" s="61">
        <f>I78+TIME(0,H78,0)</f>
        <v>0.5069444444444444</v>
      </c>
    </row>
    <row r="80" spans="1:9" s="41" customFormat="1" ht="15.75" customHeight="1">
      <c r="A80" s="33"/>
      <c r="B80" s="34"/>
      <c r="C80" s="44">
        <v>38</v>
      </c>
      <c r="D80" s="38" t="s">
        <v>25</v>
      </c>
      <c r="E80" s="43" t="s">
        <v>41</v>
      </c>
      <c r="F80" s="38" t="s">
        <v>27</v>
      </c>
      <c r="G80" s="38" t="s">
        <v>67</v>
      </c>
      <c r="H80" s="39">
        <v>0</v>
      </c>
      <c r="I80" s="40">
        <f>I79+TIME(0,H79,0)</f>
        <v>0.5208333333333333</v>
      </c>
    </row>
    <row r="81" spans="1:9" s="54" customFormat="1" ht="15.75" customHeight="1">
      <c r="A81" s="55"/>
      <c r="B81" s="56"/>
      <c r="C81" s="62"/>
      <c r="D81" s="58"/>
      <c r="E81" s="65"/>
      <c r="F81" s="59"/>
      <c r="G81" s="59"/>
      <c r="H81" s="60"/>
      <c r="I81" s="61"/>
    </row>
    <row r="82" s="31" customFormat="1" ht="15.75" customHeight="1">
      <c r="A82" s="32"/>
    </row>
    <row r="83" spans="1:9" s="31" customFormat="1" ht="15.75" customHeight="1">
      <c r="A83" s="154" t="s">
        <v>55</v>
      </c>
      <c r="B83" s="155"/>
      <c r="C83" s="155"/>
      <c r="D83" s="155"/>
      <c r="E83" s="155"/>
      <c r="F83" s="155"/>
      <c r="G83" s="155"/>
      <c r="H83" s="155"/>
      <c r="I83" s="155"/>
    </row>
    <row r="84" spans="1:9" s="54" customFormat="1" ht="15.75" customHeight="1">
      <c r="A84" s="51"/>
      <c r="B84" s="52"/>
      <c r="C84" s="52"/>
      <c r="D84" s="52"/>
      <c r="E84" s="52"/>
      <c r="F84" s="52"/>
      <c r="G84" s="52"/>
      <c r="H84" s="52"/>
      <c r="I84" s="53"/>
    </row>
    <row r="85" spans="1:9" s="41" customFormat="1" ht="15.75" customHeight="1">
      <c r="A85" s="33"/>
      <c r="B85" s="34"/>
      <c r="C85" s="42">
        <v>39</v>
      </c>
      <c r="D85" s="36" t="s">
        <v>25</v>
      </c>
      <c r="E85" s="36" t="s">
        <v>38</v>
      </c>
      <c r="F85" s="38" t="s">
        <v>27</v>
      </c>
      <c r="G85" s="38" t="s">
        <v>67</v>
      </c>
      <c r="H85" s="39">
        <v>1</v>
      </c>
      <c r="I85" s="40">
        <f>TIME(16,0,0)</f>
        <v>0.6666666666666666</v>
      </c>
    </row>
    <row r="86" spans="1:9" s="54" customFormat="1" ht="14.25" customHeight="1">
      <c r="A86" s="55"/>
      <c r="B86" s="56"/>
      <c r="C86" s="63">
        <v>40</v>
      </c>
      <c r="D86" s="58" t="s">
        <v>34</v>
      </c>
      <c r="E86" s="64" t="s">
        <v>51</v>
      </c>
      <c r="F86" s="59" t="s">
        <v>33</v>
      </c>
      <c r="G86" s="59" t="s">
        <v>67</v>
      </c>
      <c r="H86" s="60">
        <v>99</v>
      </c>
      <c r="I86" s="61">
        <f>I85+TIME(0,H85,0)</f>
        <v>0.6673611111111111</v>
      </c>
    </row>
    <row r="87" spans="1:9" s="41" customFormat="1" ht="15.75" customHeight="1">
      <c r="A87" s="33"/>
      <c r="B87" s="34"/>
      <c r="C87" s="35">
        <v>41</v>
      </c>
      <c r="D87" s="36" t="s">
        <v>57</v>
      </c>
      <c r="E87" s="37" t="s">
        <v>40</v>
      </c>
      <c r="F87" s="38" t="s">
        <v>33</v>
      </c>
      <c r="G87" s="38" t="s">
        <v>67</v>
      </c>
      <c r="H87" s="39">
        <v>20</v>
      </c>
      <c r="I87" s="40">
        <f>I86+TIME(0,H86,0)</f>
        <v>0.736111111111111</v>
      </c>
    </row>
    <row r="88" spans="1:9" s="54" customFormat="1" ht="15.75" customHeight="1">
      <c r="A88" s="55"/>
      <c r="B88" s="56"/>
      <c r="C88" s="57">
        <v>42</v>
      </c>
      <c r="D88" s="59" t="s">
        <v>25</v>
      </c>
      <c r="E88" s="65" t="s">
        <v>41</v>
      </c>
      <c r="F88" s="59" t="s">
        <v>27</v>
      </c>
      <c r="G88" s="59" t="s">
        <v>67</v>
      </c>
      <c r="H88" s="60">
        <v>0</v>
      </c>
      <c r="I88" s="61">
        <f>I87+TIME(0,H87,0)</f>
        <v>0.7499999999999999</v>
      </c>
    </row>
    <row r="89" spans="1:9" s="41" customFormat="1" ht="15.75" customHeight="1">
      <c r="A89" s="33"/>
      <c r="B89" s="34"/>
      <c r="C89" s="44"/>
      <c r="D89" s="38"/>
      <c r="E89" s="43"/>
      <c r="F89" s="38"/>
      <c r="G89" s="38"/>
      <c r="H89" s="39"/>
      <c r="I89" s="40"/>
    </row>
    <row r="90" spans="1:9" s="54" customFormat="1" ht="15.75" customHeight="1">
      <c r="A90" s="67"/>
      <c r="B90" s="68"/>
      <c r="C90" s="69"/>
      <c r="D90" s="69"/>
      <c r="E90" s="69" t="s">
        <v>42</v>
      </c>
      <c r="F90" s="70"/>
      <c r="G90" s="70"/>
      <c r="H90" s="70"/>
      <c r="I90" s="71"/>
    </row>
    <row r="91" spans="1:9" s="41" customFormat="1" ht="15.75" customHeight="1">
      <c r="A91" s="86"/>
      <c r="B91" s="34"/>
      <c r="C91" s="87"/>
      <c r="D91" s="87"/>
      <c r="E91" s="88" t="s">
        <v>43</v>
      </c>
      <c r="F91" s="89"/>
      <c r="G91" s="89"/>
      <c r="H91" s="89"/>
      <c r="I91" s="90"/>
    </row>
    <row r="92" spans="1:9" s="54" customFormat="1" ht="15.75" customHeight="1">
      <c r="A92" s="72"/>
      <c r="B92" s="56"/>
      <c r="C92" s="73"/>
      <c r="D92" s="73"/>
      <c r="E92" s="74"/>
      <c r="F92" s="75"/>
      <c r="G92" s="75"/>
      <c r="H92" s="75"/>
      <c r="I92" s="76"/>
    </row>
    <row r="93" spans="1:9" s="41" customFormat="1" ht="15.75" customHeight="1">
      <c r="A93" s="91"/>
      <c r="B93" s="92"/>
      <c r="C93" s="87" t="s">
        <v>44</v>
      </c>
      <c r="D93" s="87"/>
      <c r="E93" s="93" t="s">
        <v>45</v>
      </c>
      <c r="F93" s="87"/>
      <c r="G93" s="87"/>
      <c r="H93" s="94"/>
      <c r="I93" s="95"/>
    </row>
    <row r="94" spans="1:9" s="54" customFormat="1" ht="15.75" customHeight="1">
      <c r="A94" s="78"/>
      <c r="B94" s="79"/>
      <c r="C94" s="77"/>
      <c r="D94" s="77"/>
      <c r="E94" s="77" t="s">
        <v>46</v>
      </c>
      <c r="F94" s="73"/>
      <c r="G94" s="74"/>
      <c r="H94" s="80"/>
      <c r="I94" s="81"/>
    </row>
    <row r="95" spans="1:9" s="41" customFormat="1" ht="15.75" customHeight="1">
      <c r="A95" s="91"/>
      <c r="B95" s="96"/>
      <c r="C95" s="97"/>
      <c r="D95" s="97"/>
      <c r="E95" s="93"/>
      <c r="F95" s="87"/>
      <c r="G95" s="93"/>
      <c r="H95" s="98"/>
      <c r="I95" s="95"/>
    </row>
    <row r="96" spans="1:9" s="54" customFormat="1" ht="15.75" customHeight="1">
      <c r="A96" s="83"/>
      <c r="B96" s="84"/>
      <c r="C96" s="82"/>
      <c r="D96" s="82"/>
      <c r="E96" s="77" t="s">
        <v>47</v>
      </c>
      <c r="F96" s="77"/>
      <c r="G96" s="77"/>
      <c r="H96" s="84"/>
      <c r="I96" s="85"/>
    </row>
    <row r="97" spans="1:9" s="41" customFormat="1" ht="15.75" customHeight="1">
      <c r="A97" s="99"/>
      <c r="B97" s="100"/>
      <c r="C97" s="97"/>
      <c r="D97" s="97"/>
      <c r="E97" s="93" t="s">
        <v>48</v>
      </c>
      <c r="F97" s="97"/>
      <c r="G97" s="93"/>
      <c r="H97" s="100"/>
      <c r="I97" s="101"/>
    </row>
    <row r="98" spans="1:9" s="54" customFormat="1" ht="15.75" customHeight="1">
      <c r="A98" s="83"/>
      <c r="B98" s="84"/>
      <c r="C98" s="82"/>
      <c r="D98" s="82"/>
      <c r="E98" s="77"/>
      <c r="F98" s="82"/>
      <c r="G98" s="77"/>
      <c r="H98" s="84"/>
      <c r="I98" s="85"/>
    </row>
    <row r="99" spans="1:9" s="31" customFormat="1" ht="15.75" customHeight="1">
      <c r="A99" s="45"/>
      <c r="B99" s="46"/>
      <c r="C99" s="46"/>
      <c r="D99" s="46"/>
      <c r="E99" s="46"/>
      <c r="F99" s="46"/>
      <c r="G99" s="46"/>
      <c r="H99" s="47"/>
      <c r="I99" s="48"/>
    </row>
    <row r="100" s="31" customFormat="1" ht="15.75" customHeight="1">
      <c r="I100" s="49"/>
    </row>
  </sheetData>
  <sheetProtection/>
  <mergeCells count="10">
    <mergeCell ref="A22:I22"/>
    <mergeCell ref="A83:I83"/>
    <mergeCell ref="A2:I2"/>
    <mergeCell ref="A3:I3"/>
    <mergeCell ref="A4:I4"/>
    <mergeCell ref="A9:I9"/>
    <mergeCell ref="A37:I37"/>
    <mergeCell ref="A48:I48"/>
    <mergeCell ref="A74:I74"/>
    <mergeCell ref="A65:I6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8.140625" style="115" customWidth="1"/>
    <col min="3" max="3" width="4.7109375" style="115" customWidth="1"/>
    <col min="4" max="4" width="9.140625" style="115" customWidth="1"/>
    <col min="5" max="5" width="4.7109375" style="115" customWidth="1"/>
    <col min="6" max="6" width="9.140625" style="115" customWidth="1"/>
    <col min="7" max="7" width="4.7109375" style="115" customWidth="1"/>
    <col min="8" max="8" width="9.140625" style="115" customWidth="1"/>
    <col min="9" max="9" width="4.7109375" style="115" customWidth="1"/>
    <col min="10" max="10" width="9.140625" style="115" customWidth="1"/>
    <col min="11" max="11" width="4.7109375" style="115" customWidth="1"/>
    <col min="12" max="12" width="9.140625" style="115" customWidth="1"/>
    <col min="13" max="13" width="4.7109375" style="115" customWidth="1"/>
    <col min="14" max="14" width="9.140625" style="115" customWidth="1"/>
    <col min="15" max="15" width="4.7109375" style="0" customWidth="1"/>
  </cols>
  <sheetData>
    <row r="2" spans="1:15" ht="12.75">
      <c r="A2" s="107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12.75">
      <c r="A3" s="107"/>
      <c r="B3" s="162" t="s">
        <v>111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ht="12.75">
      <c r="A4" s="10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6" ht="12.75">
      <c r="A5" s="103"/>
      <c r="B5" s="141"/>
      <c r="C5" s="143"/>
      <c r="D5" s="143" t="s">
        <v>101</v>
      </c>
      <c r="E5" s="143"/>
      <c r="F5" s="143" t="s">
        <v>102</v>
      </c>
      <c r="G5" s="143"/>
      <c r="H5" s="143" t="s">
        <v>103</v>
      </c>
      <c r="I5" s="143"/>
      <c r="J5" s="143" t="s">
        <v>104</v>
      </c>
      <c r="K5" s="143"/>
      <c r="L5" s="143" t="s">
        <v>105</v>
      </c>
      <c r="M5" s="143"/>
      <c r="N5" s="143" t="s">
        <v>106</v>
      </c>
      <c r="O5" s="144"/>
      <c r="P5" s="102"/>
    </row>
    <row r="6" spans="1:16" ht="12.75">
      <c r="A6" s="103"/>
      <c r="B6" s="139"/>
      <c r="C6" s="139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102"/>
    </row>
    <row r="7" spans="1:16" ht="12.75">
      <c r="A7" s="103"/>
      <c r="B7" s="165" t="s">
        <v>107</v>
      </c>
      <c r="C7" s="142"/>
      <c r="D7" s="120" t="s">
        <v>98</v>
      </c>
      <c r="E7" s="120"/>
      <c r="F7" s="121">
        <v>0.3958333333333333</v>
      </c>
      <c r="G7" s="121"/>
      <c r="H7" s="121">
        <v>0.4583333333333333</v>
      </c>
      <c r="I7" s="121"/>
      <c r="J7" s="122" t="s">
        <v>100</v>
      </c>
      <c r="K7" s="122"/>
      <c r="L7" s="118" t="s">
        <v>90</v>
      </c>
      <c r="M7" s="118"/>
      <c r="N7" s="118" t="s">
        <v>91</v>
      </c>
      <c r="O7" s="123"/>
      <c r="P7" s="102"/>
    </row>
    <row r="8" spans="1:16" ht="12.75">
      <c r="A8" s="103"/>
      <c r="B8" s="165"/>
      <c r="C8" s="137"/>
      <c r="D8" s="126"/>
      <c r="E8" s="126"/>
      <c r="F8" s="127"/>
      <c r="G8" s="127"/>
      <c r="H8" s="127"/>
      <c r="I8" s="127"/>
      <c r="J8" s="128"/>
      <c r="K8" s="128"/>
      <c r="L8" s="129"/>
      <c r="M8" s="129"/>
      <c r="N8" s="129"/>
      <c r="O8" s="140"/>
      <c r="P8" s="102"/>
    </row>
    <row r="9" spans="1:16" ht="12.75">
      <c r="A9" s="103"/>
      <c r="B9" s="165"/>
      <c r="C9" s="142"/>
      <c r="D9" s="120"/>
      <c r="E9" s="120"/>
      <c r="F9" s="121"/>
      <c r="G9" s="121"/>
      <c r="H9" s="121"/>
      <c r="I9" s="121"/>
      <c r="J9" s="122"/>
      <c r="K9" s="122"/>
      <c r="L9" s="118"/>
      <c r="M9" s="118"/>
      <c r="N9" s="118"/>
      <c r="O9" s="123"/>
      <c r="P9" s="102"/>
    </row>
    <row r="10" spans="1:16" ht="12.75">
      <c r="A10" s="103"/>
      <c r="B10" s="165"/>
      <c r="C10" s="142"/>
      <c r="D10" s="120" t="s">
        <v>96</v>
      </c>
      <c r="E10" s="120"/>
      <c r="F10" s="121">
        <v>0.6666666666666666</v>
      </c>
      <c r="G10" s="121"/>
      <c r="H10" s="121">
        <v>0.75</v>
      </c>
      <c r="I10" s="121"/>
      <c r="J10" s="122" t="s">
        <v>100</v>
      </c>
      <c r="K10" s="122"/>
      <c r="L10" s="118" t="s">
        <v>92</v>
      </c>
      <c r="M10" s="118"/>
      <c r="N10" s="122" t="s">
        <v>93</v>
      </c>
      <c r="O10" s="119"/>
      <c r="P10" s="102"/>
    </row>
    <row r="11" spans="1:16" ht="12.75">
      <c r="A11" s="103"/>
      <c r="B11" s="137"/>
      <c r="C11" s="137"/>
      <c r="D11" s="126"/>
      <c r="E11" s="126"/>
      <c r="F11" s="127"/>
      <c r="G11" s="127"/>
      <c r="H11" s="127"/>
      <c r="I11" s="127"/>
      <c r="J11" s="128"/>
      <c r="K11" s="128"/>
      <c r="L11" s="129"/>
      <c r="M11" s="129"/>
      <c r="N11" s="128"/>
      <c r="O11" s="130"/>
      <c r="P11" s="102"/>
    </row>
    <row r="12" spans="1:16" ht="12.75">
      <c r="A12" s="103"/>
      <c r="B12" s="138"/>
      <c r="C12" s="138"/>
      <c r="D12" s="108"/>
      <c r="E12" s="108"/>
      <c r="F12" s="104"/>
      <c r="G12" s="104"/>
      <c r="H12" s="104"/>
      <c r="I12" s="104"/>
      <c r="J12" s="106"/>
      <c r="K12" s="106"/>
      <c r="L12" s="105"/>
      <c r="M12" s="105"/>
      <c r="N12" s="106"/>
      <c r="O12" s="116"/>
      <c r="P12" s="102"/>
    </row>
    <row r="13" spans="1:16" ht="12.75">
      <c r="A13" s="103"/>
      <c r="B13" s="138" t="s">
        <v>108</v>
      </c>
      <c r="C13" s="138"/>
      <c r="D13" s="108" t="s">
        <v>96</v>
      </c>
      <c r="E13" s="108"/>
      <c r="F13" s="104">
        <v>0.6666666666666666</v>
      </c>
      <c r="G13" s="104"/>
      <c r="H13" s="104">
        <v>0.75</v>
      </c>
      <c r="I13" s="104"/>
      <c r="J13" s="106" t="s">
        <v>100</v>
      </c>
      <c r="K13" s="106"/>
      <c r="L13" s="105" t="s">
        <v>92</v>
      </c>
      <c r="M13" s="105"/>
      <c r="N13" s="106" t="s">
        <v>93</v>
      </c>
      <c r="O13" s="116"/>
      <c r="P13" s="102"/>
    </row>
    <row r="14" spans="1:16" ht="12.75">
      <c r="A14" s="103"/>
      <c r="B14" s="138"/>
      <c r="C14" s="138"/>
      <c r="D14" s="108"/>
      <c r="E14" s="108"/>
      <c r="F14" s="104"/>
      <c r="G14" s="104"/>
      <c r="H14" s="104"/>
      <c r="I14" s="104"/>
      <c r="J14" s="106"/>
      <c r="K14" s="106"/>
      <c r="L14" s="105"/>
      <c r="M14" s="105"/>
      <c r="N14" s="106"/>
      <c r="O14" s="116"/>
      <c r="P14" s="102"/>
    </row>
    <row r="15" spans="1:16" ht="12.75">
      <c r="A15" s="103"/>
      <c r="B15" s="136"/>
      <c r="C15" s="136"/>
      <c r="D15" s="131"/>
      <c r="E15" s="131"/>
      <c r="F15" s="132"/>
      <c r="G15" s="132"/>
      <c r="H15" s="132"/>
      <c r="I15" s="132"/>
      <c r="J15" s="133"/>
      <c r="K15" s="133"/>
      <c r="L15" s="124"/>
      <c r="M15" s="124"/>
      <c r="N15" s="133"/>
      <c r="O15" s="125"/>
      <c r="P15" s="102"/>
    </row>
    <row r="16" spans="1:16" ht="12.75">
      <c r="A16" s="103"/>
      <c r="B16" s="165" t="s">
        <v>109</v>
      </c>
      <c r="C16" s="142"/>
      <c r="D16" s="120" t="s">
        <v>97</v>
      </c>
      <c r="E16" s="120"/>
      <c r="F16" s="121">
        <v>0.3333333333333333</v>
      </c>
      <c r="G16" s="121"/>
      <c r="H16" s="121">
        <v>0.4166666666666667</v>
      </c>
      <c r="I16" s="121"/>
      <c r="J16" s="122" t="s">
        <v>100</v>
      </c>
      <c r="K16" s="122"/>
      <c r="L16" s="118" t="s">
        <v>94</v>
      </c>
      <c r="M16" s="118"/>
      <c r="N16" s="118" t="s">
        <v>95</v>
      </c>
      <c r="O16" s="119"/>
      <c r="P16" s="102"/>
    </row>
    <row r="17" spans="1:16" ht="12.75">
      <c r="A17" s="103"/>
      <c r="B17" s="165"/>
      <c r="C17" s="142"/>
      <c r="D17" s="120"/>
      <c r="E17" s="120"/>
      <c r="F17" s="121"/>
      <c r="G17" s="121"/>
      <c r="H17" s="121"/>
      <c r="I17" s="121"/>
      <c r="J17" s="122"/>
      <c r="K17" s="122"/>
      <c r="L17" s="118"/>
      <c r="M17" s="118"/>
      <c r="N17" s="118"/>
      <c r="O17" s="119"/>
      <c r="P17" s="102"/>
    </row>
    <row r="18" spans="1:16" ht="12.75">
      <c r="A18" s="103"/>
      <c r="B18" s="165"/>
      <c r="C18" s="136"/>
      <c r="D18" s="131"/>
      <c r="E18" s="131"/>
      <c r="F18" s="132"/>
      <c r="G18" s="132"/>
      <c r="H18" s="132"/>
      <c r="I18" s="132"/>
      <c r="J18" s="133"/>
      <c r="K18" s="133"/>
      <c r="L18" s="124"/>
      <c r="M18" s="124"/>
      <c r="N18" s="124"/>
      <c r="O18" s="125"/>
      <c r="P18" s="102"/>
    </row>
    <row r="19" spans="1:16" ht="12.75">
      <c r="A19" s="103"/>
      <c r="B19" s="165"/>
      <c r="C19" s="142"/>
      <c r="D19" s="120" t="s">
        <v>96</v>
      </c>
      <c r="E19" s="120"/>
      <c r="F19" s="121">
        <v>0.6666666666666666</v>
      </c>
      <c r="G19" s="121"/>
      <c r="H19" s="121">
        <v>0.75</v>
      </c>
      <c r="I19" s="121"/>
      <c r="J19" s="122" t="s">
        <v>100</v>
      </c>
      <c r="K19" s="122"/>
      <c r="L19" s="118" t="s">
        <v>92</v>
      </c>
      <c r="M19" s="118"/>
      <c r="N19" s="122" t="s">
        <v>93</v>
      </c>
      <c r="O19" s="119"/>
      <c r="P19" s="102"/>
    </row>
    <row r="20" spans="1:16" ht="12.75">
      <c r="A20" s="103"/>
      <c r="B20" s="137"/>
      <c r="C20" s="142"/>
      <c r="D20" s="120"/>
      <c r="E20" s="120"/>
      <c r="F20" s="121"/>
      <c r="G20" s="121"/>
      <c r="H20" s="121"/>
      <c r="I20" s="121"/>
      <c r="J20" s="122"/>
      <c r="K20" s="122"/>
      <c r="L20" s="118"/>
      <c r="M20" s="118"/>
      <c r="N20" s="122"/>
      <c r="O20" s="119"/>
      <c r="P20" s="102"/>
    </row>
    <row r="21" spans="1:16" ht="12.75">
      <c r="A21" s="103"/>
      <c r="B21" s="138"/>
      <c r="C21" s="109"/>
      <c r="D21" s="110"/>
      <c r="E21" s="110"/>
      <c r="F21" s="111"/>
      <c r="G21" s="111"/>
      <c r="H21" s="111"/>
      <c r="I21" s="111"/>
      <c r="J21" s="112"/>
      <c r="K21" s="112"/>
      <c r="L21" s="113"/>
      <c r="M21" s="113"/>
      <c r="N21" s="112"/>
      <c r="O21" s="134"/>
      <c r="P21" s="102"/>
    </row>
    <row r="22" spans="1:16" ht="12.75">
      <c r="A22" s="103"/>
      <c r="B22" s="166" t="s">
        <v>110</v>
      </c>
      <c r="C22" s="138"/>
      <c r="D22" s="108" t="s">
        <v>99</v>
      </c>
      <c r="E22" s="108"/>
      <c r="F22" s="104">
        <v>0.4375</v>
      </c>
      <c r="G22" s="104"/>
      <c r="H22" s="104">
        <v>0.5208333333333334</v>
      </c>
      <c r="I22" s="104"/>
      <c r="J22" s="106" t="s">
        <v>100</v>
      </c>
      <c r="K22" s="106"/>
      <c r="L22" s="105" t="s">
        <v>92</v>
      </c>
      <c r="M22" s="105"/>
      <c r="N22" s="106" t="s">
        <v>93</v>
      </c>
      <c r="O22" s="116"/>
      <c r="P22" s="102"/>
    </row>
    <row r="23" spans="1:16" ht="12.75">
      <c r="A23" s="103"/>
      <c r="B23" s="166"/>
      <c r="C23" s="138"/>
      <c r="D23" s="108"/>
      <c r="E23" s="108"/>
      <c r="F23" s="104"/>
      <c r="G23" s="104"/>
      <c r="H23" s="104"/>
      <c r="I23" s="104"/>
      <c r="J23" s="106"/>
      <c r="K23" s="106"/>
      <c r="L23" s="105"/>
      <c r="M23" s="105"/>
      <c r="N23" s="106"/>
      <c r="O23" s="116"/>
      <c r="P23" s="102"/>
    </row>
    <row r="24" spans="1:16" ht="12.75">
      <c r="A24" s="103"/>
      <c r="B24" s="166"/>
      <c r="C24" s="109"/>
      <c r="D24" s="110"/>
      <c r="E24" s="110"/>
      <c r="F24" s="111"/>
      <c r="G24" s="111"/>
      <c r="H24" s="111"/>
      <c r="I24" s="111"/>
      <c r="J24" s="112"/>
      <c r="K24" s="112"/>
      <c r="L24" s="113"/>
      <c r="M24" s="113"/>
      <c r="N24" s="112"/>
      <c r="O24" s="134"/>
      <c r="P24" s="102"/>
    </row>
    <row r="25" spans="1:16" ht="12.75">
      <c r="A25" s="103"/>
      <c r="B25" s="166"/>
      <c r="C25" s="138"/>
      <c r="D25" s="108" t="s">
        <v>96</v>
      </c>
      <c r="E25" s="108"/>
      <c r="F25" s="104">
        <v>0.6666666666666666</v>
      </c>
      <c r="G25" s="104"/>
      <c r="H25" s="104">
        <v>0.75</v>
      </c>
      <c r="I25" s="104"/>
      <c r="J25" s="106" t="s">
        <v>100</v>
      </c>
      <c r="K25" s="106"/>
      <c r="L25" s="105" t="s">
        <v>92</v>
      </c>
      <c r="M25" s="105"/>
      <c r="N25" s="106" t="s">
        <v>93</v>
      </c>
      <c r="O25" s="116"/>
      <c r="P25" s="102"/>
    </row>
    <row r="26" spans="1:16" ht="12.75">
      <c r="A26" s="103"/>
      <c r="B26" s="135"/>
      <c r="C26" s="13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7"/>
      <c r="P26" s="102"/>
    </row>
    <row r="27" spans="1:16" ht="12.75">
      <c r="A27" s="10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3"/>
      <c r="P27" s="102"/>
    </row>
  </sheetData>
  <sheetProtection/>
  <mergeCells count="4">
    <mergeCell ref="B3:O3"/>
    <mergeCell ref="B7:B10"/>
    <mergeCell ref="B16:B19"/>
    <mergeCell ref="B22:B2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StuartJK</dc:creator>
  <cp:keywords/>
  <dc:description/>
  <cp:lastModifiedBy>Stuart J. Kerry</cp:lastModifiedBy>
  <cp:lastPrinted>2004-11-19T06:33:11Z</cp:lastPrinted>
  <dcterms:created xsi:type="dcterms:W3CDTF">2004-07-14T16:37:20Z</dcterms:created>
  <dcterms:modified xsi:type="dcterms:W3CDTF">2009-03-11T16:54:39Z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