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6495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<sst xmlns="http://schemas.openxmlformats.org/spreadsheetml/2006/main" count="190" uniqueCount="77">
  <si>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</si>
  <si>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</si>
  <si>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</si>
  <si>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</si>
  <si>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</si>
  <si>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</si>
  <si>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</si>
  <si>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</si>
  <si>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</si>
  <si>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</si>
  <si>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</si>
  <si>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</si>
  <si>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</si>
  <si>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</si>
  <si>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</si>
  <si>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</si>
  <si>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</si>
  <si>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</si>
  <si>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</si>
  <si>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</si>
  <si>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</si>
  <si>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</si>
  <si>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</si>
  <si>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</si>
  <si>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</si>
  <si>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</si>
  <si>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</si>
  <si>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</si>
  <si>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</si>
  <si>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</si>
  <si>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</si>
  <si>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</si>
  <si>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</si>
  <si>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</si>
  <si>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</si>
  <si>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</si>
  <si>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</si>
  <si>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RECESS</t>
  </si>
  <si>
    <t>RECONVENE</t>
  </si>
  <si>
    <t>DT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</si>
  <si>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</si>
  <si>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</si>
  <si>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</si>
  <si>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</si>
  <si>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</si>
  <si>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</si>
  <si>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</si>
  <si>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</si>
  <si>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</si>
  <si>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</si>
  <si>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</si>
  <si>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125</t>
  </si>
  <si>
    <t>COMMENT RESOLUTION</t>
  </si>
  <si>
    <t>CONTINUE COMMENT RESOLUTION</t>
  </si>
  <si>
    <t>CONTINUE COMMENT RESOLUTIONS</t>
  </si>
  <si>
    <t>REVIEW DRAFT STATUS AND WEEK'S PLAN</t>
  </si>
  <si>
    <t>REVIEW AND APPROVE (AS APPROPRIATE) AD-HOC MEETING RESULTS</t>
  </si>
  <si>
    <t>September 2008</t>
  </si>
  <si>
    <t>TASK GROUP P AGENDA - Monday September 8  2008 - 16:00 -18:00</t>
  </si>
  <si>
    <t xml:space="preserve">REVIEW AND APPROVE MINUTES FROM JULY MEETING </t>
  </si>
  <si>
    <t>TASK GROUP P AGENDA - Tuesday September 9 2008 - 16:00 -18:00</t>
  </si>
  <si>
    <t>TASK GROUP P AGENDA - Tuesday September 9 2008 - 19:30 -21:30</t>
  </si>
  <si>
    <t>TASK GROUP P AGENDA - Wednesday September 10 2008 - 08:00 -10:00</t>
  </si>
  <si>
    <t>TASK GROUP P AGENDA - Wednesday September 10 2008 - 13:30 -15:30</t>
  </si>
  <si>
    <t>TASK GROUP P AGENDA - Wednesday September 10 2008 - 16:00 -18:00</t>
  </si>
  <si>
    <t>TASK GROUP P AGENDA - Thursday September 11 2008 - 8:00 -10:00</t>
  </si>
  <si>
    <t>TASK GROUP P AGENDA - Thursday September 11 2008 - 16:00-18:00</t>
  </si>
  <si>
    <t>September TGp Agenda</t>
  </si>
  <si>
    <t>2008-09-07</t>
  </si>
  <si>
    <t>11-08-0907-07-000p (Annex J), 11-08-0908-04-000p (spectrum-mask)</t>
  </si>
  <si>
    <t>11-08-0879-01-000p-tgp-lb-125-comment-resolution-clause-7-bssid-issues.doc</t>
  </si>
  <si>
    <t>Sue Dickey</t>
  </si>
  <si>
    <t>11-08-1024-01-000p-no-wbss-no-beacon-comment-resolution.doc</t>
  </si>
  <si>
    <t>Justin McNew</t>
  </si>
  <si>
    <t>Karl Cain</t>
  </si>
  <si>
    <t>CONTINUE COMMENT RESOLUTION (11-08-0982-00-000p, 11-08-0983-00-000p)</t>
  </si>
  <si>
    <t>doc.: IEEE 802.11-08/1047r2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</si>
</sst>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165" fontId="15" fillId="3" borderId="0" xfId="21" applyNumberFormat="1" applyFont="1" applyFill="1" applyAlignment="1" applyProtection="1">
      <alignment vertical="center"/>
      <protection locked="0"/>
    </xf>
    <xf numFmtId="0" fontId="0" fillId="3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5" fillId="7" borderId="0" xfId="20" applyFont="1" applyFill="1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September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E5" sqref="E5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76</v>
      </c>
    </row>
    <row r="4" spans="1:6" ht="18.75">
      <c r="A4" s="2" t="s">
        <v>1</v>
      </c>
      <c r="B4" s="7" t="s">
        <v>57</v>
      </c>
      <c r="F4" s="7"/>
    </row>
    <row r="5" spans="1:2" ht="15.75">
      <c r="A5" s="2" t="s">
        <v>11</v>
      </c>
      <c r="B5" s="10" t="s">
        <v>15</v>
      </c>
    </row>
    <row r="6" s="3" customFormat="1" ht="16.5" thickBot="1"/>
    <row r="7" spans="1:2" s="4" customFormat="1" ht="18.75">
      <c r="A7" s="4" t="s">
        <v>4</v>
      </c>
      <c r="B7" s="9" t="s">
        <v>67</v>
      </c>
    </row>
    <row r="8" spans="1:2" ht="15.75">
      <c r="A8" s="2" t="s">
        <v>13</v>
      </c>
      <c r="B8" s="8" t="s">
        <v>68</v>
      </c>
    </row>
    <row r="9" spans="1:9" ht="15.75">
      <c r="A9" s="2" t="s">
        <v>5</v>
      </c>
      <c r="B9" s="8" t="s">
        <v>10</v>
      </c>
      <c r="C9" s="8" t="s">
        <v>16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17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18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19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20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1" t="s">
        <v>21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28"/>
      <c r="C27" s="128"/>
      <c r="D27" s="128"/>
      <c r="E27" s="1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7"/>
      <c r="C29" s="127"/>
      <c r="D29" s="127"/>
      <c r="E29" s="1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7"/>
      <c r="C31" s="127"/>
      <c r="D31" s="127"/>
      <c r="E31" s="127"/>
    </row>
    <row r="32" spans="2:5" ht="15.75" customHeight="1">
      <c r="B32" s="127"/>
      <c r="C32" s="127"/>
      <c r="D32" s="127"/>
      <c r="E32" s="1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3"/>
  <sheetViews>
    <sheetView workbookViewId="0" topLeftCell="A44">
      <selection activeCell="E40" sqref="E40"/>
    </sheetView>
  </sheetViews>
  <sheetFormatPr defaultColWidth="9.140625" defaultRowHeight="15.75" customHeight="1"/>
  <cols>
    <col min="1" max="1" width="1.421875" style="106" customWidth="1"/>
    <col min="2" max="2" width="3.7109375" style="106" customWidth="1"/>
    <col min="3" max="3" width="8.57421875" style="106" customWidth="1"/>
    <col min="4" max="4" width="6.28125" style="106" customWidth="1"/>
    <col min="5" max="5" width="75.421875" style="106" customWidth="1"/>
    <col min="6" max="6" width="4.57421875" style="106" customWidth="1"/>
    <col min="7" max="7" width="24.00390625" style="106" customWidth="1"/>
    <col min="8" max="8" width="5.140625" style="106" customWidth="1"/>
    <col min="9" max="9" width="10.8515625" style="106" customWidth="1"/>
    <col min="10" max="16384" width="9.140625" style="106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31" t="s">
        <v>22</v>
      </c>
      <c r="B2" s="132"/>
      <c r="C2" s="132"/>
      <c r="D2" s="132"/>
      <c r="E2" s="132"/>
      <c r="F2" s="132"/>
      <c r="G2" s="132"/>
      <c r="H2" s="132"/>
      <c r="I2" s="132"/>
    </row>
    <row r="3" spans="1:9" s="15" customFormat="1" ht="15.75" customHeight="1">
      <c r="A3" s="133" t="s">
        <v>23</v>
      </c>
      <c r="B3" s="134"/>
      <c r="C3" s="134"/>
      <c r="D3" s="134"/>
      <c r="E3" s="134"/>
      <c r="F3" s="134"/>
      <c r="G3" s="134"/>
      <c r="H3" s="134"/>
      <c r="I3" s="134"/>
    </row>
    <row r="4" spans="1:9" s="16" customFormat="1" ht="15.75" customHeight="1">
      <c r="A4" s="135" t="s">
        <v>24</v>
      </c>
      <c r="B4" s="136"/>
      <c r="C4" s="136"/>
      <c r="D4" s="136"/>
      <c r="E4" s="136"/>
      <c r="F4" s="136"/>
      <c r="G4" s="136"/>
      <c r="H4" s="136"/>
      <c r="I4" s="136"/>
    </row>
    <row r="5" spans="1:9" s="22" customFormat="1" ht="15.75" customHeight="1">
      <c r="A5" s="17"/>
      <c r="B5" s="18" t="s">
        <v>25</v>
      </c>
      <c r="C5" s="19" t="s">
        <v>51</v>
      </c>
      <c r="D5" s="20"/>
      <c r="E5" s="17"/>
      <c r="F5" s="17"/>
      <c r="G5" s="17"/>
      <c r="H5" s="17"/>
      <c r="I5" s="21"/>
    </row>
    <row r="6" spans="1:9" s="30" customFormat="1" ht="15.75" customHeight="1">
      <c r="A6" s="23"/>
      <c r="B6" s="24"/>
      <c r="C6" s="25"/>
      <c r="D6" s="26"/>
      <c r="E6" s="27"/>
      <c r="F6" s="26"/>
      <c r="G6" s="26"/>
      <c r="H6" s="28"/>
      <c r="I6" s="29"/>
    </row>
    <row r="7" spans="1:9" s="30" customFormat="1" ht="15.75" customHeight="1">
      <c r="A7" s="129" t="s">
        <v>58</v>
      </c>
      <c r="B7" s="130"/>
      <c r="C7" s="130"/>
      <c r="D7" s="130"/>
      <c r="E7" s="130"/>
      <c r="F7" s="130"/>
      <c r="G7" s="130"/>
      <c r="H7" s="130"/>
      <c r="I7" s="130"/>
    </row>
    <row r="8" spans="1:9" s="15" customFormat="1" ht="15.75" customHeight="1">
      <c r="A8" s="32"/>
      <c r="B8" s="33"/>
      <c r="C8" s="33"/>
      <c r="D8" s="33"/>
      <c r="E8" s="33"/>
      <c r="F8" s="33"/>
      <c r="G8" s="33"/>
      <c r="H8" s="33"/>
      <c r="I8" s="34"/>
    </row>
    <row r="9" spans="1:9" s="42" customFormat="1" ht="15.75" customHeight="1">
      <c r="A9" s="35"/>
      <c r="B9" s="36"/>
      <c r="C9" s="37">
        <v>1</v>
      </c>
      <c r="D9" s="38" t="s">
        <v>26</v>
      </c>
      <c r="E9" s="39" t="s">
        <v>27</v>
      </c>
      <c r="F9" s="39" t="s">
        <v>28</v>
      </c>
      <c r="G9" s="39" t="s">
        <v>16</v>
      </c>
      <c r="H9" s="40">
        <v>1</v>
      </c>
      <c r="I9" s="41">
        <f>TIME(16,0,0)</f>
        <v>0.6666666666666666</v>
      </c>
    </row>
    <row r="10" spans="1:9" s="15" customFormat="1" ht="15.75" customHeight="1">
      <c r="A10" s="43"/>
      <c r="B10" s="44"/>
      <c r="C10" s="45">
        <v>2</v>
      </c>
      <c r="D10" s="46" t="s">
        <v>26</v>
      </c>
      <c r="E10" s="46" t="s">
        <v>29</v>
      </c>
      <c r="F10" s="47" t="s">
        <v>28</v>
      </c>
      <c r="G10" s="47" t="s">
        <v>16</v>
      </c>
      <c r="H10" s="48">
        <v>3</v>
      </c>
      <c r="I10" s="49">
        <f aca="true" t="shared" si="0" ref="I10:I18">I9+TIME(0,H9,0)</f>
        <v>0.6673611111111111</v>
      </c>
    </row>
    <row r="11" spans="1:9" s="42" customFormat="1" ht="15.75" customHeight="1">
      <c r="A11" s="35"/>
      <c r="B11" s="36"/>
      <c r="C11" s="50">
        <v>3</v>
      </c>
      <c r="D11" s="38" t="s">
        <v>26</v>
      </c>
      <c r="E11" s="51" t="s">
        <v>30</v>
      </c>
      <c r="F11" s="39" t="s">
        <v>28</v>
      </c>
      <c r="G11" s="39" t="s">
        <v>16</v>
      </c>
      <c r="H11" s="40">
        <v>3</v>
      </c>
      <c r="I11" s="41">
        <f t="shared" si="0"/>
        <v>0.6694444444444444</v>
      </c>
    </row>
    <row r="12" spans="1:9" s="15" customFormat="1" ht="15.75" customHeight="1">
      <c r="A12" s="43"/>
      <c r="B12" s="44"/>
      <c r="C12" s="45">
        <v>4</v>
      </c>
      <c r="D12" s="46" t="s">
        <v>26</v>
      </c>
      <c r="E12" s="52" t="s">
        <v>31</v>
      </c>
      <c r="F12" s="47" t="s">
        <v>28</v>
      </c>
      <c r="G12" s="47" t="s">
        <v>16</v>
      </c>
      <c r="H12" s="48">
        <v>2</v>
      </c>
      <c r="I12" s="49">
        <f t="shared" si="0"/>
        <v>0.6715277777777777</v>
      </c>
    </row>
    <row r="13" spans="1:9" s="42" customFormat="1" ht="15.75" customHeight="1">
      <c r="A13" s="35"/>
      <c r="B13" s="36"/>
      <c r="C13" s="53">
        <v>5</v>
      </c>
      <c r="D13" s="39" t="s">
        <v>32</v>
      </c>
      <c r="E13" s="39" t="s">
        <v>59</v>
      </c>
      <c r="F13" s="39" t="s">
        <v>28</v>
      </c>
      <c r="G13" s="39" t="s">
        <v>16</v>
      </c>
      <c r="H13" s="40">
        <v>5</v>
      </c>
      <c r="I13" s="41">
        <f t="shared" si="0"/>
        <v>0.6729166666666666</v>
      </c>
    </row>
    <row r="14" spans="1:9" s="15" customFormat="1" ht="15.75" customHeight="1">
      <c r="A14" s="43"/>
      <c r="B14" s="44"/>
      <c r="C14" s="54">
        <v>6</v>
      </c>
      <c r="D14" s="46" t="s">
        <v>32</v>
      </c>
      <c r="E14" s="52" t="s">
        <v>33</v>
      </c>
      <c r="F14" s="47" t="s">
        <v>34</v>
      </c>
      <c r="G14" s="47" t="s">
        <v>16</v>
      </c>
      <c r="H14" s="48">
        <v>30</v>
      </c>
      <c r="I14" s="49">
        <f t="shared" si="0"/>
        <v>0.6763888888888888</v>
      </c>
    </row>
    <row r="15" spans="1:9" s="116" customFormat="1" ht="15.75" customHeight="1">
      <c r="A15" s="111"/>
      <c r="B15" s="112"/>
      <c r="C15" s="108">
        <v>7</v>
      </c>
      <c r="D15" s="61" t="s">
        <v>32</v>
      </c>
      <c r="E15" s="62" t="s">
        <v>35</v>
      </c>
      <c r="F15" s="62" t="s">
        <v>34</v>
      </c>
      <c r="G15" s="62" t="s">
        <v>16</v>
      </c>
      <c r="H15" s="63">
        <v>15</v>
      </c>
      <c r="I15" s="55">
        <f t="shared" si="0"/>
        <v>0.6972222222222222</v>
      </c>
    </row>
    <row r="16" spans="1:9" s="120" customFormat="1" ht="15.75" customHeight="1">
      <c r="A16" s="117"/>
      <c r="B16" s="118"/>
      <c r="C16" s="45">
        <v>8</v>
      </c>
      <c r="D16" s="46" t="s">
        <v>36</v>
      </c>
      <c r="E16" s="47" t="s">
        <v>55</v>
      </c>
      <c r="F16" s="47" t="s">
        <v>34</v>
      </c>
      <c r="G16" s="47" t="s">
        <v>16</v>
      </c>
      <c r="H16" s="48">
        <v>30</v>
      </c>
      <c r="I16" s="49">
        <f t="shared" si="0"/>
        <v>0.7076388888888888</v>
      </c>
    </row>
    <row r="17" spans="1:9" s="116" customFormat="1" ht="15.75" customHeight="1">
      <c r="A17" s="111"/>
      <c r="B17" s="112"/>
      <c r="C17" s="109">
        <v>9</v>
      </c>
      <c r="D17" s="113" t="s">
        <v>36</v>
      </c>
      <c r="E17" s="126" t="s">
        <v>56</v>
      </c>
      <c r="F17" s="114" t="s">
        <v>34</v>
      </c>
      <c r="G17" s="114" t="s">
        <v>16</v>
      </c>
      <c r="H17" s="115">
        <v>30</v>
      </c>
      <c r="I17" s="55">
        <f t="shared" si="0"/>
        <v>0.7284722222222222</v>
      </c>
    </row>
    <row r="18" spans="1:9" s="120" customFormat="1" ht="15.75" customHeight="1">
      <c r="A18" s="117"/>
      <c r="B18" s="118"/>
      <c r="C18" s="121">
        <v>10</v>
      </c>
      <c r="D18" s="56" t="s">
        <v>26</v>
      </c>
      <c r="E18" s="122" t="s">
        <v>37</v>
      </c>
      <c r="F18" s="56" t="s">
        <v>34</v>
      </c>
      <c r="G18" s="56" t="s">
        <v>16</v>
      </c>
      <c r="H18" s="119"/>
      <c r="I18" s="49">
        <f t="shared" si="0"/>
        <v>0.7493055555555556</v>
      </c>
    </row>
    <row r="19" spans="1:9" s="15" customFormat="1" ht="15.75" customHeight="1">
      <c r="A19" s="43"/>
      <c r="B19" s="44"/>
      <c r="C19" s="45"/>
      <c r="D19" s="46"/>
      <c r="E19" s="58"/>
      <c r="F19" s="47"/>
      <c r="G19" s="47"/>
      <c r="H19" s="48"/>
      <c r="I19" s="49"/>
    </row>
    <row r="20" s="30" customFormat="1" ht="15.75" customHeight="1">
      <c r="A20" s="31"/>
    </row>
    <row r="21" spans="1:9" s="30" customFormat="1" ht="15.75" customHeight="1">
      <c r="A21" s="129" t="s">
        <v>60</v>
      </c>
      <c r="B21" s="130"/>
      <c r="C21" s="130"/>
      <c r="D21" s="130"/>
      <c r="E21" s="130"/>
      <c r="F21" s="130"/>
      <c r="G21" s="130"/>
      <c r="H21" s="130"/>
      <c r="I21" s="130"/>
    </row>
    <row r="22" spans="1:9" s="15" customFormat="1" ht="15.75" customHeight="1">
      <c r="A22" s="32"/>
      <c r="B22" s="33"/>
      <c r="C22" s="33"/>
      <c r="D22" s="33"/>
      <c r="E22" s="33"/>
      <c r="F22" s="33"/>
      <c r="G22" s="33"/>
      <c r="H22" s="33"/>
      <c r="I22" s="34"/>
    </row>
    <row r="23" spans="1:9" s="42" customFormat="1" ht="15.75" customHeight="1">
      <c r="A23" s="35"/>
      <c r="B23" s="36"/>
      <c r="C23" s="50">
        <v>11</v>
      </c>
      <c r="D23" s="38" t="s">
        <v>26</v>
      </c>
      <c r="E23" s="38" t="s">
        <v>38</v>
      </c>
      <c r="F23" s="39" t="s">
        <v>28</v>
      </c>
      <c r="G23" s="39" t="s">
        <v>16</v>
      </c>
      <c r="H23" s="40">
        <v>1</v>
      </c>
      <c r="I23" s="41">
        <f>TIME(16,0,0)</f>
        <v>0.6666666666666666</v>
      </c>
    </row>
    <row r="24" spans="1:9" s="15" customFormat="1" ht="15.75" customHeight="1">
      <c r="A24" s="43"/>
      <c r="B24" s="44"/>
      <c r="C24" s="45">
        <v>12</v>
      </c>
      <c r="D24" s="46" t="s">
        <v>26</v>
      </c>
      <c r="E24" s="47" t="s">
        <v>52</v>
      </c>
      <c r="F24" s="47" t="s">
        <v>34</v>
      </c>
      <c r="G24" s="56" t="s">
        <v>16</v>
      </c>
      <c r="H24" s="48">
        <v>1</v>
      </c>
      <c r="I24" s="57">
        <f>I23+TIME(0,H23,0)</f>
        <v>0.6673611111111111</v>
      </c>
    </row>
    <row r="25" spans="1:9" s="116" customFormat="1" ht="15.75" customHeight="1">
      <c r="A25" s="111"/>
      <c r="B25" s="112"/>
      <c r="C25" s="124">
        <v>13</v>
      </c>
      <c r="D25" s="113" t="s">
        <v>40</v>
      </c>
      <c r="E25" s="114" t="s">
        <v>72</v>
      </c>
      <c r="F25" s="114" t="s">
        <v>34</v>
      </c>
      <c r="G25" s="62" t="s">
        <v>73</v>
      </c>
      <c r="H25" s="115">
        <v>85</v>
      </c>
      <c r="I25" s="107" t="e">
        <f>#REF!+TIME(0,#REF!,0)</f>
        <v>#REF!</v>
      </c>
    </row>
    <row r="26" spans="1:9" s="120" customFormat="1" ht="15.75" customHeight="1">
      <c r="A26" s="117"/>
      <c r="B26" s="118"/>
      <c r="C26" s="121">
        <v>14</v>
      </c>
      <c r="D26" s="56" t="s">
        <v>26</v>
      </c>
      <c r="E26" s="122" t="s">
        <v>37</v>
      </c>
      <c r="F26" s="56" t="s">
        <v>28</v>
      </c>
      <c r="G26" s="56" t="s">
        <v>16</v>
      </c>
      <c r="H26" s="119">
        <v>0</v>
      </c>
      <c r="I26" s="57">
        <f>I33+TIME(0,H33,0)</f>
        <v>0.7409722222222221</v>
      </c>
    </row>
    <row r="27" s="30" customFormat="1" ht="15.75" customHeight="1">
      <c r="A27" s="31"/>
    </row>
    <row r="28" spans="1:9" s="30" customFormat="1" ht="15.75" customHeight="1">
      <c r="A28" s="129" t="s">
        <v>61</v>
      </c>
      <c r="B28" s="130"/>
      <c r="C28" s="130"/>
      <c r="D28" s="130"/>
      <c r="E28" s="130"/>
      <c r="F28" s="130"/>
      <c r="G28" s="130"/>
      <c r="H28" s="130"/>
      <c r="I28" s="130"/>
    </row>
    <row r="29" spans="1:9" s="15" customFormat="1" ht="15.75" customHeight="1">
      <c r="A29" s="32"/>
      <c r="B29" s="33"/>
      <c r="C29" s="33"/>
      <c r="D29" s="33"/>
      <c r="E29" s="33"/>
      <c r="F29" s="33"/>
      <c r="G29" s="33"/>
      <c r="H29" s="33"/>
      <c r="I29" s="34"/>
    </row>
    <row r="30" spans="1:9" s="42" customFormat="1" ht="15.75" customHeight="1">
      <c r="A30" s="35"/>
      <c r="B30" s="36"/>
      <c r="C30" s="50">
        <v>15</v>
      </c>
      <c r="D30" s="38" t="s">
        <v>26</v>
      </c>
      <c r="E30" s="38" t="s">
        <v>38</v>
      </c>
      <c r="F30" s="39" t="s">
        <v>28</v>
      </c>
      <c r="G30" s="39" t="s">
        <v>16</v>
      </c>
      <c r="H30" s="40">
        <v>1</v>
      </c>
      <c r="I30" s="41">
        <f>TIME(19,30,0)</f>
        <v>0.8125</v>
      </c>
    </row>
    <row r="31" spans="1:9" s="15" customFormat="1" ht="15.75" customHeight="1">
      <c r="A31" s="43"/>
      <c r="B31" s="44"/>
      <c r="C31" s="45">
        <v>16</v>
      </c>
      <c r="D31" s="46" t="s">
        <v>26</v>
      </c>
      <c r="E31" s="47" t="s">
        <v>53</v>
      </c>
      <c r="F31" s="47" t="s">
        <v>34</v>
      </c>
      <c r="G31" s="56" t="s">
        <v>16</v>
      </c>
      <c r="H31" s="48">
        <v>1</v>
      </c>
      <c r="I31" s="57">
        <f>I30+TIME(0,H30,0)</f>
        <v>0.8131944444444444</v>
      </c>
    </row>
    <row r="32" spans="1:9" s="116" customFormat="1" ht="15.75" customHeight="1">
      <c r="A32" s="111"/>
      <c r="B32" s="112"/>
      <c r="C32" s="124">
        <v>17</v>
      </c>
      <c r="D32" s="113" t="s">
        <v>40</v>
      </c>
      <c r="E32" s="114" t="s">
        <v>69</v>
      </c>
      <c r="F32" s="114" t="s">
        <v>34</v>
      </c>
      <c r="G32" s="62" t="s">
        <v>16</v>
      </c>
      <c r="H32" s="115">
        <v>55</v>
      </c>
      <c r="I32" s="107">
        <f>I24+TIME(0,H24,0)</f>
        <v>0.6680555555555555</v>
      </c>
    </row>
    <row r="33" spans="1:9" s="15" customFormat="1" ht="15.75" customHeight="1">
      <c r="A33" s="43"/>
      <c r="B33" s="44"/>
      <c r="C33" s="45">
        <v>18</v>
      </c>
      <c r="D33" s="46" t="s">
        <v>40</v>
      </c>
      <c r="E33" s="47" t="s">
        <v>70</v>
      </c>
      <c r="F33" s="47" t="s">
        <v>34</v>
      </c>
      <c r="G33" s="56" t="s">
        <v>71</v>
      </c>
      <c r="H33" s="48">
        <v>50</v>
      </c>
      <c r="I33" s="57">
        <f>I32+TIME(0,H32,0)</f>
        <v>0.7062499999999999</v>
      </c>
    </row>
    <row r="34" spans="1:9" s="64" customFormat="1" ht="15.75" customHeight="1">
      <c r="A34" s="59"/>
      <c r="B34" s="60"/>
      <c r="C34" s="109">
        <v>19</v>
      </c>
      <c r="D34" s="62" t="s">
        <v>26</v>
      </c>
      <c r="E34" s="110" t="s">
        <v>37</v>
      </c>
      <c r="F34" s="62" t="s">
        <v>28</v>
      </c>
      <c r="G34" s="62" t="s">
        <v>16</v>
      </c>
      <c r="H34" s="63">
        <v>0</v>
      </c>
      <c r="I34" s="107" t="e">
        <f>I25+TIME(0,H25,0)</f>
        <v>#REF!</v>
      </c>
    </row>
    <row r="35" spans="1:9" s="15" customFormat="1" ht="15.75" customHeight="1">
      <c r="A35" s="43"/>
      <c r="B35" s="44"/>
      <c r="C35" s="45"/>
      <c r="D35" s="46"/>
      <c r="E35" s="58"/>
      <c r="F35" s="47"/>
      <c r="G35" s="47"/>
      <c r="H35" s="48"/>
      <c r="I35" s="49"/>
    </row>
    <row r="36" s="30" customFormat="1" ht="15.75" customHeight="1">
      <c r="A36" s="31"/>
    </row>
    <row r="37" spans="1:9" s="30" customFormat="1" ht="15.75" customHeight="1">
      <c r="A37" s="129" t="s">
        <v>62</v>
      </c>
      <c r="B37" s="130"/>
      <c r="C37" s="130"/>
      <c r="D37" s="130"/>
      <c r="E37" s="130"/>
      <c r="F37" s="130"/>
      <c r="G37" s="130"/>
      <c r="H37" s="130"/>
      <c r="I37" s="130"/>
    </row>
    <row r="38" spans="1:9" s="15" customFormat="1" ht="15.75" customHeight="1">
      <c r="A38" s="32"/>
      <c r="B38" s="33"/>
      <c r="C38" s="33"/>
      <c r="D38" s="33"/>
      <c r="E38" s="33"/>
      <c r="F38" s="33"/>
      <c r="G38" s="33"/>
      <c r="H38" s="33"/>
      <c r="I38" s="34"/>
    </row>
    <row r="39" spans="1:9" s="42" customFormat="1" ht="15.75" customHeight="1">
      <c r="A39" s="35"/>
      <c r="B39" s="36"/>
      <c r="C39" s="50">
        <v>21</v>
      </c>
      <c r="D39" s="38" t="s">
        <v>26</v>
      </c>
      <c r="E39" s="38" t="s">
        <v>38</v>
      </c>
      <c r="F39" s="39" t="s">
        <v>28</v>
      </c>
      <c r="G39" s="39" t="s">
        <v>16</v>
      </c>
      <c r="H39" s="40">
        <v>1</v>
      </c>
      <c r="I39" s="41">
        <f>TIME(8,0,0)</f>
        <v>0.3333333333333333</v>
      </c>
    </row>
    <row r="40" spans="1:9" s="15" customFormat="1" ht="15.75" customHeight="1">
      <c r="A40" s="43"/>
      <c r="B40" s="44"/>
      <c r="C40" s="45">
        <v>22</v>
      </c>
      <c r="D40" s="46" t="s">
        <v>40</v>
      </c>
      <c r="E40" s="47" t="s">
        <v>75</v>
      </c>
      <c r="F40" s="47" t="s">
        <v>34</v>
      </c>
      <c r="G40" s="56" t="s">
        <v>74</v>
      </c>
      <c r="H40" s="48">
        <v>118</v>
      </c>
      <c r="I40" s="57">
        <f>I39+TIME(0,H39,0)</f>
        <v>0.33402777777777776</v>
      </c>
    </row>
    <row r="41" spans="1:9" s="64" customFormat="1" ht="15.75" customHeight="1">
      <c r="A41" s="59"/>
      <c r="B41" s="60"/>
      <c r="C41" s="109">
        <v>23</v>
      </c>
      <c r="D41" s="62" t="s">
        <v>26</v>
      </c>
      <c r="E41" s="110" t="s">
        <v>37</v>
      </c>
      <c r="F41" s="62" t="s">
        <v>28</v>
      </c>
      <c r="G41" s="62" t="s">
        <v>16</v>
      </c>
      <c r="H41" s="63">
        <v>0</v>
      </c>
      <c r="I41" s="107">
        <f>I40+TIME(0,H40,0)</f>
        <v>0.4159722222222222</v>
      </c>
    </row>
    <row r="42" spans="1:9" s="15" customFormat="1" ht="15.75" customHeight="1">
      <c r="A42" s="43"/>
      <c r="B42" s="44"/>
      <c r="C42" s="45"/>
      <c r="D42" s="46"/>
      <c r="E42" s="58"/>
      <c r="F42" s="47"/>
      <c r="G42" s="47"/>
      <c r="H42" s="48"/>
      <c r="I42" s="49"/>
    </row>
    <row r="43" s="30" customFormat="1" ht="15.75" customHeight="1">
      <c r="A43" s="31"/>
    </row>
    <row r="44" spans="1:9" s="30" customFormat="1" ht="15.75" customHeight="1">
      <c r="A44" s="129" t="s">
        <v>63</v>
      </c>
      <c r="B44" s="130"/>
      <c r="C44" s="130"/>
      <c r="D44" s="130"/>
      <c r="E44" s="130"/>
      <c r="F44" s="130"/>
      <c r="G44" s="130"/>
      <c r="H44" s="130"/>
      <c r="I44" s="130"/>
    </row>
    <row r="45" spans="1:9" s="15" customFormat="1" ht="15.75" customHeight="1">
      <c r="A45" s="32"/>
      <c r="B45" s="33"/>
      <c r="C45" s="33"/>
      <c r="D45" s="33"/>
      <c r="E45" s="33"/>
      <c r="F45" s="33"/>
      <c r="G45" s="33"/>
      <c r="H45" s="33"/>
      <c r="I45" s="34"/>
    </row>
    <row r="46" spans="1:9" s="42" customFormat="1" ht="15.75" customHeight="1">
      <c r="A46" s="35"/>
      <c r="B46" s="36"/>
      <c r="C46" s="50">
        <v>24</v>
      </c>
      <c r="D46" s="38" t="s">
        <v>26</v>
      </c>
      <c r="E46" s="38" t="s">
        <v>38</v>
      </c>
      <c r="F46" s="39" t="s">
        <v>28</v>
      </c>
      <c r="G46" s="39" t="s">
        <v>16</v>
      </c>
      <c r="H46" s="40">
        <v>1</v>
      </c>
      <c r="I46" s="41">
        <f>TIME(13,30,0)</f>
        <v>0.5625</v>
      </c>
    </row>
    <row r="47" spans="1:9" s="15" customFormat="1" ht="15.75" customHeight="1">
      <c r="A47" s="43"/>
      <c r="B47" s="44"/>
      <c r="C47" s="45">
        <v>25</v>
      </c>
      <c r="D47" s="46" t="s">
        <v>40</v>
      </c>
      <c r="E47" s="47" t="s">
        <v>53</v>
      </c>
      <c r="F47" s="47" t="s">
        <v>34</v>
      </c>
      <c r="G47" s="56" t="s">
        <v>16</v>
      </c>
      <c r="H47" s="48">
        <v>118</v>
      </c>
      <c r="I47" s="57">
        <f>I46+TIME(0,H46,0)</f>
        <v>0.5631944444444444</v>
      </c>
    </row>
    <row r="48" spans="1:9" s="64" customFormat="1" ht="15.75" customHeight="1">
      <c r="A48" s="59"/>
      <c r="B48" s="60"/>
      <c r="C48" s="109">
        <v>26</v>
      </c>
      <c r="D48" s="62" t="s">
        <v>26</v>
      </c>
      <c r="E48" s="110" t="s">
        <v>37</v>
      </c>
      <c r="F48" s="62" t="s">
        <v>28</v>
      </c>
      <c r="G48" s="62" t="s">
        <v>16</v>
      </c>
      <c r="H48" s="63">
        <v>0</v>
      </c>
      <c r="I48" s="107">
        <f>I47+TIME(0,H47,0)</f>
        <v>0.6451388888888889</v>
      </c>
    </row>
    <row r="49" spans="1:9" s="15" customFormat="1" ht="15.75" customHeight="1">
      <c r="A49" s="43"/>
      <c r="B49" s="44"/>
      <c r="C49" s="45"/>
      <c r="D49" s="46"/>
      <c r="E49" s="58"/>
      <c r="F49" s="47"/>
      <c r="G49" s="47"/>
      <c r="H49" s="48"/>
      <c r="I49" s="49"/>
    </row>
    <row r="50" s="30" customFormat="1" ht="15.75" customHeight="1">
      <c r="A50" s="31"/>
    </row>
    <row r="51" spans="1:9" s="30" customFormat="1" ht="15.75" customHeight="1">
      <c r="A51" s="129" t="s">
        <v>64</v>
      </c>
      <c r="B51" s="130"/>
      <c r="C51" s="130"/>
      <c r="D51" s="130"/>
      <c r="E51" s="130"/>
      <c r="F51" s="130"/>
      <c r="G51" s="130"/>
      <c r="H51" s="130"/>
      <c r="I51" s="130"/>
    </row>
    <row r="52" spans="1:9" s="15" customFormat="1" ht="15.75" customHeight="1">
      <c r="A52" s="32"/>
      <c r="B52" s="33"/>
      <c r="C52" s="33"/>
      <c r="D52" s="33"/>
      <c r="E52" s="33"/>
      <c r="F52" s="33"/>
      <c r="G52" s="33"/>
      <c r="H52" s="33"/>
      <c r="I52" s="34"/>
    </row>
    <row r="53" spans="1:9" s="64" customFormat="1" ht="15.75" customHeight="1">
      <c r="A53" s="59"/>
      <c r="B53" s="60"/>
      <c r="C53" s="124">
        <v>27</v>
      </c>
      <c r="D53" s="61" t="s">
        <v>26</v>
      </c>
      <c r="E53" s="61" t="s">
        <v>38</v>
      </c>
      <c r="F53" s="62" t="s">
        <v>28</v>
      </c>
      <c r="G53" s="62" t="s">
        <v>16</v>
      </c>
      <c r="H53" s="63">
        <v>1</v>
      </c>
      <c r="I53" s="107">
        <f>TIME(16,0,0)</f>
        <v>0.6666666666666666</v>
      </c>
    </row>
    <row r="54" spans="1:9" s="15" customFormat="1" ht="15.75" customHeight="1">
      <c r="A54" s="43"/>
      <c r="B54" s="44"/>
      <c r="C54" s="121">
        <v>29</v>
      </c>
      <c r="D54" s="46" t="s">
        <v>40</v>
      </c>
      <c r="E54" s="47" t="s">
        <v>53</v>
      </c>
      <c r="F54" s="47" t="s">
        <v>34</v>
      </c>
      <c r="G54" s="56" t="s">
        <v>16</v>
      </c>
      <c r="H54" s="48">
        <v>118</v>
      </c>
      <c r="I54" s="57">
        <f>I53+TIME(0,H53,0)</f>
        <v>0.6673611111111111</v>
      </c>
    </row>
    <row r="55" spans="1:9" s="64" customFormat="1" ht="15.75" customHeight="1">
      <c r="A55" s="59"/>
      <c r="B55" s="60"/>
      <c r="C55" s="109">
        <v>29</v>
      </c>
      <c r="D55" s="62" t="s">
        <v>26</v>
      </c>
      <c r="E55" s="110" t="s">
        <v>37</v>
      </c>
      <c r="F55" s="62" t="s">
        <v>28</v>
      </c>
      <c r="G55" s="62" t="s">
        <v>16</v>
      </c>
      <c r="H55" s="63">
        <v>0</v>
      </c>
      <c r="I55" s="107">
        <f>I54+TIME(0,H54,0)</f>
        <v>0.7493055555555556</v>
      </c>
    </row>
    <row r="56" spans="1:9" s="15" customFormat="1" ht="15.75" customHeight="1">
      <c r="A56" s="43"/>
      <c r="B56" s="44"/>
      <c r="C56" s="45"/>
      <c r="D56" s="46"/>
      <c r="E56" s="58"/>
      <c r="F56" s="47"/>
      <c r="G56" s="47"/>
      <c r="H56" s="48"/>
      <c r="I56" s="49"/>
    </row>
    <row r="57" s="30" customFormat="1" ht="15.75" customHeight="1">
      <c r="A57" s="31"/>
    </row>
    <row r="58" spans="1:9" s="30" customFormat="1" ht="15.75" customHeight="1">
      <c r="A58" s="129" t="s">
        <v>65</v>
      </c>
      <c r="B58" s="130"/>
      <c r="C58" s="130"/>
      <c r="D58" s="130"/>
      <c r="E58" s="130"/>
      <c r="F58" s="130"/>
      <c r="G58" s="130"/>
      <c r="H58" s="130"/>
      <c r="I58" s="130"/>
    </row>
    <row r="59" spans="1:9" s="15" customFormat="1" ht="15.75" customHeight="1">
      <c r="A59" s="32"/>
      <c r="B59" s="33"/>
      <c r="C59" s="33"/>
      <c r="D59" s="33"/>
      <c r="E59" s="33"/>
      <c r="F59" s="33"/>
      <c r="G59" s="33"/>
      <c r="H59" s="33"/>
      <c r="I59" s="34"/>
    </row>
    <row r="60" spans="1:9" s="64" customFormat="1" ht="15.75" customHeight="1">
      <c r="A60" s="59"/>
      <c r="B60" s="60"/>
      <c r="C60" s="124">
        <v>30</v>
      </c>
      <c r="D60" s="61" t="s">
        <v>26</v>
      </c>
      <c r="E60" s="61" t="s">
        <v>38</v>
      </c>
      <c r="F60" s="62" t="s">
        <v>28</v>
      </c>
      <c r="G60" s="62" t="s">
        <v>16</v>
      </c>
      <c r="H60" s="63">
        <v>1</v>
      </c>
      <c r="I60" s="107">
        <f>TIME(8,0,0)</f>
        <v>0.3333333333333333</v>
      </c>
    </row>
    <row r="61" spans="1:9" s="15" customFormat="1" ht="15.75" customHeight="1">
      <c r="A61" s="43"/>
      <c r="B61" s="44"/>
      <c r="C61" s="121">
        <v>31</v>
      </c>
      <c r="D61" s="46" t="s">
        <v>40</v>
      </c>
      <c r="E61" s="47" t="s">
        <v>53</v>
      </c>
      <c r="F61" s="47" t="s">
        <v>34</v>
      </c>
      <c r="G61" s="56" t="s">
        <v>16</v>
      </c>
      <c r="H61" s="48">
        <v>118</v>
      </c>
      <c r="I61" s="57">
        <f>I60+TIME(0,H60,0)</f>
        <v>0.33402777777777776</v>
      </c>
    </row>
    <row r="62" spans="1:9" s="64" customFormat="1" ht="15.75" customHeight="1">
      <c r="A62" s="59"/>
      <c r="B62" s="60"/>
      <c r="C62" s="109">
        <v>32</v>
      </c>
      <c r="D62" s="62" t="s">
        <v>26</v>
      </c>
      <c r="E62" s="110" t="s">
        <v>37</v>
      </c>
      <c r="F62" s="62" t="s">
        <v>28</v>
      </c>
      <c r="G62" s="62" t="s">
        <v>16</v>
      </c>
      <c r="H62" s="63">
        <v>0</v>
      </c>
      <c r="I62" s="107">
        <f>I61+TIME(0,H61,0)</f>
        <v>0.4159722222222222</v>
      </c>
    </row>
    <row r="63" spans="1:9" s="15" customFormat="1" ht="15.75" customHeight="1">
      <c r="A63" s="43"/>
      <c r="B63" s="44"/>
      <c r="C63" s="45"/>
      <c r="D63" s="46"/>
      <c r="E63" s="58"/>
      <c r="F63" s="47"/>
      <c r="G63" s="47"/>
      <c r="H63" s="48"/>
      <c r="I63" s="49"/>
    </row>
    <row r="64" s="30" customFormat="1" ht="15.75" customHeight="1">
      <c r="A64" s="31"/>
    </row>
    <row r="65" spans="1:9" s="30" customFormat="1" ht="15.75" customHeight="1">
      <c r="A65" s="129" t="s">
        <v>66</v>
      </c>
      <c r="B65" s="130"/>
      <c r="C65" s="130"/>
      <c r="D65" s="130"/>
      <c r="E65" s="130"/>
      <c r="F65" s="130"/>
      <c r="G65" s="130"/>
      <c r="H65" s="130"/>
      <c r="I65" s="130"/>
    </row>
    <row r="66" spans="1:9" s="15" customFormat="1" ht="15.75" customHeight="1">
      <c r="A66" s="32"/>
      <c r="B66" s="33"/>
      <c r="C66" s="33"/>
      <c r="D66" s="33"/>
      <c r="E66" s="33"/>
      <c r="F66" s="33"/>
      <c r="G66" s="33"/>
      <c r="H66" s="33"/>
      <c r="I66" s="34"/>
    </row>
    <row r="67" spans="1:9" s="64" customFormat="1" ht="15.75" customHeight="1">
      <c r="A67" s="59"/>
      <c r="B67" s="60"/>
      <c r="C67" s="124">
        <v>33</v>
      </c>
      <c r="D67" s="61" t="s">
        <v>26</v>
      </c>
      <c r="E67" s="61" t="s">
        <v>38</v>
      </c>
      <c r="F67" s="62" t="s">
        <v>28</v>
      </c>
      <c r="G67" s="62" t="s">
        <v>16</v>
      </c>
      <c r="H67" s="63">
        <v>1</v>
      </c>
      <c r="I67" s="107">
        <f>TIME(16,0,0)</f>
        <v>0.6666666666666666</v>
      </c>
    </row>
    <row r="68" spans="1:9" s="15" customFormat="1" ht="15.75" customHeight="1">
      <c r="A68" s="43"/>
      <c r="B68" s="44"/>
      <c r="C68" s="123">
        <v>34</v>
      </c>
      <c r="D68" s="46" t="s">
        <v>39</v>
      </c>
      <c r="E68" s="47" t="s">
        <v>54</v>
      </c>
      <c r="F68" s="47" t="s">
        <v>34</v>
      </c>
      <c r="G68" s="47" t="s">
        <v>16</v>
      </c>
      <c r="H68" s="48">
        <v>70</v>
      </c>
      <c r="I68" s="49">
        <f>I67+TIME(0,H67,0)</f>
        <v>0.6673611111111111</v>
      </c>
    </row>
    <row r="69" spans="1:9" s="64" customFormat="1" ht="15.75" customHeight="1">
      <c r="A69" s="59"/>
      <c r="B69" s="60"/>
      <c r="C69" s="125">
        <v>35</v>
      </c>
      <c r="D69" s="61" t="s">
        <v>40</v>
      </c>
      <c r="E69" s="62" t="s">
        <v>41</v>
      </c>
      <c r="F69" s="62" t="s">
        <v>34</v>
      </c>
      <c r="G69" s="62" t="s">
        <v>16</v>
      </c>
      <c r="H69" s="63">
        <v>30</v>
      </c>
      <c r="I69" s="55">
        <f>I68+TIME(0,H68,0)</f>
        <v>0.7159722222222222</v>
      </c>
    </row>
    <row r="70" spans="1:9" s="15" customFormat="1" ht="15.75" customHeight="1">
      <c r="A70" s="43"/>
      <c r="B70" s="44"/>
      <c r="C70" s="121">
        <v>36</v>
      </c>
      <c r="D70" s="47" t="s">
        <v>39</v>
      </c>
      <c r="E70" s="47" t="s">
        <v>42</v>
      </c>
      <c r="F70" s="47" t="s">
        <v>34</v>
      </c>
      <c r="G70" s="47" t="s">
        <v>16</v>
      </c>
      <c r="H70" s="48">
        <v>15</v>
      </c>
      <c r="I70" s="49">
        <f>I69+TIME(0,H69,0)</f>
        <v>0.7368055555555556</v>
      </c>
    </row>
    <row r="71" spans="1:9" s="64" customFormat="1" ht="15.75" customHeight="1">
      <c r="A71" s="59"/>
      <c r="B71" s="60"/>
      <c r="C71" s="109">
        <v>37</v>
      </c>
      <c r="D71" s="62" t="s">
        <v>26</v>
      </c>
      <c r="E71" s="110" t="s">
        <v>43</v>
      </c>
      <c r="F71" s="62" t="s">
        <v>28</v>
      </c>
      <c r="G71" s="62" t="s">
        <v>16</v>
      </c>
      <c r="H71" s="63">
        <v>0</v>
      </c>
      <c r="I71" s="55">
        <f>I70+TIME(0,H70,0)</f>
        <v>0.7472222222222222</v>
      </c>
    </row>
    <row r="72" spans="1:9" s="15" customFormat="1" ht="15.75" customHeight="1">
      <c r="A72" s="43"/>
      <c r="B72" s="44"/>
      <c r="C72" s="65"/>
      <c r="D72" s="47"/>
      <c r="E72" s="58"/>
      <c r="F72" s="47"/>
      <c r="G72" s="47"/>
      <c r="H72" s="48"/>
      <c r="I72" s="49"/>
    </row>
    <row r="73" spans="1:9" s="64" customFormat="1" ht="15.75" customHeight="1">
      <c r="A73" s="66"/>
      <c r="B73" s="67"/>
      <c r="C73" s="68"/>
      <c r="D73" s="68"/>
      <c r="E73" s="68" t="s">
        <v>44</v>
      </c>
      <c r="F73" s="69"/>
      <c r="G73" s="69"/>
      <c r="H73" s="69"/>
      <c r="I73" s="70"/>
    </row>
    <row r="74" spans="1:9" s="15" customFormat="1" ht="15.75" customHeight="1">
      <c r="A74" s="71"/>
      <c r="B74" s="44"/>
      <c r="C74" s="72"/>
      <c r="D74" s="72"/>
      <c r="E74" s="73" t="s">
        <v>45</v>
      </c>
      <c r="F74" s="74"/>
      <c r="G74" s="74"/>
      <c r="H74" s="74"/>
      <c r="I74" s="75"/>
    </row>
    <row r="75" spans="1:9" s="64" customFormat="1" ht="15.75" customHeight="1">
      <c r="A75" s="76"/>
      <c r="B75" s="60"/>
      <c r="C75" s="77"/>
      <c r="D75" s="77"/>
      <c r="E75" s="78"/>
      <c r="F75" s="79"/>
      <c r="G75" s="79"/>
      <c r="H75" s="79"/>
      <c r="I75" s="80"/>
    </row>
    <row r="76" spans="1:9" s="15" customFormat="1" ht="15.75" customHeight="1">
      <c r="A76" s="81"/>
      <c r="B76" s="82"/>
      <c r="C76" s="72" t="s">
        <v>46</v>
      </c>
      <c r="D76" s="72"/>
      <c r="E76" s="83" t="s">
        <v>47</v>
      </c>
      <c r="F76" s="72"/>
      <c r="G76" s="72"/>
      <c r="H76" s="84"/>
      <c r="I76" s="85"/>
    </row>
    <row r="77" spans="1:9" s="64" customFormat="1" ht="15.75" customHeight="1">
      <c r="A77" s="86"/>
      <c r="B77" s="87"/>
      <c r="C77" s="88"/>
      <c r="D77" s="88"/>
      <c r="E77" s="88" t="s">
        <v>48</v>
      </c>
      <c r="F77" s="77"/>
      <c r="G77" s="78"/>
      <c r="H77" s="89"/>
      <c r="I77" s="90"/>
    </row>
    <row r="78" spans="1:9" s="15" customFormat="1" ht="15.75" customHeight="1">
      <c r="A78" s="81"/>
      <c r="B78" s="91"/>
      <c r="C78" s="92"/>
      <c r="D78" s="92"/>
      <c r="E78" s="83"/>
      <c r="F78" s="72"/>
      <c r="G78" s="83"/>
      <c r="H78" s="93"/>
      <c r="I78" s="85"/>
    </row>
    <row r="79" spans="1:9" s="64" customFormat="1" ht="15.75" customHeight="1">
      <c r="A79" s="94"/>
      <c r="B79" s="95"/>
      <c r="C79" s="96"/>
      <c r="D79" s="96"/>
      <c r="E79" s="88" t="s">
        <v>49</v>
      </c>
      <c r="F79" s="88"/>
      <c r="G79" s="88"/>
      <c r="H79" s="95"/>
      <c r="I79" s="97"/>
    </row>
    <row r="80" spans="1:9" s="15" customFormat="1" ht="15.75" customHeight="1">
      <c r="A80" s="98"/>
      <c r="B80" s="99"/>
      <c r="C80" s="92"/>
      <c r="D80" s="92"/>
      <c r="E80" s="83" t="s">
        <v>50</v>
      </c>
      <c r="F80" s="92"/>
      <c r="G80" s="83"/>
      <c r="H80" s="99"/>
      <c r="I80" s="100"/>
    </row>
    <row r="81" spans="1:9" s="64" customFormat="1" ht="15.75" customHeight="1">
      <c r="A81" s="94"/>
      <c r="B81" s="95"/>
      <c r="C81" s="96"/>
      <c r="D81" s="96"/>
      <c r="E81" s="88"/>
      <c r="F81" s="96"/>
      <c r="G81" s="88"/>
      <c r="H81" s="95"/>
      <c r="I81" s="97"/>
    </row>
    <row r="82" spans="1:9" s="30" customFormat="1" ht="15.75" customHeight="1">
      <c r="A82" s="101"/>
      <c r="B82" s="102"/>
      <c r="C82" s="102"/>
      <c r="D82" s="102"/>
      <c r="E82" s="102"/>
      <c r="F82" s="102"/>
      <c r="G82" s="102"/>
      <c r="H82" s="103"/>
      <c r="I82" s="104"/>
    </row>
    <row r="83" s="30" customFormat="1" ht="15.75" customHeight="1">
      <c r="I83" s="105"/>
    </row>
  </sheetData>
  <mergeCells count="11">
    <mergeCell ref="A28:I28"/>
    <mergeCell ref="A37:I37"/>
    <mergeCell ref="A21:I21"/>
    <mergeCell ref="A2:I2"/>
    <mergeCell ref="A3:I3"/>
    <mergeCell ref="A4:I4"/>
    <mergeCell ref="A7:I7"/>
    <mergeCell ref="A44:I44"/>
    <mergeCell ref="A51:I51"/>
    <mergeCell ref="A58:I58"/>
    <mergeCell ref="A65:I65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2008-09-09T02:20:36Z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