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30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<sst xmlns="http://schemas.openxmlformats.org/spreadsheetml/2006/main" count="128" uniqueCount="67">
  <si>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</si>
  <si>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</si>
  <si>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</si>
  <si>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</si>
  <si>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</si>
  <si>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</si>
  <si>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</si>
  <si>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</si>
  <si>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</si>
  <si>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</si>
  <si>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</si>
  <si>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</si>
  <si>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</si>
  <si>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</si>
  <si>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</si>
  <si>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doc.: IEEE 802.11-08/0253r1</t>
  </si>
  <si>
    <t>March 2008</t>
  </si>
  <si>
    <t>Lee Armstrong, US DoT</t>
  </si>
  <si>
    <t>March TGp Agenda</t>
  </si>
  <si>
    <t>2008-03-12</t>
  </si>
  <si>
    <t>Lee Armstrong</t>
  </si>
  <si>
    <t>US DoT</t>
  </si>
  <si>
    <t>132 Fomer Road, Southampton, MA, 10173, USA</t>
  </si>
  <si>
    <t>+1 617 620 1701</t>
  </si>
  <si>
    <t>+1 413 527 9146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</si>
  <si>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</si>
  <si>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</si>
  <si>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</si>
  <si>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</si>
  <si>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</si>
  <si>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Comment resolution from Letter Ballot 110</t>
  </si>
  <si>
    <t>Approve for new Letter Ballot</t>
  </si>
  <si>
    <t>TASK GROUP P AGENDA - Tuesday March 18 2008 - 16:00 -18:00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</si>
  <si>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</si>
  <si>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</si>
  <si>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</si>
  <si>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</si>
  <si>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</si>
  <si>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</si>
  <si>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</si>
  <si>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 xml:space="preserve">REVIEW AND APPROVE MINUTES FROM JANUARY MEETING </t>
  </si>
  <si>
    <t>LIAISON REPORTS - ISO, P1609</t>
  </si>
  <si>
    <t xml:space="preserve"> - </t>
  </si>
  <si>
    <t>ETRI PROPOSAL</t>
  </si>
  <si>
    <t>Hyun Seo Oh</t>
  </si>
  <si>
    <t>REVIEW STRATEGY FOR COMMENT RESOLUTIONS</t>
  </si>
  <si>
    <t>MI/DT</t>
  </si>
  <si>
    <t>COMMENTS RESOLVED TO DATE AND AD-HOC PROPOSALS</t>
  </si>
  <si>
    <t>RECESS</t>
  </si>
  <si>
    <t>TASK GROUP P AGENDA - Wednesday March 19 2008 - 16:00 -18:00</t>
  </si>
  <si>
    <t>RECONVENE</t>
  </si>
  <si>
    <t>DT</t>
  </si>
  <si>
    <t>COMMENT RESOLUTIONS</t>
  </si>
  <si>
    <t>TASK GROUP P AGENDA - Thursday March 20 2008 - 16:00-18:00</t>
  </si>
  <si>
    <t>CONTINUE COMMENT RESOLUTIONS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</si>
  <si>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</si>
  <si>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</si>
  <si>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</si>
  <si>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</si>
  <si>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</si>
  <si>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</si>
  <si>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</si>
  <si>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</si>
  <si>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</si>
  <si>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</si>
  <si>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</si>
  <si>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TASK GROUP P AGENDA - Thursday March 20 2008 - 08:00 -108:00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</si>
</sst>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19" applyNumberFormat="1" applyAlignment="1">
      <alignment/>
    </xf>
    <xf numFmtId="0" fontId="7" fillId="2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1" fillId="5" borderId="0" xfId="20" applyFont="1" applyFill="1" applyAlignment="1" quotePrefix="1">
      <alignment horizontal="center" vertical="center"/>
      <protection/>
    </xf>
    <xf numFmtId="0" fontId="11" fillId="5" borderId="0" xfId="20" applyFont="1" applyFill="1" applyAlignment="1">
      <alignment horizontal="left" vertical="center"/>
      <protection/>
    </xf>
    <xf numFmtId="0" fontId="10" fillId="5" borderId="0" xfId="20" applyFont="1" applyFill="1" applyAlignment="1">
      <alignment horizontal="left" vertical="center"/>
      <protection/>
    </xf>
    <xf numFmtId="164" fontId="10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5" fontId="12" fillId="6" borderId="0" xfId="21" applyFont="1" applyFill="1" applyAlignment="1" applyProtection="1">
      <alignment vertical="center"/>
      <protection locked="0"/>
    </xf>
    <xf numFmtId="0" fontId="10" fillId="6" borderId="0" xfId="20" applyFont="1" applyFill="1" applyBorder="1" applyAlignment="1">
      <alignment vertical="center"/>
      <protection/>
    </xf>
    <xf numFmtId="0" fontId="14" fillId="6" borderId="0" xfId="21" applyNumberFormat="1" applyFont="1" applyFill="1" applyAlignment="1" applyProtection="1">
      <alignment horizontal="left" vertical="center"/>
      <protection locked="0"/>
    </xf>
    <xf numFmtId="165" fontId="14" fillId="6" borderId="0" xfId="21" applyNumberFormat="1" applyFont="1" applyFill="1" applyAlignment="1" applyProtection="1">
      <alignment horizontal="left" vertical="center"/>
      <protection locked="0"/>
    </xf>
    <xf numFmtId="0" fontId="14" fillId="6" borderId="0" xfId="20" applyFont="1" applyFill="1" applyAlignment="1" applyProtection="1">
      <alignment vertical="center" wrapText="1"/>
      <protection locked="0"/>
    </xf>
    <xf numFmtId="165" fontId="14" fillId="6" borderId="0" xfId="21" applyNumberFormat="1" applyFont="1" applyFill="1" applyAlignment="1" applyProtection="1">
      <alignment vertical="center"/>
      <protection locked="0"/>
    </xf>
    <xf numFmtId="164" fontId="14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8" fillId="6" borderId="0" xfId="21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horizontal="left" vertical="center"/>
      <protection/>
    </xf>
    <xf numFmtId="165" fontId="8" fillId="3" borderId="0" xfId="21" applyFont="1" applyFill="1" applyBorder="1" applyAlignment="1">
      <alignment horizontal="center" vertical="center"/>
      <protection/>
    </xf>
    <xf numFmtId="164" fontId="8" fillId="3" borderId="0" xfId="21" applyNumberFormat="1" applyFont="1" applyFill="1" applyBorder="1" applyAlignment="1">
      <alignment horizontal="center" vertical="center"/>
      <protection/>
    </xf>
    <xf numFmtId="165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vertical="center"/>
      <protection locked="0"/>
    </xf>
    <xf numFmtId="165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NumberFormat="1" applyFont="1" applyFill="1" applyAlignment="1" applyProtection="1">
      <alignment vertical="center"/>
      <protection locked="0"/>
    </xf>
    <xf numFmtId="164" fontId="15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6" fillId="0" borderId="0" xfId="21" applyNumberFormat="1" applyFont="1" applyFill="1" applyAlignment="1" applyProtection="1" quotePrefix="1">
      <alignment horizontal="left" vertical="center"/>
      <protection locked="0"/>
    </xf>
    <xf numFmtId="165" fontId="15" fillId="0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horizontal="left" vertical="center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horizontal="left" vertical="center"/>
      <protection locked="0"/>
    </xf>
    <xf numFmtId="165" fontId="15" fillId="7" borderId="0" xfId="21" applyFont="1" applyFill="1" applyAlignment="1" applyProtection="1">
      <alignment vertical="center"/>
      <protection locked="0"/>
    </xf>
    <xf numFmtId="165" fontId="15" fillId="7" borderId="0" xfId="21" applyNumberFormat="1" applyFont="1" applyFill="1" applyAlignment="1" applyProtection="1">
      <alignment horizontal="left"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0" fontId="0" fillId="7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165" fontId="15" fillId="3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0" fillId="3" borderId="0" xfId="20" applyFill="1">
      <alignment/>
      <protection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0" fontId="15" fillId="0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0" fontId="16" fillId="7" borderId="0" xfId="21" applyNumberFormat="1" applyFont="1" applyFill="1" applyAlignment="1" applyProtection="1">
      <alignment horizontal="left" vertical="center"/>
      <protection locked="0"/>
    </xf>
    <xf numFmtId="0" fontId="15" fillId="7" borderId="0" xfId="20" applyFont="1" applyFill="1" applyAlignment="1" applyProtection="1">
      <alignment vertical="center" wrapText="1"/>
      <protection locked="0"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166" fontId="15" fillId="8" borderId="0" xfId="21" applyNumberFormat="1" applyFont="1" applyFill="1" applyBorder="1" applyAlignment="1" applyProtection="1">
      <alignment horizontal="right" vertical="center"/>
      <protection locked="0"/>
    </xf>
    <xf numFmtId="0" fontId="5" fillId="8" borderId="0" xfId="20" applyFont="1" applyFill="1" applyBorder="1" applyAlignment="1">
      <alignment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 locked="0"/>
    </xf>
    <xf numFmtId="164" fontId="15" fillId="8" borderId="0" xfId="21" applyNumberFormat="1" applyFont="1" applyFill="1" applyBorder="1" applyAlignment="1" applyProtection="1">
      <alignment horizontal="center" vertical="center"/>
      <protection locked="0"/>
    </xf>
    <xf numFmtId="166" fontId="15" fillId="3" borderId="0" xfId="21" applyNumberFormat="1" applyFont="1" applyFill="1" applyBorder="1" applyAlignment="1" applyProtection="1">
      <alignment horizontal="right" vertical="center"/>
      <protection locked="0"/>
    </xf>
    <xf numFmtId="165" fontId="16" fillId="3" borderId="0" xfId="21" applyNumberFormat="1" applyFont="1" applyFill="1" applyBorder="1" applyAlignment="1" applyProtection="1">
      <alignment horizontal="left" vertical="center"/>
      <protection/>
    </xf>
    <xf numFmtId="49" fontId="16" fillId="3" borderId="0" xfId="21" applyNumberFormat="1" applyFont="1" applyFill="1" applyBorder="1" applyAlignment="1" applyProtection="1">
      <alignment horizontal="left" vertical="center"/>
      <protection/>
    </xf>
    <xf numFmtId="165" fontId="16" fillId="3" borderId="0" xfId="21" applyNumberFormat="1" applyFont="1" applyFill="1" applyBorder="1" applyAlignment="1" applyProtection="1">
      <alignment horizontal="left" vertical="center"/>
      <protection locked="0"/>
    </xf>
    <xf numFmtId="164" fontId="15" fillId="3" borderId="0" xfId="21" applyNumberFormat="1" applyFont="1" applyFill="1" applyBorder="1" applyAlignment="1" applyProtection="1">
      <alignment horizontal="center" vertical="center"/>
      <protection locked="0"/>
    </xf>
    <xf numFmtId="166" fontId="15" fillId="7" borderId="0" xfId="21" applyNumberFormat="1" applyFont="1" applyFill="1" applyBorder="1" applyAlignment="1" applyProtection="1">
      <alignment horizontal="right" vertical="center"/>
      <protection locked="0"/>
    </xf>
    <xf numFmtId="165" fontId="16" fillId="7" borderId="0" xfId="21" applyNumberFormat="1" applyFont="1" applyFill="1" applyBorder="1" applyAlignment="1" applyProtection="1">
      <alignment horizontal="left" vertical="center"/>
      <protection/>
    </xf>
    <xf numFmtId="49" fontId="16" fillId="7" borderId="0" xfId="21" applyNumberFormat="1" applyFont="1" applyFill="1" applyBorder="1" applyAlignment="1" applyProtection="1">
      <alignment horizontal="left" vertical="center"/>
      <protection/>
    </xf>
    <xf numFmtId="165" fontId="16" fillId="7" borderId="0" xfId="21" applyNumberFormat="1" applyFont="1" applyFill="1" applyBorder="1" applyAlignment="1" applyProtection="1">
      <alignment horizontal="left" vertical="center"/>
      <protection locked="0"/>
    </xf>
    <xf numFmtId="164" fontId="15" fillId="7" borderId="0" xfId="21" applyNumberFormat="1" applyFont="1" applyFill="1" applyBorder="1" applyAlignment="1" applyProtection="1">
      <alignment horizontal="center" vertical="center"/>
      <protection locked="0"/>
    </xf>
    <xf numFmtId="166" fontId="17" fillId="3" borderId="0" xfId="22" applyNumberFormat="1" applyFont="1" applyFill="1" applyBorder="1" applyAlignment="1">
      <alignment horizontal="center" vertical="center"/>
      <protection/>
    </xf>
    <xf numFmtId="0" fontId="17" fillId="3" borderId="0" xfId="22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center" vertical="center"/>
      <protection/>
    </xf>
    <xf numFmtId="164" fontId="17" fillId="3" borderId="0" xfId="22" applyNumberFormat="1" applyFont="1" applyFill="1" applyBorder="1" applyAlignment="1">
      <alignment horizontal="center" vertical="center"/>
      <protection/>
    </xf>
    <xf numFmtId="166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7" borderId="0" xfId="22" applyNumberFormat="1" applyFont="1" applyFill="1" applyBorder="1" applyAlignment="1" applyProtection="1">
      <alignment horizontal="left" vertical="center"/>
      <protection/>
    </xf>
    <xf numFmtId="165" fontId="15" fillId="7" borderId="0" xfId="21" applyFont="1" applyFill="1" applyBorder="1" applyAlignment="1">
      <alignment vertical="center"/>
      <protection/>
    </xf>
    <xf numFmtId="165" fontId="16" fillId="7" borderId="0" xfId="22" applyFont="1" applyFill="1" applyBorder="1" applyAlignment="1">
      <alignment horizontal="left" vertical="center"/>
      <protection/>
    </xf>
    <xf numFmtId="164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3" borderId="0" xfId="22" applyNumberFormat="1" applyFont="1" applyFill="1" applyBorder="1" applyAlignment="1" applyProtection="1">
      <alignment horizontal="left" vertical="center"/>
      <protection/>
    </xf>
    <xf numFmtId="165" fontId="0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left" vertical="center"/>
      <protection/>
    </xf>
    <xf numFmtId="166" fontId="18" fillId="7" borderId="0" xfId="20" applyNumberFormat="1" applyFont="1" applyFill="1" applyBorder="1" applyAlignment="1">
      <alignment vertical="center"/>
      <protection/>
    </xf>
    <xf numFmtId="0" fontId="18" fillId="7" borderId="0" xfId="20" applyFont="1" applyFill="1" applyBorder="1" applyAlignment="1">
      <alignment vertical="center"/>
      <protection/>
    </xf>
    <xf numFmtId="165" fontId="0" fillId="7" borderId="0" xfId="21" applyFont="1" applyFill="1" applyBorder="1" applyAlignment="1">
      <alignment vertical="center"/>
      <protection/>
    </xf>
    <xf numFmtId="164" fontId="18" fillId="7" borderId="0" xfId="20" applyNumberFormat="1" applyFont="1" applyFill="1" applyBorder="1" applyAlignment="1">
      <alignment horizontal="center" vertical="center"/>
      <protection/>
    </xf>
    <xf numFmtId="166" fontId="18" fillId="3" borderId="0" xfId="20" applyNumberFormat="1" applyFont="1" applyFill="1" applyBorder="1" applyAlignment="1">
      <alignment vertical="center"/>
      <protection/>
    </xf>
    <xf numFmtId="0" fontId="18" fillId="3" borderId="0" xfId="20" applyFont="1" applyFill="1" applyBorder="1" applyAlignment="1">
      <alignment vertical="center"/>
      <protection/>
    </xf>
    <xf numFmtId="164" fontId="18" fillId="3" borderId="0" xfId="20" applyNumberFormat="1" applyFont="1" applyFill="1" applyBorder="1" applyAlignment="1">
      <alignment horizontal="center" vertical="center"/>
      <protection/>
    </xf>
    <xf numFmtId="0" fontId="5" fillId="9" borderId="0" xfId="20" applyFont="1" applyFill="1" applyBorder="1" applyAlignment="1">
      <alignment vertical="center"/>
      <protection/>
    </xf>
    <xf numFmtId="0" fontId="19" fillId="9" borderId="0" xfId="20" applyFont="1" applyFill="1" applyBorder="1" applyAlignment="1">
      <alignment vertical="center"/>
      <protection/>
    </xf>
    <xf numFmtId="165" fontId="19" fillId="9" borderId="0" xfId="20" applyNumberFormat="1" applyFont="1" applyFill="1" applyBorder="1" applyAlignment="1">
      <alignment vertical="center"/>
      <protection/>
    </xf>
    <xf numFmtId="164" fontId="19" fillId="9" borderId="0" xfId="20" applyNumberFormat="1" applyFont="1" applyFill="1" applyBorder="1" applyAlignment="1">
      <alignment horizontal="center" vertical="center"/>
      <protection/>
    </xf>
    <xf numFmtId="164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21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9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March 2008 TGp meetings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M18" sqref="M1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15</v>
      </c>
    </row>
    <row r="4" spans="1:6" ht="18.75">
      <c r="A4" s="2" t="s">
        <v>1</v>
      </c>
      <c r="B4" s="7" t="s">
        <v>16</v>
      </c>
      <c r="F4" s="7"/>
    </row>
    <row r="5" spans="1:2" ht="15.75">
      <c r="A5" s="2" t="s">
        <v>11</v>
      </c>
      <c r="B5" s="10" t="s">
        <v>17</v>
      </c>
    </row>
    <row r="6" s="3" customFormat="1" ht="16.5" thickBot="1"/>
    <row r="7" spans="1:2" s="4" customFormat="1" ht="18.75">
      <c r="A7" s="4" t="s">
        <v>4</v>
      </c>
      <c r="B7" s="9" t="s">
        <v>18</v>
      </c>
    </row>
    <row r="8" spans="1:2" ht="15.75">
      <c r="A8" s="2" t="s">
        <v>13</v>
      </c>
      <c r="B8" s="8" t="s">
        <v>19</v>
      </c>
    </row>
    <row r="9" spans="1:9" ht="15.75">
      <c r="A9" s="2" t="s">
        <v>5</v>
      </c>
      <c r="B9" s="8" t="s">
        <v>10</v>
      </c>
      <c r="C9" s="8" t="s">
        <v>20</v>
      </c>
      <c r="D9" s="8"/>
      <c r="E9" s="8"/>
      <c r="F9" s="8"/>
      <c r="G9" s="8"/>
      <c r="H9" s="8"/>
      <c r="I9" s="8"/>
    </row>
    <row r="10" spans="2:9" ht="15.75">
      <c r="B10" s="8" t="s">
        <v>14</v>
      </c>
      <c r="C10" s="8" t="s">
        <v>21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22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23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 t="s">
        <v>24</v>
      </c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11" t="s">
        <v>25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29"/>
      <c r="C27" s="129"/>
      <c r="D27" s="129"/>
      <c r="E27" s="12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8"/>
      <c r="C29" s="128"/>
      <c r="D29" s="128"/>
      <c r="E29" s="12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8"/>
      <c r="C31" s="128"/>
      <c r="D31" s="128"/>
      <c r="E31" s="128"/>
    </row>
    <row r="32" spans="2:5" ht="15.75" customHeight="1">
      <c r="B32" s="128"/>
      <c r="C32" s="128"/>
      <c r="D32" s="128"/>
      <c r="E32" s="128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54"/>
  <sheetViews>
    <sheetView tabSelected="1" workbookViewId="0" topLeftCell="A11">
      <selection activeCell="F41" sqref="F41"/>
    </sheetView>
  </sheetViews>
  <sheetFormatPr defaultColWidth="9.140625" defaultRowHeight="15.75" customHeight="1"/>
  <cols>
    <col min="1" max="1" width="1.421875" style="127" customWidth="1"/>
    <col min="2" max="2" width="3.7109375" style="127" customWidth="1"/>
    <col min="3" max="3" width="8.57421875" style="127" customWidth="1"/>
    <col min="4" max="4" width="6.28125" style="127" customWidth="1"/>
    <col min="5" max="5" width="75.421875" style="127" customWidth="1"/>
    <col min="6" max="6" width="4.57421875" style="127" customWidth="1"/>
    <col min="7" max="7" width="24.00390625" style="127" customWidth="1"/>
    <col min="8" max="8" width="5.140625" style="127" customWidth="1"/>
    <col min="9" max="9" width="10.8515625" style="127" customWidth="1"/>
    <col min="10" max="16384" width="9.140625" style="127" customWidth="1"/>
  </cols>
  <sheetData>
    <row r="1" spans="1:9" s="14" customFormat="1" ht="15.75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s="14" customFormat="1" ht="15.75" customHeight="1">
      <c r="A2" s="132" t="s">
        <v>26</v>
      </c>
      <c r="B2" s="133"/>
      <c r="C2" s="133"/>
      <c r="D2" s="133"/>
      <c r="E2" s="133"/>
      <c r="F2" s="133"/>
      <c r="G2" s="133"/>
      <c r="H2" s="133"/>
      <c r="I2" s="133"/>
    </row>
    <row r="3" spans="1:9" s="15" customFormat="1" ht="15.75" customHeight="1">
      <c r="A3" s="134" t="s">
        <v>27</v>
      </c>
      <c r="B3" s="135"/>
      <c r="C3" s="135"/>
      <c r="D3" s="135"/>
      <c r="E3" s="135"/>
      <c r="F3" s="135"/>
      <c r="G3" s="135"/>
      <c r="H3" s="135"/>
      <c r="I3" s="135"/>
    </row>
    <row r="4" spans="1:9" s="16" customFormat="1" ht="15.75" customHeight="1">
      <c r="A4" s="136" t="s">
        <v>28</v>
      </c>
      <c r="B4" s="137"/>
      <c r="C4" s="137"/>
      <c r="D4" s="137"/>
      <c r="E4" s="137"/>
      <c r="F4" s="137"/>
      <c r="G4" s="137"/>
      <c r="H4" s="137"/>
      <c r="I4" s="137"/>
    </row>
    <row r="5" spans="1:9" s="22" customFormat="1" ht="15.75" customHeight="1">
      <c r="A5" s="17"/>
      <c r="B5" s="18" t="s">
        <v>29</v>
      </c>
      <c r="C5" s="19" t="s">
        <v>30</v>
      </c>
      <c r="D5" s="20"/>
      <c r="E5" s="17"/>
      <c r="F5" s="17"/>
      <c r="G5" s="17"/>
      <c r="H5" s="17"/>
      <c r="I5" s="21"/>
    </row>
    <row r="6" spans="1:9" s="22" customFormat="1" ht="15.75" customHeight="1">
      <c r="A6" s="17"/>
      <c r="B6" s="18" t="s">
        <v>29</v>
      </c>
      <c r="C6" s="19" t="s">
        <v>31</v>
      </c>
      <c r="D6" s="20"/>
      <c r="E6" s="17"/>
      <c r="F6" s="17"/>
      <c r="G6" s="17"/>
      <c r="H6" s="17"/>
      <c r="I6" s="21"/>
    </row>
    <row r="7" spans="1:9" s="30" customFormat="1" ht="15.75" customHeight="1">
      <c r="A7" s="23"/>
      <c r="B7" s="24"/>
      <c r="C7" s="25"/>
      <c r="D7" s="26"/>
      <c r="E7" s="27"/>
      <c r="F7" s="26"/>
      <c r="G7" s="26"/>
      <c r="H7" s="28"/>
      <c r="I7" s="29"/>
    </row>
    <row r="8" spans="1:9" s="30" customFormat="1" ht="15.75" customHeight="1">
      <c r="A8" s="130" t="s">
        <v>32</v>
      </c>
      <c r="B8" s="131"/>
      <c r="C8" s="131"/>
      <c r="D8" s="131"/>
      <c r="E8" s="131"/>
      <c r="F8" s="131"/>
      <c r="G8" s="131"/>
      <c r="H8" s="131"/>
      <c r="I8" s="131"/>
    </row>
    <row r="9" spans="1:9" s="15" customFormat="1" ht="15.75" customHeight="1">
      <c r="A9" s="32"/>
      <c r="B9" s="33"/>
      <c r="C9" s="33"/>
      <c r="D9" s="33"/>
      <c r="E9" s="33"/>
      <c r="F9" s="33"/>
      <c r="G9" s="33"/>
      <c r="H9" s="33"/>
      <c r="I9" s="34"/>
    </row>
    <row r="10" spans="1:9" s="42" customFormat="1" ht="15.75" customHeight="1">
      <c r="A10" s="35"/>
      <c r="B10" s="36"/>
      <c r="C10" s="37">
        <v>1</v>
      </c>
      <c r="D10" s="38" t="s">
        <v>33</v>
      </c>
      <c r="E10" s="39" t="s">
        <v>34</v>
      </c>
      <c r="F10" s="39" t="s">
        <v>35</v>
      </c>
      <c r="G10" s="39" t="s">
        <v>20</v>
      </c>
      <c r="H10" s="40">
        <v>1</v>
      </c>
      <c r="I10" s="41">
        <f>TIME(16,0,0)</f>
        <v>0.6666666666666666</v>
      </c>
    </row>
    <row r="11" spans="1:9" s="15" customFormat="1" ht="15.75" customHeight="1">
      <c r="A11" s="43"/>
      <c r="B11" s="44"/>
      <c r="C11" s="45">
        <v>2</v>
      </c>
      <c r="D11" s="46" t="s">
        <v>33</v>
      </c>
      <c r="E11" s="46" t="s">
        <v>36</v>
      </c>
      <c r="F11" s="47" t="s">
        <v>35</v>
      </c>
      <c r="G11" s="47" t="s">
        <v>20</v>
      </c>
      <c r="H11" s="48">
        <v>3</v>
      </c>
      <c r="I11" s="49">
        <f aca="true" t="shared" si="0" ref="I11:I19">I10+TIME(0,H10,0)</f>
        <v>0.6673611111111111</v>
      </c>
    </row>
    <row r="12" spans="1:9" s="42" customFormat="1" ht="15.75" customHeight="1">
      <c r="A12" s="35"/>
      <c r="B12" s="36"/>
      <c r="C12" s="50">
        <v>3</v>
      </c>
      <c r="D12" s="38" t="s">
        <v>33</v>
      </c>
      <c r="E12" s="51" t="s">
        <v>37</v>
      </c>
      <c r="F12" s="39" t="s">
        <v>35</v>
      </c>
      <c r="G12" s="39" t="s">
        <v>20</v>
      </c>
      <c r="H12" s="40">
        <v>3</v>
      </c>
      <c r="I12" s="41">
        <f t="shared" si="0"/>
        <v>0.6694444444444444</v>
      </c>
    </row>
    <row r="13" spans="1:9" s="15" customFormat="1" ht="15.75" customHeight="1">
      <c r="A13" s="43"/>
      <c r="B13" s="44"/>
      <c r="C13" s="45">
        <v>4</v>
      </c>
      <c r="D13" s="46" t="s">
        <v>33</v>
      </c>
      <c r="E13" s="52" t="s">
        <v>38</v>
      </c>
      <c r="F13" s="47" t="s">
        <v>35</v>
      </c>
      <c r="G13" s="47" t="s">
        <v>20</v>
      </c>
      <c r="H13" s="48">
        <v>2</v>
      </c>
      <c r="I13" s="49">
        <f t="shared" si="0"/>
        <v>0.6715277777777777</v>
      </c>
    </row>
    <row r="14" spans="1:9" s="42" customFormat="1" ht="15.75" customHeight="1">
      <c r="A14" s="35"/>
      <c r="B14" s="36"/>
      <c r="C14" s="53">
        <v>5</v>
      </c>
      <c r="D14" s="39" t="s">
        <v>39</v>
      </c>
      <c r="E14" s="39" t="s">
        <v>40</v>
      </c>
      <c r="F14" s="39" t="s">
        <v>35</v>
      </c>
      <c r="G14" s="39" t="s">
        <v>20</v>
      </c>
      <c r="H14" s="40">
        <v>5</v>
      </c>
      <c r="I14" s="41">
        <f t="shared" si="0"/>
        <v>0.6729166666666666</v>
      </c>
    </row>
    <row r="15" spans="1:9" s="15" customFormat="1" ht="15.75" customHeight="1">
      <c r="A15" s="43"/>
      <c r="B15" s="44"/>
      <c r="C15" s="54">
        <v>6</v>
      </c>
      <c r="D15" s="46" t="s">
        <v>39</v>
      </c>
      <c r="E15" s="52" t="s">
        <v>41</v>
      </c>
      <c r="F15" s="47" t="s">
        <v>42</v>
      </c>
      <c r="G15" s="47" t="s">
        <v>20</v>
      </c>
      <c r="H15" s="48">
        <v>30</v>
      </c>
      <c r="I15" s="49">
        <f t="shared" si="0"/>
        <v>0.6763888888888888</v>
      </c>
    </row>
    <row r="16" spans="1:9" s="63" customFormat="1" ht="15.75" customHeight="1">
      <c r="A16" s="55"/>
      <c r="B16" s="56"/>
      <c r="C16" s="57">
        <v>7</v>
      </c>
      <c r="D16" s="58" t="s">
        <v>39</v>
      </c>
      <c r="E16" s="59" t="s">
        <v>43</v>
      </c>
      <c r="F16" s="60" t="s">
        <v>42</v>
      </c>
      <c r="G16" s="60" t="s">
        <v>44</v>
      </c>
      <c r="H16" s="61">
        <v>30</v>
      </c>
      <c r="I16" s="62">
        <f>I15+TIME(0,H15,0)</f>
        <v>0.6972222222222222</v>
      </c>
    </row>
    <row r="17" spans="1:9" s="71" customFormat="1" ht="15.75" customHeight="1">
      <c r="A17" s="64"/>
      <c r="B17" s="65"/>
      <c r="C17" s="66">
        <v>7</v>
      </c>
      <c r="D17" s="67" t="s">
        <v>39</v>
      </c>
      <c r="E17" s="68" t="s">
        <v>45</v>
      </c>
      <c r="F17" s="68" t="s">
        <v>42</v>
      </c>
      <c r="G17" s="68" t="s">
        <v>20</v>
      </c>
      <c r="H17" s="69">
        <v>15</v>
      </c>
      <c r="I17" s="70">
        <f>I15+TIME(0,H15,0)</f>
        <v>0.6972222222222222</v>
      </c>
    </row>
    <row r="18" spans="1:9" s="63" customFormat="1" ht="15.75" customHeight="1">
      <c r="A18" s="55"/>
      <c r="B18" s="56"/>
      <c r="C18" s="72">
        <v>8</v>
      </c>
      <c r="D18" s="58" t="s">
        <v>46</v>
      </c>
      <c r="E18" s="60" t="s">
        <v>47</v>
      </c>
      <c r="F18" s="60" t="s">
        <v>42</v>
      </c>
      <c r="G18" s="60" t="s">
        <v>20</v>
      </c>
      <c r="H18" s="61">
        <v>60</v>
      </c>
      <c r="I18" s="62">
        <f t="shared" si="0"/>
        <v>0.7076388888888888</v>
      </c>
    </row>
    <row r="19" spans="1:9" s="71" customFormat="1" ht="15.75" customHeight="1">
      <c r="A19" s="64"/>
      <c r="B19" s="65"/>
      <c r="C19" s="73">
        <v>9</v>
      </c>
      <c r="D19" s="68" t="s">
        <v>33</v>
      </c>
      <c r="E19" s="74" t="s">
        <v>48</v>
      </c>
      <c r="F19" s="68" t="s">
        <v>42</v>
      </c>
      <c r="G19" s="68" t="s">
        <v>20</v>
      </c>
      <c r="H19" s="69"/>
      <c r="I19" s="70">
        <f t="shared" si="0"/>
        <v>0.7493055555555554</v>
      </c>
    </row>
    <row r="20" spans="1:9" s="15" customFormat="1" ht="15.75" customHeight="1">
      <c r="A20" s="43"/>
      <c r="B20" s="44"/>
      <c r="C20" s="45"/>
      <c r="D20" s="46"/>
      <c r="E20" s="75"/>
      <c r="F20" s="47"/>
      <c r="G20" s="47"/>
      <c r="H20" s="48"/>
      <c r="I20" s="49"/>
    </row>
    <row r="21" s="30" customFormat="1" ht="15.75" customHeight="1">
      <c r="A21" s="31"/>
    </row>
    <row r="22" spans="1:9" s="30" customFormat="1" ht="15.75" customHeight="1">
      <c r="A22" s="130" t="s">
        <v>49</v>
      </c>
      <c r="B22" s="131"/>
      <c r="C22" s="131"/>
      <c r="D22" s="131"/>
      <c r="E22" s="131"/>
      <c r="F22" s="131"/>
      <c r="G22" s="131"/>
      <c r="H22" s="131"/>
      <c r="I22" s="131"/>
    </row>
    <row r="23" spans="1:9" s="15" customFormat="1" ht="15.75" customHeight="1">
      <c r="A23" s="32"/>
      <c r="B23" s="33"/>
      <c r="C23" s="33"/>
      <c r="D23" s="33"/>
      <c r="E23" s="33"/>
      <c r="F23" s="33"/>
      <c r="G23" s="33"/>
      <c r="H23" s="33"/>
      <c r="I23" s="34"/>
    </row>
    <row r="24" spans="1:9" s="42" customFormat="1" ht="15.75" customHeight="1">
      <c r="A24" s="35"/>
      <c r="B24" s="36"/>
      <c r="C24" s="50">
        <v>10</v>
      </c>
      <c r="D24" s="38" t="s">
        <v>33</v>
      </c>
      <c r="E24" s="38" t="s">
        <v>50</v>
      </c>
      <c r="F24" s="39" t="s">
        <v>35</v>
      </c>
      <c r="G24" s="39" t="s">
        <v>20</v>
      </c>
      <c r="H24" s="40">
        <v>1</v>
      </c>
      <c r="I24" s="41">
        <f>TIME(16,0,0)</f>
        <v>0.6666666666666666</v>
      </c>
    </row>
    <row r="25" spans="1:9" s="15" customFormat="1" ht="15.75" customHeight="1">
      <c r="A25" s="43"/>
      <c r="B25" s="44"/>
      <c r="C25" s="45">
        <v>11</v>
      </c>
      <c r="D25" s="46" t="s">
        <v>51</v>
      </c>
      <c r="E25" s="47" t="s">
        <v>52</v>
      </c>
      <c r="F25" s="47" t="s">
        <v>42</v>
      </c>
      <c r="G25" s="47" t="s">
        <v>20</v>
      </c>
      <c r="H25" s="48">
        <v>115</v>
      </c>
      <c r="I25" s="49">
        <f>I24+TIME(0,H24,0)</f>
        <v>0.6673611111111111</v>
      </c>
    </row>
    <row r="26" spans="1:9" s="42" customFormat="1" ht="15.75" customHeight="1">
      <c r="A26" s="35"/>
      <c r="B26" s="36"/>
      <c r="C26" s="37">
        <v>12</v>
      </c>
      <c r="D26" s="39" t="s">
        <v>33</v>
      </c>
      <c r="E26" s="76" t="s">
        <v>48</v>
      </c>
      <c r="F26" s="39" t="s">
        <v>35</v>
      </c>
      <c r="G26" s="39" t="s">
        <v>20</v>
      </c>
      <c r="H26" s="40">
        <v>0</v>
      </c>
      <c r="I26" s="41">
        <f>I25+TIME(0,H25,0)</f>
        <v>0.7472222222222222</v>
      </c>
    </row>
    <row r="27" spans="1:9" s="15" customFormat="1" ht="15.75" customHeight="1">
      <c r="A27" s="43"/>
      <c r="B27" s="44"/>
      <c r="C27" s="45"/>
      <c r="D27" s="46"/>
      <c r="E27" s="75"/>
      <c r="F27" s="47"/>
      <c r="G27" s="47"/>
      <c r="H27" s="48"/>
      <c r="I27" s="49"/>
    </row>
    <row r="28" s="30" customFormat="1" ht="15.75" customHeight="1">
      <c r="A28" s="31"/>
    </row>
    <row r="29" spans="1:9" s="30" customFormat="1" ht="15.75" customHeight="1">
      <c r="A29" s="130" t="s">
        <v>66</v>
      </c>
      <c r="B29" s="131"/>
      <c r="C29" s="131"/>
      <c r="D29" s="131"/>
      <c r="E29" s="131"/>
      <c r="F29" s="131"/>
      <c r="G29" s="131"/>
      <c r="H29" s="131"/>
      <c r="I29" s="131"/>
    </row>
    <row r="30" spans="1:9" s="15" customFormat="1" ht="15.75" customHeight="1">
      <c r="A30" s="32"/>
      <c r="B30" s="33"/>
      <c r="C30" s="33"/>
      <c r="D30" s="33"/>
      <c r="E30" s="33"/>
      <c r="F30" s="33"/>
      <c r="G30" s="33"/>
      <c r="H30" s="33"/>
      <c r="I30" s="34"/>
    </row>
    <row r="31" spans="1:9" s="42" customFormat="1" ht="15.75" customHeight="1">
      <c r="A31" s="35"/>
      <c r="B31" s="36"/>
      <c r="C31" s="50">
        <v>10</v>
      </c>
      <c r="D31" s="38" t="s">
        <v>33</v>
      </c>
      <c r="E31" s="38" t="s">
        <v>50</v>
      </c>
      <c r="F31" s="39" t="s">
        <v>35</v>
      </c>
      <c r="G31" s="39" t="s">
        <v>20</v>
      </c>
      <c r="H31" s="40">
        <v>1</v>
      </c>
      <c r="I31" s="41">
        <f>TIME(8,0,0)</f>
        <v>0.3333333333333333</v>
      </c>
    </row>
    <row r="32" spans="1:9" s="15" customFormat="1" ht="15.75" customHeight="1">
      <c r="A32" s="43"/>
      <c r="B32" s="44"/>
      <c r="C32" s="45">
        <v>11</v>
      </c>
      <c r="D32" s="46" t="s">
        <v>51</v>
      </c>
      <c r="E32" s="47" t="s">
        <v>52</v>
      </c>
      <c r="F32" s="47" t="s">
        <v>42</v>
      </c>
      <c r="G32" s="47" t="s">
        <v>20</v>
      </c>
      <c r="H32" s="48">
        <v>115</v>
      </c>
      <c r="I32" s="49">
        <f>I31+TIME(0,H31,0)</f>
        <v>0.33402777777777776</v>
      </c>
    </row>
    <row r="33" spans="1:9" s="42" customFormat="1" ht="15.75" customHeight="1">
      <c r="A33" s="35"/>
      <c r="B33" s="36"/>
      <c r="C33" s="37">
        <v>12</v>
      </c>
      <c r="D33" s="39" t="s">
        <v>33</v>
      </c>
      <c r="E33" s="76" t="s">
        <v>48</v>
      </c>
      <c r="F33" s="39" t="s">
        <v>35</v>
      </c>
      <c r="G33" s="39" t="s">
        <v>20</v>
      </c>
      <c r="H33" s="40">
        <v>0</v>
      </c>
      <c r="I33" s="41">
        <f>I32+TIME(0,H32,0)</f>
        <v>0.41388888888888886</v>
      </c>
    </row>
    <row r="34" spans="1:9" s="15" customFormat="1" ht="15.75" customHeight="1">
      <c r="A34" s="43"/>
      <c r="B34" s="44"/>
      <c r="C34" s="45"/>
      <c r="D34" s="46"/>
      <c r="E34" s="75"/>
      <c r="F34" s="47"/>
      <c r="G34" s="47"/>
      <c r="H34" s="48"/>
      <c r="I34" s="49"/>
    </row>
    <row r="35" s="30" customFormat="1" ht="15.75" customHeight="1">
      <c r="A35" s="31"/>
    </row>
    <row r="36" spans="1:9" s="30" customFormat="1" ht="15.75" customHeight="1">
      <c r="A36" s="130" t="s">
        <v>53</v>
      </c>
      <c r="B36" s="131"/>
      <c r="C36" s="131"/>
      <c r="D36" s="131"/>
      <c r="E36" s="131"/>
      <c r="F36" s="131"/>
      <c r="G36" s="131"/>
      <c r="H36" s="131"/>
      <c r="I36" s="131"/>
    </row>
    <row r="37" spans="1:9" s="15" customFormat="1" ht="15.75" customHeight="1">
      <c r="A37" s="32"/>
      <c r="B37" s="33"/>
      <c r="C37" s="33"/>
      <c r="D37" s="33"/>
      <c r="E37" s="33"/>
      <c r="F37" s="33"/>
      <c r="G37" s="33"/>
      <c r="H37" s="33"/>
      <c r="I37" s="34"/>
    </row>
    <row r="38" spans="1:9" s="42" customFormat="1" ht="15.75" customHeight="1">
      <c r="A38" s="35"/>
      <c r="B38" s="36"/>
      <c r="C38" s="50">
        <v>13</v>
      </c>
      <c r="D38" s="38" t="s">
        <v>33</v>
      </c>
      <c r="E38" s="38" t="s">
        <v>50</v>
      </c>
      <c r="F38" s="39" t="s">
        <v>35</v>
      </c>
      <c r="G38" s="39" t="s">
        <v>20</v>
      </c>
      <c r="H38" s="40">
        <v>1</v>
      </c>
      <c r="I38" s="41">
        <f>TIME(16,0,0)</f>
        <v>0.6666666666666666</v>
      </c>
    </row>
    <row r="39" spans="1:9" s="15" customFormat="1" ht="15.75" customHeight="1">
      <c r="A39" s="43"/>
      <c r="B39" s="44"/>
      <c r="C39" s="45">
        <v>14</v>
      </c>
      <c r="D39" s="46" t="s">
        <v>51</v>
      </c>
      <c r="E39" s="47" t="s">
        <v>54</v>
      </c>
      <c r="F39" s="47" t="s">
        <v>42</v>
      </c>
      <c r="G39" s="47" t="s">
        <v>20</v>
      </c>
      <c r="H39" s="48">
        <v>40</v>
      </c>
      <c r="I39" s="49">
        <f>I38+TIME(0,H38,0)</f>
        <v>0.6673611111111111</v>
      </c>
    </row>
    <row r="40" spans="1:9" s="83" customFormat="1" ht="15.75" customHeight="1">
      <c r="A40" s="77"/>
      <c r="B40" s="78"/>
      <c r="C40" s="79">
        <v>15</v>
      </c>
      <c r="D40" s="80" t="s">
        <v>55</v>
      </c>
      <c r="E40" s="81" t="s">
        <v>56</v>
      </c>
      <c r="F40" s="81" t="s">
        <v>42</v>
      </c>
      <c r="G40" s="81" t="s">
        <v>20</v>
      </c>
      <c r="H40" s="82">
        <v>60</v>
      </c>
      <c r="I40" s="62">
        <f>I39+TIME(0,H39,0)</f>
        <v>0.6951388888888889</v>
      </c>
    </row>
    <row r="41" spans="1:9" s="15" customFormat="1" ht="15.75" customHeight="1">
      <c r="A41" s="43"/>
      <c r="B41" s="44"/>
      <c r="C41" s="54">
        <v>16</v>
      </c>
      <c r="D41" s="47" t="s">
        <v>51</v>
      </c>
      <c r="E41" s="47" t="s">
        <v>57</v>
      </c>
      <c r="F41" s="47" t="s">
        <v>42</v>
      </c>
      <c r="G41" s="47" t="s">
        <v>20</v>
      </c>
      <c r="H41" s="48">
        <v>15</v>
      </c>
      <c r="I41" s="49">
        <f>I40+TIME(0,H40,0)</f>
        <v>0.7368055555555555</v>
      </c>
    </row>
    <row r="42" spans="1:9" s="83" customFormat="1" ht="15.75" customHeight="1">
      <c r="A42" s="77"/>
      <c r="B42" s="78"/>
      <c r="C42" s="84">
        <v>17</v>
      </c>
      <c r="D42" s="81" t="s">
        <v>33</v>
      </c>
      <c r="E42" s="85" t="s">
        <v>58</v>
      </c>
      <c r="F42" s="81" t="s">
        <v>35</v>
      </c>
      <c r="G42" s="81" t="s">
        <v>20</v>
      </c>
      <c r="H42" s="82">
        <v>0</v>
      </c>
      <c r="I42" s="62">
        <f>I41+TIME(0,H41,0)</f>
        <v>0.7472222222222221</v>
      </c>
    </row>
    <row r="43" spans="1:9" s="15" customFormat="1" ht="15.75" customHeight="1">
      <c r="A43" s="43"/>
      <c r="B43" s="44"/>
      <c r="C43" s="86"/>
      <c r="D43" s="47"/>
      <c r="E43" s="75"/>
      <c r="F43" s="47"/>
      <c r="G43" s="47"/>
      <c r="H43" s="48"/>
      <c r="I43" s="49"/>
    </row>
    <row r="44" spans="1:9" s="83" customFormat="1" ht="15.75" customHeight="1">
      <c r="A44" s="87"/>
      <c r="B44" s="88"/>
      <c r="C44" s="89"/>
      <c r="D44" s="89"/>
      <c r="E44" s="89" t="s">
        <v>59</v>
      </c>
      <c r="F44" s="90"/>
      <c r="G44" s="90"/>
      <c r="H44" s="90"/>
      <c r="I44" s="91"/>
    </row>
    <row r="45" spans="1:9" s="15" customFormat="1" ht="15.75" customHeight="1">
      <c r="A45" s="92"/>
      <c r="B45" s="44"/>
      <c r="C45" s="93"/>
      <c r="D45" s="93"/>
      <c r="E45" s="94" t="s">
        <v>60</v>
      </c>
      <c r="F45" s="95"/>
      <c r="G45" s="95"/>
      <c r="H45" s="95"/>
      <c r="I45" s="96"/>
    </row>
    <row r="46" spans="1:9" s="83" customFormat="1" ht="15.75" customHeight="1">
      <c r="A46" s="97"/>
      <c r="B46" s="78"/>
      <c r="C46" s="98"/>
      <c r="D46" s="98"/>
      <c r="E46" s="99"/>
      <c r="F46" s="100"/>
      <c r="G46" s="100"/>
      <c r="H46" s="100"/>
      <c r="I46" s="101"/>
    </row>
    <row r="47" spans="1:9" s="15" customFormat="1" ht="15.75" customHeight="1">
      <c r="A47" s="102"/>
      <c r="B47" s="103"/>
      <c r="C47" s="93" t="s">
        <v>61</v>
      </c>
      <c r="D47" s="93"/>
      <c r="E47" s="104" t="s">
        <v>62</v>
      </c>
      <c r="F47" s="93"/>
      <c r="G47" s="93"/>
      <c r="H47" s="105"/>
      <c r="I47" s="106"/>
    </row>
    <row r="48" spans="1:9" s="83" customFormat="1" ht="15.75" customHeight="1">
      <c r="A48" s="107"/>
      <c r="B48" s="108"/>
      <c r="C48" s="109"/>
      <c r="D48" s="109"/>
      <c r="E48" s="109" t="s">
        <v>63</v>
      </c>
      <c r="F48" s="98"/>
      <c r="G48" s="99"/>
      <c r="H48" s="110"/>
      <c r="I48" s="111"/>
    </row>
    <row r="49" spans="1:9" s="15" customFormat="1" ht="15.75" customHeight="1">
      <c r="A49" s="102"/>
      <c r="B49" s="112"/>
      <c r="C49" s="113"/>
      <c r="D49" s="113"/>
      <c r="E49" s="104"/>
      <c r="F49" s="93"/>
      <c r="G49" s="104"/>
      <c r="H49" s="114"/>
      <c r="I49" s="106"/>
    </row>
    <row r="50" spans="1:9" s="83" customFormat="1" ht="15.75" customHeight="1">
      <c r="A50" s="115"/>
      <c r="B50" s="116"/>
      <c r="C50" s="117"/>
      <c r="D50" s="117"/>
      <c r="E50" s="109" t="s">
        <v>64</v>
      </c>
      <c r="F50" s="109"/>
      <c r="G50" s="109"/>
      <c r="H50" s="116"/>
      <c r="I50" s="118"/>
    </row>
    <row r="51" spans="1:9" s="15" customFormat="1" ht="15.75" customHeight="1">
      <c r="A51" s="119"/>
      <c r="B51" s="120"/>
      <c r="C51" s="113"/>
      <c r="D51" s="113"/>
      <c r="E51" s="104" t="s">
        <v>65</v>
      </c>
      <c r="F51" s="113"/>
      <c r="G51" s="104"/>
      <c r="H51" s="120"/>
      <c r="I51" s="121"/>
    </row>
    <row r="52" spans="1:9" s="83" customFormat="1" ht="15.75" customHeight="1">
      <c r="A52" s="115"/>
      <c r="B52" s="116"/>
      <c r="C52" s="117"/>
      <c r="D52" s="117"/>
      <c r="E52" s="109"/>
      <c r="F52" s="117"/>
      <c r="G52" s="109"/>
      <c r="H52" s="116"/>
      <c r="I52" s="118"/>
    </row>
    <row r="53" spans="1:9" s="30" customFormat="1" ht="15.75" customHeight="1">
      <c r="A53" s="122"/>
      <c r="B53" s="123"/>
      <c r="C53" s="123"/>
      <c r="D53" s="123"/>
      <c r="E53" s="123"/>
      <c r="F53" s="123"/>
      <c r="G53" s="123"/>
      <c r="H53" s="124"/>
      <c r="I53" s="125"/>
    </row>
    <row r="54" s="30" customFormat="1" ht="15.75" customHeight="1">
      <c r="I54" s="126"/>
    </row>
  </sheetData>
  <mergeCells count="7">
    <mergeCell ref="A22:I22"/>
    <mergeCell ref="A36:I36"/>
    <mergeCell ref="A2:I2"/>
    <mergeCell ref="A3:I3"/>
    <mergeCell ref="A4:I4"/>
    <mergeCell ref="A8:I8"/>
    <mergeCell ref="A29:I29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2008 TGp Agenda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2008-03-16T23:58:05Z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