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0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<sst xmlns="http://schemas.openxmlformats.org/spreadsheetml/2006/main" count="122" uniqueCount="63">
  <si>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</si>
  <si>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</si>
  <si>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</si>
  <si>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</si>
  <si>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</si>
  <si>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</si>
  <si>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</si>
  <si>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</si>
  <si>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</si>
  <si>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</si>
  <si>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</si>
  <si>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</si>
  <si>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</si>
  <si>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</si>
  <si>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</si>
  <si>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TASK GROUP P AGENDA &amp; OBJECTIVES FOR THIS SESSION</t>
  </si>
  <si>
    <t>IEEE 802.11p Amendment - Wireless Access for the Vehicular Environment</t>
  </si>
  <si>
    <t>CHAIR - LEE ARMSTRONG (US Department of Transportation)</t>
  </si>
  <si>
    <t>-</t>
  </si>
  <si>
    <t>Comment resolution from Letter Ballot</t>
  </si>
  <si>
    <t xml:space="preserve">TASK GROUP P AGENDA - Monday  September 17 2007 - 10:30-12:30 </t>
  </si>
  <si>
    <t>*</t>
  </si>
  <si>
    <t>TG  MEETING CALLED TO ORDER</t>
  </si>
  <si>
    <t xml:space="preserve"> -</t>
  </si>
  <si>
    <t>Lee Armstrong</t>
  </si>
  <si>
    <t xml:space="preserve">REVIEW IEEE/802 &amp; 802.11 POLICIES and RULES </t>
  </si>
  <si>
    <t>REVIEW OBJECTIVES FOR THIS SESSION</t>
  </si>
  <si>
    <t>REVIEW AND APPROVAL OF AGENDA</t>
  </si>
  <si>
    <t>II</t>
  </si>
  <si>
    <t xml:space="preserve">REVIEW AND APPROVE MINUTES FROM JULY MEETING </t>
  </si>
  <si>
    <t>LIAISON REPORTS - ISO, P1609</t>
  </si>
  <si>
    <t xml:space="preserve"> - </t>
  </si>
  <si>
    <t>REVIEW STRATEGY FOR COMMENT RESOLUTIONS</t>
  </si>
  <si>
    <t>MI/DT</t>
  </si>
  <si>
    <t>COMMENTS RESOLVED TO DATE AND AD-HOC TELECONFERENCE PROPOSALS</t>
  </si>
  <si>
    <t>RECESS</t>
  </si>
  <si>
    <t>TASK GROUP P AGENDA - Tuesday September 18 2007 - 13:30 -15:30</t>
  </si>
  <si>
    <t>RECONVENE</t>
  </si>
  <si>
    <t>DT</t>
  </si>
  <si>
    <t>CONTINUE COMMENT RESOLUTIONS</t>
  </si>
  <si>
    <t>TASK GROUP P AGENDA - Wednesday September 19 2007 - 16:00-18:00</t>
  </si>
  <si>
    <t>TASK GROUP P AGENDA - Thursday September 20 2007 - 13:30-15:30</t>
  </si>
  <si>
    <t>DT/MI</t>
  </si>
  <si>
    <t>REVIEW AND VERIFY RESOLUTIONS RESOLVED</t>
  </si>
  <si>
    <t>PLAN FOR NEXT MEETING</t>
  </si>
  <si>
    <t>ADJOURN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</si>
  <si>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</si>
  <si>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</si>
  <si>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</si>
  <si>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</si>
  <si>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</si>
  <si>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</si>
  <si>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</si>
  <si>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September 2007</t>
  </si>
  <si>
    <t>Lee Armstrong, Employer: Armstrong Consulting, Inc., Affiliation: US DoT</t>
  </si>
  <si>
    <t>TGp September Agenda</t>
  </si>
  <si>
    <t>2007-09-17</t>
  </si>
  <si>
    <t>US DoT</t>
  </si>
  <si>
    <t>132 Fomer Road, Southampton, MA 01073, USA</t>
  </si>
  <si>
    <t>+1 617 620 1701</t>
  </si>
  <si>
    <t>+1 413 527 9147</t>
  </si>
  <si>
    <t>LRA@tiac.net</t>
  </si>
  <si>
    <t>doc.: IEEE 802.11-07/2466r0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</si>
</sst>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</numFmts>
  <fonts count="2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name val="Courier"/>
      <family val="3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5" fontId="12" fillId="0" borderId="0">
      <alignment/>
      <protection/>
    </xf>
    <xf numFmtId="165" fontId="12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0" fontId="6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9" fillId="5" borderId="0" xfId="0" applyFont="1" applyFill="1" applyAlignment="1">
      <alignment vertical="center"/>
    </xf>
    <xf numFmtId="0" fontId="10" fillId="5" borderId="0" xfId="0" applyFont="1" applyFill="1" applyAlignment="1" quotePrefix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164" fontId="9" fillId="5" borderId="0" xfId="0" applyNumberFormat="1" applyFont="1" applyFill="1" applyAlignment="1">
      <alignment horizontal="center" vertical="center"/>
    </xf>
    <xf numFmtId="0" fontId="0" fillId="5" borderId="0" xfId="0" applyFill="1" applyAlignment="1">
      <alignment/>
    </xf>
    <xf numFmtId="165" fontId="11" fillId="6" borderId="0" xfId="20" applyFont="1" applyFill="1" applyAlignment="1" applyProtection="1">
      <alignment vertical="center"/>
      <protection locked="0"/>
    </xf>
    <xf numFmtId="0" fontId="9" fillId="6" borderId="0" xfId="0" applyFont="1" applyFill="1" applyBorder="1" applyAlignment="1">
      <alignment vertical="center"/>
    </xf>
    <xf numFmtId="0" fontId="13" fillId="6" borderId="0" xfId="20" applyNumberFormat="1" applyFont="1" applyFill="1" applyAlignment="1" applyProtection="1">
      <alignment horizontal="left" vertical="center"/>
      <protection locked="0"/>
    </xf>
    <xf numFmtId="165" fontId="13" fillId="6" borderId="0" xfId="20" applyNumberFormat="1" applyFont="1" applyFill="1" applyAlignment="1" applyProtection="1">
      <alignment horizontal="left" vertical="center"/>
      <protection locked="0"/>
    </xf>
    <xf numFmtId="0" fontId="13" fillId="6" borderId="0" xfId="0" applyFont="1" applyFill="1" applyAlignment="1" applyProtection="1">
      <alignment vertical="center" wrapText="1"/>
      <protection locked="0"/>
    </xf>
    <xf numFmtId="165" fontId="13" fillId="6" borderId="0" xfId="20" applyNumberFormat="1" applyFont="1" applyFill="1" applyAlignment="1" applyProtection="1">
      <alignment vertical="center"/>
      <protection locked="0"/>
    </xf>
    <xf numFmtId="164" fontId="13" fillId="6" borderId="0" xfId="20" applyNumberFormat="1" applyFont="1" applyFill="1" applyAlignment="1" applyProtection="1">
      <alignment horizontal="center" vertical="center"/>
      <protection locked="0"/>
    </xf>
    <xf numFmtId="0" fontId="0" fillId="6" borderId="0" xfId="0" applyFill="1" applyAlignment="1">
      <alignment/>
    </xf>
    <xf numFmtId="165" fontId="14" fillId="7" borderId="0" xfId="20" applyFont="1" applyFill="1" applyBorder="1" applyAlignment="1">
      <alignment horizontal="left" vertical="center"/>
      <protection/>
    </xf>
    <xf numFmtId="165" fontId="7" fillId="7" borderId="0" xfId="20" applyFont="1" applyFill="1" applyBorder="1" applyAlignment="1">
      <alignment horizontal="center" vertical="center"/>
      <protection/>
    </xf>
    <xf numFmtId="164" fontId="7" fillId="7" borderId="0" xfId="20" applyNumberFormat="1" applyFont="1" applyFill="1" applyBorder="1" applyAlignment="1">
      <alignment horizontal="center" vertical="center"/>
      <protection/>
    </xf>
    <xf numFmtId="0" fontId="0" fillId="7" borderId="0" xfId="0" applyFill="1" applyAlignment="1">
      <alignment/>
    </xf>
    <xf numFmtId="165" fontId="0" fillId="0" borderId="0" xfId="20" applyFont="1" applyFill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15" fillId="0" borderId="0" xfId="20" applyNumberFormat="1" applyFont="1" applyFill="1" applyAlignment="1" applyProtection="1">
      <alignment horizontal="left" vertical="center"/>
      <protection locked="0"/>
    </xf>
    <xf numFmtId="165" fontId="14" fillId="0" borderId="0" xfId="20" applyFont="1" applyFill="1" applyAlignment="1" applyProtection="1">
      <alignment vertical="center"/>
      <protection locked="0"/>
    </xf>
    <xf numFmtId="165" fontId="15" fillId="0" borderId="0" xfId="20" applyNumberFormat="1" applyFont="1" applyFill="1" applyAlignment="1" applyProtection="1">
      <alignment horizontal="left" vertical="center"/>
      <protection locked="0"/>
    </xf>
    <xf numFmtId="165" fontId="14" fillId="0" borderId="0" xfId="20" applyNumberFormat="1" applyFont="1" applyFill="1" applyAlignment="1" applyProtection="1">
      <alignment vertical="center"/>
      <protection locked="0"/>
    </xf>
    <xf numFmtId="164" fontId="14" fillId="0" borderId="0" xfId="2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165" fontId="0" fillId="7" borderId="0" xfId="20" applyFont="1" applyFill="1" applyAlignment="1" applyProtection="1">
      <alignment vertical="center"/>
      <protection locked="0"/>
    </xf>
    <xf numFmtId="0" fontId="5" fillId="7" borderId="0" xfId="0" applyFont="1" applyFill="1" applyBorder="1" applyAlignment="1">
      <alignment vertical="center"/>
    </xf>
    <xf numFmtId="0" fontId="15" fillId="7" borderId="0" xfId="20" applyNumberFormat="1" applyFont="1" applyFill="1" applyAlignment="1" applyProtection="1" quotePrefix="1">
      <alignment horizontal="left" vertical="center"/>
      <protection locked="0"/>
    </xf>
    <xf numFmtId="165" fontId="14" fillId="7" borderId="0" xfId="20" applyFont="1" applyFill="1" applyAlignment="1" applyProtection="1">
      <alignment vertical="center"/>
      <protection locked="0"/>
    </xf>
    <xf numFmtId="165" fontId="15" fillId="7" borderId="0" xfId="20" applyNumberFormat="1" applyFont="1" applyFill="1" applyAlignment="1" applyProtection="1">
      <alignment horizontal="left" vertical="center"/>
      <protection locked="0"/>
    </xf>
    <xf numFmtId="165" fontId="14" fillId="7" borderId="0" xfId="20" applyNumberFormat="1" applyFont="1" applyFill="1" applyAlignment="1" applyProtection="1">
      <alignment vertical="center"/>
      <protection locked="0"/>
    </xf>
    <xf numFmtId="164" fontId="14" fillId="7" borderId="0" xfId="20" applyNumberFormat="1" applyFont="1" applyFill="1" applyAlignment="1" applyProtection="1">
      <alignment horizontal="center" vertical="center"/>
      <protection locked="0"/>
    </xf>
    <xf numFmtId="0" fontId="15" fillId="0" borderId="0" xfId="20" applyNumberFormat="1" applyFont="1" applyFill="1" applyAlignment="1" applyProtection="1" quotePrefix="1">
      <alignment horizontal="left" vertical="center"/>
      <protection locked="0"/>
    </xf>
    <xf numFmtId="165" fontId="14" fillId="0" borderId="0" xfId="20" applyNumberFormat="1" applyFont="1" applyFill="1" applyAlignment="1" applyProtection="1">
      <alignment horizontal="left" vertical="center"/>
      <protection locked="0"/>
    </xf>
    <xf numFmtId="165" fontId="14" fillId="7" borderId="0" xfId="20" applyNumberFormat="1" applyFont="1" applyFill="1" applyAlignment="1" applyProtection="1">
      <alignment horizontal="left" vertical="center"/>
      <protection locked="0"/>
    </xf>
    <xf numFmtId="165" fontId="14" fillId="0" borderId="0" xfId="20" applyFont="1" applyFill="1" applyAlignment="1" applyProtection="1">
      <alignment horizontal="left" vertical="center"/>
      <protection locked="0"/>
    </xf>
    <xf numFmtId="165" fontId="14" fillId="7" borderId="0" xfId="2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7" borderId="0" xfId="0" applyFont="1" applyFill="1" applyAlignment="1" applyProtection="1">
      <alignment vertical="center" wrapText="1"/>
      <protection locked="0"/>
    </xf>
    <xf numFmtId="165" fontId="0" fillId="8" borderId="0" xfId="20" applyFont="1" applyFill="1" applyAlignment="1" applyProtection="1">
      <alignment vertical="center"/>
      <protection locked="0"/>
    </xf>
    <xf numFmtId="0" fontId="5" fillId="8" borderId="0" xfId="0" applyFont="1" applyFill="1" applyBorder="1" applyAlignment="1">
      <alignment vertical="center"/>
    </xf>
    <xf numFmtId="0" fontId="15" fillId="8" borderId="0" xfId="20" applyNumberFormat="1" applyFont="1" applyFill="1" applyAlignment="1" applyProtection="1" quotePrefix="1">
      <alignment horizontal="left" vertical="center"/>
      <protection locked="0"/>
    </xf>
    <xf numFmtId="165" fontId="14" fillId="8" borderId="0" xfId="20" applyFont="1" applyFill="1" applyAlignment="1" applyProtection="1">
      <alignment vertical="center"/>
      <protection locked="0"/>
    </xf>
    <xf numFmtId="165" fontId="15" fillId="8" borderId="0" xfId="20" applyNumberFormat="1" applyFont="1" applyFill="1" applyAlignment="1" applyProtection="1">
      <alignment horizontal="left" vertical="center"/>
      <protection locked="0"/>
    </xf>
    <xf numFmtId="165" fontId="14" fillId="8" borderId="0" xfId="20" applyNumberFormat="1" applyFont="1" applyFill="1" applyAlignment="1" applyProtection="1">
      <alignment vertical="center"/>
      <protection locked="0"/>
    </xf>
    <xf numFmtId="164" fontId="14" fillId="8" borderId="0" xfId="20" applyNumberFormat="1" applyFont="1" applyFill="1" applyAlignment="1" applyProtection="1">
      <alignment horizontal="center" vertical="center"/>
      <protection locked="0"/>
    </xf>
    <xf numFmtId="0" fontId="0" fillId="8" borderId="0" xfId="0" applyFill="1" applyAlignment="1">
      <alignment/>
    </xf>
    <xf numFmtId="0" fontId="15" fillId="8" borderId="0" xfId="20" applyNumberFormat="1" applyFont="1" applyFill="1" applyAlignment="1" applyProtection="1">
      <alignment horizontal="left" vertical="center"/>
      <protection locked="0"/>
    </xf>
    <xf numFmtId="0" fontId="14" fillId="8" borderId="0" xfId="0" applyFont="1" applyFill="1" applyAlignment="1" applyProtection="1">
      <alignment vertical="center" wrapText="1"/>
      <protection locked="0"/>
    </xf>
    <xf numFmtId="0" fontId="15" fillId="7" borderId="0" xfId="20" applyNumberFormat="1" applyFont="1" applyFill="1" applyAlignment="1" applyProtection="1">
      <alignment horizontal="left" vertical="center"/>
      <protection locked="0"/>
    </xf>
    <xf numFmtId="166" fontId="14" fillId="9" borderId="0" xfId="20" applyNumberFormat="1" applyFont="1" applyFill="1" applyBorder="1" applyAlignment="1" applyProtection="1">
      <alignment horizontal="right" vertical="center"/>
      <protection locked="0"/>
    </xf>
    <xf numFmtId="0" fontId="5" fillId="9" borderId="0" xfId="0" applyFont="1" applyFill="1" applyBorder="1" applyAlignment="1">
      <alignment vertical="center"/>
    </xf>
    <xf numFmtId="165" fontId="15" fillId="9" borderId="0" xfId="20" applyNumberFormat="1" applyFont="1" applyFill="1" applyBorder="1" applyAlignment="1" applyProtection="1">
      <alignment horizontal="left" vertical="center"/>
      <protection/>
    </xf>
    <xf numFmtId="165" fontId="15" fillId="9" borderId="0" xfId="20" applyNumberFormat="1" applyFont="1" applyFill="1" applyBorder="1" applyAlignment="1" applyProtection="1">
      <alignment horizontal="left" vertical="center"/>
      <protection locked="0"/>
    </xf>
    <xf numFmtId="164" fontId="14" fillId="9" borderId="0" xfId="20" applyNumberFormat="1" applyFont="1" applyFill="1" applyBorder="1" applyAlignment="1" applyProtection="1">
      <alignment horizontal="center" vertical="center"/>
      <protection locked="0"/>
    </xf>
    <xf numFmtId="166" fontId="14" fillId="7" borderId="0" xfId="20" applyNumberFormat="1" applyFont="1" applyFill="1" applyBorder="1" applyAlignment="1" applyProtection="1">
      <alignment horizontal="right" vertical="center"/>
      <protection locked="0"/>
    </xf>
    <xf numFmtId="165" fontId="15" fillId="7" borderId="0" xfId="20" applyNumberFormat="1" applyFont="1" applyFill="1" applyBorder="1" applyAlignment="1" applyProtection="1">
      <alignment horizontal="left" vertical="center"/>
      <protection/>
    </xf>
    <xf numFmtId="49" fontId="15" fillId="7" borderId="0" xfId="20" applyNumberFormat="1" applyFont="1" applyFill="1" applyBorder="1" applyAlignment="1" applyProtection="1">
      <alignment horizontal="left" vertical="center"/>
      <protection/>
    </xf>
    <xf numFmtId="165" fontId="15" fillId="7" borderId="0" xfId="20" applyNumberFormat="1" applyFont="1" applyFill="1" applyBorder="1" applyAlignment="1" applyProtection="1">
      <alignment horizontal="left" vertical="center"/>
      <protection locked="0"/>
    </xf>
    <xf numFmtId="164" fontId="14" fillId="7" borderId="0" xfId="20" applyNumberFormat="1" applyFont="1" applyFill="1" applyBorder="1" applyAlignment="1" applyProtection="1">
      <alignment horizontal="center" vertical="center"/>
      <protection locked="0"/>
    </xf>
    <xf numFmtId="166" fontId="14" fillId="8" borderId="0" xfId="20" applyNumberFormat="1" applyFont="1" applyFill="1" applyBorder="1" applyAlignment="1" applyProtection="1">
      <alignment horizontal="right" vertical="center"/>
      <protection locked="0"/>
    </xf>
    <xf numFmtId="165" fontId="15" fillId="8" borderId="0" xfId="20" applyNumberFormat="1" applyFont="1" applyFill="1" applyBorder="1" applyAlignment="1" applyProtection="1">
      <alignment horizontal="left" vertical="center"/>
      <protection/>
    </xf>
    <xf numFmtId="49" fontId="15" fillId="8" borderId="0" xfId="20" applyNumberFormat="1" applyFont="1" applyFill="1" applyBorder="1" applyAlignment="1" applyProtection="1">
      <alignment horizontal="left" vertical="center"/>
      <protection/>
    </xf>
    <xf numFmtId="165" fontId="15" fillId="8" borderId="0" xfId="20" applyNumberFormat="1" applyFont="1" applyFill="1" applyBorder="1" applyAlignment="1" applyProtection="1">
      <alignment horizontal="left" vertical="center"/>
      <protection locked="0"/>
    </xf>
    <xf numFmtId="164" fontId="14" fillId="8" borderId="0" xfId="20" applyNumberFormat="1" applyFont="1" applyFill="1" applyBorder="1" applyAlignment="1" applyProtection="1">
      <alignment horizontal="center" vertical="center"/>
      <protection locked="0"/>
    </xf>
    <xf numFmtId="166" fontId="16" fillId="7" borderId="0" xfId="21" applyNumberFormat="1" applyFont="1" applyFill="1" applyBorder="1" applyAlignment="1">
      <alignment horizontal="center" vertical="center"/>
      <protection/>
    </xf>
    <xf numFmtId="0" fontId="16" fillId="7" borderId="0" xfId="21" applyNumberFormat="1" applyFont="1" applyFill="1" applyBorder="1" applyAlignment="1">
      <alignment horizontal="center" vertical="center"/>
      <protection/>
    </xf>
    <xf numFmtId="165" fontId="14" fillId="7" borderId="0" xfId="20" applyFont="1" applyFill="1" applyBorder="1" applyAlignment="1">
      <alignment vertical="center"/>
      <protection/>
    </xf>
    <xf numFmtId="165" fontId="16" fillId="7" borderId="0" xfId="21" applyFont="1" applyFill="1" applyBorder="1" applyAlignment="1">
      <alignment horizontal="center" vertical="center"/>
      <protection/>
    </xf>
    <xf numFmtId="164" fontId="16" fillId="7" borderId="0" xfId="21" applyNumberFormat="1" applyFont="1" applyFill="1" applyBorder="1" applyAlignment="1">
      <alignment horizontal="center" vertical="center"/>
      <protection/>
    </xf>
    <xf numFmtId="166" fontId="15" fillId="8" borderId="0" xfId="21" applyNumberFormat="1" applyFont="1" applyFill="1" applyBorder="1" applyAlignment="1" applyProtection="1">
      <alignment horizontal="center" vertical="center"/>
      <protection/>
    </xf>
    <xf numFmtId="0" fontId="15" fillId="8" borderId="0" xfId="21" applyNumberFormat="1" applyFont="1" applyFill="1" applyBorder="1" applyAlignment="1" applyProtection="1">
      <alignment horizontal="left" vertical="center"/>
      <protection/>
    </xf>
    <xf numFmtId="165" fontId="14" fillId="8" borderId="0" xfId="20" applyFont="1" applyFill="1" applyBorder="1" applyAlignment="1">
      <alignment vertical="center"/>
      <protection/>
    </xf>
    <xf numFmtId="165" fontId="15" fillId="8" borderId="0" xfId="21" applyFont="1" applyFill="1" applyBorder="1" applyAlignment="1">
      <alignment horizontal="left" vertical="center"/>
      <protection/>
    </xf>
    <xf numFmtId="164" fontId="15" fillId="8" borderId="0" xfId="21" applyNumberFormat="1" applyFont="1" applyFill="1" applyBorder="1" applyAlignment="1" applyProtection="1">
      <alignment horizontal="center" vertical="center"/>
      <protection/>
    </xf>
    <xf numFmtId="0" fontId="15" fillId="7" borderId="0" xfId="21" applyNumberFormat="1" applyFont="1" applyFill="1" applyBorder="1" applyAlignment="1" applyProtection="1">
      <alignment horizontal="left" vertical="center"/>
      <protection/>
    </xf>
    <xf numFmtId="165" fontId="0" fillId="7" borderId="0" xfId="20" applyFont="1" applyFill="1" applyBorder="1" applyAlignment="1">
      <alignment vertical="center"/>
      <protection/>
    </xf>
    <xf numFmtId="165" fontId="16" fillId="7" borderId="0" xfId="21" applyFont="1" applyFill="1" applyBorder="1" applyAlignment="1">
      <alignment horizontal="left" vertical="center"/>
      <protection/>
    </xf>
    <xf numFmtId="166" fontId="17" fillId="8" borderId="0" xfId="0" applyNumberFormat="1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165" fontId="0" fillId="8" borderId="0" xfId="20" applyFont="1" applyFill="1" applyBorder="1" applyAlignment="1">
      <alignment vertical="center"/>
      <protection/>
    </xf>
    <xf numFmtId="164" fontId="17" fillId="8" borderId="0" xfId="0" applyNumberFormat="1" applyFont="1" applyFill="1" applyBorder="1" applyAlignment="1">
      <alignment horizontal="center" vertical="center"/>
    </xf>
    <xf numFmtId="166" fontId="17" fillId="7" borderId="0" xfId="0" applyNumberFormat="1" applyFont="1" applyFill="1" applyBorder="1" applyAlignment="1">
      <alignment vertical="center"/>
    </xf>
    <xf numFmtId="0" fontId="17" fillId="7" borderId="0" xfId="0" applyFont="1" applyFill="1" applyBorder="1" applyAlignment="1">
      <alignment vertical="center"/>
    </xf>
    <xf numFmtId="164" fontId="17" fillId="7" borderId="0" xfId="0" applyNumberFormat="1" applyFont="1" applyFill="1" applyBorder="1" applyAlignment="1">
      <alignment horizontal="center" vertical="center"/>
    </xf>
    <xf numFmtId="166" fontId="17" fillId="8" borderId="0" xfId="0" applyNumberFormat="1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165" fontId="0" fillId="8" borderId="0" xfId="20" applyFont="1" applyFill="1" applyBorder="1" applyAlignment="1">
      <alignment vertical="center"/>
      <protection/>
    </xf>
    <xf numFmtId="165" fontId="14" fillId="8" borderId="0" xfId="20" applyFont="1" applyFill="1" applyBorder="1" applyAlignment="1">
      <alignment vertical="center"/>
      <protection/>
    </xf>
    <xf numFmtId="164" fontId="17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5" fillId="10" borderId="0" xfId="0" applyFont="1" applyFill="1" applyBorder="1" applyAlignment="1">
      <alignment vertical="center"/>
    </xf>
    <xf numFmtId="0" fontId="18" fillId="10" borderId="0" xfId="0" applyFont="1" applyFill="1" applyBorder="1" applyAlignment="1">
      <alignment vertical="center"/>
    </xf>
    <xf numFmtId="165" fontId="18" fillId="10" borderId="0" xfId="0" applyNumberFormat="1" applyFont="1" applyFill="1" applyBorder="1" applyAlignment="1">
      <alignment vertical="center"/>
    </xf>
    <xf numFmtId="164" fontId="18" fillId="10" borderId="0" xfId="0" applyNumberFormat="1" applyFont="1" applyFill="1" applyBorder="1" applyAlignment="1">
      <alignment horizontal="center" vertical="center"/>
    </xf>
    <xf numFmtId="164" fontId="0" fillId="6" borderId="0" xfId="0" applyNumberFormat="1" applyFill="1" applyAlignment="1">
      <alignment horizontal="center"/>
    </xf>
    <xf numFmtId="49" fontId="19" fillId="0" borderId="0" xfId="19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21" fontId="7" fillId="6" borderId="0" xfId="20" applyNumberFormat="1" applyFont="1" applyFill="1" applyBorder="1" applyAlignment="1">
      <alignment horizontal="center" vertical="center"/>
      <protection/>
    </xf>
    <xf numFmtId="0" fontId="0" fillId="6" borderId="0" xfId="0" applyFill="1" applyAlignment="1">
      <alignment/>
    </xf>
    <xf numFmtId="21" fontId="7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21" fontId="8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21" fontId="8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00250r0P802-15_WG-Sep00 Meeting Objectives and Agenda 3 2" xfId="20"/>
    <cellStyle name="Normal_00250r0P802-15_WG-Sep00 Meeting Objectives and Agenda1 3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Agenda for TGp meetings, September 2007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workbookViewId="0" topLeftCell="A1">
      <selection activeCell="G3" sqref="G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62</v>
      </c>
    </row>
    <row r="4" spans="1:6" ht="18.75">
      <c r="A4" s="2" t="s">
        <v>1</v>
      </c>
      <c r="B4" s="8" t="s">
        <v>53</v>
      </c>
      <c r="F4" s="8"/>
    </row>
    <row r="5" spans="1:2" ht="15.75">
      <c r="A5" s="2" t="s">
        <v>11</v>
      </c>
      <c r="B5" s="11" t="s">
        <v>54</v>
      </c>
    </row>
    <row r="6" s="3" customFormat="1" ht="16.5" thickBot="1"/>
    <row r="7" spans="1:2" s="4" customFormat="1" ht="18.75">
      <c r="A7" s="4" t="s">
        <v>4</v>
      </c>
      <c r="B7" s="10" t="s">
        <v>55</v>
      </c>
    </row>
    <row r="8" spans="1:2" ht="15.75">
      <c r="A8" s="2" t="s">
        <v>13</v>
      </c>
      <c r="B8" s="7" t="s">
        <v>56</v>
      </c>
    </row>
    <row r="9" spans="1:9" ht="15.75">
      <c r="A9" s="2" t="s">
        <v>5</v>
      </c>
      <c r="B9" s="9" t="s">
        <v>10</v>
      </c>
      <c r="C9" s="9" t="s">
        <v>24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57</v>
      </c>
      <c r="D10" s="9"/>
      <c r="E10" s="9"/>
      <c r="F10" s="9"/>
      <c r="G10" s="9"/>
      <c r="H10" s="9"/>
      <c r="I10" s="9"/>
    </row>
    <row r="11" spans="2:9" ht="15.75">
      <c r="B11" s="9" t="s">
        <v>6</v>
      </c>
      <c r="C11" s="9" t="s">
        <v>58</v>
      </c>
      <c r="D11" s="9"/>
      <c r="E11" s="9"/>
      <c r="F11" s="9"/>
      <c r="G11" s="9"/>
      <c r="H11" s="9"/>
      <c r="I11" s="9"/>
    </row>
    <row r="12" spans="2:9" ht="15.75">
      <c r="B12" s="9" t="s">
        <v>7</v>
      </c>
      <c r="C12" s="9" t="s">
        <v>59</v>
      </c>
      <c r="D12" s="9"/>
      <c r="E12" s="9"/>
      <c r="F12" s="9"/>
      <c r="G12" s="9"/>
      <c r="H12" s="9"/>
      <c r="I12" s="9"/>
    </row>
    <row r="13" spans="2:9" ht="15.75">
      <c r="B13" s="9" t="s">
        <v>8</v>
      </c>
      <c r="C13" s="9" t="s">
        <v>60</v>
      </c>
      <c r="D13" s="9"/>
      <c r="E13" s="9"/>
      <c r="F13" s="9"/>
      <c r="G13" s="9"/>
      <c r="H13" s="9"/>
      <c r="I13" s="9"/>
    </row>
    <row r="14" spans="2:9" ht="15.75">
      <c r="B14" s="9" t="s">
        <v>9</v>
      </c>
      <c r="C14" s="114" t="s">
        <v>61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16"/>
      <c r="C27" s="116"/>
      <c r="D27" s="116"/>
      <c r="E27" s="116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15"/>
      <c r="C29" s="115"/>
      <c r="D29" s="115"/>
      <c r="E29" s="115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15"/>
      <c r="C31" s="115"/>
      <c r="D31" s="115"/>
      <c r="E31" s="115"/>
    </row>
    <row r="32" spans="2:5" ht="15.75" customHeight="1">
      <c r="B32" s="115"/>
      <c r="C32" s="115"/>
      <c r="D32" s="115"/>
      <c r="E32" s="115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52"/>
  <sheetViews>
    <sheetView workbookViewId="0" topLeftCell="A1">
      <selection activeCell="A1" sqref="A1:IV16384"/>
    </sheetView>
  </sheetViews>
  <sheetFormatPr defaultColWidth="9.140625" defaultRowHeight="15.75" customHeight="1"/>
  <cols>
    <col min="1" max="1" width="1.421875" style="0" customWidth="1"/>
    <col min="2" max="2" width="3.7109375" style="0" customWidth="1"/>
    <col min="3" max="3" width="8.57421875" style="0" customWidth="1"/>
    <col min="4" max="4" width="6.28125" style="0" customWidth="1"/>
    <col min="5" max="5" width="75.421875" style="0" customWidth="1"/>
    <col min="6" max="6" width="4.57421875" style="0" customWidth="1"/>
    <col min="7" max="7" width="24.00390625" style="0" customWidth="1"/>
    <col min="8" max="8" width="5.140625" style="0" customWidth="1"/>
    <col min="9" max="9" width="10.8515625" style="0" customWidth="1"/>
  </cols>
  <sheetData>
    <row r="1" spans="1:9" s="14" customFormat="1" ht="15.75" customHeight="1">
      <c r="A1" s="12"/>
      <c r="B1" s="12"/>
      <c r="C1" s="12"/>
      <c r="D1" s="12"/>
      <c r="E1" s="12"/>
      <c r="F1" s="12"/>
      <c r="G1" s="12"/>
      <c r="H1" s="12"/>
      <c r="I1" s="13"/>
    </row>
    <row r="2" spans="1:9" s="14" customFormat="1" ht="15.75" customHeight="1">
      <c r="A2" s="119" t="s">
        <v>15</v>
      </c>
      <c r="B2" s="120"/>
      <c r="C2" s="120"/>
      <c r="D2" s="120"/>
      <c r="E2" s="120"/>
      <c r="F2" s="120"/>
      <c r="G2" s="120"/>
      <c r="H2" s="120"/>
      <c r="I2" s="120"/>
    </row>
    <row r="3" spans="1:9" s="15" customFormat="1" ht="15.75" customHeight="1">
      <c r="A3" s="121" t="s">
        <v>16</v>
      </c>
      <c r="B3" s="122"/>
      <c r="C3" s="122"/>
      <c r="D3" s="122"/>
      <c r="E3" s="122"/>
      <c r="F3" s="122"/>
      <c r="G3" s="122"/>
      <c r="H3" s="122"/>
      <c r="I3" s="122"/>
    </row>
    <row r="4" spans="1:9" s="16" customFormat="1" ht="15.75" customHeight="1">
      <c r="A4" s="123" t="s">
        <v>17</v>
      </c>
      <c r="B4" s="124"/>
      <c r="C4" s="124"/>
      <c r="D4" s="124"/>
      <c r="E4" s="124"/>
      <c r="F4" s="124"/>
      <c r="G4" s="124"/>
      <c r="H4" s="124"/>
      <c r="I4" s="124"/>
    </row>
    <row r="5" spans="1:9" s="22" customFormat="1" ht="15.75" customHeight="1">
      <c r="A5" s="17"/>
      <c r="B5" s="18" t="s">
        <v>18</v>
      </c>
      <c r="C5" s="19" t="s">
        <v>19</v>
      </c>
      <c r="D5" s="20"/>
      <c r="E5" s="17"/>
      <c r="F5" s="17"/>
      <c r="G5" s="17"/>
      <c r="H5" s="17"/>
      <c r="I5" s="21"/>
    </row>
    <row r="6" spans="1:9" s="30" customFormat="1" ht="15.75" customHeight="1">
      <c r="A6" s="23"/>
      <c r="B6" s="24"/>
      <c r="C6" s="25"/>
      <c r="D6" s="26"/>
      <c r="E6" s="27"/>
      <c r="F6" s="26"/>
      <c r="G6" s="26"/>
      <c r="H6" s="28"/>
      <c r="I6" s="29"/>
    </row>
    <row r="7" spans="1:9" s="30" customFormat="1" ht="15.75" customHeight="1">
      <c r="A7" s="117" t="s">
        <v>20</v>
      </c>
      <c r="B7" s="118"/>
      <c r="C7" s="118"/>
      <c r="D7" s="118"/>
      <c r="E7" s="118"/>
      <c r="F7" s="118"/>
      <c r="G7" s="118"/>
      <c r="H7" s="118"/>
      <c r="I7" s="118"/>
    </row>
    <row r="8" spans="1:9" s="34" customFormat="1" ht="15.75" customHeight="1">
      <c r="A8" s="31"/>
      <c r="B8" s="32"/>
      <c r="C8" s="32"/>
      <c r="D8" s="32"/>
      <c r="E8" s="32"/>
      <c r="F8" s="32"/>
      <c r="G8" s="32"/>
      <c r="H8" s="32"/>
      <c r="I8" s="33"/>
    </row>
    <row r="9" spans="1:9" s="42" customFormat="1" ht="15.75" customHeight="1">
      <c r="A9" s="35"/>
      <c r="B9" s="36"/>
      <c r="C9" s="37">
        <v>1</v>
      </c>
      <c r="D9" s="38" t="s">
        <v>21</v>
      </c>
      <c r="E9" s="39" t="s">
        <v>22</v>
      </c>
      <c r="F9" s="39" t="s">
        <v>23</v>
      </c>
      <c r="G9" s="39" t="s">
        <v>24</v>
      </c>
      <c r="H9" s="40">
        <v>1</v>
      </c>
      <c r="I9" s="41">
        <f>TIME(10,30,0)</f>
        <v>0.4375</v>
      </c>
    </row>
    <row r="10" spans="1:9" s="34" customFormat="1" ht="15.75" customHeight="1">
      <c r="A10" s="43"/>
      <c r="B10" s="44"/>
      <c r="C10" s="45">
        <v>2</v>
      </c>
      <c r="D10" s="46" t="s">
        <v>21</v>
      </c>
      <c r="E10" s="46" t="s">
        <v>25</v>
      </c>
      <c r="F10" s="47" t="s">
        <v>23</v>
      </c>
      <c r="G10" s="47" t="s">
        <v>24</v>
      </c>
      <c r="H10" s="48">
        <v>3</v>
      </c>
      <c r="I10" s="49">
        <f aca="true" t="shared" si="0" ref="I10:I17">I9+TIME(0,H9,0)</f>
        <v>0.43819444444444444</v>
      </c>
    </row>
    <row r="11" spans="1:9" s="42" customFormat="1" ht="15.75" customHeight="1">
      <c r="A11" s="35"/>
      <c r="B11" s="36"/>
      <c r="C11" s="50">
        <v>3</v>
      </c>
      <c r="D11" s="38" t="s">
        <v>21</v>
      </c>
      <c r="E11" s="51" t="s">
        <v>26</v>
      </c>
      <c r="F11" s="39" t="s">
        <v>23</v>
      </c>
      <c r="G11" s="39" t="s">
        <v>24</v>
      </c>
      <c r="H11" s="40">
        <v>3</v>
      </c>
      <c r="I11" s="41">
        <f t="shared" si="0"/>
        <v>0.44027777777777777</v>
      </c>
    </row>
    <row r="12" spans="1:9" s="34" customFormat="1" ht="15.75" customHeight="1">
      <c r="A12" s="43"/>
      <c r="B12" s="44"/>
      <c r="C12" s="45">
        <v>4</v>
      </c>
      <c r="D12" s="46" t="s">
        <v>21</v>
      </c>
      <c r="E12" s="52" t="s">
        <v>27</v>
      </c>
      <c r="F12" s="47" t="s">
        <v>23</v>
      </c>
      <c r="G12" s="47" t="s">
        <v>24</v>
      </c>
      <c r="H12" s="48">
        <v>2</v>
      </c>
      <c r="I12" s="49">
        <f t="shared" si="0"/>
        <v>0.4423611111111111</v>
      </c>
    </row>
    <row r="13" spans="1:9" s="42" customFormat="1" ht="15.75" customHeight="1">
      <c r="A13" s="35"/>
      <c r="B13" s="36"/>
      <c r="C13" s="53">
        <v>5</v>
      </c>
      <c r="D13" s="39" t="s">
        <v>28</v>
      </c>
      <c r="E13" s="39" t="s">
        <v>29</v>
      </c>
      <c r="F13" s="39" t="s">
        <v>23</v>
      </c>
      <c r="G13" s="39" t="s">
        <v>24</v>
      </c>
      <c r="H13" s="40">
        <v>5</v>
      </c>
      <c r="I13" s="41">
        <f t="shared" si="0"/>
        <v>0.44375</v>
      </c>
    </row>
    <row r="14" spans="1:9" s="34" customFormat="1" ht="15.75" customHeight="1">
      <c r="A14" s="43"/>
      <c r="B14" s="44"/>
      <c r="C14" s="54">
        <v>6</v>
      </c>
      <c r="D14" s="46" t="s">
        <v>28</v>
      </c>
      <c r="E14" s="52" t="s">
        <v>30</v>
      </c>
      <c r="F14" s="47" t="s">
        <v>31</v>
      </c>
      <c r="G14" s="47" t="s">
        <v>24</v>
      </c>
      <c r="H14" s="48">
        <v>30</v>
      </c>
      <c r="I14" s="49">
        <f t="shared" si="0"/>
        <v>0.4472222222222222</v>
      </c>
    </row>
    <row r="15" spans="1:9" s="42" customFormat="1" ht="15.75" customHeight="1">
      <c r="A15" s="35"/>
      <c r="B15" s="36"/>
      <c r="C15" s="53">
        <v>7</v>
      </c>
      <c r="D15" s="38" t="s">
        <v>28</v>
      </c>
      <c r="E15" s="39" t="s">
        <v>32</v>
      </c>
      <c r="F15" s="39" t="s">
        <v>31</v>
      </c>
      <c r="G15" s="39" t="s">
        <v>24</v>
      </c>
      <c r="H15" s="40">
        <v>30</v>
      </c>
      <c r="I15" s="41">
        <f t="shared" si="0"/>
        <v>0.4680555555555555</v>
      </c>
    </row>
    <row r="16" spans="1:9" s="34" customFormat="1" ht="15.75" customHeight="1">
      <c r="A16" s="43"/>
      <c r="B16" s="44"/>
      <c r="C16" s="45">
        <v>8</v>
      </c>
      <c r="D16" s="46" t="s">
        <v>33</v>
      </c>
      <c r="E16" s="47" t="s">
        <v>34</v>
      </c>
      <c r="F16" s="47" t="s">
        <v>31</v>
      </c>
      <c r="G16" s="47" t="s">
        <v>24</v>
      </c>
      <c r="H16" s="48">
        <v>45</v>
      </c>
      <c r="I16" s="49">
        <f t="shared" si="0"/>
        <v>0.4888888888888888</v>
      </c>
    </row>
    <row r="17" spans="1:9" s="42" customFormat="1" ht="15.75" customHeight="1">
      <c r="A17" s="35"/>
      <c r="B17" s="36"/>
      <c r="C17" s="37">
        <v>9</v>
      </c>
      <c r="D17" s="39" t="s">
        <v>21</v>
      </c>
      <c r="E17" s="55" t="s">
        <v>35</v>
      </c>
      <c r="F17" s="39" t="s">
        <v>31</v>
      </c>
      <c r="G17" s="39" t="s">
        <v>24</v>
      </c>
      <c r="H17" s="40"/>
      <c r="I17" s="41">
        <f t="shared" si="0"/>
        <v>0.5201388888888888</v>
      </c>
    </row>
    <row r="18" spans="1:9" s="34" customFormat="1" ht="15.75" customHeight="1">
      <c r="A18" s="43"/>
      <c r="B18" s="44"/>
      <c r="C18" s="45"/>
      <c r="D18" s="46"/>
      <c r="E18" s="56"/>
      <c r="F18" s="47"/>
      <c r="G18" s="47"/>
      <c r="H18" s="48"/>
      <c r="I18" s="49"/>
    </row>
    <row r="19" spans="1:9" s="30" customFormat="1" ht="15.75" customHeight="1">
      <c r="A19" s="23"/>
      <c r="B19" s="24"/>
      <c r="C19" s="25"/>
      <c r="D19" s="26"/>
      <c r="E19" s="27"/>
      <c r="F19" s="26"/>
      <c r="G19" s="26"/>
      <c r="H19" s="28"/>
      <c r="I19" s="29"/>
    </row>
    <row r="20" spans="1:9" s="30" customFormat="1" ht="15.75" customHeight="1">
      <c r="A20" s="117" t="s">
        <v>36</v>
      </c>
      <c r="B20" s="118"/>
      <c r="C20" s="118"/>
      <c r="D20" s="118"/>
      <c r="E20" s="118"/>
      <c r="F20" s="118"/>
      <c r="G20" s="118"/>
      <c r="H20" s="118"/>
      <c r="I20" s="118"/>
    </row>
    <row r="21" spans="1:9" s="34" customFormat="1" ht="15.75" customHeight="1">
      <c r="A21" s="31"/>
      <c r="B21" s="32"/>
      <c r="C21" s="32"/>
      <c r="D21" s="32"/>
      <c r="E21" s="32"/>
      <c r="F21" s="32"/>
      <c r="G21" s="32"/>
      <c r="H21" s="32"/>
      <c r="I21" s="33"/>
    </row>
    <row r="22" spans="1:9" s="42" customFormat="1" ht="15.75" customHeight="1">
      <c r="A22" s="35"/>
      <c r="B22" s="36"/>
      <c r="C22" s="50">
        <v>10</v>
      </c>
      <c r="D22" s="38" t="s">
        <v>21</v>
      </c>
      <c r="E22" s="38" t="s">
        <v>37</v>
      </c>
      <c r="F22" s="39" t="s">
        <v>23</v>
      </c>
      <c r="G22" s="39" t="s">
        <v>24</v>
      </c>
      <c r="H22" s="40">
        <v>1</v>
      </c>
      <c r="I22" s="41">
        <f>TIME(13,30,0)</f>
        <v>0.5625</v>
      </c>
    </row>
    <row r="23" spans="1:9" s="34" customFormat="1" ht="15.75" customHeight="1">
      <c r="A23" s="43"/>
      <c r="B23" s="44"/>
      <c r="C23" s="45">
        <v>11</v>
      </c>
      <c r="D23" s="46" t="s">
        <v>38</v>
      </c>
      <c r="E23" s="47" t="s">
        <v>39</v>
      </c>
      <c r="F23" s="47" t="s">
        <v>31</v>
      </c>
      <c r="G23" s="47" t="s">
        <v>24</v>
      </c>
      <c r="H23" s="48">
        <v>115</v>
      </c>
      <c r="I23" s="49">
        <f>I22+TIME(0,H22,0)</f>
        <v>0.5631944444444444</v>
      </c>
    </row>
    <row r="24" spans="1:9" s="42" customFormat="1" ht="15.75" customHeight="1">
      <c r="A24" s="35"/>
      <c r="B24" s="36"/>
      <c r="C24" s="37">
        <v>12</v>
      </c>
      <c r="D24" s="39" t="s">
        <v>21</v>
      </c>
      <c r="E24" s="55" t="s">
        <v>35</v>
      </c>
      <c r="F24" s="39" t="s">
        <v>23</v>
      </c>
      <c r="G24" s="39" t="s">
        <v>24</v>
      </c>
      <c r="H24" s="40">
        <v>0</v>
      </c>
      <c r="I24" s="41">
        <f>I23+TIME(0,H23,0)</f>
        <v>0.6430555555555556</v>
      </c>
    </row>
    <row r="25" spans="1:9" s="34" customFormat="1" ht="15.75" customHeight="1">
      <c r="A25" s="43"/>
      <c r="B25" s="44"/>
      <c r="C25" s="45"/>
      <c r="D25" s="46"/>
      <c r="E25" s="56"/>
      <c r="F25" s="47"/>
      <c r="G25" s="47"/>
      <c r="H25" s="48"/>
      <c r="I25" s="49"/>
    </row>
    <row r="26" spans="1:9" s="30" customFormat="1" ht="15.75" customHeight="1">
      <c r="A26" s="23"/>
      <c r="B26" s="24"/>
      <c r="C26" s="25"/>
      <c r="D26" s="26"/>
      <c r="E26" s="27"/>
      <c r="F26" s="26"/>
      <c r="G26" s="26"/>
      <c r="H26" s="28"/>
      <c r="I26" s="29"/>
    </row>
    <row r="27" spans="1:9" s="30" customFormat="1" ht="15.75" customHeight="1">
      <c r="A27" s="117" t="s">
        <v>40</v>
      </c>
      <c r="B27" s="118"/>
      <c r="C27" s="118"/>
      <c r="D27" s="118"/>
      <c r="E27" s="118"/>
      <c r="F27" s="118"/>
      <c r="G27" s="118"/>
      <c r="H27" s="118"/>
      <c r="I27" s="118"/>
    </row>
    <row r="28" spans="1:9" s="34" customFormat="1" ht="15.75" customHeight="1">
      <c r="A28" s="31"/>
      <c r="B28" s="32"/>
      <c r="C28" s="32"/>
      <c r="D28" s="32"/>
      <c r="E28" s="32"/>
      <c r="F28" s="32"/>
      <c r="G28" s="32"/>
      <c r="H28" s="32"/>
      <c r="I28" s="33"/>
    </row>
    <row r="29" spans="1:9" s="42" customFormat="1" ht="15.75" customHeight="1">
      <c r="A29" s="35"/>
      <c r="B29" s="36"/>
      <c r="C29" s="50">
        <v>13</v>
      </c>
      <c r="D29" s="38" t="s">
        <v>21</v>
      </c>
      <c r="E29" s="38" t="s">
        <v>37</v>
      </c>
      <c r="F29" s="39" t="s">
        <v>23</v>
      </c>
      <c r="G29" s="39" t="s">
        <v>24</v>
      </c>
      <c r="H29" s="40">
        <v>1</v>
      </c>
      <c r="I29" s="41">
        <f>TIME(16,0,0)</f>
        <v>0.6666666666666666</v>
      </c>
    </row>
    <row r="30" spans="1:9" s="34" customFormat="1" ht="15.75" customHeight="1">
      <c r="A30" s="43"/>
      <c r="B30" s="44"/>
      <c r="C30" s="45">
        <v>14</v>
      </c>
      <c r="D30" s="46" t="s">
        <v>38</v>
      </c>
      <c r="E30" s="47" t="s">
        <v>39</v>
      </c>
      <c r="F30" s="47" t="s">
        <v>31</v>
      </c>
      <c r="G30" s="47" t="s">
        <v>24</v>
      </c>
      <c r="H30" s="48">
        <v>115</v>
      </c>
      <c r="I30" s="49">
        <f>I29+TIME(0,H29,0)</f>
        <v>0.6673611111111111</v>
      </c>
    </row>
    <row r="31" spans="1:9" s="42" customFormat="1" ht="15.75" customHeight="1">
      <c r="A31" s="35"/>
      <c r="B31" s="36"/>
      <c r="C31" s="37">
        <v>15</v>
      </c>
      <c r="D31" s="39" t="s">
        <v>21</v>
      </c>
      <c r="E31" s="55" t="s">
        <v>35</v>
      </c>
      <c r="F31" s="39" t="s">
        <v>23</v>
      </c>
      <c r="G31" s="39" t="s">
        <v>24</v>
      </c>
      <c r="H31" s="40">
        <v>0</v>
      </c>
      <c r="I31" s="41">
        <f>I30+TIME(0,H30,0)</f>
        <v>0.7472222222222222</v>
      </c>
    </row>
    <row r="32" spans="1:9" s="34" customFormat="1" ht="15.75" customHeight="1">
      <c r="A32" s="43"/>
      <c r="B32" s="44"/>
      <c r="C32" s="45"/>
      <c r="D32" s="46"/>
      <c r="E32" s="56"/>
      <c r="F32" s="47"/>
      <c r="G32" s="47"/>
      <c r="H32" s="48"/>
      <c r="I32" s="49"/>
    </row>
    <row r="33" spans="1:9" s="30" customFormat="1" ht="15.75" customHeight="1">
      <c r="A33" s="23"/>
      <c r="B33" s="24"/>
      <c r="C33" s="25"/>
      <c r="D33" s="26"/>
      <c r="E33" s="27"/>
      <c r="F33" s="26"/>
      <c r="G33" s="26"/>
      <c r="H33" s="28"/>
      <c r="I33" s="29"/>
    </row>
    <row r="34" spans="1:9" s="30" customFormat="1" ht="15.75" customHeight="1">
      <c r="A34" s="117" t="s">
        <v>41</v>
      </c>
      <c r="B34" s="118"/>
      <c r="C34" s="118"/>
      <c r="D34" s="118"/>
      <c r="E34" s="118"/>
      <c r="F34" s="118"/>
      <c r="G34" s="118"/>
      <c r="H34" s="118"/>
      <c r="I34" s="118"/>
    </row>
    <row r="35" spans="1:9" s="34" customFormat="1" ht="15.75" customHeight="1">
      <c r="A35" s="31"/>
      <c r="B35" s="32"/>
      <c r="C35" s="32"/>
      <c r="D35" s="32"/>
      <c r="E35" s="32"/>
      <c r="F35" s="32"/>
      <c r="G35" s="32"/>
      <c r="H35" s="32"/>
      <c r="I35" s="33"/>
    </row>
    <row r="36" spans="1:9" s="42" customFormat="1" ht="15.75" customHeight="1">
      <c r="A36" s="35"/>
      <c r="B36" s="36"/>
      <c r="C36" s="50">
        <v>16</v>
      </c>
      <c r="D36" s="38" t="s">
        <v>21</v>
      </c>
      <c r="E36" s="38" t="s">
        <v>37</v>
      </c>
      <c r="F36" s="39" t="s">
        <v>23</v>
      </c>
      <c r="G36" s="39" t="s">
        <v>24</v>
      </c>
      <c r="H36" s="40">
        <v>1</v>
      </c>
      <c r="I36" s="41">
        <f>TIME(15,30,0)</f>
        <v>0.6458333333333334</v>
      </c>
    </row>
    <row r="37" spans="1:9" s="34" customFormat="1" ht="15.75" customHeight="1">
      <c r="A37" s="43"/>
      <c r="B37" s="44"/>
      <c r="C37" s="45">
        <v>17</v>
      </c>
      <c r="D37" s="46" t="s">
        <v>38</v>
      </c>
      <c r="E37" s="47" t="s">
        <v>39</v>
      </c>
      <c r="F37" s="47" t="s">
        <v>31</v>
      </c>
      <c r="G37" s="47" t="s">
        <v>24</v>
      </c>
      <c r="H37" s="48">
        <v>30</v>
      </c>
      <c r="I37" s="49">
        <f>I36+TIME(0,H36,0)</f>
        <v>0.6465277777777778</v>
      </c>
    </row>
    <row r="38" spans="1:9" s="64" customFormat="1" ht="15.75" customHeight="1">
      <c r="A38" s="57"/>
      <c r="B38" s="58"/>
      <c r="C38" s="59">
        <v>18</v>
      </c>
      <c r="D38" s="60" t="s">
        <v>42</v>
      </c>
      <c r="E38" s="61" t="s">
        <v>43</v>
      </c>
      <c r="F38" s="61" t="s">
        <v>31</v>
      </c>
      <c r="G38" s="61" t="s">
        <v>24</v>
      </c>
      <c r="H38" s="62">
        <v>60</v>
      </c>
      <c r="I38" s="63">
        <f>I37+TIME(0,H37,0)</f>
        <v>0.6673611111111112</v>
      </c>
    </row>
    <row r="39" spans="1:9" s="34" customFormat="1" ht="15.75" customHeight="1">
      <c r="A39" s="43"/>
      <c r="B39" s="44"/>
      <c r="C39" s="54">
        <v>19</v>
      </c>
      <c r="D39" s="47" t="s">
        <v>38</v>
      </c>
      <c r="E39" s="47" t="s">
        <v>44</v>
      </c>
      <c r="F39" s="47" t="s">
        <v>31</v>
      </c>
      <c r="G39" s="47" t="s">
        <v>24</v>
      </c>
      <c r="H39" s="48">
        <v>15</v>
      </c>
      <c r="I39" s="49">
        <f>I38+TIME(0,H38,0)</f>
        <v>0.7090277777777778</v>
      </c>
    </row>
    <row r="40" spans="1:9" s="64" customFormat="1" ht="15.75" customHeight="1">
      <c r="A40" s="57"/>
      <c r="B40" s="58"/>
      <c r="C40" s="65">
        <v>20</v>
      </c>
      <c r="D40" s="61" t="s">
        <v>21</v>
      </c>
      <c r="E40" s="66" t="s">
        <v>45</v>
      </c>
      <c r="F40" s="61" t="s">
        <v>23</v>
      </c>
      <c r="G40" s="61" t="s">
        <v>24</v>
      </c>
      <c r="H40" s="62">
        <v>0</v>
      </c>
      <c r="I40" s="63">
        <f>I39+TIME(0,H39,0)</f>
        <v>0.7194444444444444</v>
      </c>
    </row>
    <row r="41" spans="1:9" s="34" customFormat="1" ht="15.75" customHeight="1">
      <c r="A41" s="43"/>
      <c r="B41" s="44"/>
      <c r="C41" s="67"/>
      <c r="D41" s="47"/>
      <c r="E41" s="56"/>
      <c r="F41" s="47"/>
      <c r="G41" s="47"/>
      <c r="H41" s="48"/>
      <c r="I41" s="49"/>
    </row>
    <row r="42" spans="1:9" s="64" customFormat="1" ht="15.75" customHeight="1">
      <c r="A42" s="68"/>
      <c r="B42" s="69"/>
      <c r="C42" s="70"/>
      <c r="D42" s="70"/>
      <c r="E42" s="70" t="s">
        <v>46</v>
      </c>
      <c r="F42" s="71"/>
      <c r="G42" s="71"/>
      <c r="H42" s="71"/>
      <c r="I42" s="72"/>
    </row>
    <row r="43" spans="1:9" s="34" customFormat="1" ht="15.75" customHeight="1">
      <c r="A43" s="73"/>
      <c r="B43" s="44"/>
      <c r="C43" s="74"/>
      <c r="D43" s="74"/>
      <c r="E43" s="75" t="s">
        <v>47</v>
      </c>
      <c r="F43" s="76"/>
      <c r="G43" s="76"/>
      <c r="H43" s="76"/>
      <c r="I43" s="77"/>
    </row>
    <row r="44" spans="1:9" s="64" customFormat="1" ht="15.75" customHeight="1">
      <c r="A44" s="78"/>
      <c r="B44" s="58"/>
      <c r="C44" s="79"/>
      <c r="D44" s="79"/>
      <c r="E44" s="80"/>
      <c r="F44" s="81"/>
      <c r="G44" s="81"/>
      <c r="H44" s="81"/>
      <c r="I44" s="82"/>
    </row>
    <row r="45" spans="1:9" s="34" customFormat="1" ht="15.75" customHeight="1">
      <c r="A45" s="83"/>
      <c r="B45" s="84"/>
      <c r="C45" s="74" t="s">
        <v>48</v>
      </c>
      <c r="D45" s="74"/>
      <c r="E45" s="85" t="s">
        <v>49</v>
      </c>
      <c r="F45" s="74"/>
      <c r="G45" s="74"/>
      <c r="H45" s="86"/>
      <c r="I45" s="87"/>
    </row>
    <row r="46" spans="1:9" s="64" customFormat="1" ht="15.75" customHeight="1">
      <c r="A46" s="88"/>
      <c r="B46" s="89"/>
      <c r="C46" s="90"/>
      <c r="D46" s="90"/>
      <c r="E46" s="90" t="s">
        <v>50</v>
      </c>
      <c r="F46" s="79"/>
      <c r="G46" s="80"/>
      <c r="H46" s="91"/>
      <c r="I46" s="92"/>
    </row>
    <row r="47" spans="1:9" s="34" customFormat="1" ht="15.75" customHeight="1">
      <c r="A47" s="83"/>
      <c r="B47" s="93"/>
      <c r="C47" s="94"/>
      <c r="D47" s="94"/>
      <c r="E47" s="85"/>
      <c r="F47" s="74"/>
      <c r="G47" s="85"/>
      <c r="H47" s="95"/>
      <c r="I47" s="87"/>
    </row>
    <row r="48" spans="1:9" s="64" customFormat="1" ht="15.75" customHeight="1">
      <c r="A48" s="96"/>
      <c r="B48" s="97"/>
      <c r="C48" s="98"/>
      <c r="D48" s="98"/>
      <c r="E48" s="90" t="s">
        <v>51</v>
      </c>
      <c r="F48" s="90"/>
      <c r="G48" s="90"/>
      <c r="H48" s="97"/>
      <c r="I48" s="99"/>
    </row>
    <row r="49" spans="1:9" s="34" customFormat="1" ht="15.75" customHeight="1">
      <c r="A49" s="100"/>
      <c r="B49" s="101"/>
      <c r="C49" s="94"/>
      <c r="D49" s="94"/>
      <c r="E49" s="85" t="s">
        <v>52</v>
      </c>
      <c r="F49" s="94"/>
      <c r="G49" s="85"/>
      <c r="H49" s="101"/>
      <c r="I49" s="102"/>
    </row>
    <row r="50" spans="1:9" s="108" customFormat="1" ht="15.75" customHeight="1">
      <c r="A50" s="103"/>
      <c r="B50" s="104"/>
      <c r="C50" s="105"/>
      <c r="D50" s="105"/>
      <c r="E50" s="106"/>
      <c r="F50" s="105"/>
      <c r="G50" s="106"/>
      <c r="H50" s="104"/>
      <c r="I50" s="107"/>
    </row>
    <row r="51" spans="1:9" s="30" customFormat="1" ht="15.75" customHeight="1">
      <c r="A51" s="109"/>
      <c r="B51" s="110"/>
      <c r="C51" s="110"/>
      <c r="D51" s="110"/>
      <c r="E51" s="110"/>
      <c r="F51" s="110"/>
      <c r="G51" s="110"/>
      <c r="H51" s="111"/>
      <c r="I51" s="112"/>
    </row>
    <row r="52" s="30" customFormat="1" ht="15.75" customHeight="1">
      <c r="I52" s="113"/>
    </row>
  </sheetData>
  <mergeCells count="7">
    <mergeCell ref="A20:I20"/>
    <mergeCell ref="A27:I27"/>
    <mergeCell ref="A34:I34"/>
    <mergeCell ref="A2:I2"/>
    <mergeCell ref="A3:I3"/>
    <mergeCell ref="A4:I4"/>
    <mergeCell ref="A7:I7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2007-09-17T18:32:04Z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