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1340" windowHeight="8580" activeTab="2"/>
  </bookViews>
  <sheets>
    <sheet name="Title" sheetId="1" r:id="rId1"/>
    <sheet name="Revision History" sheetId="2" r:id="rId2"/>
    <sheet name="PSMP" sheetId="3" r:id="rId3"/>
  </sheets>
  <definedNames>
    <definedName name="_xlnm._FilterDatabase" localSheetId="2" hidden="1">'PSMP'!$A$1:$W$19</definedName>
    <definedName name="HeadingsLookup">#REF!</definedName>
    <definedName name="HID">#REF!</definedName>
    <definedName name="Page____Ed">#REF!</definedName>
    <definedName name="Page_Ed">#REF!</definedName>
    <definedName name="TopicsLookup">#REF!</definedName>
  </definedNames>
  <calcPr fullCalcOnLoad="1"/>
</workbook>
</file>

<file path=xl/comments3.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b/>
            <sz val="8"/>
            <rFont val="Tahoma"/>
            <family val="0"/>
          </rPr>
          <t>Adrian Stephens:</t>
        </r>
        <r>
          <rPr>
            <sz val="8"/>
            <rFont val="Tahoma"/>
            <family val="0"/>
          </rPr>
          <t xml:space="preserve">
Resolution Status: 
R - rejected
A - accepted
L - alternate</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<sst xmlns="http://schemas.openxmlformats.org/spreadsheetml/2006/main" count="276" uniqueCount="130">
  <si>
    <t>Counter - U
Add the following sentence as a Note after line 36 on page 148: "AP may choose to not send data in the U-PSMP sequence DLT even though both AP and STA are PSMP capable and that the AP may choose to sometimes use PSMP and sometimes not, for dat</t>
  </si>
  <si>
    <t>An EDCA or U-PSMP transmission may not overwrite a beacon.  If the transmission plus the expected ACK would conflict with TBTT, then the transmission must be truncated with the remainder deferred to the next TXOP after the beacon, or the transmission dura</t>
  </si>
  <si>
    <t>Perhaps this state should be formalised in the TS lifecycle description with a "waiting for BA agreement" for PSMP channel access TS.
Regardless of this state: "A STA shall not transmit data for a TS with PSMP access policy until the related BA aggreemen</t>
  </si>
  <si>
    <t>Accepted and Rejected comments from Section 11.4.4 and 11.5.2 (LB 84)</t>
  </si>
  <si>
    <t>Raissinia, Ali</t>
  </si>
  <si>
    <t>11.4.4A.1</t>
  </si>
  <si>
    <t>146-147</t>
  </si>
  <si>
    <t>18</t>
  </si>
  <si>
    <t>T</t>
  </si>
  <si>
    <t>N</t>
  </si>
  <si>
    <t>DT</t>
  </si>
  <si>
    <t>A</t>
  </si>
  <si>
    <t xml:space="preserve">This section is referred as "informative" although there are statements that suggests normative behavior such as "It is always the responsibility of the non-AP STA to initiate the creation of PSMP regardless of the TSPEC direction." </t>
  </si>
  <si>
    <t>Remove the "informative" text.</t>
  </si>
  <si>
    <t>Accept - U</t>
  </si>
  <si>
    <t>PSMP</t>
  </si>
  <si>
    <t>Stephens, Adrian</t>
  </si>
  <si>
    <t>11.4.4a.2</t>
  </si>
  <si>
    <t>"If a STA reserves a separate TSPEC for each direction the TSID for both should be the same." - why?  I can see no valid reason.</t>
  </si>
  <si>
    <t>Remove the quoted sentence.</t>
  </si>
  <si>
    <t>Fischer, Matthew</t>
  </si>
  <si>
    <t>11.4.4A.2</t>
  </si>
  <si>
    <t>148</t>
  </si>
  <si>
    <t>1</t>
  </si>
  <si>
    <t>Y</t>
  </si>
  <si>
    <t>ST</t>
  </si>
  <si>
    <t>confusing language - what does "under PSMP" mean?</t>
  </si>
  <si>
    <t>please clarify by providing a different description</t>
  </si>
  <si>
    <t>A TSPEC with Access Policy subfield set to PSMP, shall have Aggregation subfield set to 0 and APSD subfield set to 1. Accept - U</t>
  </si>
  <si>
    <t>13</t>
  </si>
  <si>
    <t>ambiguous antecedent</t>
  </si>
  <si>
    <t>change "this TSPEC" to "a TSPEC"</t>
  </si>
  <si>
    <t>Counter - U
Delete the following text line 12 - 13 "The AP decides …. and status.
Delete the following text line 14 - 17 "If the ……cannot be improved"</t>
  </si>
  <si>
    <t>CYPHER, DAVID</t>
  </si>
  <si>
    <t>TBD is used and it has nothing to do with ANA numbering allocation.  Instead it is something that has not been specified.   This TBD violates the 802.11 P&amp;P and thus invalidates this draft as a letter ballot.</t>
  </si>
  <si>
    <t>Accept - Sentence deleted (CID 7504) - U</t>
  </si>
  <si>
    <t>11.4.4B</t>
  </si>
  <si>
    <t>32</t>
  </si>
  <si>
    <t>missing a qualifying sentence</t>
  </si>
  <si>
    <t>need to add a sentence noting that the AP may choose to not send data in the U-PSMP sequence DLT even though both AP and STA are PSMP capable and that the AP may choose to sometimes use PSMP and sometimes not, for data from a given AC</t>
  </si>
  <si>
    <t>34</t>
  </si>
  <si>
    <t>wrong term</t>
  </si>
  <si>
    <t>change "SP" to "PSMP sequence"</t>
  </si>
  <si>
    <t>Xhafa, Ariton</t>
  </si>
  <si>
    <t>35</t>
  </si>
  <si>
    <t xml:space="preserve">"This ACK/MTBA shall be transmitted at a basic rate / MCS…" MTBA is the only form of BlockAck used during PSMP; hence, only MTBA should be mentioned. </t>
  </si>
  <si>
    <t>Change to: "This MTBA shall …"</t>
  </si>
  <si>
    <t>11.5.2.1</t>
  </si>
  <si>
    <t>149</t>
  </si>
  <si>
    <t>8</t>
  </si>
  <si>
    <t>9</t>
  </si>
  <si>
    <t>it says that the AP is an originator of a DLT - but 11.4.4A.1 says that only the STA can originate any PSMP session</t>
  </si>
  <si>
    <t>clarify who really set up the PSMP session and whether this makes any difference in determining who is supposed to set up the BA agreement</t>
  </si>
  <si>
    <t>Delete the sentence: "A AP ….. TSID". Accept - U</t>
  </si>
  <si>
    <t>not necessary to restrict the use of ULT for BA setup - if the new rule of PSMP session is not established until BA is setup anyway - for added TSPECs (when PSMP session is already in place) there should be no restriction</t>
  </si>
  <si>
    <t>strike the restriction on session establishment - there are already features in place which will cause a restriction if the AP wants there to be a restriction</t>
  </si>
  <si>
    <t>147</t>
  </si>
  <si>
    <t>12</t>
  </si>
  <si>
    <t>R</t>
  </si>
  <si>
    <t xml:space="preserve">it is not clear that a requesting STA can actually knowingly request addition of its TSPEC to an existing PSMP service, there is no part of the TSPEC that would allow it to request to be attached to any given PSMP instance - </t>
  </si>
  <si>
    <t>reword this section to indicate that a STA may request PSMP service, but it is up to the AP to determine if the new TSPEC will be added to an existing instance or if a new instance will be created</t>
  </si>
  <si>
    <t>Reject - U The beacon includes PSMP Service Period information.</t>
  </si>
  <si>
    <t>14</t>
  </si>
  <si>
    <t>the STA deserves to be able to expect the courtesy of a response</t>
  </si>
  <si>
    <t>change "and transmits" to "and shall transmit"</t>
  </si>
  <si>
    <t>Reject - U
The text being referred to, is in line with the baseline spec</t>
  </si>
  <si>
    <t>not sure how to make this normative</t>
  </si>
  <si>
    <t>change "encoding" to "allowed encodings" - need to also add something in the sentence of the sort: "the AP shall respond with one of the result codes from the table"</t>
  </si>
  <si>
    <t>Counter - Language is consistent with baseline spec. New text is not required. Delete text in line 13-14 "The encoding ….Table n26.6" - U</t>
  </si>
  <si>
    <t>Ji, Lusheng</t>
  </si>
  <si>
    <t>Scheduled delivery and power save in CFP depend on disciplined timing.  EDCA and U-PSMP cannot be allowed to "slip" superframe timing.</t>
  </si>
  <si>
    <t>U-PSMP is an extension of U-APSD and the baseline text has the required text to ensure that there is no overlap/slip. Reject - U</t>
  </si>
  <si>
    <t>Institution of a U-PSMP by an STA may not conflict with the scheduled beginning of a CFP from the serving AP if EDCA and HCCA mixed mode service is being provided.</t>
  </si>
  <si>
    <t>Similar to above.</t>
  </si>
  <si>
    <t>U-PSMP is initiated by AP and the behaviour of AP is well defined in the baseline spec</t>
  </si>
  <si>
    <t xml:space="preserve">confusing language  </t>
  </si>
  <si>
    <t>change "the same" to "a single"</t>
  </si>
  <si>
    <t>Reject - U
Language is in line with baseline</t>
  </si>
  <si>
    <t>7</t>
  </si>
  <si>
    <t>was it a requirement that a TSPEC for PSMP agreement in the 11.4.4A.1 clause shall have PSMP ack policy set to a specific value? If not, then this needs to change.</t>
  </si>
  <si>
    <t>explicitly indicate the complete set of requirements for all fields in the TSPEC that sets up a PSMP session</t>
  </si>
  <si>
    <t>Reject - U
In the TSPEC you indicate the Access Policy (PSMP) and not the ACK policy.</t>
  </si>
  <si>
    <t xml:space="preserve">There is an implicit sequence:  set up TS,  set up BA agreement, use it, …
Because the TS and BA are independent processes,  it is not stated what is permitted while the TS is in the "waiting for BA agreement phase".   </t>
  </si>
  <si>
    <t>Reject - U
The proposed resolution is the expected behaviour.</t>
  </si>
  <si>
    <t>CID</t>
  </si>
  <si>
    <t>Name of Commenter(Ed)</t>
  </si>
  <si>
    <t>Clause Number(C)</t>
  </si>
  <si>
    <t>Page(C)</t>
  </si>
  <si>
    <t>Line(C)</t>
  </si>
  <si>
    <t xml:space="preserve">Type of Comment T/E(C) </t>
  </si>
  <si>
    <t>Part of No Vote(Y/N)</t>
  </si>
  <si>
    <t>Page(Ed)</t>
  </si>
  <si>
    <t>Line(Ed)</t>
  </si>
  <si>
    <t>Clause(Ed)</t>
  </si>
  <si>
    <t>Type E/HE/T/ST/DT(Ed)</t>
  </si>
  <si>
    <t>Duplicate of CID</t>
  </si>
  <si>
    <t>Resn Status</t>
  </si>
  <si>
    <t>Assignee</t>
  </si>
  <si>
    <t>Submission</t>
  </si>
  <si>
    <t>TGn approval</t>
  </si>
  <si>
    <t>Comment</t>
  </si>
  <si>
    <t>Proposed Change</t>
  </si>
  <si>
    <t>Resolution</t>
  </si>
  <si>
    <t>Edited in draft</t>
  </si>
  <si>
    <t>Topic lookup</t>
  </si>
  <si>
    <t>Topic Group Lookup</t>
  </si>
  <si>
    <t>Related Comment</t>
  </si>
  <si>
    <t>IEEE P802.11 Wireless LANs</t>
  </si>
  <si>
    <t>Designator:</t>
  </si>
  <si>
    <t>Venue Date:</t>
  </si>
  <si>
    <t>July 2006</t>
  </si>
  <si>
    <t>First Author:</t>
  </si>
  <si>
    <t>Naveen Kakani</t>
  </si>
  <si>
    <t>Subject:</t>
  </si>
  <si>
    <t>Resolution of comments received during IEEE 802.11 Letter Ballot 84</t>
  </si>
  <si>
    <t>Full Date:</t>
  </si>
  <si>
    <t>Author(s):</t>
  </si>
  <si>
    <t>Nokia Inc</t>
  </si>
  <si>
    <t>6021 Connection Dr, Irving TX 75039</t>
  </si>
  <si>
    <t>Phone: +1 972 894 6024</t>
  </si>
  <si>
    <t>email: naveen.kakani@nokia.com</t>
  </si>
  <si>
    <t>Abstract:</t>
  </si>
  <si>
    <t>2006-07-19</t>
  </si>
  <si>
    <t>Revision History</t>
  </si>
  <si>
    <t>Revision</t>
  </si>
  <si>
    <t>Date</t>
  </si>
  <si>
    <t>Summary of Changes</t>
  </si>
  <si>
    <t>r0</t>
  </si>
  <si>
    <t>Clause Title(Ed)</t>
  </si>
  <si>
    <t>doc.: IEEE 802.11-06/1098r0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</si>
</sst>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19">
    <font>
      <sz val="10"/>
      <name val="Arial"/>
      <family val="0"/>
    </font>
    <font>
      <sz val="10"/>
      <name val="Tahoma"/>
      <family val="2"/>
    </font>
    <font>
      <sz val="12"/>
      <name val="Arial"/>
      <family val="2"/>
    </font>
    <font>
      <b/>
      <sz val="10"/>
      <name val="Arial"/>
      <family val="2"/>
    </font>
    <font>
      <b/>
      <sz val="8"/>
      <color indexed="8"/>
      <name val="Times New Roman"/>
      <family val="1"/>
    </font>
    <font>
      <sz val="8"/>
      <color indexed="8"/>
      <name val="Times New Roman"/>
      <family val="1"/>
    </font>
    <font>
      <b/>
      <sz val="8"/>
      <name val="Tahoma"/>
      <family val="0"/>
    </font>
    <font>
      <sz val="8"/>
      <name val="Tahoma"/>
      <family val="0"/>
    </font>
    <font>
      <u val="single"/>
      <sz val="10"/>
      <color indexed="36"/>
      <name val="Arial"/>
      <family val="0"/>
    </font>
    <font>
      <u val="single"/>
      <sz val="10"/>
      <color indexed="12"/>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sz val="11"/>
      <name val="Times New Roman"/>
      <family val="1"/>
    </font>
    <font>
      <b/>
      <u val="single"/>
      <sz val="11"/>
      <color indexed="10"/>
      <name val="Times New Roman"/>
      <family val="1"/>
    </font>
    <font>
      <b/>
      <u val="single"/>
      <sz val="12"/>
      <color indexed="12"/>
      <name val="Times New Roman"/>
      <family val="1"/>
    </font>
    <font>
      <b/>
      <sz val="8"/>
      <name val="Arial"/>
      <family val="2"/>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color indexed="63"/>
      </left>
      <right>
        <color indexed="63"/>
      </right>
      <top>
        <color indexed="63"/>
      </top>
      <bottom style="medium">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cellStyleXfs>
  <cellXfs count="65">
    <xf numFmtId="0" fontId="0" fillId="0" borderId="0" xfId="0" applyAlignment="1">
      <alignment/>
    </xf>
    <xf numFmtId="0" fontId="0" fillId="0" borderId="1" xfId="0" applyFont="1" applyBorder="1" applyAlignment="1" applyProtection="1">
      <alignment/>
      <protection/>
    </xf>
    <xf numFmtId="0" fontId="0" fillId="0" borderId="0" xfId="0" applyFont="1" applyBorder="1" applyAlignment="1" applyProtection="1">
      <alignment/>
      <protection/>
    </xf>
    <xf numFmtId="49" fontId="0" fillId="0" borderId="0" xfId="0" applyNumberFormat="1" applyFont="1" applyFill="1" applyBorder="1" applyAlignment="1" applyProtection="1">
      <alignment wrapText="1"/>
      <protection/>
    </xf>
    <xf numFmtId="0" fontId="0" fillId="0" borderId="0" xfId="0" applyFont="1" applyFill="1" applyBorder="1" applyAlignment="1" applyProtection="1">
      <alignment wrapText="1"/>
      <protection/>
    </xf>
    <xf numFmtId="1" fontId="0" fillId="0" borderId="0" xfId="0" applyNumberFormat="1" applyFont="1" applyFill="1" applyBorder="1" applyAlignment="1" applyProtection="1">
      <alignment wrapText="1"/>
      <protection locked="0"/>
    </xf>
    <xf numFmtId="49" fontId="0" fillId="0" borderId="0" xfId="0" applyNumberFormat="1" applyFont="1" applyFill="1" applyBorder="1" applyAlignment="1" applyProtection="1">
      <alignment wrapText="1"/>
      <protection locked="0"/>
    </xf>
    <xf numFmtId="0" fontId="0" fillId="0" borderId="1" xfId="0" applyFont="1" applyFill="1" applyBorder="1" applyAlignment="1" applyProtection="1">
      <alignment wrapText="1"/>
      <protection locked="0"/>
    </xf>
    <xf numFmtId="0" fontId="0" fillId="0" borderId="0" xfId="0" applyFont="1" applyFill="1" applyBorder="1" applyAlignment="1" applyProtection="1">
      <alignment wrapText="1"/>
      <protection locked="0"/>
    </xf>
    <xf numFmtId="0" fontId="1" fillId="0" borderId="0" xfId="0" applyFont="1" applyFill="1" applyBorder="1" applyAlignment="1" applyProtection="1">
      <alignment horizontal="center" wrapText="1"/>
      <protection locked="0"/>
    </xf>
    <xf numFmtId="0" fontId="1" fillId="0" borderId="0" xfId="0" applyFont="1" applyFill="1" applyBorder="1" applyAlignment="1" applyProtection="1">
      <alignment horizontal="justify" wrapText="1"/>
      <protection/>
    </xf>
    <xf numFmtId="0" fontId="0" fillId="0" borderId="0" xfId="0" applyBorder="1" applyAlignment="1">
      <alignment wrapText="1"/>
    </xf>
    <xf numFmtId="0" fontId="0" fillId="0" borderId="0" xfId="0" applyBorder="1" applyAlignment="1">
      <alignment/>
    </xf>
    <xf numFmtId="0" fontId="1" fillId="0" borderId="1" xfId="0" applyFont="1" applyFill="1" applyBorder="1" applyAlignment="1" applyProtection="1">
      <alignment horizontal="center" wrapText="1"/>
      <protection locked="0"/>
    </xf>
    <xf numFmtId="0" fontId="0" fillId="0" borderId="0" xfId="0" applyNumberFormat="1" applyFont="1" applyFill="1" applyBorder="1" applyAlignment="1" applyProtection="1">
      <alignment wrapText="1"/>
      <protection/>
    </xf>
    <xf numFmtId="0" fontId="1" fillId="0" borderId="0" xfId="0" applyFont="1" applyFill="1" applyBorder="1" applyAlignment="1" applyProtection="1">
      <alignment horizontal="justify" wrapText="1"/>
      <protection locked="0"/>
    </xf>
    <xf numFmtId="0" fontId="2" fillId="0" borderId="0" xfId="0" applyFont="1" applyBorder="1" applyAlignment="1">
      <alignment/>
    </xf>
    <xf numFmtId="49" fontId="0"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justify" wrapText="1"/>
      <protection/>
    </xf>
    <xf numFmtId="0" fontId="0" fillId="0" borderId="0" xfId="0" applyBorder="1" applyAlignment="1" applyProtection="1">
      <alignment wrapText="1"/>
      <protection/>
    </xf>
    <xf numFmtId="0" fontId="0" fillId="0" borderId="1" xfId="21" applyNumberFormat="1" applyFont="1" applyFill="1" applyBorder="1" applyAlignment="1">
      <alignment wrapText="1"/>
      <protection/>
    </xf>
    <xf numFmtId="0" fontId="3" fillId="0" borderId="0" xfId="21" applyNumberFormat="1" applyFont="1" applyFill="1" applyBorder="1" applyAlignment="1" applyProtection="1">
      <alignment horizontal="left" textRotation="90"/>
      <protection/>
    </xf>
    <xf numFmtId="49" fontId="3" fillId="0" borderId="0" xfId="21" applyNumberFormat="1" applyFont="1" applyFill="1" applyBorder="1" applyAlignment="1" applyProtection="1">
      <alignment horizontal="left" textRotation="90"/>
      <protection/>
    </xf>
    <xf numFmtId="0" fontId="3" fillId="0" borderId="0" xfId="21" applyNumberFormat="1" applyFont="1" applyFill="1" applyBorder="1" applyAlignment="1" applyProtection="1">
      <alignment textRotation="90" wrapText="1"/>
      <protection/>
    </xf>
    <xf numFmtId="0" fontId="3" fillId="0" borderId="0" xfId="0" applyNumberFormat="1" applyFont="1" applyFill="1" applyBorder="1" applyAlignment="1" applyProtection="1">
      <alignment textRotation="90" wrapText="1"/>
      <protection/>
    </xf>
    <xf numFmtId="0" fontId="3" fillId="0" borderId="0" xfId="21" applyNumberFormat="1" applyFont="1" applyFill="1" applyBorder="1" applyAlignment="1" applyProtection="1">
      <alignment textRotation="90"/>
      <protection/>
    </xf>
    <xf numFmtId="0" fontId="3" fillId="0" borderId="0" xfId="21" applyNumberFormat="1" applyFont="1" applyFill="1" applyBorder="1" applyAlignment="1" applyProtection="1">
      <alignment textRotation="90"/>
      <protection locked="0"/>
    </xf>
    <xf numFmtId="0" fontId="10" fillId="0" borderId="0" xfId="0" applyFont="1" applyAlignment="1">
      <alignment/>
    </xf>
    <xf numFmtId="0" fontId="11" fillId="0" borderId="0" xfId="0" applyFont="1" applyAlignment="1">
      <alignment/>
    </xf>
    <xf numFmtId="49" fontId="11" fillId="0" borderId="0" xfId="0" applyNumberFormat="1" applyFont="1" applyAlignment="1">
      <alignment/>
    </xf>
    <xf numFmtId="49" fontId="10" fillId="0" borderId="0" xfId="0" applyNumberFormat="1" applyFont="1" applyAlignment="1">
      <alignment/>
    </xf>
    <xf numFmtId="0" fontId="10" fillId="0" borderId="2" xfId="0" applyFont="1" applyBorder="1" applyAlignment="1">
      <alignment/>
    </xf>
    <xf numFmtId="0" fontId="10" fillId="0" borderId="0" xfId="0" applyFont="1" applyBorder="1" applyAlignment="1">
      <alignment/>
    </xf>
    <xf numFmtId="0" fontId="12" fillId="0" borderId="0" xfId="0" applyFont="1" applyAlignment="1">
      <alignment/>
    </xf>
    <xf numFmtId="0" fontId="10" fillId="0" borderId="0" xfId="0" applyFont="1" applyBorder="1" applyAlignment="1">
      <alignment vertical="top"/>
    </xf>
    <xf numFmtId="0" fontId="13" fillId="0" borderId="0" xfId="0" applyFont="1" applyBorder="1" applyAlignment="1">
      <alignment/>
    </xf>
    <xf numFmtId="0" fontId="9" fillId="0" borderId="0" xfId="20" applyAlignment="1">
      <alignment/>
    </xf>
    <xf numFmtId="0" fontId="0" fillId="0" borderId="0" xfId="0" applyAlignment="1">
      <alignment wrapText="1"/>
    </xf>
    <xf numFmtId="0" fontId="3" fillId="0" borderId="0" xfId="0" applyFont="1" applyAlignment="1">
      <alignment/>
    </xf>
    <xf numFmtId="0" fontId="3" fillId="0" borderId="0" xfId="0" applyFont="1" applyAlignment="1">
      <alignment wrapText="1"/>
    </xf>
    <xf numFmtId="15" fontId="0" fillId="0" borderId="0" xfId="0" applyNumberFormat="1" applyAlignment="1">
      <alignment/>
    </xf>
    <xf numFmtId="0" fontId="3" fillId="0" borderId="0" xfId="21" applyNumberFormat="1" applyFont="1" applyFill="1" applyBorder="1" applyAlignment="1" applyProtection="1">
      <alignment horizontal="left" textRotation="90" wrapText="1"/>
      <protection/>
    </xf>
    <xf numFmtId="0" fontId="0" fillId="0" borderId="0" xfId="21" applyNumberFormat="1" applyFont="1" applyFill="1" applyBorder="1" applyAlignment="1">
      <alignment wrapText="1"/>
      <protection/>
    </xf>
    <xf numFmtId="0" fontId="0" fillId="0" borderId="1" xfId="0" applyBorder="1" applyAlignment="1">
      <alignment wrapText="1"/>
    </xf>
    <xf numFmtId="0" fontId="0" fillId="0" borderId="1" xfId="0" applyBorder="1" applyAlignment="1">
      <alignment/>
    </xf>
    <xf numFmtId="0" fontId="0" fillId="0" borderId="1" xfId="0" applyFont="1" applyFill="1" applyBorder="1" applyAlignment="1" applyProtection="1">
      <alignment wrapText="1"/>
      <protection/>
    </xf>
    <xf numFmtId="49" fontId="0" fillId="0" borderId="1" xfId="0" applyNumberFormat="1" applyFont="1" applyFill="1" applyBorder="1" applyAlignment="1" applyProtection="1">
      <alignment wrapText="1"/>
      <protection/>
    </xf>
    <xf numFmtId="0" fontId="1" fillId="0" borderId="1" xfId="0" applyFont="1" applyFill="1" applyBorder="1" applyAlignment="1" applyProtection="1">
      <alignment horizontal="justify" wrapText="1"/>
      <protection/>
    </xf>
    <xf numFmtId="1" fontId="0" fillId="0" borderId="1" xfId="0" applyNumberFormat="1" applyFont="1" applyFill="1" applyBorder="1" applyAlignment="1" applyProtection="1">
      <alignment wrapText="1"/>
      <protection locked="0"/>
    </xf>
    <xf numFmtId="49" fontId="0" fillId="0" borderId="1" xfId="0" applyNumberFormat="1" applyFont="1" applyFill="1" applyBorder="1" applyAlignment="1" applyProtection="1">
      <alignment wrapText="1"/>
      <protection locked="0"/>
    </xf>
    <xf numFmtId="0" fontId="0" fillId="0" borderId="1" xfId="21" applyNumberFormat="1" applyFont="1" applyFill="1" applyBorder="1" applyAlignment="1">
      <alignment wrapText="1"/>
      <protection/>
    </xf>
    <xf numFmtId="0" fontId="0" fillId="0" borderId="1" xfId="0" applyBorder="1" applyAlignment="1">
      <alignment/>
    </xf>
    <xf numFmtId="0" fontId="0" fillId="2" borderId="1" xfId="0" applyFill="1" applyBorder="1" applyAlignment="1">
      <alignment/>
    </xf>
    <xf numFmtId="0" fontId="0" fillId="2" borderId="1" xfId="21" applyNumberFormat="1" applyFont="1" applyFill="1" applyBorder="1" applyAlignment="1">
      <alignment wrapText="1"/>
      <protection/>
    </xf>
    <xf numFmtId="0" fontId="0" fillId="0" borderId="1" xfId="0" applyNumberFormat="1" applyFont="1" applyFill="1" applyBorder="1" applyAlignment="1" applyProtection="1">
      <alignment wrapText="1"/>
      <protection/>
    </xf>
    <xf numFmtId="0" fontId="1" fillId="0" borderId="1" xfId="0" applyFont="1" applyFill="1" applyBorder="1" applyAlignment="1" applyProtection="1">
      <alignment horizontal="justify" wrapText="1"/>
      <protection locked="0"/>
    </xf>
    <xf numFmtId="0" fontId="0" fillId="0" borderId="1" xfId="21" applyNumberFormat="1" applyFont="1" applyFill="1" applyBorder="1" applyAlignment="1" applyProtection="1">
      <alignment wrapText="1"/>
      <protection/>
    </xf>
    <xf numFmtId="49" fontId="0" fillId="0" borderId="1" xfId="21" applyNumberFormat="1" applyFont="1" applyFill="1" applyBorder="1" applyAlignment="1" applyProtection="1">
      <alignment wrapText="1"/>
      <protection/>
    </xf>
    <xf numFmtId="1" fontId="0" fillId="0" borderId="1" xfId="21" applyNumberFormat="1" applyFont="1" applyFill="1" applyBorder="1" applyAlignment="1">
      <alignment wrapText="1"/>
      <protection/>
    </xf>
    <xf numFmtId="49" fontId="0" fillId="0" borderId="1" xfId="21" applyNumberFormat="1" applyFont="1" applyFill="1" applyBorder="1" applyAlignment="1">
      <alignment wrapText="1"/>
      <protection/>
    </xf>
    <xf numFmtId="0" fontId="0" fillId="0" borderId="1" xfId="21" applyNumberFormat="1" applyFont="1" applyFill="1" applyBorder="1" applyAlignment="1" applyProtection="1">
      <alignment wrapText="1"/>
      <protection/>
    </xf>
    <xf numFmtId="0" fontId="0" fillId="0" borderId="1" xfId="21" applyNumberFormat="1" applyFont="1" applyFill="1" applyBorder="1" applyAlignment="1" applyProtection="1">
      <alignment wrapText="1"/>
      <protection locked="0"/>
    </xf>
    <xf numFmtId="0" fontId="2" fillId="0" borderId="1" xfId="0" applyFont="1" applyBorder="1" applyAlignment="1">
      <alignment/>
    </xf>
    <xf numFmtId="0" fontId="13" fillId="0" borderId="0" xfId="0" applyFont="1" applyBorder="1" applyAlignment="1">
      <alignment horizontal="justify" vertical="top" wrapText="1"/>
    </xf>
    <xf numFmtId="0" fontId="13" fillId="0" borderId="0" xfId="0" applyFont="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752475"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received during Letter Ballot 84, and their resolutions.
</a:t>
          </a:r>
          <a:r>
            <a:rPr lang="en-US" cap="none" sz="1100" b="1" i="0" u="none" baseline="0">
              <a:latin typeface="Times New Roman"/>
              <a:ea typeface="Times New Roman"/>
              <a:cs typeface="Times New Roman"/>
            </a:rPr>
            <a:t>Status of this document:  This document should be considered </a:t>
          </a:r>
          <a:r>
            <a:rPr lang="en-US" cap="none" sz="1100" b="1" i="0" u="sng" baseline="0">
              <a:solidFill>
                <a:srgbClr val="FF0000"/>
              </a:solidFill>
              <a:latin typeface="Times New Roman"/>
              <a:ea typeface="Times New Roman"/>
              <a:cs typeface="Times New Roman"/>
            </a:rPr>
            <a:t>preliminary</a:t>
          </a:r>
          <a:r>
            <a:rPr lang="en-US" cap="none" sz="1100" b="1" i="0" u="none" baseline="0">
              <a:latin typeface="Times New Roman"/>
              <a:ea typeface="Times New Roman"/>
              <a:cs typeface="Times New Roman"/>
            </a:rPr>
            <a:t> as the comment list has not been officially verified.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752475"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48">
      <selection activeCell="K51" sqref="K51"/>
    </sheetView>
  </sheetViews>
  <sheetFormatPr defaultColWidth="9.140625" defaultRowHeight="12.75"/>
  <cols>
    <col min="1" max="1" width="11.28125" style="27" customWidth="1"/>
    <col min="2" max="16384" width="9.140625" style="27" customWidth="1"/>
  </cols>
  <sheetData>
    <row r="1" ht="18.75">
      <c r="B1" s="28" t="s">
        <v>107</v>
      </c>
    </row>
    <row r="2" ht="18.75">
      <c r="B2" s="28" t="s">
        <v>98</v>
      </c>
    </row>
    <row r="3" spans="1:2" ht="18.75">
      <c r="A3" s="27" t="s">
        <v>108</v>
      </c>
      <c r="B3" s="28" t="s">
        <v>129</v>
      </c>
    </row>
    <row r="4" spans="1:6" ht="18.75">
      <c r="A4" s="27" t="s">
        <v>109</v>
      </c>
      <c r="B4" s="29" t="s">
        <v>110</v>
      </c>
      <c r="F4" s="29"/>
    </row>
    <row r="5" spans="1:2" ht="15.75">
      <c r="A5" s="27" t="s">
        <v>111</v>
      </c>
      <c r="B5" s="30" t="s">
        <v>112</v>
      </c>
    </row>
    <row r="6" s="31" customFormat="1" ht="15.75"/>
    <row r="7" spans="1:2" s="32" customFormat="1" ht="18">
      <c r="A7" s="32" t="s">
        <v>113</v>
      </c>
      <c r="B7" s="33" t="s">
        <v>114</v>
      </c>
    </row>
    <row r="8" spans="1:2" ht="15.75">
      <c r="A8" s="27" t="s">
        <v>115</v>
      </c>
      <c r="B8" s="30" t="s">
        <v>122</v>
      </c>
    </row>
    <row r="9" spans="1:9" ht="15.75">
      <c r="A9" s="27" t="s">
        <v>116</v>
      </c>
      <c r="B9" s="30" t="s">
        <v>112</v>
      </c>
      <c r="C9" s="30"/>
      <c r="D9" s="30"/>
      <c r="E9" s="30"/>
      <c r="F9" s="30"/>
      <c r="G9" s="30"/>
      <c r="H9" s="30"/>
      <c r="I9" s="30"/>
    </row>
    <row r="10" spans="2:9" ht="15.75">
      <c r="B10" s="30" t="s">
        <v>117</v>
      </c>
      <c r="C10" s="30"/>
      <c r="D10" s="30"/>
      <c r="E10" s="30"/>
      <c r="F10" s="30"/>
      <c r="G10" s="30"/>
      <c r="H10" s="30"/>
      <c r="I10" s="30"/>
    </row>
    <row r="11" spans="2:9" ht="15.75">
      <c r="B11" s="30" t="s">
        <v>118</v>
      </c>
      <c r="C11" s="30"/>
      <c r="D11" s="30"/>
      <c r="E11" s="30"/>
      <c r="F11" s="30"/>
      <c r="G11" s="30"/>
      <c r="H11" s="30"/>
      <c r="I11" s="30"/>
    </row>
    <row r="12" spans="2:9" ht="15.75">
      <c r="B12" s="30" t="s">
        <v>119</v>
      </c>
      <c r="C12" s="30"/>
      <c r="D12" s="30"/>
      <c r="E12" s="30"/>
      <c r="F12" s="30"/>
      <c r="G12" s="30"/>
      <c r="H12" s="30"/>
      <c r="I12" s="30"/>
    </row>
    <row r="13" spans="2:9" ht="15.75">
      <c r="B13" s="30"/>
      <c r="C13" s="30"/>
      <c r="D13" s="30"/>
      <c r="E13" s="30"/>
      <c r="F13" s="30"/>
      <c r="G13" s="30"/>
      <c r="H13" s="30"/>
      <c r="I13" s="30"/>
    </row>
    <row r="14" spans="2:9" ht="15.75">
      <c r="B14" s="30" t="s">
        <v>120</v>
      </c>
      <c r="C14" s="30"/>
      <c r="D14" s="30"/>
      <c r="E14" s="30"/>
      <c r="F14" s="30"/>
      <c r="G14" s="30"/>
      <c r="H14" s="30"/>
      <c r="I14" s="30"/>
    </row>
    <row r="15" ht="15.75">
      <c r="A15" s="27" t="s">
        <v>121</v>
      </c>
    </row>
    <row r="27" spans="1:5" ht="15.75" customHeight="1">
      <c r="A27" s="34"/>
      <c r="B27" s="63"/>
      <c r="C27" s="63"/>
      <c r="D27" s="63"/>
      <c r="E27" s="63"/>
    </row>
    <row r="28" spans="1:12" ht="15.75" customHeight="1">
      <c r="A28" s="32"/>
      <c r="B28" s="35"/>
      <c r="C28" s="35"/>
      <c r="D28" s="35"/>
      <c r="E28" s="35"/>
      <c r="L28" s="36"/>
    </row>
    <row r="29" spans="1:5" ht="15.75" customHeight="1">
      <c r="A29" s="32"/>
      <c r="B29" s="64"/>
      <c r="C29" s="64"/>
      <c r="D29" s="64"/>
      <c r="E29" s="64"/>
    </row>
    <row r="30" spans="1:5" ht="15.75" customHeight="1">
      <c r="A30" s="32"/>
      <c r="B30" s="35"/>
      <c r="C30" s="35"/>
      <c r="D30" s="35"/>
      <c r="E30" s="35"/>
    </row>
    <row r="31" spans="1:5" ht="15.75" customHeight="1">
      <c r="A31" s="32"/>
      <c r="B31" s="64"/>
      <c r="C31" s="64"/>
      <c r="D31" s="64"/>
      <c r="E31" s="64"/>
    </row>
    <row r="32" spans="2:5" ht="15.75" customHeight="1">
      <c r="B32" s="64"/>
      <c r="C32" s="64"/>
      <c r="D32" s="64"/>
      <c r="E32" s="64"/>
    </row>
    <row r="33" ht="15.75" customHeight="1"/>
    <row r="34" ht="15.75" customHeight="1"/>
    <row r="35" ht="15.75" customHeight="1"/>
  </sheetData>
  <mergeCells count="3">
    <mergeCell ref="B27:E27"/>
    <mergeCell ref="B29:E29"/>
    <mergeCell ref="B31:E32"/>
  </mergeCells>
  <printOptions/>
  <pageMargins left="0.7480314960629921" right="0.7480314960629921" top="0.984251968503937" bottom="0.984251968503937" header="0.5118110236220472" footer="0.5118110236220472"/>
  <pageSetup horizontalDpi="300" verticalDpi="300" orientation="portrait" r:id="rId2"/>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C24"/>
  <sheetViews>
    <sheetView workbookViewId="0" topLeftCell="A1">
      <selection activeCell="C4" sqref="C4"/>
    </sheetView>
  </sheetViews>
  <sheetFormatPr defaultColWidth="9.140625" defaultRowHeight="12.75"/>
  <cols>
    <col min="1" max="1" width="15.140625" style="0" customWidth="1"/>
    <col min="2" max="2" width="12.421875" style="0" customWidth="1"/>
    <col min="3" max="3" width="68.57421875" style="37" customWidth="1"/>
  </cols>
  <sheetData>
    <row r="1" ht="12.75">
      <c r="A1" t="s">
        <v>123</v>
      </c>
    </row>
    <row r="3" spans="1:3" s="38" customFormat="1" ht="12.75">
      <c r="A3" s="38" t="s">
        <v>124</v>
      </c>
      <c r="B3" s="38" t="s">
        <v>125</v>
      </c>
      <c r="C3" s="39" t="s">
        <v>126</v>
      </c>
    </row>
    <row r="4" spans="1:3" ht="12.75">
      <c r="A4" t="s">
        <v>127</v>
      </c>
      <c r="B4" s="40">
        <v>38917</v>
      </c>
      <c r="C4" s="37" t="s">
        <v>3</v>
      </c>
    </row>
    <row r="5" ht="12.75">
      <c r="B5" s="40"/>
    </row>
    <row r="6" ht="12.75">
      <c r="B6" s="40"/>
    </row>
    <row r="7" ht="12.75">
      <c r="B7" s="40"/>
    </row>
    <row r="8" ht="12.75">
      <c r="B8" s="40"/>
    </row>
    <row r="9" ht="12.75">
      <c r="B9" s="40"/>
    </row>
    <row r="10" ht="12.75">
      <c r="B10" s="40"/>
    </row>
    <row r="11" ht="12.75">
      <c r="B11" s="40"/>
    </row>
    <row r="12" ht="12.75">
      <c r="B12" s="40"/>
    </row>
    <row r="13" ht="12.75">
      <c r="B13" s="40"/>
    </row>
    <row r="14" ht="12.75">
      <c r="B14" s="40"/>
    </row>
    <row r="15" ht="12.75">
      <c r="B15" s="40"/>
    </row>
    <row r="16" ht="12.75">
      <c r="B16" s="40"/>
    </row>
    <row r="17" ht="12.75">
      <c r="B17" s="40"/>
    </row>
    <row r="18" ht="12.75">
      <c r="B18" s="40"/>
    </row>
    <row r="19" ht="12.75">
      <c r="B19" s="40"/>
    </row>
    <row r="20" ht="12.75">
      <c r="B20" s="40"/>
    </row>
    <row r="21" ht="12.75">
      <c r="B21" s="40"/>
    </row>
    <row r="22" ht="12.75">
      <c r="B22" s="40"/>
    </row>
    <row r="23" ht="12.75">
      <c r="B23" s="40"/>
    </row>
    <row r="24" ht="12.75">
      <c r="B24" s="40"/>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7"/>
  <dimension ref="A1:CI19"/>
  <sheetViews>
    <sheetView tabSelected="1" zoomScale="75" zoomScaleNormal="75" workbookViewId="0" topLeftCell="A1">
      <pane ySplit="1" topLeftCell="BM2" activePane="bottomLeft" state="frozen"/>
      <selection pane="topLeft" activeCell="A1" sqref="A1"/>
      <selection pane="bottomLeft" activeCell="C1" sqref="C1"/>
    </sheetView>
  </sheetViews>
  <sheetFormatPr defaultColWidth="9.140625" defaultRowHeight="12.75" outlineLevelCol="1"/>
  <cols>
    <col min="1" max="1" width="7.140625" style="0" customWidth="1"/>
    <col min="2" max="2" width="20.00390625" style="0" customWidth="1" outlineLevel="1"/>
    <col min="3" max="3" width="9.140625" style="0" customWidth="1" outlineLevel="1"/>
    <col min="4" max="4" width="7.57421875" style="0" customWidth="1" outlineLevel="1"/>
    <col min="5" max="5" width="7.140625" style="0" customWidth="1" outlineLevel="1"/>
    <col min="6" max="6" width="3.8515625" style="0" customWidth="1" outlineLevel="1"/>
    <col min="7" max="7" width="3.28125" style="0" bestFit="1" customWidth="1"/>
    <col min="8" max="8" width="4.00390625" style="0" bestFit="1" customWidth="1"/>
    <col min="9" max="9" width="3.28125" style="0" bestFit="1" customWidth="1"/>
    <col min="10" max="10" width="8.57421875" style="37" hidden="1" customWidth="1" outlineLevel="1"/>
    <col min="11" max="11" width="9.00390625" style="0" bestFit="1" customWidth="1" collapsed="1"/>
    <col min="12" max="12" width="3.28125" style="0" bestFit="1" customWidth="1"/>
    <col min="13" max="13" width="5.140625" style="0" bestFit="1" customWidth="1"/>
    <col min="14" max="14" width="3.28125" style="0" bestFit="1" customWidth="1" outlineLevel="1"/>
    <col min="15" max="15" width="2.421875" style="0" customWidth="1" outlineLevel="1"/>
    <col min="16" max="17" width="3.28125" style="0" bestFit="1" customWidth="1" outlineLevel="1"/>
    <col min="18" max="18" width="32.00390625" style="37" customWidth="1"/>
    <col min="19" max="20" width="40.7109375" style="37" customWidth="1"/>
    <col min="21" max="21" width="3.28125" style="0" bestFit="1" customWidth="1"/>
    <col min="22" max="23" width="5.57421875" style="0" bestFit="1" customWidth="1"/>
    <col min="24" max="24" width="7.7109375" style="0" customWidth="1"/>
    <col min="25" max="26" width="31.8515625" style="0" customWidth="1"/>
  </cols>
  <sheetData>
    <row r="1" spans="1:24" s="26" customFormat="1" ht="137.25">
      <c r="A1" s="21" t="s">
        <v>84</v>
      </c>
      <c r="B1" s="21" t="s">
        <v>85</v>
      </c>
      <c r="C1" s="21" t="s">
        <v>86</v>
      </c>
      <c r="D1" s="21" t="s">
        <v>87</v>
      </c>
      <c r="E1" s="21" t="s">
        <v>88</v>
      </c>
      <c r="F1" s="21" t="s">
        <v>89</v>
      </c>
      <c r="G1" s="21" t="s">
        <v>90</v>
      </c>
      <c r="H1" s="21" t="s">
        <v>91</v>
      </c>
      <c r="I1" s="21" t="s">
        <v>92</v>
      </c>
      <c r="J1" s="41" t="s">
        <v>128</v>
      </c>
      <c r="K1" s="22" t="s">
        <v>93</v>
      </c>
      <c r="L1" s="21" t="s">
        <v>94</v>
      </c>
      <c r="M1" s="21" t="s">
        <v>95</v>
      </c>
      <c r="N1" s="21" t="s">
        <v>96</v>
      </c>
      <c r="O1" s="21" t="s">
        <v>97</v>
      </c>
      <c r="P1" s="21" t="s">
        <v>98</v>
      </c>
      <c r="Q1" s="21" t="s">
        <v>99</v>
      </c>
      <c r="R1" s="23" t="s">
        <v>100</v>
      </c>
      <c r="S1" s="23" t="s">
        <v>101</v>
      </c>
      <c r="T1" s="24" t="s">
        <v>102</v>
      </c>
      <c r="U1" s="25" t="s">
        <v>103</v>
      </c>
      <c r="V1" s="25" t="s">
        <v>104</v>
      </c>
      <c r="W1" s="25" t="s">
        <v>105</v>
      </c>
      <c r="X1" s="26" t="s">
        <v>106</v>
      </c>
    </row>
    <row r="2" spans="1:25" s="12" customFormat="1" ht="89.25">
      <c r="A2" s="1">
        <v>7198</v>
      </c>
      <c r="B2" s="2" t="s">
        <v>4</v>
      </c>
      <c r="C2" s="3" t="s">
        <v>5</v>
      </c>
      <c r="D2" s="3" t="s">
        <v>6</v>
      </c>
      <c r="E2" s="3" t="s">
        <v>7</v>
      </c>
      <c r="F2" s="4" t="s">
        <v>8</v>
      </c>
      <c r="G2" s="4" t="s">
        <v>9</v>
      </c>
      <c r="H2" s="5">
        <v>146</v>
      </c>
      <c r="I2" s="5">
        <v>18</v>
      </c>
      <c r="J2" s="7">
        <f aca="true" t="shared" si="0" ref="J2:J19">IF(ISERROR(VLOOKUP(K2,HeadingsLookup,2,FALSE)),"",VLOOKUP(K2,HeadingsLookup,2,FALSE))</f>
      </c>
      <c r="K2" s="6" t="s">
        <v>5</v>
      </c>
      <c r="L2" s="7" t="s">
        <v>10</v>
      </c>
      <c r="M2" s="8"/>
      <c r="N2" s="9" t="s">
        <v>11</v>
      </c>
      <c r="O2" s="9"/>
      <c r="P2" s="9"/>
      <c r="Q2" s="9"/>
      <c r="R2" s="10" t="s">
        <v>12</v>
      </c>
      <c r="S2" s="10" t="s">
        <v>13</v>
      </c>
      <c r="T2" s="11" t="s">
        <v>14</v>
      </c>
      <c r="V2" s="13">
        <f aca="true" t="shared" si="1" ref="V2:V19">IF(ISBLANK(M2),IF(ISERROR(VLOOKUP(K2,HeadingsLookup,4,FALSE)),"",VLOOKUP(K2,HeadingsLookup,4,FALSE)),"Duplicate")</f>
      </c>
      <c r="W2" s="13" t="s">
        <v>15</v>
      </c>
      <c r="Y2" s="42"/>
    </row>
    <row r="3" spans="1:23" s="42" customFormat="1" ht="51">
      <c r="A3" s="1">
        <v>7505</v>
      </c>
      <c r="B3" s="2" t="s">
        <v>16</v>
      </c>
      <c r="C3" s="4" t="s">
        <v>17</v>
      </c>
      <c r="D3" s="14"/>
      <c r="E3" s="4"/>
      <c r="F3" s="4" t="s">
        <v>8</v>
      </c>
      <c r="G3" s="4" t="s">
        <v>9</v>
      </c>
      <c r="H3" s="5">
        <v>147</v>
      </c>
      <c r="I3" s="5"/>
      <c r="J3" s="7">
        <f t="shared" si="0"/>
      </c>
      <c r="K3" s="6" t="s">
        <v>17</v>
      </c>
      <c r="L3" s="7" t="s">
        <v>10</v>
      </c>
      <c r="M3" s="8"/>
      <c r="N3" s="15" t="s">
        <v>11</v>
      </c>
      <c r="O3" s="15"/>
      <c r="P3" s="15"/>
      <c r="Q3" s="15"/>
      <c r="R3" s="10" t="s">
        <v>18</v>
      </c>
      <c r="S3" s="10" t="s">
        <v>19</v>
      </c>
      <c r="T3" s="11" t="s">
        <v>14</v>
      </c>
      <c r="U3" s="12"/>
      <c r="V3" s="13">
        <f t="shared" si="1"/>
      </c>
      <c r="W3" s="13" t="s">
        <v>15</v>
      </c>
    </row>
    <row r="4" spans="1:24" s="42" customFormat="1" ht="38.25">
      <c r="A4" s="1">
        <v>1032</v>
      </c>
      <c r="B4" s="2" t="s">
        <v>20</v>
      </c>
      <c r="C4" s="3" t="s">
        <v>21</v>
      </c>
      <c r="D4" s="3" t="s">
        <v>22</v>
      </c>
      <c r="E4" s="3" t="s">
        <v>23</v>
      </c>
      <c r="F4" s="4" t="s">
        <v>8</v>
      </c>
      <c r="G4" s="4" t="s">
        <v>24</v>
      </c>
      <c r="H4" s="5">
        <v>148</v>
      </c>
      <c r="I4" s="5">
        <v>1</v>
      </c>
      <c r="J4" s="7">
        <f t="shared" si="0"/>
      </c>
      <c r="K4" s="6" t="s">
        <v>21</v>
      </c>
      <c r="L4" s="7" t="s">
        <v>25</v>
      </c>
      <c r="M4" s="8"/>
      <c r="N4" s="9" t="s">
        <v>11</v>
      </c>
      <c r="O4" s="9"/>
      <c r="P4" s="9"/>
      <c r="Q4" s="9"/>
      <c r="R4" s="10" t="s">
        <v>26</v>
      </c>
      <c r="S4" s="10" t="s">
        <v>27</v>
      </c>
      <c r="T4" s="11" t="s">
        <v>28</v>
      </c>
      <c r="U4" s="12"/>
      <c r="V4" s="13">
        <f t="shared" si="1"/>
      </c>
      <c r="W4" s="13" t="s">
        <v>15</v>
      </c>
      <c r="X4" s="16"/>
    </row>
    <row r="5" spans="1:24" s="12" customFormat="1" ht="63.75">
      <c r="A5" s="1">
        <v>1036</v>
      </c>
      <c r="B5" s="2" t="s">
        <v>20</v>
      </c>
      <c r="C5" s="3" t="s">
        <v>21</v>
      </c>
      <c r="D5" s="3" t="s">
        <v>22</v>
      </c>
      <c r="E5" s="3" t="s">
        <v>29</v>
      </c>
      <c r="F5" s="4" t="s">
        <v>8</v>
      </c>
      <c r="G5" s="4" t="s">
        <v>24</v>
      </c>
      <c r="H5" s="5">
        <v>148</v>
      </c>
      <c r="I5" s="5">
        <v>13</v>
      </c>
      <c r="J5" s="7">
        <f t="shared" si="0"/>
      </c>
      <c r="K5" s="6" t="s">
        <v>21</v>
      </c>
      <c r="L5" s="7" t="s">
        <v>8</v>
      </c>
      <c r="M5" s="8"/>
      <c r="N5" s="9" t="s">
        <v>11</v>
      </c>
      <c r="O5" s="9"/>
      <c r="P5" s="9"/>
      <c r="Q5" s="9"/>
      <c r="R5" s="10" t="s">
        <v>30</v>
      </c>
      <c r="S5" s="10" t="s">
        <v>31</v>
      </c>
      <c r="T5" s="11" t="s">
        <v>32</v>
      </c>
      <c r="V5" s="13">
        <f t="shared" si="1"/>
      </c>
      <c r="W5" s="13" t="s">
        <v>15</v>
      </c>
      <c r="X5" s="42"/>
    </row>
    <row r="6" spans="1:25" s="12" customFormat="1" ht="76.5">
      <c r="A6" s="1">
        <v>556</v>
      </c>
      <c r="B6" s="2" t="s">
        <v>33</v>
      </c>
      <c r="C6" s="3" t="s">
        <v>21</v>
      </c>
      <c r="D6" s="17">
        <v>148</v>
      </c>
      <c r="E6" s="2">
        <v>28</v>
      </c>
      <c r="F6" s="4" t="s">
        <v>8</v>
      </c>
      <c r="G6" s="4" t="s">
        <v>24</v>
      </c>
      <c r="H6" s="5">
        <v>148</v>
      </c>
      <c r="I6" s="5">
        <v>28</v>
      </c>
      <c r="J6" s="7">
        <f t="shared" si="0"/>
      </c>
      <c r="K6" s="6" t="s">
        <v>21</v>
      </c>
      <c r="L6" s="7" t="s">
        <v>8</v>
      </c>
      <c r="M6" s="8"/>
      <c r="N6" s="9" t="s">
        <v>11</v>
      </c>
      <c r="O6" s="9"/>
      <c r="P6" s="9"/>
      <c r="Q6" s="9"/>
      <c r="R6" s="18" t="s">
        <v>34</v>
      </c>
      <c r="S6" s="19"/>
      <c r="T6" s="11" t="s">
        <v>35</v>
      </c>
      <c r="V6" s="13">
        <f t="shared" si="1"/>
      </c>
      <c r="W6" s="13" t="s">
        <v>15</v>
      </c>
      <c r="Y6" s="42"/>
    </row>
    <row r="7" spans="1:24" s="42" customFormat="1" ht="89.25">
      <c r="A7" s="1">
        <v>1048</v>
      </c>
      <c r="B7" s="2" t="s">
        <v>20</v>
      </c>
      <c r="C7" s="3" t="s">
        <v>36</v>
      </c>
      <c r="D7" s="3" t="s">
        <v>22</v>
      </c>
      <c r="E7" s="3" t="s">
        <v>37</v>
      </c>
      <c r="F7" s="4" t="s">
        <v>8</v>
      </c>
      <c r="G7" s="4" t="s">
        <v>24</v>
      </c>
      <c r="H7" s="5">
        <v>148</v>
      </c>
      <c r="I7" s="5">
        <v>32</v>
      </c>
      <c r="J7" s="7">
        <f t="shared" si="0"/>
      </c>
      <c r="K7" s="6" t="s">
        <v>36</v>
      </c>
      <c r="L7" s="7" t="s">
        <v>8</v>
      </c>
      <c r="M7" s="8"/>
      <c r="N7" s="9" t="s">
        <v>11</v>
      </c>
      <c r="O7" s="9"/>
      <c r="P7" s="9"/>
      <c r="Q7" s="9"/>
      <c r="R7" s="10" t="s">
        <v>38</v>
      </c>
      <c r="S7" s="10" t="s">
        <v>39</v>
      </c>
      <c r="T7" s="11" t="s">
        <v>0</v>
      </c>
      <c r="U7" s="12"/>
      <c r="V7" s="13">
        <f t="shared" si="1"/>
      </c>
      <c r="W7" s="13" t="s">
        <v>15</v>
      </c>
      <c r="X7" s="12"/>
    </row>
    <row r="8" spans="1:24" s="42" customFormat="1" ht="12.75">
      <c r="A8" s="1">
        <v>1047</v>
      </c>
      <c r="B8" s="2" t="s">
        <v>20</v>
      </c>
      <c r="C8" s="3" t="s">
        <v>36</v>
      </c>
      <c r="D8" s="3" t="s">
        <v>22</v>
      </c>
      <c r="E8" s="3" t="s">
        <v>40</v>
      </c>
      <c r="F8" s="4" t="s">
        <v>8</v>
      </c>
      <c r="G8" s="4" t="s">
        <v>24</v>
      </c>
      <c r="H8" s="5">
        <v>148</v>
      </c>
      <c r="I8" s="5">
        <v>34</v>
      </c>
      <c r="J8" s="7">
        <f t="shared" si="0"/>
      </c>
      <c r="K8" s="6" t="s">
        <v>36</v>
      </c>
      <c r="L8" s="7" t="s">
        <v>8</v>
      </c>
      <c r="M8" s="8"/>
      <c r="N8" s="9" t="s">
        <v>11</v>
      </c>
      <c r="O8" s="9"/>
      <c r="P8" s="9"/>
      <c r="Q8" s="9"/>
      <c r="R8" s="10" t="s">
        <v>41</v>
      </c>
      <c r="S8" s="10" t="s">
        <v>42</v>
      </c>
      <c r="T8" s="11" t="s">
        <v>14</v>
      </c>
      <c r="U8" s="12"/>
      <c r="V8" s="13">
        <f t="shared" si="1"/>
      </c>
      <c r="W8" s="13" t="s">
        <v>15</v>
      </c>
      <c r="X8" s="12"/>
    </row>
    <row r="9" spans="1:25" s="42" customFormat="1" ht="63.75">
      <c r="A9" s="1">
        <v>9897</v>
      </c>
      <c r="B9" s="2" t="s">
        <v>43</v>
      </c>
      <c r="C9" s="3" t="s">
        <v>36</v>
      </c>
      <c r="D9" s="3" t="s">
        <v>22</v>
      </c>
      <c r="E9" s="3" t="s">
        <v>44</v>
      </c>
      <c r="F9" s="4" t="s">
        <v>8</v>
      </c>
      <c r="G9" s="4" t="s">
        <v>24</v>
      </c>
      <c r="H9" s="5">
        <v>148</v>
      </c>
      <c r="I9" s="5">
        <v>35</v>
      </c>
      <c r="J9" s="7">
        <f t="shared" si="0"/>
      </c>
      <c r="K9" s="6" t="s">
        <v>36</v>
      </c>
      <c r="L9" s="7" t="s">
        <v>8</v>
      </c>
      <c r="M9" s="8"/>
      <c r="N9" s="9" t="s">
        <v>11</v>
      </c>
      <c r="O9" s="9"/>
      <c r="P9" s="9"/>
      <c r="Q9" s="9"/>
      <c r="R9" s="10" t="s">
        <v>45</v>
      </c>
      <c r="S9" s="10" t="s">
        <v>46</v>
      </c>
      <c r="T9" s="11" t="s">
        <v>14</v>
      </c>
      <c r="U9" s="12"/>
      <c r="V9" s="13">
        <f t="shared" si="1"/>
      </c>
      <c r="W9" s="13" t="s">
        <v>15</v>
      </c>
      <c r="X9" s="12"/>
      <c r="Y9"/>
    </row>
    <row r="10" spans="1:24" s="42" customFormat="1" ht="51">
      <c r="A10" s="1">
        <v>1058</v>
      </c>
      <c r="B10" s="2" t="s">
        <v>20</v>
      </c>
      <c r="C10" s="3" t="s">
        <v>47</v>
      </c>
      <c r="D10" s="3" t="s">
        <v>48</v>
      </c>
      <c r="E10" s="3" t="s">
        <v>49</v>
      </c>
      <c r="F10" s="4" t="s">
        <v>8</v>
      </c>
      <c r="G10" s="4" t="s">
        <v>24</v>
      </c>
      <c r="H10" s="5">
        <v>149</v>
      </c>
      <c r="I10" s="5">
        <v>8</v>
      </c>
      <c r="J10" s="7">
        <f t="shared" si="0"/>
      </c>
      <c r="K10" s="6" t="s">
        <v>47</v>
      </c>
      <c r="L10" s="7" t="s">
        <v>25</v>
      </c>
      <c r="M10" s="8"/>
      <c r="N10" s="9" t="s">
        <v>11</v>
      </c>
      <c r="O10" s="9"/>
      <c r="P10" s="9"/>
      <c r="Q10" s="9"/>
      <c r="R10" s="10" t="s">
        <v>51</v>
      </c>
      <c r="S10" s="10" t="s">
        <v>52</v>
      </c>
      <c r="T10" s="11" t="s">
        <v>53</v>
      </c>
      <c r="U10" s="12"/>
      <c r="V10" s="13">
        <f t="shared" si="1"/>
      </c>
      <c r="W10" s="13" t="s">
        <v>15</v>
      </c>
      <c r="X10" s="12"/>
    </row>
    <row r="11" spans="1:25" ht="89.25">
      <c r="A11" s="1">
        <v>1059</v>
      </c>
      <c r="B11" s="2" t="s">
        <v>20</v>
      </c>
      <c r="C11" s="3" t="s">
        <v>47</v>
      </c>
      <c r="D11" s="3" t="s">
        <v>48</v>
      </c>
      <c r="E11" s="3" t="s">
        <v>50</v>
      </c>
      <c r="F11" s="4" t="s">
        <v>8</v>
      </c>
      <c r="G11" s="4" t="s">
        <v>24</v>
      </c>
      <c r="H11" s="5">
        <v>149</v>
      </c>
      <c r="I11" s="5">
        <v>9</v>
      </c>
      <c r="J11" s="7">
        <f t="shared" si="0"/>
      </c>
      <c r="K11" s="6" t="s">
        <v>47</v>
      </c>
      <c r="L11" s="7" t="s">
        <v>8</v>
      </c>
      <c r="M11" s="8"/>
      <c r="N11" s="9" t="s">
        <v>11</v>
      </c>
      <c r="O11" s="9"/>
      <c r="P11" s="9"/>
      <c r="Q11" s="9"/>
      <c r="R11" s="10" t="s">
        <v>54</v>
      </c>
      <c r="S11" s="10" t="s">
        <v>55</v>
      </c>
      <c r="T11" s="11" t="s">
        <v>14</v>
      </c>
      <c r="U11" s="12"/>
      <c r="V11" s="13">
        <f t="shared" si="1"/>
      </c>
      <c r="W11" s="13" t="s">
        <v>15</v>
      </c>
      <c r="X11" s="12"/>
      <c r="Y11" s="12"/>
    </row>
    <row r="12" spans="1:24" s="44" customFormat="1" ht="89.25">
      <c r="A12" s="1">
        <v>1030</v>
      </c>
      <c r="B12" s="1" t="s">
        <v>20</v>
      </c>
      <c r="C12" s="46" t="s">
        <v>5</v>
      </c>
      <c r="D12" s="46" t="s">
        <v>56</v>
      </c>
      <c r="E12" s="46" t="s">
        <v>57</v>
      </c>
      <c r="F12" s="45" t="s">
        <v>8</v>
      </c>
      <c r="G12" s="45" t="s">
        <v>24</v>
      </c>
      <c r="H12" s="48">
        <v>147</v>
      </c>
      <c r="I12" s="48">
        <v>12</v>
      </c>
      <c r="J12" s="7">
        <f t="shared" si="0"/>
      </c>
      <c r="K12" s="49" t="s">
        <v>5</v>
      </c>
      <c r="L12" s="7" t="s">
        <v>25</v>
      </c>
      <c r="M12" s="7"/>
      <c r="N12" s="13" t="s">
        <v>58</v>
      </c>
      <c r="O12" s="13"/>
      <c r="P12" s="13"/>
      <c r="Q12" s="13"/>
      <c r="R12" s="47" t="s">
        <v>59</v>
      </c>
      <c r="S12" s="47" t="s">
        <v>60</v>
      </c>
      <c r="T12" s="43" t="s">
        <v>61</v>
      </c>
      <c r="U12" s="51"/>
      <c r="V12" s="13">
        <f t="shared" si="1"/>
      </c>
      <c r="W12" s="13" t="s">
        <v>15</v>
      </c>
      <c r="X12" s="50"/>
    </row>
    <row r="13" spans="1:23" s="51" customFormat="1" ht="38.25">
      <c r="A13" s="1">
        <v>1035</v>
      </c>
      <c r="B13" s="1" t="s">
        <v>20</v>
      </c>
      <c r="C13" s="46" t="s">
        <v>21</v>
      </c>
      <c r="D13" s="46" t="s">
        <v>22</v>
      </c>
      <c r="E13" s="46" t="s">
        <v>29</v>
      </c>
      <c r="F13" s="45" t="s">
        <v>8</v>
      </c>
      <c r="G13" s="45" t="s">
        <v>24</v>
      </c>
      <c r="H13" s="48">
        <v>148</v>
      </c>
      <c r="I13" s="48">
        <v>13</v>
      </c>
      <c r="J13" s="7">
        <f t="shared" si="0"/>
      </c>
      <c r="K13" s="49" t="s">
        <v>21</v>
      </c>
      <c r="L13" s="7" t="s">
        <v>8</v>
      </c>
      <c r="M13" s="7"/>
      <c r="N13" s="13" t="s">
        <v>58</v>
      </c>
      <c r="O13" s="13"/>
      <c r="P13" s="13"/>
      <c r="Q13" s="13"/>
      <c r="R13" s="47" t="s">
        <v>63</v>
      </c>
      <c r="S13" s="47" t="s">
        <v>64</v>
      </c>
      <c r="T13" s="43" t="s">
        <v>65</v>
      </c>
      <c r="V13" s="13">
        <f t="shared" si="1"/>
      </c>
      <c r="W13" s="13" t="s">
        <v>15</v>
      </c>
    </row>
    <row r="14" spans="1:25" s="51" customFormat="1" ht="51">
      <c r="A14" s="1">
        <v>1037</v>
      </c>
      <c r="B14" s="1" t="s">
        <v>20</v>
      </c>
      <c r="C14" s="46" t="s">
        <v>21</v>
      </c>
      <c r="D14" s="46" t="s">
        <v>22</v>
      </c>
      <c r="E14" s="46" t="s">
        <v>62</v>
      </c>
      <c r="F14" s="45" t="s">
        <v>8</v>
      </c>
      <c r="G14" s="45" t="s">
        <v>24</v>
      </c>
      <c r="H14" s="48">
        <v>148</v>
      </c>
      <c r="I14" s="48">
        <v>14</v>
      </c>
      <c r="J14" s="7">
        <f t="shared" si="0"/>
      </c>
      <c r="K14" s="49" t="s">
        <v>21</v>
      </c>
      <c r="L14" s="7" t="s">
        <v>8</v>
      </c>
      <c r="M14" s="7"/>
      <c r="N14" s="13" t="s">
        <v>58</v>
      </c>
      <c r="O14" s="13"/>
      <c r="P14" s="13"/>
      <c r="Q14" s="13"/>
      <c r="R14" s="47" t="s">
        <v>66</v>
      </c>
      <c r="S14" s="47" t="s">
        <v>67</v>
      </c>
      <c r="T14" s="43" t="s">
        <v>68</v>
      </c>
      <c r="V14" s="13">
        <f t="shared" si="1"/>
      </c>
      <c r="W14" s="13" t="s">
        <v>15</v>
      </c>
      <c r="Y14" s="62"/>
    </row>
    <row r="15" spans="1:24" s="50" customFormat="1" ht="102">
      <c r="A15" s="1">
        <v>2808</v>
      </c>
      <c r="B15" s="56" t="s">
        <v>69</v>
      </c>
      <c r="C15" s="57" t="s">
        <v>36</v>
      </c>
      <c r="D15" s="56" t="s">
        <v>22</v>
      </c>
      <c r="E15" s="56" t="s">
        <v>37</v>
      </c>
      <c r="F15" s="56" t="s">
        <v>8</v>
      </c>
      <c r="G15" s="56" t="s">
        <v>24</v>
      </c>
      <c r="H15" s="58">
        <v>148</v>
      </c>
      <c r="I15" s="58">
        <v>32</v>
      </c>
      <c r="J15" s="7">
        <f t="shared" si="0"/>
      </c>
      <c r="K15" s="59" t="s">
        <v>36</v>
      </c>
      <c r="L15" s="20" t="s">
        <v>25</v>
      </c>
      <c r="M15" s="20"/>
      <c r="N15" s="50" t="s">
        <v>58</v>
      </c>
      <c r="R15" s="60" t="s">
        <v>1</v>
      </c>
      <c r="S15" s="60" t="s">
        <v>70</v>
      </c>
      <c r="T15" s="61" t="s">
        <v>71</v>
      </c>
      <c r="V15" s="13">
        <f t="shared" si="1"/>
      </c>
      <c r="W15" s="13" t="s">
        <v>15</v>
      </c>
      <c r="X15" s="51"/>
    </row>
    <row r="16" spans="1:24" s="51" customFormat="1" ht="63.75">
      <c r="A16" s="1">
        <v>2809</v>
      </c>
      <c r="B16" s="56" t="s">
        <v>69</v>
      </c>
      <c r="C16" s="57" t="s">
        <v>36</v>
      </c>
      <c r="D16" s="56" t="s">
        <v>22</v>
      </c>
      <c r="E16" s="56" t="s">
        <v>37</v>
      </c>
      <c r="F16" s="56" t="s">
        <v>8</v>
      </c>
      <c r="G16" s="56" t="s">
        <v>24</v>
      </c>
      <c r="H16" s="58">
        <v>148</v>
      </c>
      <c r="I16" s="58">
        <v>32</v>
      </c>
      <c r="J16" s="7">
        <f t="shared" si="0"/>
      </c>
      <c r="K16" s="59" t="s">
        <v>36</v>
      </c>
      <c r="L16" s="20" t="s">
        <v>25</v>
      </c>
      <c r="M16" s="20"/>
      <c r="N16" s="50" t="s">
        <v>58</v>
      </c>
      <c r="O16" s="50"/>
      <c r="P16" s="50"/>
      <c r="Q16" s="50"/>
      <c r="R16" s="60" t="s">
        <v>72</v>
      </c>
      <c r="S16" s="60" t="s">
        <v>73</v>
      </c>
      <c r="T16" s="61" t="s">
        <v>74</v>
      </c>
      <c r="U16" s="50"/>
      <c r="V16" s="13">
        <f t="shared" si="1"/>
      </c>
      <c r="W16" s="13" t="s">
        <v>15</v>
      </c>
      <c r="X16" s="50"/>
    </row>
    <row r="17" spans="1:87" s="50" customFormat="1" ht="25.5">
      <c r="A17" s="1">
        <v>1043</v>
      </c>
      <c r="B17" s="1" t="s">
        <v>20</v>
      </c>
      <c r="C17" s="46" t="s">
        <v>36</v>
      </c>
      <c r="D17" s="46" t="s">
        <v>22</v>
      </c>
      <c r="E17" s="46" t="s">
        <v>40</v>
      </c>
      <c r="F17" s="45" t="s">
        <v>8</v>
      </c>
      <c r="G17" s="45" t="s">
        <v>24</v>
      </c>
      <c r="H17" s="48">
        <v>148</v>
      </c>
      <c r="I17" s="48">
        <v>34</v>
      </c>
      <c r="J17" s="7">
        <f t="shared" si="0"/>
      </c>
      <c r="K17" s="49" t="s">
        <v>36</v>
      </c>
      <c r="L17" s="7" t="s">
        <v>8</v>
      </c>
      <c r="M17" s="7"/>
      <c r="N17" s="13" t="s">
        <v>58</v>
      </c>
      <c r="O17" s="13"/>
      <c r="P17" s="13"/>
      <c r="Q17" s="13"/>
      <c r="R17" s="47" t="s">
        <v>75</v>
      </c>
      <c r="S17" s="47" t="s">
        <v>76</v>
      </c>
      <c r="T17" s="43" t="s">
        <v>77</v>
      </c>
      <c r="U17" s="51"/>
      <c r="V17" s="13">
        <f t="shared" si="1"/>
      </c>
      <c r="W17" s="13" t="s">
        <v>15</v>
      </c>
      <c r="X17" s="51"/>
      <c r="Y17" s="51"/>
      <c r="Z17" s="52"/>
      <c r="AA17" s="52"/>
      <c r="AB17" s="52"/>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row>
    <row r="18" spans="1:87" s="50" customFormat="1" ht="63.75">
      <c r="A18" s="1">
        <v>1057</v>
      </c>
      <c r="B18" s="1" t="s">
        <v>20</v>
      </c>
      <c r="C18" s="46" t="s">
        <v>47</v>
      </c>
      <c r="D18" s="46" t="s">
        <v>48</v>
      </c>
      <c r="E18" s="46" t="s">
        <v>78</v>
      </c>
      <c r="F18" s="45" t="s">
        <v>8</v>
      </c>
      <c r="G18" s="45" t="s">
        <v>24</v>
      </c>
      <c r="H18" s="48">
        <v>149</v>
      </c>
      <c r="I18" s="48">
        <v>7</v>
      </c>
      <c r="J18" s="7">
        <f t="shared" si="0"/>
      </c>
      <c r="K18" s="49" t="s">
        <v>47</v>
      </c>
      <c r="L18" s="7" t="s">
        <v>25</v>
      </c>
      <c r="M18" s="7"/>
      <c r="N18" s="13" t="s">
        <v>58</v>
      </c>
      <c r="O18" s="13"/>
      <c r="P18" s="13"/>
      <c r="Q18" s="13"/>
      <c r="R18" s="47" t="s">
        <v>79</v>
      </c>
      <c r="S18" s="47" t="s">
        <v>80</v>
      </c>
      <c r="T18" s="43" t="s">
        <v>81</v>
      </c>
      <c r="U18" s="51"/>
      <c r="V18" s="13">
        <f t="shared" si="1"/>
      </c>
      <c r="W18" s="13" t="s">
        <v>15</v>
      </c>
      <c r="Y18" s="51"/>
      <c r="Z18" s="53"/>
      <c r="AA18" s="52"/>
      <c r="AB18" s="52"/>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row>
    <row r="19" spans="1:87" s="50" customFormat="1" ht="114.75">
      <c r="A19" s="1">
        <v>7510</v>
      </c>
      <c r="B19" s="1" t="s">
        <v>16</v>
      </c>
      <c r="C19" s="45" t="s">
        <v>47</v>
      </c>
      <c r="D19" s="54"/>
      <c r="E19" s="45"/>
      <c r="F19" s="45" t="s">
        <v>8</v>
      </c>
      <c r="G19" s="45" t="s">
        <v>9</v>
      </c>
      <c r="H19" s="48">
        <v>149</v>
      </c>
      <c r="I19" s="48"/>
      <c r="J19" s="7">
        <f t="shared" si="0"/>
      </c>
      <c r="K19" s="49" t="s">
        <v>47</v>
      </c>
      <c r="L19" s="7" t="s">
        <v>25</v>
      </c>
      <c r="M19" s="7"/>
      <c r="N19" s="55" t="s">
        <v>58</v>
      </c>
      <c r="O19" s="55"/>
      <c r="P19" s="55"/>
      <c r="Q19" s="55"/>
      <c r="R19" s="47" t="s">
        <v>82</v>
      </c>
      <c r="S19" s="47" t="s">
        <v>2</v>
      </c>
      <c r="T19" s="43" t="s">
        <v>83</v>
      </c>
      <c r="U19" s="51"/>
      <c r="V19" s="13">
        <f t="shared" si="1"/>
      </c>
      <c r="W19" s="13" t="s">
        <v>15</v>
      </c>
      <c r="Z19" s="52"/>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row>
  </sheetData>
  <autoFilter ref="A1:W19"/>
  <conditionalFormatting sqref="H2:H19">
    <cfRule type="expression" priority="1" dxfId="0" stopIfTrue="1">
      <formula>IF(CLEAN($H2)=CLEAN($D2),0,1)</formula>
    </cfRule>
  </conditionalFormatting>
  <conditionalFormatting sqref="I2:I19">
    <cfRule type="expression" priority="2" dxfId="0" stopIfTrue="1">
      <formula>IF(CLEAN($I2)=CLEAN($E2),0,1)</formula>
    </cfRule>
  </conditionalFormatting>
  <conditionalFormatting sqref="K2:K19">
    <cfRule type="expression" priority="3" dxfId="0" stopIfTrue="1">
      <formula>IF(CLEAN($K2)=CLEAN($C2),0,1)</formula>
    </cfRule>
  </conditionalFormatting>
  <conditionalFormatting sqref="L2:L19">
    <cfRule type="expression" priority="4" dxfId="0" stopIfTrue="1">
      <formula>IF(CLEAN($L2)=CLEAN($F2),0,1)</formula>
    </cfRule>
  </conditionalFormatting>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 Oyj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Kakani Naveen</dc:creator>
  <cp:keywords/>
  <dc:description/>
  <cp:lastModifiedBy>Kakani Naveen</cp:lastModifiedBy>
  <dcterms:created xsi:type="dcterms:W3CDTF">2006-07-19T22:27:07Z</dcterms:created>
  <dcterms:modified xsi:type="dcterms:W3CDTF">2006-07-20T00:27:57Z</dcterms:modified>
  <cp:category/>
  <cp:version/>
  <cp:contentType/>
  <cp:contentStatus/>
</cp:coreProperties>
</file>