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150" windowHeight="7605" activeTab="1"/>
  </bookViews>
  <sheets>
    <sheet name="Title" sheetId="1" r:id="rId1"/>
    <sheet name="Master" sheetId="2" r:id="rId2"/>
    <sheet name="Revisions" sheetId="3" r:id="rId3"/>
    <sheet name="OverView" sheetId="4" r:id="rId4"/>
    <sheet name="References" sheetId="5" r:id="rId5"/>
    <sheet name="Reclassifications" sheetId="6" r:id="rId6"/>
  </sheets>
  <definedNames>
    <definedName name="_xlnm._FilterDatabase" localSheetId="1" hidden="1">'Master'!$B$1:$Q$1750</definedName>
  </definedNames>
  <calcPr fullCalcOnLoad="1"/>
</workbook>
</file>

<file path=xl/comments2.xml><?xml version="1.0" encoding="utf-8"?>
<comments xmlns="http://schemas.openxmlformats.org/spreadsheetml/2006/main">
  <authors>
    <author> Paul Gray</author>
  </authors>
  <commentList>
    <comment ref="K1" authorId="0">
      <text>
        <r>
          <rPr>
            <sz val="8"/>
            <rFont val="Tahoma"/>
            <family val="0"/>
          </rPr>
          <t xml:space="preserve">This column contains notes related to Functional Group (Not Editor and Not Chair) - Free form
</t>
        </r>
      </text>
    </comment>
    <comment ref="J1" authorId="0">
      <text>
        <r>
          <rPr>
            <sz val="8"/>
            <rFont val="Tahoma"/>
            <family val="2"/>
          </rPr>
          <t xml:space="preserve">This must be a comment number - without text
</t>
        </r>
      </text>
    </comment>
    <comment ref="I1" authorId="0">
      <text>
        <r>
          <rPr>
            <sz val="8"/>
            <rFont val="Tahoma"/>
            <family val="2"/>
          </rPr>
          <t>Actual Comment Resolution</t>
        </r>
        <r>
          <rPr>
            <sz val="8"/>
            <rFont val="Tahoma"/>
            <family val="0"/>
          </rPr>
          <t xml:space="preserve">
</t>
        </r>
      </text>
    </comment>
  </commentList>
</comments>
</file>

<file path=xl/sharedStrings.xml><?xml version="1.0" encoding="utf-8"?>
<sst xmlns="http://schemas.openxmlformats.org/spreadsheetml/2006/main" count="15597" uniqueCount="3468">
  <si>
    <t>Add a field called "request mode" in the Beacon Request and Frame Request to indicate what kind of measurement that the requesting STA prefers. "request mode" shall be 1 octet length.  Bit 0 is defined for the RSSI report, Bit 1 is defined for the RCPI report, Bit 2 to bit 7 are reserved for future use.</t>
  </si>
  <si>
    <t>r29</t>
  </si>
  <si>
    <t>r29
Totals</t>
  </si>
  <si>
    <t>05-0475-01 - QoS - Joe Kwak</t>
  </si>
  <si>
    <t>QoS metrics have already been added. Please refer to 05/1635r4. TGk would welcome additional submissions</t>
  </si>
  <si>
    <t xml:space="preserve">Commenter will submit a paper to support it. </t>
  </si>
  <si>
    <t xml:space="preserve">It is consistent. No clarification needed.
</t>
  </si>
  <si>
    <t>The issue is addressed by 05/1635r4. Instruct the editor to incorporate normative text in 05/1635r4.</t>
  </si>
  <si>
    <t xml:space="preserve">BSSID Information field in Neighbor Report will be removed from TGk draft. </t>
  </si>
  <si>
    <t>A paper will be submitted to address this issue. Assigned to Kwak.</t>
  </si>
  <si>
    <t>Joe Kwak and Floyd Simpson</t>
  </si>
  <si>
    <t>r29 - Merge QoS 11-0475-01-lb73-qos-comment-resolution.xls</t>
  </si>
  <si>
    <t>remove medium sensing time histogram request</t>
  </si>
  <si>
    <t>this request duplicates the functionality already present in SNMP for access to the statistics in the MIB.  There is no logical need for this duplication in the 802.11 MAC protocol.</t>
  </si>
  <si>
    <t>remove STA statistics request.</t>
  </si>
  <si>
    <t>it makes no sense why the Late bit needs to be set when the measurement request did not include a measurement start time.  Surely this information is obvious from the report type, since only RRM measurement lack a start time.</t>
  </si>
  <si>
    <t>page 20, line 17-18: remove the inserted text.</t>
  </si>
  <si>
    <t>the noise histogram is of dubious value and expensive to measure (either in hardware or time).</t>
  </si>
  <si>
    <t>remove the noise histogram report</t>
  </si>
  <si>
    <t>remove the noise histogram request</t>
  </si>
  <si>
    <t>the beacon report is of dubious value, as it is unreliable information and costly to acquire, at least in time spent doing the measurement.</t>
  </si>
  <si>
    <t>remove the beacon report</t>
  </si>
  <si>
    <t>remove the becon report request</t>
  </si>
  <si>
    <t>the frame reposrt is of dubious value, as it is unreliable information and costly to acquire, at least in terms of time spent doing the measurement and memory consumed for the data structures.</t>
  </si>
  <si>
    <t>remove the frame report</t>
  </si>
  <si>
    <t>remove the frame report request</t>
  </si>
  <si>
    <t>the hidden station report is of dubious value, as it is unreliable information and costly to acquire, at lease in terms of time spent doing the measurement.</t>
  </si>
  <si>
    <t>remove the hidden station report</t>
  </si>
  <si>
    <t>remove the hidden station report request</t>
  </si>
  <si>
    <t>remove the medium sensing time report</t>
  </si>
  <si>
    <t>there is no supportable reason to duplicate the functionality provided by SNMP for access to a particular subset of the MIB.</t>
  </si>
  <si>
    <t>remove the STA statistics report</t>
  </si>
  <si>
    <t>since all of the information in this clause is already defined in a normative reference, which may be updated or revised in the future, there should be no duplication of definitions here.</t>
  </si>
  <si>
    <t>remove everything after "RFC 3825" in line 7 of page 28 to the end of the clause.</t>
  </si>
  <si>
    <t>there is no use to this information element.  The neighbor informaiton element provides more informaiton.</t>
  </si>
  <si>
    <t>remove this information element.</t>
  </si>
  <si>
    <t>Joe Kwak will provide a normative and RCPI spreadsheet update.</t>
  </si>
  <si>
    <t>Measurement interval to be removed.</t>
  </si>
  <si>
    <t>There is currently no known issue with this encoding and any future issue could be dealt with in a later amendment.</t>
  </si>
  <si>
    <t>The lines have been deleted as the text is already in 11.7.8.1.</t>
  </si>
  <si>
    <t>We believe that sufficient description and reference is given on P13L17&amp;18 (before table k2).</t>
  </si>
  <si>
    <t>The paragraph has been deleted.</t>
  </si>
  <si>
    <t>Deferred for discussion in San Francisco to include other members.</t>
  </si>
  <si>
    <t>Needs to be discussed in San Francisco.  Some thoughts; invent a fragmentation protocol or create a flag to expand to another octet, or promote the information elements of the beacon into the packet (do not encapsulate IEs of the beacon).</t>
  </si>
  <si>
    <t>Change P53L10 "Beacon Report" to "Beacon Report, including measured RCPI,"</t>
  </si>
  <si>
    <t>change sentence P24L21 to "All information elements, including information elements that are not supported by the reporting STA, that are present in the reported frame shall be reported."</t>
  </si>
  <si>
    <t>AP can currently refuse to accept a request from a STA.  Is it proper to have, under any condition, a STA that is a member of a BSS disrupting a BSS.</t>
  </si>
  <si>
    <t>Discussion needed in San Francisco.</t>
  </si>
  <si>
    <t>Required for the TSF offset for the Neighbor Report.</t>
  </si>
  <si>
    <t>The text is clear P53L7&amp;8 that it is BSSID-based, not channel-based.</t>
  </si>
  <si>
    <t>When location is unknown, text indicates that resolution bits should be set to 0 without specifying state of other bits in LCI Report element.  Better to set all bits to 0.</t>
  </si>
  <si>
    <t>12.3.5.12.2</t>
  </si>
  <si>
    <t>P59L32: Add new sentence after period, "RXVECTOR is an included parameter only when dot11RadioMeasurementEnabled is true."</t>
  </si>
  <si>
    <t>Fix formatting</t>
  </si>
  <si>
    <t>P62L18&amp;19: Insert &lt;CR&gt; after "where", "RCPI" to line up under "and".  Insert &lt;CR&gt; after "110dBm", ""220" to line up above 221.</t>
  </si>
  <si>
    <t>12.3.5.11.2</t>
  </si>
  <si>
    <t>P59L22: Delete sentenc starting "RXVECTOR is…".</t>
  </si>
  <si>
    <t>The conditional for compatibility with legacy terminals is needed for PHY-RXEND, not PHY-RXSTART. RXVECTOR has always been in RXSTART.  Move it.</t>
  </si>
  <si>
    <t>P63L19: Indent before "and",.  Insert &lt;CR&gt; after "where', line up "RCPI" under "and".</t>
  </si>
  <si>
    <t>P69L15: Indent before "and",.  Insert &lt;CR&gt; after "where', line up "RCPI" under "and".</t>
  </si>
  <si>
    <t>19.2</t>
  </si>
  <si>
    <t>Missing conditional for legacy terminals.  Add it.</t>
  </si>
  <si>
    <t>P70 Table123 RCPI row, 2nd column: Change end of first sentence to, "...received channel power and is included only when dot11RadioMeasurementEnabled is true."</t>
  </si>
  <si>
    <t>A.4.1.3</t>
  </si>
  <si>
    <t>r26 - Merge in Hidden Comment Resolution Spreadsheet 11-0586-00-00k-lb73-hidden-station-resolution.xls</t>
  </si>
  <si>
    <t>r27
Totals</t>
  </si>
  <si>
    <t>r26</t>
  </si>
  <si>
    <t>If the two measurements are the same, but on rising &amp; falling then it would make more sense to name them something like maxRSSI &amp; minRSSI or something similar to express that they are different thresholds of the same quantity.</t>
  </si>
  <si>
    <t>5.4 (and others)</t>
  </si>
  <si>
    <t xml:space="preserve">Technical comment: This seems horrendously overcomplicated for what it is trying to achieve, especially bearing in mind that 802.11h probably already offers most of the benefits of 802.11k.
802.11k requires both RSSI and RCPI parameters to be passed in PHY-RXSTART.indication and PHY-RXEND.indication, but I'm unclear on what benefit is gained from having two measurements of the received signal. The measurements appear to carry duplicate information.
</t>
  </si>
  <si>
    <t>P37L22, change "BSSDescription following BSSBasicRateSet" to "BSSDescription table".  Move column headers from bottom of P37 to BSSDesription table on P38. ("and when" is corrected in 321)</t>
  </si>
  <si>
    <t>P38L18: insert paragraph break before "Change".  P38L13-18: Text should not be bold.</t>
  </si>
  <si>
    <t>P51 Table K14: change "Individual" to "Unicast" in three places. P51 Table K14: change "or group" to "multicast or broadcast" in two places.</t>
  </si>
  <si>
    <t>P11L3: Change "7.3.2.21.11" to "7.3.2.21.12"</t>
  </si>
  <si>
    <t>We deleted the paragraph in comment 1115</t>
  </si>
  <si>
    <t>P56L18 Remove "such as IEEE 802.11F"</t>
  </si>
  <si>
    <t>05/512R1 to resolve</t>
  </si>
  <si>
    <t>Through comment resolution this approach was discussed during the debate on security in 11k and it was decided not to go down this route (Anaheim, May 2004)</t>
  </si>
  <si>
    <t xml:space="preserve">A frame report entry is a summary which may represent multiple PHY types, e.g. 11g STAs transmitting at multiple rates.  </t>
  </si>
  <si>
    <t>The DS parameter set only applies to DS PHYs.</t>
  </si>
  <si>
    <t>Whilst it would be possible to retrieve this information using SNMP, it was the opinion of the group that not all STAs implementations should be burdened with SNMP agents to retrieve a limited set of MAC statistics.</t>
  </si>
  <si>
    <t xml:space="preserve">With the receipt of radio measurements, a STA can make its own decisions on what to do.  </t>
  </si>
  <si>
    <t>Corresponding text in draft 2.0 does refer to figure 26.</t>
  </si>
  <si>
    <t>The TSF Offset has to be reasonably accurate to be usable to the requesting station. A TSF Offset value with unbounded or loose accurancy is not helping a STA to make accurate TBTT prediction. Further more, including accuracy bits in each neighbor entry list results in too much complexity.</t>
  </si>
  <si>
    <t>Change the text to "Reserved - bit 1-7 and shall be set to zero".</t>
  </si>
  <si>
    <t>The bit does exactly what the commenter suggested by leaving the option of receiving TBTT Offset to the requesting STA.</t>
  </si>
  <si>
    <t xml:space="preserve">The use of MIB table as information repository is only one of the many possible implementation and should be information. </t>
  </si>
  <si>
    <t>Instruct the Editor to incorporate the recommended changes.</t>
  </si>
  <si>
    <t xml:space="preserve">TGk formally voted on the functionality and the group feel no legitimate reason to bring back. However, the commenter may wish to take this proposal to TGv, which deals with load balancing, channel switching, and other resource management issues. </t>
  </si>
  <si>
    <t>Editor to change "Note" to "Informative Note" throughout the draft</t>
  </si>
  <si>
    <t>There is no way for the AP to differentiate erronious STA from malevolent STA in the first place.</t>
  </si>
  <si>
    <t>Editor to add normative text into appropriate section to explain how Beacon Report is used in Neighbor Report generation.</t>
  </si>
  <si>
    <t xml:space="preserve">Many factors may contribute to the ranking of neighbor APs and the ultimate decision should be left to the STA. Further more, the commenter may take this issue to TGv. </t>
  </si>
  <si>
    <t>What happens if one of the reserved bits is used in the future?</t>
  </si>
  <si>
    <t>P3, L11: 'The following are the wireless LAN radio measurement support offered by the radio measurement service:' would be better as 'The Radio Measurement Service provides the following:'</t>
  </si>
  <si>
    <t>Consider editorial improvement.</t>
  </si>
  <si>
    <t>P91, L34: Why return only selected capability information here?</t>
  </si>
  <si>
    <t>Figurek12 does not agree with Tablek9</t>
  </si>
  <si>
    <t>P22Figurek12: Add 1 octet for "RPI 8 Density" at the right end of the frame format.</t>
  </si>
  <si>
    <t xml:space="preserve">What I think the intent is of this tortured section is that some bits mask others-- that is when one is set the other has no meaning. This is usually handled by saying "when the Enable bit is cleared the Request bit and Report bit shall be set to 0 on transmission and ignored on reception", that sort of thing. Check out how "Bits 10-15" of the BSSID Information field of the Neighbor report are specified. The entire section needs to be cleaned up. The description of the Parallel bit is very confusing as well. </t>
  </si>
  <si>
    <t xml:space="preserve">The description of the Beacon Request begins describing the Channel Number (which is appropriate since it's the first octet) and says that "A Channel Number of 0 indicates a request to make iterative measurements for all channels in the Regulatory Class that are valid for the current regulatory domain." Then 20 or so lines later it says, "If channel Number is 0 and scan mode is set to Active mode or Passive mode, the receiving STA shall iteratively conduct measurements for all channels that are valid for the current regulatory domain in the specified Regulatory Class." What if neither Active mode nor Passive mode is set? Does this second text override the first text? </t>
  </si>
  <si>
    <t>Get rid of some text and clarify what the intended meaning is.</t>
  </si>
  <si>
    <t>Having a field whose only valid value is zero is a waste of bandwidth. (table k6).</t>
  </si>
  <si>
    <t>get rid of "Group Identity" or else define some new names.</t>
  </si>
  <si>
    <t xml:space="preserve">After figure k9 the text describes contents of "The Pause Time subfield". Three lines later it describes "The Pause Time field which consists of…a Pause Time subfield." </t>
  </si>
  <si>
    <t>swap these two descriptions.</t>
  </si>
  <si>
    <t>Having a field whose only valid value is zero is a waste of bandwidth. (table k11)</t>
  </si>
  <si>
    <t>get rid of "Group Identity Requested" or else define some new names for the Group Identity.</t>
  </si>
  <si>
    <t>There is a TBD element id in Table 20 but no section 7.3.2.29 to describe it. In fact, I'm not even sure why a separate element id is needed to send a neighbor report with TSF Information.</t>
  </si>
  <si>
    <t>Consider suggested improvement.</t>
  </si>
  <si>
    <t>P51, L3: A STA could also make a shorter measurement if duration mandatory is not set. Suggest replacing the second sentence with: 'Whan a STA receives a measurement request element where the measurement duration exceeds the maximum allowed off-serving channel time, the STA may either (a) make a measurement over a shortened duration if duration mandatory is not set, or (b) reject the measurement.</t>
  </si>
  <si>
    <t>P52, L10: This text only seems to cover local measurements and STA-STA requests in an IBSS. What about AP&lt;-&gt;STA measurements. Suggest: A STA may measure one or more channels itself or a STA may request a peer STA to measure one or more channels on its behalf.</t>
  </si>
  <si>
    <t>P51, L16: Table K14 uses group address, text uses Multicast/Broadcast. Suggest using the same terms.</t>
  </si>
  <si>
    <t xml:space="preserve">P51, L16: It would be better to say 'Not allowed' rather than 'none' for STA-STA in an infrastructure BSS. </t>
  </si>
  <si>
    <t>P46L8  the result code row.</t>
  </si>
  <si>
    <t>The clause follows the convention [the convention in the baseline (refer to sections 3 and 4)].  Editor needs to confirm with the Working Group editor the correct use of capitalizations where we define a term with an acronym.</t>
  </si>
  <si>
    <t>The RPI Time Histogram text is being used to define a field in this instance and therefore should be included.</t>
  </si>
  <si>
    <t>Add a new sentence after  P17L14: "The RPI Threshhold shall be set to 255 when the Medium Sensing Subtype is not equal to 0. "</t>
  </si>
  <si>
    <t>Unable to determine intent.  Author is invited to suggest a specific change.</t>
  </si>
  <si>
    <t>P30L14</t>
  </si>
  <si>
    <t>P3L18 change "and a.2.vii" to "and insert a.2.vii"</t>
  </si>
  <si>
    <t>Request the editor to make consistent.</t>
  </si>
  <si>
    <t>ANA</t>
  </si>
  <si>
    <t>P55L8</t>
  </si>
  <si>
    <r>
      <t xml:space="preserve">P56L41 change ". The error budget" with ". </t>
    </r>
    <r>
      <rPr>
        <i/>
        <sz val="8"/>
        <rFont val="Tahoma"/>
        <family val="2"/>
      </rPr>
      <t xml:space="preserve">NEW PARAGRAPH </t>
    </r>
    <r>
      <rPr>
        <sz val="8"/>
        <rFont val="Tahoma"/>
        <family val="2"/>
      </rPr>
      <t xml:space="preserve">NOTE </t>
    </r>
    <r>
      <rPr>
        <i/>
        <sz val="8"/>
        <rFont val="Tahoma"/>
        <family val="2"/>
      </rPr>
      <t xml:space="preserve">- </t>
    </r>
    <r>
      <rPr>
        <sz val="8"/>
        <rFont val="Tahoma"/>
        <family val="2"/>
      </rPr>
      <t>The error budget".</t>
    </r>
  </si>
  <si>
    <t>Refer to 11.7.8.2 and put it in the paper for general description of the measurements.  Defer to the paper we will address in the telecons.</t>
  </si>
  <si>
    <t>Changing the name would require a complication of every measurement except statistics.</t>
  </si>
  <si>
    <t>Comment Resolution</t>
  </si>
  <si>
    <t>Comment
Status</t>
  </si>
  <si>
    <t>Part of a 
"No" Vote</t>
  </si>
  <si>
    <t xml:space="preserve">Edit Status </t>
  </si>
  <si>
    <t>Add additional clarifying text at an appropriate location in the draft stating that a station "shall respond to a broadcast probe request", subject to other filter criteria such as DS parameter set.</t>
  </si>
  <si>
    <t>The "Noise Histogram Report" seems to provide information that would require physical hardware changes to support, thereby eliminating the possibility of adding 802.11k support to older equipment.</t>
  </si>
  <si>
    <t>This section provides for collecting existing data within STA.  STA counters are simply the first statistics group identified.  However the wording is not general and needs improvement.</t>
  </si>
  <si>
    <t>P27L22: Change "STA statistics" to "requested STA statistics".  P27L23:  Change "counters" to "statistics".</t>
  </si>
  <si>
    <t>Units for reporting of changes in statistics is not mentioned and is ambiguous.  Need to clarify.</t>
  </si>
  <si>
    <t>P28L2:  Add new sentences at end of line, "Units used for reporting a statistic or change in statistic shall be the same units used for the statistic in the MIB."</t>
  </si>
  <si>
    <t>P32 Figk27:  Add two fields to TSF Information, one field for "TBTT Window Size" and another for "Expiry Time".  Details on sizing and definitions for thes new fields to be provided by Joe Kwak at the May meeting.</t>
  </si>
  <si>
    <t xml:space="preserve">P33L5:  Change "RCPI element" to "RCPI Information element". </t>
  </si>
  <si>
    <t>P33L3:  Use capital I in "RCPI Information".</t>
  </si>
  <si>
    <t>Frame Restart Delay is not needed at frame level.  Measurement Pause may be used as the last request element in the frame to accomplish same thing.  Simplify by deleting Frame Restart Delay.</t>
  </si>
  <si>
    <t>P34 Figk29: Delete Frame Restart Delay field from figure.</t>
  </si>
  <si>
    <t>P34L10: Change "the periodic" to "all the".</t>
  </si>
  <si>
    <t>P34LL13-20:  Delete paragraph.  P35L1:  Delete Figk30.</t>
  </si>
  <si>
    <t>MLME interface defines 2 Neighbor Report Types:  BASIC and TBTT_OFFSET.  BASIC type needs to be defined here.</t>
  </si>
  <si>
    <t>P36L20:  Add new sentence to end of line, "A Neighbor Report Request Type field value with all bits set to 0 is used to request a basic Neighbor Report which does not include any supplemental neighbor information."</t>
  </si>
  <si>
    <t>Inconsistent terminology:  old terms were TBTT offset, new terms, as revised by Motorola proposal at San Antonion meeting, is TSF Information.</t>
  </si>
  <si>
    <t>P36 Figk34: Change :Neighbor TBTT Offset Type" to "TSF Infomration Request".</t>
  </si>
  <si>
    <t>Hierarchy:  frame--&gt;field--&gt;subfield</t>
  </si>
  <si>
    <t>P36L22: Change "Subfield" to "field".</t>
  </si>
  <si>
    <t>P36L23: Change "Neighbor TBTT Offset" to "TSF Information".</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</si>
  <si>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</si>
  <si>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</si>
  <si>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A serving AP shall include a TSF Information field in the Neighbor List Entry only if it is able to guarantee an accumulated error of ±1.5 TU or better on the TSF Offset subfield. The error budget (±1.5 TU) can be broken down as follows:"  Without an accuracy field and knowing the clock drift of the two BSS's the TSF information is rendered useless after milliseconds with a 3ms accuracy.  This will be too cumbersome to keep up unless AP's are on the same frequency.</t>
  </si>
  <si>
    <t>Either loosen the accuracy requirements, or put the accuracy bits back into the spec.</t>
  </si>
  <si>
    <t>Tang</t>
  </si>
  <si>
    <t>The medium sensing interval for NAV busy time histogram is not consistent with the measurement name. "Initial NAV time value when set" reflects the contents of the Duration field in the received frames, and not the total NAV busy time.</t>
  </si>
  <si>
    <t>Either change the medium sensing interval to "NAV Busy Time interval"; or change the measurement name to "Duration value histogram"; former is recommended</t>
  </si>
  <si>
    <t>Total</t>
  </si>
  <si>
    <t>Total:</t>
  </si>
  <si>
    <t>Total Comments</t>
  </si>
  <si>
    <t>Deferred</t>
  </si>
  <si>
    <t>Accepted</t>
  </si>
  <si>
    <t>Counter</t>
  </si>
  <si>
    <t xml:space="preserve">r5 - added comment resolution column after </t>
  </si>
  <si>
    <t xml:space="preserve">P31, L7, Figure k24: The Capabilities Unknown' field does not seem to have any definition. Why not include this within the Capabilities field as an additional bit (B4 - but see editorial comments by same reviewer) 'Unknown'. This would remove it from Figure k24. The Capabilities Subfield text then needs to be extended to say '· The Capabilities Subfield contains selected capability information for the AP represented by this BSSID. The Spectrum Management, QoS, APSD, Radio Measurement and Block Ack bit fields within this subfield shall have the same meaning and be set equal to the equivalent bits within the Capability Information field being sent in the beacons by the AP being reported. The Unknown bit shall be set to 1 to indicate that the capabilities are not known. If the Unknown bit is set to 1, all other bits in the capabiltiies field shall be reserved. The format of the Capabilities subfield is shown in figure K25: </t>
  </si>
  <si>
    <t>Add definition of capabilties unknown - consider suggested text.</t>
  </si>
  <si>
    <t>P31, L6: Several instances of editorial style - neighbor AP roaming and BSS transition in the same sentence, use of 'shall' rather than 'is' and 'reserved for future use' rather than just 'reserved' in Figure k24. Suggest: The BSSID Information field may be used to help determine BSS transition candidates. It is two octets in length and contains the subfields shown in Figure k24.</t>
  </si>
  <si>
    <t>Consider editorial improvements.</t>
  </si>
  <si>
    <t>P36, L23: The Neighbor TSF Offset Type flag is a request. The definition text is not worded that way. Suggest: 'Neighbor TSF Offset Type (Bit 0) is set to 1 to request TSF offset information in neighbor list entires if available. It is set to 0 to request that no TSF offset information is returned in any neighbor report entry.'</t>
  </si>
  <si>
    <t>Consider new definition.</t>
  </si>
  <si>
    <t>P36, L25: This reserved text is poor. Suggest 'All other bits are reserved and shall be set to 0 on transmission and ignored on reception.'</t>
  </si>
  <si>
    <t>Consider editorial improvement suggested.</t>
  </si>
  <si>
    <t>P37, L11: Autonomous neighbor reporting has been removed from the draft - apart from the second sentence here.</t>
  </si>
  <si>
    <t>Remove to be consistent.</t>
  </si>
  <si>
    <t>P38: The format of this table needs attention. Also the text 'and when' needs to be removed from the PowerConstraint notes column.</t>
  </si>
  <si>
    <t>P38, L13: This text is in editorial note style and has been merged with the change note for the following sections.</t>
  </si>
  <si>
    <t>Fix formatting.</t>
  </si>
  <si>
    <t>P39, L9 &amp; P40, L6: New parameters for repeating measurement frames need to be added to these parameter sets.</t>
  </si>
  <si>
    <t>Add new parameters.</t>
  </si>
  <si>
    <t>P42, L14: Change TBTT_OFFSET to be TSF_OFFSET to be consistent with 7.3.2.26.</t>
  </si>
  <si>
    <t>10.3.24.2.2</t>
  </si>
  <si>
    <t>P43, L17: Remove status REFUSED - the draft supports no concept of refusing a neighbor report.</t>
  </si>
  <si>
    <t>Remove REFUSED status.</t>
  </si>
  <si>
    <t>P45, L11: Change TBTT_OFFSET to be TSF_OFFSET to be consistent with 7.3.2.26.</t>
  </si>
  <si>
    <t>10.3.24.1.4</t>
  </si>
  <si>
    <t>P46, L16: Editorial instruction after 10.3.24 not required.</t>
  </si>
  <si>
    <t>P50, L8: The second sentence here only seems to cover the sequence case and not the single request. Also STAs accept individual measurement request elements and not a whole frame. What is this text trying to add that is not already in 11.7.6?</t>
  </si>
  <si>
    <t>P50, L39: 'The execution of each request in the radio measurement category is optional'. This is not so - neighbor reports are mandatory and are in this category as far as action frames are concerned. Suggest: 'The execution of each radio measurement request'.</t>
  </si>
  <si>
    <t>Talked about at the 6/15/05 telecon and will be addressed in San Francisco in document 05/488r1</t>
  </si>
  <si>
    <t>05/136r0 brings the SSID field back</t>
  </si>
  <si>
    <t>Refer to 05/136r0</t>
  </si>
  <si>
    <t>The error budget is informative and adds informative value to the draft.</t>
  </si>
  <si>
    <t>Page 11, lines 1-3: States that "The Measurement Request field" shall be empty when the Enable bit is set to 1…", this appears to be inconsistent with the definition stated in table 20a, where the Enable bit must be set in order for a measurement.</t>
  </si>
  <si>
    <t>Correct the inconsistency.</t>
  </si>
  <si>
    <t>The Channel Load Request appears to be similar in definition to the QBSS Load Element defined in 802.11e, why are we reinventing the wheel?</t>
  </si>
  <si>
    <t>Remove the Channel Load Request, and response behavior, and all other related references.</t>
  </si>
  <si>
    <t>Page 12, line 2: Grammar.</t>
  </si>
  <si>
    <t>Replace the word "an" following the phrase "…corresponding to" with "a".</t>
  </si>
  <si>
    <t>Many of the defined measurements contain a field titled "Regulatory Class", but not all of them.  For example, the STA Statistics Report does not contain the regulatory class differentiator.  If I understand the standard correctly then it seems like this differentiation should be required for all measurements.</t>
  </si>
  <si>
    <t>Make the use of Regulatory Class consistent across all measurements.</t>
  </si>
  <si>
    <t>The "PHY Type" field only appears in the "Beacon Report", it seems like this would be necessary in several of the reports.</t>
  </si>
  <si>
    <t>Make the use of PHY Type consistent across all measurements.</t>
  </si>
  <si>
    <t>There is not obvious value to this report.  The Frame Report measurement appears to require a fully promiscuous mode of operation to fulfill, resulting in a potentially heavy burden on the receiver.  This also seems like a potential security issue, and it isn't clear how this will align with some of the issues related to security of management frames.</t>
  </si>
  <si>
    <t>Remove this report type, and all other references to it in the draft.</t>
  </si>
  <si>
    <t>It is not clear from this draft how a non-AP STA would have the information required to respond to this report.</t>
  </si>
  <si>
    <t>RRM7 is not used as a conditional anywhere.</t>
  </si>
  <si>
    <t>P73 first column:  Change "*RRM7" to "RRM7".</t>
  </si>
  <si>
    <t>P73 first column:  Change "RRM14" to "*RRM14".</t>
  </si>
  <si>
    <t>RRM14 should be used as a conditional for RRM15.</t>
  </si>
  <si>
    <t>Need PICS entry forf RCPI for 11G STAs</t>
  </si>
  <si>
    <t>P74 Just above RRM15:  Add new entry in columns 2,3,4 &amp; 5, "RCPI Measurement for Extende Rate PHY at 2.4GHz -- 19.2 -- CFk:CF9:M -- Yes, No, N/A"</t>
  </si>
  <si>
    <t>Add conditional for RRM14.</t>
  </si>
  <si>
    <t>P74 RRM15 row, 4th column: Change "M" to "RRM14:M", Change "O" to "RRM14:O".</t>
  </si>
  <si>
    <t>Extraneous "N/A".</t>
  </si>
  <si>
    <t>P74 RRM16.2 row: Delete ", N/A"</t>
  </si>
  <si>
    <t>Missing "N/A"s.</t>
  </si>
  <si>
    <t xml:space="preserve">P74 RRM18 Row, 5th column: Change "No" to "No, N/A" in 3 places. </t>
  </si>
  <si>
    <t>r13 - eliminated Kwak rows so Tim and others can sort</t>
  </si>
  <si>
    <t>(will have to resort on master)</t>
  </si>
  <si>
    <t>rows deleted 1476-1478 and inserted back in for the ability to sort on the whole workbook</t>
  </si>
  <si>
    <t>rows deleted 1481-1482 and inserted back in for the ability to sort on the whole workbook</t>
  </si>
  <si>
    <t>rows deleted 1500-1501 and inserted back in for the ability to sort on the whole workbook</t>
  </si>
  <si>
    <t xml:space="preserve">P104 L21 dot11LCIDatum is incorrectly defined as "Integer32" in sequence - it should be changed to "INTEGER" </t>
  </si>
  <si>
    <t xml:space="preserve">P104 L21 change "Integer32" to "INTEGER" </t>
  </si>
  <si>
    <t>P110 L64 dot11PeerStatsTableIBSSageing is misspelled</t>
  </si>
  <si>
    <t>Change "dot11PeerStatsTableIBSSageing" to "dot11PeerStatsTableIBSSaging"</t>
  </si>
  <si>
    <t xml:space="preserve">P113 L50 dot11peerWEPICVErrorCount is not properly capitalized </t>
  </si>
  <si>
    <t>Change "dot11peerWEPICVErrorCount" to "dot11PeerWEPICVErrorCount"</t>
  </si>
  <si>
    <t xml:space="preserve">Approved Amendment J to IEEE Std. 802.11™, 1999 Edition defines Regulatory Classes in Annex I and J, and Behavior limits in Annex I refer to mandatory requirements of Regulatory Domains, like Dynamic Frequency Selection in the 5 GHz band. One part of DFS </t>
  </si>
  <si>
    <t>The LCI report captures location information, but does not provide heading or direction, which is useful with directional antenna systems and operations that attempt to project where the station is going to be in the future, like 802.11r, 802.11s and 802.</t>
  </si>
  <si>
    <t>Change sentence from "19 AP Channel Report The AP Channel Report information element shall only be present within Beacon frames generated by a Radio Resource Measurement capable AP when dot11RadioMeasurementEnabled is true. The AP Channel Report Element may be omitted if there are no channels to report." to "19 AP Channel Report The AP Channel Report information element may be present within Beacon frames generated by a Radio  Resource Measurement capable AP only when dot11RadioMeasurementEnabled is true."</t>
  </si>
  <si>
    <t>Add sentence at the end of P25L8:  "The value 255 shall indicate a count of 255 or more."</t>
  </si>
  <si>
    <t>P56L41 Change  "The error budget" to "Note: the error budget".</t>
  </si>
  <si>
    <t>Change "enable" to "enable applications in"</t>
  </si>
  <si>
    <t>Any of the channels listed that are not the operating channel of the BSS are defined by "non-serving channels"</t>
  </si>
  <si>
    <t>Editor</t>
  </si>
  <si>
    <t>Editor:  Verify that as long as it is identified as a note it is by definition informative.</t>
  </si>
  <si>
    <t>1104, 1110, 1144 are being worked by Simon Black</t>
  </si>
  <si>
    <t>Neighbor Report was removed from association request/response. Normative text provided in 05/656r0</t>
  </si>
  <si>
    <t>Normative text in 05/685r0</t>
  </si>
  <si>
    <t xml:space="preserve">P2, L13: This is a badly worded clause that doesn't say much. </t>
  </si>
  <si>
    <t>Reword.</t>
  </si>
  <si>
    <t>P3, L7: Two of the services are used for radio measurement. There only seems to be one service.</t>
  </si>
  <si>
    <t>Correct to: 'One of the services is used for radio measurement'</t>
  </si>
  <si>
    <t>r9 - resaved because of formatting issue</t>
  </si>
  <si>
    <t>Lines 32,35: There seems to be a grammatical error: "sufficient serving AP beacons … " implies that the beacons / probe responses are deemed sufficient (qualitatively); however, it is likely the number of beacons / responses which must be "sufficient".</t>
  </si>
  <si>
    <t>Change "sufficient serving AP beacons … " to "sufficient number of serving AP beacons … "</t>
  </si>
  <si>
    <t>Lines 33-34: There is no definition for "sampling error".</t>
  </si>
  <si>
    <t>Define a reference value of RSSI / RCPI from which to calculate the sampling error.</t>
  </si>
  <si>
    <t>Calhoun</t>
  </si>
  <si>
    <t>Page 52, line 39. Just to be clear, the text here stating that off-channel measurements should be used sparingly is not sufficient to address my previous comments. This text is only valid to properly and non-malicious stations. Bad Guys ™ will ignore this text.</t>
  </si>
  <si>
    <t>Address previous comments where Aps MUST NOT be requested to go off-channel, and may silently ignore these requests.</t>
  </si>
  <si>
    <t>What happens if a STA is not 802.11a capable and is therefore unable to perform a beacon report on a specific band? The STA should still execute the request, but state that the report is not complete due to local capabilities.</t>
  </si>
  <si>
    <t>This issue may exist for multiple reports. It would be useful for the AP to know whether the STA was capable of handling the requests on all bands or not.</t>
  </si>
  <si>
    <t>Text does not state that in order to do so, it must be in promiscuous mode</t>
  </si>
  <si>
    <t>Add necessary text addressing comment.</t>
  </si>
  <si>
    <t>Neighbors should only be those that are providing the same service (same SSID).</t>
  </si>
  <si>
    <t>If an Association Request is denied due to (AP Busy), then the AP should include the neighbor report in the association response.</t>
  </si>
  <si>
    <t>Qi</t>
  </si>
  <si>
    <t xml:space="preserve">P23, Table k9. 8 RPI density fields are defined in figure k12. However 9 RPI indexes (0 to 8) are specified in table k9.  </t>
  </si>
  <si>
    <t>In table k9,  Remove row 2 and reduce RPI indexes by 1.</t>
  </si>
  <si>
    <t>Giving the activities in 11r, 11v, and 11w, we may need additional capabilities bits for future use. Currently there are 6 bits reserved for future use, it will be exhausted soon. I would recommend assigning 3 octets to BSS ID information field instead.</t>
  </si>
  <si>
    <t>Assign 3 octets to BSS ID information field.</t>
  </si>
  <si>
    <t xml:space="preserve">Traffic stream metrics (frame loss rate, transmit rate and delay)   are important measurements for  802.11e prioritized and parameterized traffic stream. These metrics can be used for admission control and network load diagnosis. IEEE 802.11k draft 2.0 should provide these traffic stream metrics </t>
  </si>
  <si>
    <t>Kuehnel</t>
  </si>
  <si>
    <t xml:space="preserve">7.3.2.21.8 </t>
  </si>
  <si>
    <t>Accepted at the 7/28/05 teleconference.</t>
  </si>
  <si>
    <t xml:space="preserve">Replace the word none with "N                                                                                     ot Allowed" or "Invalid" </t>
  </si>
  <si>
    <t>Replace the word "none" with "Not Allowed"</t>
  </si>
  <si>
    <t>P51L22 change "sequence," to "sequence by default,"</t>
  </si>
  <si>
    <t>These paragraphs have been deleted by 05/0512r2</t>
  </si>
  <si>
    <t>Countered at the 7/28/05 teleconference.</t>
  </si>
  <si>
    <t>The RCPI definition uses value "255" to indicate measurement not available.  No PICS modification is required.</t>
  </si>
  <si>
    <t>Declined at the 7/28/05 teleconference.</t>
  </si>
  <si>
    <t>P3L37 TGk specifically decided that all Radio Measurement Action frames are class 3 frames allowed only after authentication and association.</t>
  </si>
  <si>
    <t xml:space="preserve">Can only scan what is in the current requlatory class.  Actively scanning channels not approved for use in any regulatory domain is contrary to international regulations.  </t>
  </si>
  <si>
    <t>P2L13 and L14 Change "Wireless LAN Radio Measurements" to "wireless LAN radio measurements"</t>
  </si>
  <si>
    <t>Radio resource management is used in a generic sense and does not require definition</t>
  </si>
  <si>
    <t>Mark last sentence of 5.4, P3L7 and L8, as a change</t>
  </si>
  <si>
    <t>Deferred to the ad hoc to draft a contribution to resolve these and similar questions.</t>
  </si>
  <si>
    <t>Insert "Reserved" with strikethrough just above Radio Measurement in Figure 27 on P7.</t>
  </si>
  <si>
    <t>P21L17, 7.3.2.22.4 is the actual reference and it is missing an editor instruction.  Editor needs to add the following:  P21L17, insert editing instruction before L17 "Insert the following new subsections after 7.3.2.22.3".</t>
  </si>
  <si>
    <t>P49 delete lines 20 and 21.  Change the editing instruction on P49L19 to:  "Add the following new paragraphs to the end of 11.1.3.2.2."</t>
  </si>
  <si>
    <t>P2L4 reference to RFC 3825 defined in 05/579r1</t>
  </si>
  <si>
    <t>Peter needs to provide the draft text for Annex I and J to add behavior class entries.</t>
  </si>
  <si>
    <t>The baseline for 11k includes clause 19 as part of 11g, see P1L11.</t>
  </si>
  <si>
    <t>As stated in line 1 on page 56, information contained in neighbor report shall only be considered advisory since it may be stale. Given this possibility of staleness, a STA may be better off bypassing neighbor report and conducting its own site survey via active or passive scan. In the case of passive scan, the STA has to sniff up to a full beacon interval on each of the 11 possible channels (in US 2.4 GHz band). This constitutes huge waste in efficiency and battery life. For decentralized, Station only decision making, some means are needed to help speed up the neighbor discovery process.</t>
  </si>
  <si>
    <t>Adopt the concept of 'measurement pilot' into the TGk draft by accepting the normative text in doc# 05/1599r2.</t>
  </si>
  <si>
    <t>7.4.2.5</t>
  </si>
  <si>
    <t>Any AP to which one or more STAs in the current BSS could successfully associate from its current location. precludes non contiguous BSS neighbors.</t>
  </si>
  <si>
    <t>Change " could successfully associate from its current location." to " could successfully associate with its current policies."</t>
  </si>
  <si>
    <t>Whereas other references to IETF work in 802.11 are referenced because there is a connection, or reliance on, the IETF work in question, RFC 3825 has no relationship with 802.11k.  It is only an example.  This will be extrememly confusing.</t>
  </si>
  <si>
    <t xml:space="preserve">Remove any reference to RFC3825 create an IEEE LCI, or remove location from the specification and provide an API to the IETF to do the location aware work across different IEEE medium </t>
  </si>
  <si>
    <t>Wireless LAN Radio Measurements enable the stations of the BSS and the ESS to automatically adjust to the radio environment in which they exist.  While this is true there is no mention of enabling upper layers to adjust the radio environment.</t>
  </si>
  <si>
    <t>Add ", and upper layers," after "enable the stations"</t>
  </si>
  <si>
    <t>in 5.2.5 the current first sentence says "Wireless LAN Radio Measurements enable the stations of the BSS and the ESS to automatically adjust to the radio environment in which they exist."  yet this is not listed as a service in 5.4.5</t>
  </si>
  <si>
    <t>Rename this frame to Quincy.</t>
  </si>
  <si>
    <t>7.4.2.2</t>
  </si>
  <si>
    <t>Why is the location measurement required at Layer 2 - can this  not already be provided by L3 protocols?</t>
  </si>
  <si>
    <t>Consider whether the location measurement is really required at layer 2.</t>
  </si>
  <si>
    <t>P47 Table Row2 Column4 change "set" to "sent"</t>
  </si>
  <si>
    <t>Note to editor - Table P41 Row2 Column4 change "set" to "sent"</t>
  </si>
  <si>
    <t>Simon - please provide text</t>
  </si>
  <si>
    <t>Delete entire paragraph P13 L23 - L27</t>
  </si>
  <si>
    <t>Change P24 L20 change "a number of" "the"</t>
  </si>
  <si>
    <t>Replace P25 L2 with "Transmit Address contains the Transmit Address (TA) from the frame(s) received during the measurement duration."</t>
  </si>
  <si>
    <t>Replace P26 L29 with "Number of Bins indicates the total number of time interval ranges, or Bins that are included in this measurement report."</t>
  </si>
  <si>
    <t>Replace Paragrah at P31 L3 with "The BSSID field contains the BSSID of a neighbor AP BSS being reported. Subsequent fields in this Neighbor List Entry relate to this neighbor AP BSS."</t>
  </si>
  <si>
    <t>P32 L7 change: "shall be" to "is" and "shall contain" to "contains".</t>
  </si>
  <si>
    <t>P32, L2 Replace sentence with "{Bullet} 10-15 are reservered.  Reserved bits shall be set to 0 on transmission and ignored on reception."</t>
  </si>
  <si>
    <t>P32, L7 Replace "represents" with "contains"</t>
  </si>
  <si>
    <t>Copy field defintions for  Dialog Token and Measurement Request Elements from 7.4.1.1 to this section</t>
  </si>
  <si>
    <t>Correct reference P35L19</t>
  </si>
  <si>
    <t xml:space="preserve">"However, the execution of each request in the Radio 39
Measurement category is optional and may be refused by the receiving STA if its execution would significantly degrade the station’s performance.  Reasons may include reduced quality of service, unacceptable power consumption, measurement scheduling conflicts, or other significant factors."   The second sentance is superfluos and confuses more than enlightens.  </t>
  </si>
  <si>
    <t>Change the following tables to say "shall be present only if dot11RadioMeasurementEnabled is true."   Table 7, 8, 10  Would actually prefer the term "shall be included if dot11RadioMeasurementEnabled is true."  To me this allows more freedom.</t>
  </si>
  <si>
    <t>Why is the DS parameter set for the probe request treated differently than the other IE's we are adding?  The text explicly states that it may be present if dot11RadioMeasurementEnabled  is not true.  Why isn't this the case for all of them?</t>
  </si>
  <si>
    <t>Neighbor Report w/ TSF Information TBD is the only one that is TBD This needs to be fixed</t>
  </si>
  <si>
    <t>Take out the other neighbor report and replace it with this one .  There should only be 1 Neighbor report</t>
  </si>
  <si>
    <t>r7 - added initial categories cut for all remaining comments</t>
  </si>
  <si>
    <t>Add clarifying text to an appropriate location in the text (I.e. the PICS) stating that support of this report is optional.</t>
  </si>
  <si>
    <t>Page 55, line 28: Spelling.</t>
  </si>
  <si>
    <t>Replace the word "Maeasurement" with "Measurement".</t>
  </si>
  <si>
    <t>On page 55, line 28, the word "Measurement" is misspelled in the sentence ending, "…than the Pause delay specified in the Maeasurement Pause Request.".</t>
  </si>
  <si>
    <t>Change the spelling to "Measurement".</t>
  </si>
  <si>
    <t>Heubaum</t>
  </si>
  <si>
    <t>In 11d, subclause 7.3.2.12 represents Country element. But here, it's defined as Request Information element. I don't see any connection between these two. Plus, what exactly is this Request Information element used for? Is it here by mistake?</t>
  </si>
  <si>
    <t>Check the validity of this subclause. Move it to where appropriate.</t>
  </si>
  <si>
    <t>The 1st paragraph on page 11 says "The Measurement Request field shall be empty when the Enable bit is set to 1."
What does it ment by being "Empty"? The field shall be omitted in this case.</t>
  </si>
  <si>
    <t>7.3.2.21.4 thru 7.3.2.21.10</t>
  </si>
  <si>
    <t>MIB for APs only??  Seems like an error.  The TGk MIB should apply to all STAs.  We specifically worked out scenarios so that TGk functions work in IBSS.</t>
  </si>
  <si>
    <t>P74 RRM18 row: Dekete ":CF1" in 3 places.</t>
  </si>
  <si>
    <t>GET and SET as operators should be all caps.</t>
  </si>
  <si>
    <t>P78L13: Change "set" to "SET", in all places  P78L16:  Change "get" to "GET", in al places.</t>
  </si>
  <si>
    <t>Clause 7.4.2.6 states that zero is a valid value for the Dialog Token to indicate a Neighbor Report Response not sent in response to a Neighbor Report Request.  However, there appears to be no MLME service primitive to report this type of automated report to the non-AP STA.  The only non-AP STA service primitive to report Neighbor Report Responses is MLME-NEIGHBORREP.confirm, which is in only generated in response to a MLME-NEIGHBORREP.request.</t>
  </si>
  <si>
    <t>Modify the clause for MLME-NEIGHBORREP.indication to include the case of a non-AP STA receiving an automated report (changing the DialogToken value to indicate zero is only valid for non-AP STAs).  Also, how are the automated reports generated by the AP?  Using the MLME-NEIGHBORREP.response primitive?  This seems to be only valid for responding do an MLME-NEIGHBORREP.indication.  Is an MLME-NEIGHBORREP.request/confirm needed on the AP as well?
Or, remove the text in Clause 7.4.2.6 that refers to zero being a valid value for the Dialog Token, and state the valid vaues are only 1-255.</t>
  </si>
  <si>
    <t>10.3.24.1</t>
  </si>
  <si>
    <t>There are two clauses 10.3.24.1.</t>
  </si>
  <si>
    <t>Renumber clause for MLME-NEIGHBORREP.response to 10.3.24.4</t>
  </si>
  <si>
    <t>Current draft says "any medium sensing interval smaller than the Bin Offset is ignored and not to be included in the measurement report". This is lost information which may be useful, consider the case in which all the medium sensing intervals are smaller than the Bin Offset. This can be easily conveyed by including this count in the "Total number of medium sensing intervals", since currently this field is simply the sum of Bin densities, and hence redundant</t>
  </si>
  <si>
    <t>Replace the statement "any medium sensing interval smaller than the Bin Offset is ignored and not to be included in the measurement report" by "medium sensing intervals smaller than the Bin Offset are included in the Total Number of Medium Sensing Intervals count"</t>
  </si>
  <si>
    <t>Goel</t>
  </si>
  <si>
    <t>Only one method (out of possibly many) of detecting hidden stations is specified.</t>
  </si>
  <si>
    <t>If either frame is missing out of any 2-way exchange separated by SIFS, there is potentially a hidden station. Specifically, a hidden station may exist a)if either ACK or Data is missing in a Data-ACK exchange, b) if CTS is missing in an RTS-CTS exchange (RTS missing is a valid case of CTS-to-self) c) if either Poll or Data(Null) is missing in a Poll-Data(Null) exchange. All such occurences should be counted.</t>
  </si>
  <si>
    <t>Additional guidelines for minimizing false alarms of hidden stations should be specified, otherwise a hidden station will be falsely reported every time there is an unacked frame (as per the current description)</t>
  </si>
  <si>
    <t>A hidden station report shall not be issued if the reporting station sees ANY transmission from the hidden station being reported i.e. sees any frame in which the TA is the hidden station's MAC address</t>
  </si>
  <si>
    <t>Sarrigeorgidis</t>
  </si>
  <si>
    <t>r5 - reclassified "Beacon move to clause 11" as "Beacon"</t>
  </si>
  <si>
    <t>r5 - reclassified "LCI" and "LCI?" to "Location"</t>
  </si>
  <si>
    <t>M</t>
  </si>
  <si>
    <t>Lambert</t>
  </si>
  <si>
    <t>The medium sensing time histograms are ways too complicated. They do not seem to provide any significant value.</t>
  </si>
  <si>
    <t>Remove this mechanism.</t>
  </si>
  <si>
    <t>The reporting condition of the beacon request is too complicated.</t>
  </si>
  <si>
    <t>Remove this section.</t>
  </si>
  <si>
    <t xml:space="preserve"> There is no need to have both CCA Idle and CC busy histogram. </t>
  </si>
  <si>
    <t>Remove this from specification</t>
  </si>
  <si>
    <t>This does not belong in k and should be removed.</t>
  </si>
  <si>
    <t>Winters</t>
  </si>
  <si>
    <t>Multiple antennas are increasingly migrating into WLAN networks. Advanced antenna technology cannot be fully exploited without effective measurement. The TGk draft 2.0 lacks support for measurements of advanced antenna systems.</t>
  </si>
  <si>
    <t>Additional measurements for advanced antennas should be provided.</t>
  </si>
  <si>
    <t xml:space="preserve">It would be useful if the PHY type can be reported in the frame report. </t>
  </si>
  <si>
    <t>the instruction to the editor has been merged with earlier inserted text.</t>
  </si>
  <si>
    <t>Separate the last sentence from the underlined text.</t>
  </si>
  <si>
    <t>10.3.12, 10.3.14</t>
  </si>
  <si>
    <t>The request and indication are not sufficient to implement the peer to peer protocol.  Either rename the "report" primitives to use the response and confirm forms of the primitives or make both measurement request and measurement report utilize the 4-way primitive handshake.</t>
  </si>
  <si>
    <t>The request and indication are not sufficient to implement the peer to peer protocol.  Complete the primitives with the use of the response and indication primitives.</t>
  </si>
  <si>
    <t>10.3.25</t>
  </si>
  <si>
    <t>page 50, line 41: the use of "may" inmplies that an option is being stated (normative).  I believe this is a simple description.</t>
  </si>
  <si>
    <t>replace "may" with "can"</t>
  </si>
  <si>
    <t>In table k14, under Infrastructure BSS, STA to STA should be marked NOT Allowed or remove the row from the table.</t>
  </si>
  <si>
    <t>Milind</t>
  </si>
  <si>
    <t>The "Number of repetitions" field is 2 octets and allows up to 65535 repetitive measurements. This is too small for some applications and it requires the implementation to keep tabs on the # of repetitions.</t>
  </si>
  <si>
    <t>Add to the end of line 12: "A value of 0xFFFF in the Number of Repetitions field indicates measurement request elements are executed repeatedly until cancelled."</t>
  </si>
  <si>
    <t>Lemberger</t>
  </si>
  <si>
    <t>802.11k draft lacks measurements or statistics which can capture the quality of service for Voice or Video traffics.</t>
  </si>
  <si>
    <t>Add additional statistical name and statistical id for the QoS counter in table k6</t>
  </si>
  <si>
    <t xml:space="preserve">7.3.2.22.10 </t>
  </si>
  <si>
    <t>Add dot11counter for Qos  to table k11</t>
  </si>
  <si>
    <t>Table 18 title is in p18 and the table in the next page</t>
  </si>
  <si>
    <t>Arrange the tables and their titles</t>
  </si>
  <si>
    <t>Figure 46g: "Measurement Request" field is undefined.</t>
  </si>
  <si>
    <t>Change "Measurement Request" to "Measurement Request Mode".</t>
  </si>
  <si>
    <t>Line 23, "scan mode" is undefined.</t>
  </si>
  <si>
    <t>Change "scan mode" to "measurement mode".</t>
  </si>
  <si>
    <t>Loc</t>
  </si>
  <si>
    <t xml:space="preserve">Need to define a method for terminating a measurement request anytime after the measurement has started due to the change in the traffic condition of the measuring STA.  </t>
  </si>
  <si>
    <t xml:space="preserve">Use one of the Reserved bit in the Measurement Report Mode field (Figure 14) to specify that the requested measurements were terminated prematurely due to a change in the traffic condition of the measuring STA. </t>
  </si>
  <si>
    <t>This section describes the basic procedure for requesting and reporting of measurents and thus should be very precise. My suggestion is to group the paragraphs into IBSS and Infrastructure BSS categories for clarity</t>
  </si>
  <si>
    <t>delete all attributes from the dot11RadioResourceManagement table that have to do with the Beacon, frame, channel load, noise histogram, hidden station, medium sensing time histogram, and STA statistics measurement requests and reports.</t>
  </si>
  <si>
    <t>Harkins</t>
  </si>
  <si>
    <t>Restrict the usage of this request so that non-AP STAs may request, but only APs may respond.</t>
  </si>
  <si>
    <t>Grammar.</t>
  </si>
  <si>
    <t>Remove the first occurance of the word "of" in the editing instructions.</t>
  </si>
  <si>
    <t>Page 34, line 10: Spelling.</t>
  </si>
  <si>
    <t>Replace the word "Repetions" with "Repetitions".</t>
  </si>
  <si>
    <t>Commentor will submit a new measurement report of Azimuth type, Azimuth resolution and Azimuth to support this.</t>
  </si>
  <si>
    <t>There is no apparent use for autonomous reporting. Also it is not clear how a receiver would respond to a un-sollicicted measurement report. It seems more logical that the measuring device requests for specific measurements to be done. That way no unnessecary traffic capacity and measurement time is wasted to measurments that are not or only partly required.</t>
  </si>
  <si>
    <t xml:space="preserve">Exclude autonomous reporting or specify it as an option that has to be enabled by the receiver. </t>
  </si>
  <si>
    <t>This mechanism was originally brought into 802.11h and then later rejected by the working group.  What purpose does it serve?</t>
  </si>
  <si>
    <t>P101, L19 and elsewhere: Should these stats report entries not be unsigned32 and not counter32. They are used to hold a reported value - MIB counters just increment with no reset capability.</t>
  </si>
  <si>
    <t>Make all reported values unsigned32.</t>
  </si>
  <si>
    <t>P108, L16 and elsewhere: Update Neighbor report table to match recent changes to neighbor report</t>
  </si>
  <si>
    <t>Update of MIB required.</t>
  </si>
  <si>
    <t>Conformance entries probably need to include a new SMTbase group to cover additions to dot11StationConfigEntry with the previous group deprecated?</t>
  </si>
  <si>
    <t>Add conformance group for new config items.</t>
  </si>
  <si>
    <t>It isn't clear if the "Requested Information Element" in the Association response is required to be returned if requested.  Requiring this information be contained in the association response could result in the response being delayed due to assembly of the frame as the AP attempts to resolve the list of potential neighbors for this STA.</t>
  </si>
  <si>
    <t>Clearly state whether this field is required if requested in an association response.</t>
  </si>
  <si>
    <t>There are several bits in the Capabilities Information Field which  do not correctly reflect their assignment to 802.11e functionality, and instead indicated "Reserved".</t>
  </si>
  <si>
    <t>Correctly document the 802.11e fields.</t>
  </si>
  <si>
    <t>The action field table is missing several category values related to 802.11e.</t>
  </si>
  <si>
    <t>Correctly add the values that relate to 802.11e.</t>
  </si>
  <si>
    <t>The commenter didn't provide recommended changes.</t>
  </si>
  <si>
    <t>Our MIB text descriptions are still out of sync with the draft text.  Once the draft text stabilizes for good, someone needs to carefully review each MIB variable name and text description in the MIB and align it with descriptions in the latest text.</t>
  </si>
  <si>
    <t>Place holder comment.  Should be assigned to person or to a team at very end of LB process and before SB begins.</t>
  </si>
  <si>
    <t>Details for what to add to report is to be provided by Joe Kwak at May meeting.</t>
  </si>
  <si>
    <t>Need to add:information to address measurements made with diversity antennas and higher gain directional antennas.</t>
  </si>
  <si>
    <t>Need to add:  The current RCPI does not specify which antenna configuration was used when performing the measurement. It requires to include antenna information in order to handle the case when the STA has more than one antenna.</t>
  </si>
  <si>
    <t>Zuniga</t>
  </si>
  <si>
    <t>P34, L10: The number of repetitions relates to all measurements in the frame as far as I understand - i.e. there are no special periodic measurement request elements.</t>
  </si>
  <si>
    <t>Remove 'periodic measurement' from the sentence.</t>
  </si>
  <si>
    <t>P34, L13: Frame restart relates to the delay between all elements in the frame as far as I understand - i.e. there are no special periodic measurement request elements.</t>
  </si>
  <si>
    <t>Remove 'set of periodic' from the first sentence.</t>
  </si>
  <si>
    <t>P34, L14: Broken figure references in this section.</t>
  </si>
  <si>
    <t>Fix references.</t>
  </si>
  <si>
    <t>P34, L18: More mention of periodic measurement request elements. These references need to be removed - there are now no special periodic measurement as far as I understand.</t>
  </si>
  <si>
    <t>Remove references to periodic.</t>
  </si>
  <si>
    <t>P35, L19: TPC request element is in 7.3.2.17 not 7.3.2.15.</t>
  </si>
  <si>
    <t>Correct reference.</t>
  </si>
  <si>
    <t>P36, L7: TPC report element is in 7.3.2.18 not 7.3.2.16</t>
  </si>
  <si>
    <t>P36, L21, Figure k34: 'Neighbor TBTT Offset Type' needs to catch up with the terminology. This should be renamed 'Neighbor TSF Offset' to be consistent with 7.3.2.26.</t>
  </si>
  <si>
    <t>The restriction is unnecessary because any STA can refuse measurement request</t>
  </si>
  <si>
    <t>STAs accepting beacon request should go off-channel to sniff or probe neighbor APs. The content of beacon report is therefore based on what STAs can hear.</t>
  </si>
  <si>
    <t>Security concerns caused the group to remove neighbor report request/response from association request/response.</t>
  </si>
  <si>
    <t>Given the possibility of virtual AP, it is more appropriate to use neighboring BSS.</t>
  </si>
  <si>
    <t>Editor to make the change accordingly</t>
  </si>
  <si>
    <t xml:space="preserve">The referred text should have been removed after LB71.  </t>
  </si>
  <si>
    <t>Resolved by 05/0136r0</t>
  </si>
  <si>
    <t>Regulatory Class and PHY Type mean different things</t>
  </si>
  <si>
    <t>It's not a comment</t>
  </si>
  <si>
    <t>It is not clear how a station should report the results of periodic or repeated measurements. Should the station respond with a single report for each period, each repetition, or each composite measurement?</t>
  </si>
  <si>
    <t>Clarify the rules for reporting on periodic and repeated measurements.</t>
  </si>
  <si>
    <t>Periodic</t>
  </si>
  <si>
    <t>Annex D</t>
  </si>
  <si>
    <t>Page 83, line 49 contains an unresolved reference</t>
  </si>
  <si>
    <t>Correct the unresolved reference</t>
  </si>
  <si>
    <t>Page 84, line 13 contains an unresolved reference</t>
  </si>
  <si>
    <t>P4, L18, Table 5: In the notes column for AP Channel Report, the shortened text seems to have two problems: (1) the element is only transmitted by APs (7.3.2.26) but this text would make its presence mandatory for STAs sending beacon frame in an IBSS and (2) the ability to leave the element out entirely when there are no channels to report has been removed (why?).</t>
  </si>
  <si>
    <t>Reword to say: 'The AP channel report element is only be present within Beacon frames generated by APs. The AP channel report element shall be present when  dot11RadioMeasurementEnabled is true and there is at least one channel to report.  '</t>
  </si>
  <si>
    <t>P5, L6, Table 8: TGk has previously agreed that Neighbor information is only to be available after association. One reason was to allow the potential for protection when a suitable management frame security scheme comes along. Adding Neighbor reporting to association would allow a neighbor report to be returned even with a reject association reponse. This does not seem appropriate.</t>
  </si>
  <si>
    <t>Remove neighbor reporting from the association exchange.</t>
  </si>
  <si>
    <t>P5, L6, Table 8: There is absolutely no specification of how the RCPI in Association Response is determined. Indeed the specification of the element says that it is used in the active scan procedure!</t>
  </si>
  <si>
    <t>Either remove the element, or clarify its purpose and usage.</t>
  </si>
  <si>
    <t>P6, L3, Table 10: There is absolutely no specification of how the RCPI value in Reassociation Response is determined. Indeed the specification of the element says that it is used in the active scan procedure!</t>
  </si>
  <si>
    <t>At Jan meeting we revised the PHY interface to add a noise measurment interface.  The RPI interface is used to measure noise, the RCPI measurement is used to measure power of received frames.</t>
  </si>
  <si>
    <t>P23L4 &amp; P23L6: Change "RCPI" to "RPI". P23L7: Delete sentence "The RCPI measurements….".</t>
  </si>
  <si>
    <t>There are nine RPI levels.</t>
  </si>
  <si>
    <t>P23L8:  Change "eight possible RPI values" to "nine possible RPI levels".</t>
  </si>
  <si>
    <t>Clarify and correct density calculation.  Density is normalized to measurement period which is not equal to meaurement duration since RPI values are not collected when NAV=1.</t>
  </si>
  <si>
    <t>Clarify Tablek9</t>
  </si>
  <si>
    <t>P23 Tablek9: Change header for column 1 from "RPI" to "RPI Level"</t>
  </si>
  <si>
    <t>Correct Table</t>
  </si>
  <si>
    <t>P23 Tablek9 Col2Row2: Change "92" to "-92"</t>
  </si>
  <si>
    <t>P23 Tablek9 Col2Row3: Change "RPI" to "-92&lt;RPI""</t>
  </si>
  <si>
    <t>P4 Table5: Add BSS Load as row in table. Joe Kwak to provide details in revision of 11-045-0012-00-000k-BSS_Load_norm_text.doc  at May meeting.</t>
  </si>
  <si>
    <t>P6 Table12: Add BSS Load as row in table. Joe Kwak to provide details in revision of 11-045-0012-00-000k-BSS_Load_norm_text.doc  at May meeting.</t>
  </si>
  <si>
    <t>Add new Stats Group for BSS Load. Joe Kwak to provide details in revision of 11-045-0012-00-000k-BSS_Load_norm_text.doc  at May meeting.</t>
  </si>
  <si>
    <t>RRMRqstMeasPeriod and RRMRqstMeasInterval are no longer needed in the MIB.  Delete them and fix item numbering.</t>
  </si>
  <si>
    <t>Make section title consistent with others.</t>
  </si>
  <si>
    <t>P28L4 Change to "Location Configuration Information Report".</t>
  </si>
  <si>
    <t>P17L14: Change "RPI Time Histogram" to "Received Power Time Histogram".P17L12: Change "RPI" to "Received Power" in two places.</t>
  </si>
  <si>
    <t>Add a period at the end.</t>
  </si>
  <si>
    <t>10.3.25.1.2</t>
  </si>
  <si>
    <t>On page 47, line 16, the first letter of the word "PeerMACAddress" should be capitalized (the sentence ending, "…to the STA indicated in the peerMACAddress parameter.").</t>
  </si>
  <si>
    <t>Capitalize "PeerMACAddress".</t>
  </si>
  <si>
    <t>P17L19 Replace with "The Number of Bins indicates the total number of bins in the Medium Sensing Time Histogram."</t>
  </si>
  <si>
    <t>Use consistent wording and capitalization.</t>
  </si>
  <si>
    <t>P26L29: Replace with "The Number of Bins indicates the total number of bins in the Medium Sensing Time Histogram."</t>
  </si>
  <si>
    <t>P11, L19: The use of Regulatory Class here is not quite right. I assume Regulatory Class has been used in an attempt to address IEEE802.11j issues. However, simply renaming 'Channel Band' to 'Regulatory Class' has not changed anything with respect to 11j issues and has just introduces the undesirable complexity that 11k and 11j now have differing meanings for the term 'Regulatory Class'.</t>
  </si>
  <si>
    <t>Revise channel band coding to cover all PHYs and 11j. Avoid conflicting terms.</t>
  </si>
  <si>
    <t>P13, L23: This paragraph seems to contain duplicate (and somewhat incomplete) information to that described earlier on P13, L1 and in the section referenced there (11.7.8.1).</t>
  </si>
  <si>
    <t>Remove paragraph.</t>
  </si>
  <si>
    <t>P14, L1, Table k3: It is not obvious how the periodic measurement conditional reporting now works, since 'periodic measurements' have been replaced by 'repeated measurement frames'. If each itteration of a Beacon Measurement in a repeated measurement frame is a single measurement then the periodic column is not required in this table. If there is a requirement to have conditional reporting operate from one itteration to the next, then this needs to be made clear.</t>
  </si>
  <si>
    <t>Review periodic reporting conditions given the replacement of periodic measurements with repeated measurement frames.</t>
  </si>
  <si>
    <t xml:space="preserve">P14, L1, Table k3: RSSI is not a standardised measure - this is why 11k has defined RCPI. Therefore, it is difficult to have one STA request a meaningful threshold based on RSSI. This is why RSSI appears nowhere else in the draft. I suggest these thresholds are just based on RCPI. </t>
  </si>
  <si>
    <t>Remove RSSI reporting conditions.</t>
  </si>
  <si>
    <t>I don't understand what the implications of the statement "Only the most recently received Measurement Request frame of highest precedence is active at each station." Does this mean that I should abort a measurement when a new higher precedence request arrives? Does precedence only matter when I am choosing the next measurement request to process?</t>
  </si>
  <si>
    <t>Clarify what actions should be performed to achieve the stated restriction.</t>
  </si>
  <si>
    <t>Why have both CCA idle and CCA Busy measurements? One seems to be computable from the other. If that is not true, explain why not</t>
  </si>
  <si>
    <t>Remove one of the measurement subtypes, or explain why they aren't redundant</t>
  </si>
  <si>
    <t>The RCPI element is purely based on the RCPI measurement. It is not backward compatible with RSSI, and not extensible for future alternative measurement options.</t>
  </si>
  <si>
    <t>Add an RCPI Request element to specify what kind of measurement that the requesting STA prefers; Add an additional field in the RCPI report element to specify report type, such as RSSI, RCPI, or others.</t>
  </si>
  <si>
    <t>Adachi</t>
  </si>
  <si>
    <t>Isn't the range of RPI:1 -92 &lt; RPI &lt;= -87 in Table k9?</t>
  </si>
  <si>
    <t xml:space="preserve">Correct as commented. </t>
  </si>
  <si>
    <t xml:space="preserve">In the Beacon Request, it is specified by BSSID, but there may be some cases better to be specified by SSID. </t>
  </si>
  <si>
    <t xml:space="preserve">Have it capable to be specified by not only BSSID but also SSID. </t>
  </si>
  <si>
    <t>A4.13</t>
  </si>
  <si>
    <t>P3L31: Delete dulpicate "item".</t>
  </si>
  <si>
    <t>Delete dulpicate "item".</t>
  </si>
  <si>
    <t>P6L5: Table 11, order "4" is already used in the latest 802.11ma rollup.</t>
  </si>
  <si>
    <t>TGk needs a measurement to extensively measure parameters of an identified TS, expecially delay and jitter timing measurements.</t>
  </si>
  <si>
    <t xml:space="preserve">Editor to correct.  </t>
  </si>
  <si>
    <t>Need to add QOS stream measurement of some kind, similar to Emily Qi's proposal in 04/1637r2.</t>
  </si>
  <si>
    <t>7.3.2.21 GENERAL</t>
  </si>
  <si>
    <t>Periodic measurements have been deleted.  Delete old references.</t>
  </si>
  <si>
    <t>P9L14:  Delete sentence beginning with "For a periodic…"</t>
  </si>
  <si>
    <t>P13L10:  Delete sentence beginning with "For periodic measurements…"</t>
  </si>
  <si>
    <t>P14 Tablek3: Change column header to "Condition Description for Repeated Measurements".</t>
  </si>
  <si>
    <t>Use of hysteresis for reporting condition is optional for all conditions.  Make the condition descriptions consistent.</t>
  </si>
  <si>
    <t>P14 Tablek3 2nd column: Change "with hysteresis" to "(with hysteresis)" for condtions 1-4 (4 places).</t>
  </si>
  <si>
    <t>P17 Table k4: Change Col2Row2 from "RPI Time Histogram" to "Received Power Time Histogram".</t>
  </si>
  <si>
    <t>P17L20: Change in table title from  "RPI Time Histogram" to "Received Power Time Histogram".</t>
  </si>
  <si>
    <t>P18 Table k5: Change in table title from  "RPI Threshold" to "Received Power Threshold" in upper left and lower right cells.</t>
  </si>
  <si>
    <t>r35
Totals</t>
  </si>
  <si>
    <t>r35 - add resolved comments in approved submissions from Cairns that were not in spreadsheets</t>
  </si>
  <si>
    <t>Table 20a, Entry "1 0 0" - The purpose of this particular entry is not clear since the STA is simply indicating that it won't use this standard.  If this is the case why didn’t the station simply indicated that it doesn't support the standard?</t>
  </si>
  <si>
    <t>Mark this entry as "Reserved".</t>
  </si>
  <si>
    <t>Table 20a - Several of the "Meaning bits" descriptions are incorrectly marked as "Not allowed".</t>
  </si>
  <si>
    <t>Change all descriptions that state "Not allowed" to "Reserved".</t>
  </si>
  <si>
    <t>Table 20a, Entry "1 1 0" - Grammar.</t>
  </si>
  <si>
    <t>Replace the text "it is not be sent" with "it not be sent".</t>
  </si>
  <si>
    <t>Table 20a, Entry "1 0 0" - The usage of english in this statement is inconsistent with the next entry in terms of how the "negative" is represented.</t>
  </si>
  <si>
    <t>Make the grammar consistent within the table.</t>
  </si>
  <si>
    <t>Page 56, lines 9-13:  Using beacons reported from other stations does not seem like a particularly useful, or easy, task for the AP to perform given that it may not have location information for all clients, and therefore cannot determine actual  geographic relationships of STAs to each other.</t>
  </si>
  <si>
    <t>Change the definition of the "Neighbor Report" to be based on who can hear the STA, not what the STA can hear.</t>
  </si>
  <si>
    <t>It appears from this clause that an STA can only request information from a serving AP.  This is not terribly useful in the case where an STA is attempting to initially associate with an AP, and wants to understand what other options might be available if this AP fails.</t>
  </si>
  <si>
    <t>Add the ability for the STA to request Neighbor information while in an unassociated state.</t>
  </si>
  <si>
    <t>RRM2.5 and RRM2.6:  The Neighbor report request and response are specifically defined to request and report information regarding neighboring APs.  The "Status" fields for these two items globally indicates that these are required functionality for both non-AP STAs and AP STAs, but this seems incorrect based on the definition of the report.</t>
  </si>
  <si>
    <t>Change the status of RRM2.6 to reflect that only the AP STA must support that functionality.</t>
  </si>
  <si>
    <t>RRMRequest Table is out of sync with draft text: 1. Token in MIB should actually be Dialog Token,  Measurement Token is missing from MIB. 2. Need to add Number of Repetitions, Pause Time, Pause Unit.</t>
  </si>
  <si>
    <t>Details to be provided by Joe Kwak at May meeting.</t>
  </si>
  <si>
    <t>Annex D general</t>
  </si>
  <si>
    <t>r26
Totals</t>
  </si>
  <si>
    <t>P15, L6: It is not clear if periodic conditions now relate to the new concept of repeated measurement frames (see other comments on this section  by same reviewer). If each itteration is a single measurement then hysteresis no longer applies.</t>
  </si>
  <si>
    <t>It should be possible to request a beacon measurement just for a single SSID. Add SSID to the Measurement Request field and allow results to be reported for a given SSID.</t>
  </si>
  <si>
    <t>Consider adding SSID to beacon measurements.</t>
  </si>
  <si>
    <t>P17, L14: The note relating to RPI threshold in Table k5 would be better added as normative text at the end of this paragraph (and reworded to avoid the double negative). Suggest 'RPI Threshold applies only when Medium Sensing Measurement Subtype is equal to 0 and shall be set to 255 for all other Medium Sensing Measurement Subtypes.' Then in the table say 'RPI Threshold does not apply'</t>
  </si>
  <si>
    <t>Suggest editorial improvement.</t>
  </si>
  <si>
    <t>P18, L4: Add groups covering QoS statistics to the STA statistics request.</t>
  </si>
  <si>
    <t>P19, L6: Measurement pause is rather special - presumably it cannot be disabled! It also does not make much sense to set the parallel bit be set in the request, or in the request following it. It might also be worth adding a reference to the repeated measurements text in clause 11 here.</t>
  </si>
  <si>
    <t>Add some additional description and constraints somewhere (probably clause 11 for the measurement pause request). Reference that here.</t>
  </si>
  <si>
    <t xml:space="preserve">P20, L8: The length field is not variable it is one octet … but the value is. </t>
  </si>
  <si>
    <t>P23, L12, Table k9. RPI 0 should be RPI &lt;= -92dBm, RPI = 1 should be -92 &lt; RPI &lt;= -87</t>
  </si>
  <si>
    <t>Correct table.</t>
  </si>
  <si>
    <t>P23, L4. This text still refers to measuring RCPI for periods where there is no valid IEEE802.11 frame. However, RCPI is only specified in the PHY sections as being measured over received frames.</t>
  </si>
  <si>
    <t>Update to bring in line with the new PHY interface.</t>
  </si>
  <si>
    <t>P24, L20: Since all the elements are reported, simpler to say 'the information elements' rather than 'a number of'</t>
  </si>
  <si>
    <t>Consider editorial simplification.</t>
  </si>
  <si>
    <t>P23, L5: The specification of when to measure for the noise histogram also needs to cover active frame reception. If NAV is zero at a STA and the STA receives a frame addressed to its address, NAV will remain 0 and this frame will be counted in as noise.</t>
  </si>
  <si>
    <t>Add active frame reception to NAV for the exclusion condition.</t>
  </si>
  <si>
    <t>The draft includes a number of measurements without a clear rationales for why those measurements are the ones that were selected and how they can be used for resource management.</t>
  </si>
  <si>
    <t>A brief presentation of usage models and scenarios will be vey useful</t>
  </si>
  <si>
    <t>The sentence "The measurement token shall be set to a nonzero number that is unique among …" It is not clear if this token is globally unique or is unique between station pairs.</t>
  </si>
  <si>
    <t>need to further clarify this statement.</t>
  </si>
  <si>
    <t>There should not be a separate Neighbor Report with TSF information</t>
  </si>
  <si>
    <t>Merge the two neighbor reports.</t>
  </si>
  <si>
    <t>A STA shall return only those information elements that it supports.  In an improperly formed Request information element, a STA may ignore the first information element requested that is not ordered properly and all subsequent information elements requested."  If the message was not properly created it should/can be ignored</t>
  </si>
  <si>
    <t>Change shall to may, or beef up wording such that it is clear that the whole message may be igored if it not correct.</t>
  </si>
  <si>
    <t xml:space="preserve">7.2.3.4 </t>
  </si>
  <si>
    <t>The statement is made that conducting measurements is optional.  It is not stated that it is mandatory for a STA to respond to a measurement request, at lest with "refused".</t>
  </si>
  <si>
    <t>State the requirement for a measurement-capable STA to respond to all measurement requests.</t>
  </si>
  <si>
    <t>the utiltity of the information in the Beacon Report is dubious, at best.</t>
  </si>
  <si>
    <t>delete this section.</t>
  </si>
  <si>
    <t>the utility of the information in the frame report is dubious, at best.</t>
  </si>
  <si>
    <t>11.7.8.3</t>
  </si>
  <si>
    <t>the utility of the information in the channel load report is dubious, at best, because it is unreliable.</t>
  </si>
  <si>
    <t>the utility of the information in the noise histogram report is dubious, at best</t>
  </si>
  <si>
    <t>the utility of the informaiton in the hidden station report is dubious, at best.</t>
  </si>
  <si>
    <t>the utility of the information in the medium sensing time histogram report is dubious, at best</t>
  </si>
  <si>
    <t>the information in the STA statistics report is available through existing means.  Duplication is not necessary.</t>
  </si>
  <si>
    <t>The creation of MIB attributes that hold soley dynamic information, such as last associated station address, are of very limited usefulness.</t>
  </si>
  <si>
    <t>delete dot11AssociateStation MacAddress, dot11AssociateID INTEGER, dot11AssociateFailStation MacAddress, dot11AssociateFailStatus INTEGER, dot11ReassociateStation MacAddress, dot11ReassociateID INTEGER, dot11ReassociateFailStation MacAddress, dot11ReassociateFailStatus INTEGER</t>
  </si>
  <si>
    <t>The duplication in the MIB of a mechanism to cause measurements to be conducted is unnecessary.  The service primitives are sufficient to cause the peer to peer communication necessary for RRM.</t>
  </si>
  <si>
    <t>delete the mechanism of using the dot11RadioResourceManagement object to cuase measurments to be conducted.  Use this table only fro reporting on measurements initiated by the service primitives.</t>
  </si>
  <si>
    <t>keeping information for dubious reports and measurements is not ncessary</t>
  </si>
  <si>
    <t>P54L28:  Change start of sentence to "Each Hidden Station Report element contains one or more Hidden Station entries, each…."</t>
  </si>
  <si>
    <t>Clumsy wording which needs clarification in second paragraph.</t>
  </si>
  <si>
    <t>P55L6: Change "RPI" to "Received Power"</t>
  </si>
  <si>
    <t>Missing preposition.</t>
  </si>
  <si>
    <t>P55L9: Change "interfere the" to " interfere with the".</t>
  </si>
  <si>
    <t>P55L12:  Replace paragraph with "A STA receiving a STA Statistics Request shall respond with a Radio Measurement Report frame including one STA Statistics Report element."</t>
  </si>
  <si>
    <t>In order to permit correct parsing of statistics in the statistics group, all statistics must be sent in the same statitstics report element.  Correct this paragraph using consistent wording.</t>
  </si>
  <si>
    <t>P55L16:  Change sentence to "A STA receiving an LCI request shall respond with a Radio Measurement Report frame including one LCI Report element."</t>
  </si>
  <si>
    <t>P55L24:  Change to "Measurement Report frame shall set all bits to 0.</t>
  </si>
  <si>
    <t>Page 51, line 20: The text states that "Unicast measurement requests take precedence over multicast requests…".  What is the defined multicast address that must be supported in order for a multicast address to work?</t>
  </si>
  <si>
    <t>Define the multicast address required to support multicast requests of measurements.</t>
  </si>
  <si>
    <t>Page 51, line 21: The text discusses the use of "broadcast &amp; multicast requests" for requesting measurements, however, I cannot find anywhere in the text that defines how to use either broadcast or multicast requests in cases where clients are operating in power save modes, nor any expected behavior in the event that a device does not respond to one of these requests.</t>
  </si>
  <si>
    <t>Add clarifying text stating how broadcast and multicast requests are handled in cases where STAs are operating in power-save modes.</t>
  </si>
  <si>
    <t xml:space="preserve">Add "An AP accepting a Neighbor Report Request shall respond with a Neighbor Report Response frame.  If there are no list entries available the AP shall send a Neighbor Report Response with no Neighbor List Entries "  This comment was accepted in LB 71!!!! </t>
  </si>
  <si>
    <t xml:space="preserve">Since the neighbor report is used to facilitate a better and possibly faster roaming candidate selection, and since disassociation (implicit or explicit) is part of the roaming process, and that the disassociation is bi-directional, allow the AP to send the neighbor report before dissassociation.  </t>
  </si>
  <si>
    <t>Put dissassociate Imminent back into the draft amendment.  This is within the scope of this par since the disassociate message is part of the 1997-2003 draft.  This is giving the STA more/up to date information before it gets booted off the bss.</t>
  </si>
  <si>
    <t>There is no reason to have a channel band.  dot11PhyType and channel number should be enough in all cases.  It seems excessive to have to keep up yet another item from now on.</t>
  </si>
  <si>
    <t>Use phytype instead of channel band in all messages to be unambiguous in selection of channel.</t>
  </si>
  <si>
    <t>Replace P32 L17 with "The TSF Offset subfield is 2 octets long and contains the neighbor AP TSF timer offset.  The neighbor AP TSF timer offset is the time difference in units of TU between the TSFs of the serving AP and the neighbor AP (TSFneighborAP - TSFservingAP).  This neighbor AP timer offset is represented modulo the neighbor AP’s Beacon Interval and rounded to the nearest TU boundary."</t>
  </si>
  <si>
    <t>r18 - Comment #1085 - 1159 (04/20/05)</t>
  </si>
  <si>
    <t>Same as comments 149 - 662,885</t>
  </si>
  <si>
    <t>Same as comments 381 - 1159, 569, 808, 1005,1006,1056</t>
  </si>
  <si>
    <t>Paul Gray (acting Editor) with Joe Kwak</t>
  </si>
  <si>
    <t>Reclassified 772 to PICS</t>
  </si>
  <si>
    <t>Instructions 02/15/05 4:30 PM - 8:30 Pm</t>
  </si>
  <si>
    <t>2005-03-18</t>
  </si>
  <si>
    <t>Page 52, lines 3-4: The statement is made "A STA that issues a measurement request to another STA to perform a measurement on a non-serving channel is not required to take any special action to suspend traffic to that STA".  This seems like a potential problem in that, based on current implementations, the requesting STA could decide that the STA it is requesting measurement from is no longer available since traffic fails to be delivered, and disassociate the client, or mark it as no longer valid.</t>
  </si>
  <si>
    <t>Add clarifying text requiring the requesting STA to take actions to prevent it from "dropping" the requested STA in the event of failed packet deliveries.</t>
  </si>
  <si>
    <t>Page 52, line 23: Grammar.</t>
  </si>
  <si>
    <t>Remove the first occurance of the word "the" following the phrase "…Request with an indication that".</t>
  </si>
  <si>
    <t>Page 52, line 42: Grammar.</t>
  </si>
  <si>
    <t>Insert the word "of" between the phrases "…completes the processing" and "all the Measurement…".</t>
  </si>
  <si>
    <t>Page 53, line 22 (subclause "b"): The statement is made that the SSID element shall be set to indicate the broadcast SSID".  Several existing implementations will not respond to broadcast SSID behavior in probes as a "security feature".  Although I don't agree with the arguments for why they do this, they do this none the less, and therefore the stated behavior won't work.</t>
  </si>
  <si>
    <t>This text says that a neighbor report element shall only contain entries that are legitimate members of ESSs satisfying the query. What does this mean?</t>
  </si>
  <si>
    <t>Clarify</t>
  </si>
  <si>
    <t>The TSF Information error budget explanation is informative only and should appear as a note.</t>
  </si>
  <si>
    <t>Make the error bugget an informative note.</t>
  </si>
  <si>
    <t>Stolpman</t>
  </si>
  <si>
    <t>Table k3 has a column for periodic measurement. Is this the same as a repeated measurement?</t>
  </si>
  <si>
    <t xml:space="preserve">The noise histogram report measurement text says that a STA measures when NAV=0 but text in 11.7.8.4 says that the measurement is taken when CCA indicates idle. </t>
  </si>
  <si>
    <t>Make it clear when this measurement is to be made.</t>
  </si>
  <si>
    <t>The description of the RCPI field defines the value as being for the last frame received. In 11.7.8.2 the value is defined as being an average over the frames received.</t>
  </si>
  <si>
    <t>Is the value reported measured on the last frame, or an average?</t>
  </si>
  <si>
    <t>Does the Frame Report report all frame types, including control frames?</t>
  </si>
  <si>
    <t>Make clear what frames are to be counted.</t>
  </si>
  <si>
    <t>Page 51, line 25 refers to a 'periodic measurement request element'. This doesn't seem to make sense.</t>
  </si>
  <si>
    <t>Remove?</t>
  </si>
  <si>
    <t>Annex A</t>
  </si>
  <si>
    <t>RRM4.5 in the PICS refers to periodic measurements. Should this be repeated measurements?</t>
  </si>
  <si>
    <t>Faccin</t>
  </si>
  <si>
    <t>How is RCPI set in the association frame? There seems to be no explanation of this.</t>
  </si>
  <si>
    <t>Define how RCPI is set in the association frame, or remove the element.</t>
  </si>
  <si>
    <t>7.2.3.7</t>
  </si>
  <si>
    <t>How is RCPI set in the reassociation frame? There seems to be no explanation of this.</t>
  </si>
  <si>
    <t>Define how RCPI is set in the reassociation frame, or remove the element.</t>
  </si>
  <si>
    <t>P1, L26 - Neighbor AP is defined as “Any AP to which one or more STAs in the current BSS could successfully associate from its current location.”  “Successfully” sounds too limited. It is not necessary to be “Successfully” associated to be a neighbor AP.</t>
  </si>
  <si>
    <t>Delete “successfully”.</t>
  </si>
  <si>
    <t>Add acronym for LCI: Location Configure Information.</t>
  </si>
  <si>
    <t>7.2.3.6</t>
  </si>
  <si>
    <t xml:space="preserve">Hidden Station request provides surface for DoS attacks as it requires the . Its use is not clear as well how it is obtaine din a consitent manner across multiple implementations </t>
  </si>
  <si>
    <t>remove</t>
  </si>
  <si>
    <t xml:space="preserve">7.3.2.22.8 </t>
  </si>
  <si>
    <t>Hidden Station Report relies on ACK transmission or lack of ACKs. However, ACKs may or may not be received for various reasons apart from collisiosn.  Reasons may be: collission, channel, "no acks" set in control frame as defined in 802.11e, Burst ack, de</t>
  </si>
  <si>
    <t>Inconsistency of RSSI between Beacon Request and Beacon Report. RCPI is the only value that is reported in Beacon report. However, in Table k3, RSSI value is defined as a report condition.</t>
  </si>
  <si>
    <t>Add a field called "request mode" in Beacon Request to indicate what kind of measurement that the requesting STA prefers.</t>
  </si>
  <si>
    <t>7.3.2.21.7 11.7.8.2</t>
  </si>
  <si>
    <t>Add capability to allow the requesting STA to request a measuring STA to report RCPI over single measurement requesting frame.</t>
  </si>
  <si>
    <t>There still seems to be some conflict in the draft as to whether RPCI is measured over 802.11 energy, or noise:
3.5.3 - the definition for RCPI - refers to the 'absolute power of an 802.11 signal'
18.4.8.5 - the RCPI measurement clause for the clause 18 PHY - says RCPI is measured over 'the entire received frame'
7.3.2.22.5 - the noise histogram report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</si>
  <si>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inconsistencies in the usage of RCPI in the draft.</t>
  </si>
  <si>
    <t>There is an inconsistency in the Noise Histogram measurement:
7.3.2.22.5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</si>
  <si>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inconsistency as to when the Noise measurement is made.</t>
  </si>
  <si>
    <t>It is not clear whether the Measurement Pause request in mandatory, or optional? Can a measurement pause request be refused? It is not in the PICS?</t>
  </si>
  <si>
    <t>Clarify the use of measurement pause and add an item to the PICS covering the use of this request type.</t>
  </si>
  <si>
    <t>Reference numbering in the PICS table is incorrect from RRM4 through RRM10</t>
  </si>
  <si>
    <t>Add new statistics names in table: PHY parameters from dot11PhyDSSSTable, PHY parameters from dot11PhyHRDSSSTable, PHY parameters from dot11PhyOFDMTable, Tx power settings from dot11PhyTxPowerTable, and MAC parameters from dot11OperationTable.</t>
  </si>
  <si>
    <t>Add five new Stats Groups to table  for: PHY parameters from dot11PhyDSSSTable, PHY parameters from dot11PhyHRDSSSTable, PHY parameters from dot11PhyOFDMTable, Tx power settings from dot11PhyTxPowerTable, and MAC parameters from dot11OperationTable.</t>
  </si>
  <si>
    <t>Need a brief description of request parameter here to clarify meaning of "subject" in table.</t>
  </si>
  <si>
    <t>Use of LCI acronym is not defined.</t>
  </si>
  <si>
    <t>P19L2: Change "Indication" to "Indication (LCI)".  Also add LCI to acronyms in section 4.</t>
  </si>
  <si>
    <t>Formula for calculating load value should be simplified to facilitate computation.</t>
  </si>
  <si>
    <t>P22L11: change "Ceiling(255" to "Integer(256"</t>
  </si>
  <si>
    <t>Formula for calculating density values should be simplified to facilitate computation.</t>
  </si>
  <si>
    <t>P23L9: change "Ceiling(255" to "Integer(256"</t>
  </si>
  <si>
    <t>P26L22: Change "RPI" to Received Power" in two places.  P26L22: Change "an RCPI measured power" to "a power".  P26L24: Change "RPI" to "Received Power".</t>
  </si>
  <si>
    <t>P26L24:  Add sentence "A Medium Sensing Interval begins when the received power crosses above the Received Power Threshold and ends when the received power falls below the Received Power Threshold."</t>
  </si>
  <si>
    <t>Add sentence to clarify use of Received Power Threshold.</t>
  </si>
  <si>
    <t>P27 Tablek10: Change "RPI" to "Received Power" in Col2Row2. Change "RPI is" to "RPI or RCPI are" in Col3Row2.  Change "RPI Threshold" to "Received Power Threshold" in Col3Row2.</t>
  </si>
  <si>
    <t>Change the entries in table 20b to include a new value which is NULL REQUEST and which is assigned the value of 0. Shift all of the other measurement types as appropriate. Remove the following text: "The Measurement Request field shall be empty when the Enable bit is set to 1. When the Enable bit is set to 0, the Measurement Request field shall contain the specification of the measurement request, as 2 described in 7.3.2.21.1 through 7.3.2.21.11." Add the following text in its place: "The Measurement Request field shall be empty when the request type is NULL." Modify the last paragraph of the changes for 7.3.2.21 to allow the NULL measurement type to be used in both radio measurement and spectrum measurement messages.</t>
  </si>
  <si>
    <t>The CCA Idle Time and CCA Busy Time Histograms are inverses of each other. Remove one of them.</t>
  </si>
  <si>
    <t>Doesn't SNMP already provide access to these items?</t>
  </si>
  <si>
    <t>Remove this measurement report and its associated request.</t>
  </si>
  <si>
    <t>Page 25, line 7-8: does "received" mean with a good FCS or not?  The convention on 802.11 that "received" means a good FCS does not necessarily need to hold here since the receiving STA may not be forwarding the "received" frames to the DS.</t>
  </si>
  <si>
    <t>If you are really serious about an "altitude type" of "floors", then perhaps we need to enhance the mechanisms provided by 802.11d to include the localized floor numbering convention, since it varies by country.</t>
  </si>
  <si>
    <t>Suggest to eliminate the "floors" altitude type.</t>
  </si>
  <si>
    <t>Line 4: "…to measure one or more channels." not accurate.</t>
  </si>
  <si>
    <t>Suggested change: "… to make one or more measurements on one or more channels", or just "… to make one or more measurements"</t>
  </si>
  <si>
    <t>Line 10: Spelling</t>
  </si>
  <si>
    <t>"Repetions" -&gt; "Repetitions"</t>
  </si>
  <si>
    <t>P36L23: Change "whether the TBTT Offset and the Beacon Interval fields may" to "a request for TSF Information to be"</t>
  </si>
  <si>
    <t>P38 Table at the top of page: Change "RCPI element" to "RCPI Information element" in the top right cell.</t>
  </si>
  <si>
    <t>P42 Table: Change "TBTT_OFFSET" to TSF_INFO" in Col3Row3 and Col4Row3.</t>
  </si>
  <si>
    <t>P45 Table: Change "TBTT_OFFSET" to TSF_INFO" in Col3Row4 and Col4Row4.</t>
  </si>
  <si>
    <t>10.3.25.2.2</t>
  </si>
  <si>
    <t>Typo</t>
  </si>
  <si>
    <t>There is inconsistent use of terminology for RCPI info as a requested information item.  Ther correct terms are RCPI Element ID for the request in the Probe, and RCPI Information element for the RCPI value being returned in Probe response.</t>
  </si>
  <si>
    <t>Clumsy wording, should use active voice.</t>
  </si>
  <si>
    <t>P49L24: Change "the RCPI value shall be returned" to "the STA shall include the RCPI value".</t>
  </si>
  <si>
    <t>Clumsy wording, clarify as shown.</t>
  </si>
  <si>
    <t>P39L26:  Replace first sentence with "If dot11RadioMeasurementEnabled is true and if the Request Information element of the Probe includes the RCPI Element ID, an AP shall include an RCPI information element in the Probe Response."</t>
  </si>
  <si>
    <t xml:space="preserve">P51L25 &amp; L26:  Delete this sentence.  Merge sentence at P51L27 into the paragraph above it. </t>
  </si>
  <si>
    <t>P52L36&amp;37:  Change sentence to "Measurement Request frames may be specified with many  repetitions of concurrent measurement requests to achieve near-continuous reporting, as described below."</t>
  </si>
  <si>
    <t>Frame Restart Delay is not needed at frame level.  Measurement Pause may be used as the last request element in the frame to accomplish same thing.  Delete Frame Restart Delay and simplify paragraph procedure wording.</t>
  </si>
  <si>
    <t>Change "containing" to "including" in following places: P53L7, P54L13, P54L20, P54L23, P54L28, P54L20, and P55L13.</t>
  </si>
  <si>
    <t xml:space="preserve">"Non-802.11 energy" is not defined and is inconsistent with description of Noise Histogram report which uses term "virtual CS indicates channel is idle".  </t>
  </si>
  <si>
    <t>P54L24&amp;25:  Replace these lines with "Measurement category shall include measured RPI values only when NAV is equal to 0, that is when virtual CS indicates the channel is idle."</t>
  </si>
  <si>
    <t>Use consistent wording.</t>
  </si>
  <si>
    <t>P54L27:  Change sentence to "If a station accepts a Hidden Station Request it shall respond with a Radio Measurement Report frame including one or more Hidden Station Report elements."</t>
  </si>
  <si>
    <t>Use correct terms consistent with the Hidden Station Report.</t>
  </si>
  <si>
    <t>On accepting a Beacon measurement request with Channel Number set to 0 a STA shall iteratively conduct measurements on all channels in the specified Regulatory Class that are valid for the current regulatory domain.  There is no mention as to whether radar has been seen on a valid regulartory channel.  Are you supposed to follow regulartory procedures that apply to the environment or deny/ignore the request in this case when requested to perform an active scan when DFS is enabled, or will the station never recieve an invalid request becasue the AP must ensure that the request is valid?</t>
  </si>
  <si>
    <t>Clarify the aborant behavior in this case.</t>
  </si>
  <si>
    <t>This is extremely complicated, and therefore unfortunately probably will not interoperate.  Additionally this complexity seems to me to be unnecssary.  Since the RCPI comes as a value what are we saving?  A few bits over the air?  Let the requestor do the filtering.</t>
  </si>
  <si>
    <t>Take out the conditional reporting in favor of a simple request/report mechanism.   Additionally take out thereshold and historisis in favor of adding an average since the last report.</t>
  </si>
  <si>
    <t>The Received Elements portion of the Beacon report contains a number of information elements from the received Beacon, or Probe Response. is imprecise languague since you want to say the number of IE's</t>
  </si>
  <si>
    <t>Change to "The Received Elements portion of the Beacon report contains the information elements from the received Beacon, or Probe Response."  and let the current next sentence explain that it is the exact number of IE's</t>
  </si>
  <si>
    <t>This measurement report does not belong in the IEEE document as defined.  First of all as it stands this measurement request goes over the air unencrypted.  This is a security issue.   Second of all since the IETF is looking at how to deal with location over all mediums this is counterproductive to that end goal.  This is not necessary right now since there is no urgent need.</t>
  </si>
  <si>
    <t>P31, L15: What is the authenticator referred to here and what is a 'distinct authenticator'? Is this meant to be the 802.1X authenticator defined in 11i? Does distinct mean different?</t>
  </si>
  <si>
    <t>P32, L1, Figure k25: A couple of problems with this diagram - firstly the bit numbering does not match Figure k24. Second there are now two Block Ack bits in 11e - Delayed and Immediate. Therefore the capabilties here needs to be expanded to address this.</t>
  </si>
  <si>
    <t>Correct bit numbering and change Block Ack to two bits to cover Delayed and Immediate Block Ack.</t>
  </si>
  <si>
    <t>P73:  Delete entry for RRM4.5.</t>
  </si>
  <si>
    <t>P32, L5: same issue with regulatory class here being a different and conflicting term with 11j. See same reviewers comments on 7.3.2.21.4.</t>
  </si>
  <si>
    <t>P32, L7: 'The PHY Options field contains' better than 'the PHY options field represents'</t>
  </si>
  <si>
    <t>P32, L10: 'Condensed PHY Type is the lower 7 bits of the PHY Type of the AP. The PHY type will be encoded as defined by dot11PHYType.'
Understand the intent, but the 'lower 7 bits of the PHY type of the AP is not a good definition. Much better to define it as an integer between 0 and 127 that is set equal to the value in dot11PHYType.</t>
  </si>
  <si>
    <t>Replace with:
'Condensed PHY Type indicates the PHY type of the AP being reported as an integer value between 0 and 127  set as defined by dot11PHYType.</t>
  </si>
  <si>
    <t>P32, L17: 'in terms' of and 'a neighbor AP' not good terms. Suggest: 'The TSF Offset subfield is 2 octets long and contains the TSF timer offset, in units of TU between the serving AP and the neighbor AP being reported, modulo the neighbor AP’s Beacon Interval and rounded to the nearest TU boundary.</t>
  </si>
  <si>
    <t>P33, L8: Not sure the note here about RCPI element is relevant. The text for this use is in clause 11 and it is not usual to give usage information in a frame format definition.</t>
  </si>
  <si>
    <t>P33, L10: I think it only adds confusion to have the spectrum management measurement frame sections here only to correct an editional in referencing that will probably be corrected by the WG Technical Editor in the 11m roll-up. I suggest removing the whole of 7.4.1.</t>
  </si>
  <si>
    <t>Remove 7.4.1.</t>
  </si>
  <si>
    <t>P34, L9: Since we have now defined a new frame rather than just reused an 11h frame it would seem better to define all fields rather than refer to another section for the dialog token and elements.</t>
  </si>
  <si>
    <t>Add field defintions for Dialog Token and Measurement Request Elements</t>
  </si>
  <si>
    <t>the description of how the medium time sensing report can be used should not be part of the normative specification.  Moreover this is the only measurement report that descibes how it can be used.</t>
  </si>
  <si>
    <t>Take it out.  If you must leave it in You must explictly state "Informative", or "Informative Note,"  not "Note"  Note has no meaning in this specification.</t>
  </si>
  <si>
    <t>The Mib table is not the definitive source for compiling the neighbor report.  It is a repository for the information and can be collected upon request as well as configured via the MIB mechanism (as also stated in this clause…)</t>
  </si>
  <si>
    <t>Remove the line "The Neighbor Report contents shall be derived from the MIB table"  Remove all references to and from the MIB table in the neighbor Report section.</t>
  </si>
  <si>
    <t>P115 L7 dot11ChannelLoadRprtChannelLoad is missing "," in compliance statement</t>
  </si>
  <si>
    <t>Add "," to dot11ChannelLoadRprtChannelLoad in compliance statement</t>
  </si>
  <si>
    <t>Gray</t>
  </si>
  <si>
    <t>On page 23, line 10, the word "because" is misspelled in the sentence ending, "…but could be up to 262 beacuse of rounding effects."</t>
  </si>
  <si>
    <t>Change the spelling to "because".</t>
  </si>
  <si>
    <t>10.3.24.1.2</t>
  </si>
  <si>
    <t>There's a period missing in the fourth column of the third row of the table in clause 10.3.24.1.2: "Indicates the results of the corresponding MLME-NEIGHBORREP.indication".</t>
  </si>
  <si>
    <t xml:space="preserve">It is not clear from the description how BSSID is used in the Beacon Request. What would happen if the BSSID was specified but the channel number is different. </t>
  </si>
  <si>
    <t>Update the description for what the BSSID is used for in the Beacon Request, either in this Clause or Clause 11, or both.</t>
  </si>
  <si>
    <t xml:space="preserve">On page 56, lines 18 and 19 refer to 802.11F. I believe 802.11F is deprecated as of this July. </t>
  </si>
  <si>
    <t>Remove the reference to 802.11F from the text.</t>
  </si>
  <si>
    <t>RSSI is relative to a moving noise floor and is not reliable. It should not be used as a measurement metric.</t>
  </si>
  <si>
    <t>Use RCPI only as a metric for measurement report. Do not use RSSI as a metric.</t>
  </si>
  <si>
    <t>The key scope identifier bit implies that there can be a single authenticator for a group of BSS's. However, clause 8.5 of 802.11i states that the PMK is bound to each BSSID/STA pair. The key scope identifier faciliates a method that allows the PMK to be shared across multiple BSSID's, which contradicts 802.11i key scope definitions.</t>
  </si>
  <si>
    <t>Remove the key scope identifier bit from the neighbour report.</t>
  </si>
  <si>
    <t>Clause 11 should clearly describe the metrics that are collected and how they should be interpreted for the "Medium Sensing Time Histogram Report", "STA Statistics Report".</t>
  </si>
  <si>
    <t>Clearly describe how the metrics are collected and interpreted.</t>
  </si>
  <si>
    <t>Montemurro</t>
  </si>
  <si>
    <t>The medium sensing time histograms are too complicated</t>
  </si>
  <si>
    <t>It's not clear why TSF offset is needed in the neighbor Report element</t>
  </si>
  <si>
    <t>It's not clear why Neighbor TBTT offset has to be supported</t>
  </si>
  <si>
    <t>Excel</t>
  </si>
  <si>
    <t>r27</t>
  </si>
  <si>
    <t xml:space="preserve">Merging of Spreadsheets </t>
  </si>
  <si>
    <t>* Fixed Comment #48 b/c it had "48" in "comment status" column which should be in "same as" column</t>
  </si>
  <si>
    <t>Removed BSSID Info field from neighbor report (0476r0)</t>
  </si>
  <si>
    <t>Neighbor Report is to be removed from association request/response. 
Awaiting normative text from Simon Black.</t>
  </si>
  <si>
    <t>Instruct the edit or to incorporate normative text in 05/1599r2, which was accepted at the Atlanta meeting</t>
  </si>
  <si>
    <t>P2:L13 - Measurements do not enable stations to automatically adjust to the radio environment.  Radio measurements enable STAs to measure the radio environment.</t>
  </si>
  <si>
    <t>Change from "to automatically adjust" to "measure"</t>
  </si>
  <si>
    <t>P3:L11 - Klunky use of language.</t>
  </si>
  <si>
    <t>P5:Table7:Row2 - Mispelled word "Neighbor".</t>
  </si>
  <si>
    <t>Fix</t>
  </si>
  <si>
    <t>P7:L8 - Elements out of order in the description with respect to the actual field format.</t>
  </si>
  <si>
    <t>Swap "Radio Measurement" and "Short Slot Time" to match the format of the field.</t>
  </si>
  <si>
    <t>P9:L32-36 - Seems to conflict with the rules set in 11.7.2 for staying associated to the current BSS while performing non-serving channel measurements.  This same text appears many times for many of the measurement services.  Mostly referred to 11.7.4 and not 11.7.2 rules.</t>
  </si>
  <si>
    <t>Service should return "not capable" or "refused" or something if the mandatory duration would cause the STA to loose it's BSS services in 11.7.2.  At a minimum need a reference to 11.7.4 for all Duration Mandatory text in clause 7.</t>
  </si>
  <si>
    <t>P12:Figure K3 - "Randomization" is wrapping the last "n" to the next line in the figure</t>
  </si>
  <si>
    <t>P13:Table k12 - Where are Passive, Active, and Beacon Table described at all in clause 7.</t>
  </si>
  <si>
    <t>Need short descriptions of these modes in clause 7 or refer to clause 11 where the full descriptions are available.</t>
  </si>
  <si>
    <t>P19:Table k7 - Need descriptions of Local and Remote as all the other services have in the text</t>
  </si>
  <si>
    <t>Add short descriptions here in clause 7 as all other services do, and refer to clause 11 for details.</t>
  </si>
  <si>
    <t>P21:L4 - Should use "empty" instead of "not be included"</t>
  </si>
  <si>
    <t>There are several places in the document where variable length items do not get returned when there is no data to report.  We have used "empty" on Page 11:L7 and should use it here too.</t>
  </si>
  <si>
    <t>P23:L10 - What happens in the case that rounding causes the result to be &gt; 255?</t>
  </si>
  <si>
    <t>P51, L14: 'The measurement requests allowed by these rules are …'. This doesn't make sense - the rules are in the table. Suggest: When requesting other STAs to measure one or more channels, a STA shall use a Measurement Request frame containing one or more Measurement Request elements. The measurement request may be sent to a unicast, multicast or broadcast destination address within the rules defined in Table k14.</t>
  </si>
  <si>
    <t>The statement seems more like informative and didn't really change the normative behavior of the STA</t>
  </si>
  <si>
    <t>Editor to add "Informative Note" in front of the paragraph.</t>
  </si>
  <si>
    <t>Leave to the editor to decide.</t>
  </si>
  <si>
    <t>Change "are presumed to be for" to "that are pertening to"</t>
  </si>
  <si>
    <t>Add following text to the end of the bullet 2 (line 12-14 on page 32):
"When this bit is set to 0, it indicates that TSF Info field is not present for the neighbor list entry."</t>
  </si>
  <si>
    <t xml:space="preserve">7.4.2.6 is incorrect and will be corrected in the next draft. </t>
  </si>
  <si>
    <t xml:space="preserve">TSF Offset enables an associated STA to predict a neighbor AP's TBTT with reasonable accuracy and therefore reduce power consumption in neighbor AP scan. The strict accuracy requirements imposed by the draft helps mitigate the impact of clock drift. </t>
  </si>
  <si>
    <t>The adoption of 05/0136r0 suggests the opposite.</t>
  </si>
  <si>
    <t xml:space="preserve">The LCI requires 16 octets for each neighbor AP, which adds significant amount of overhead to the neighbor report. </t>
  </si>
  <si>
    <t>Additional bits shall be added on if the usage of these bits are clearly defined</t>
  </si>
  <si>
    <t>* Comment #555 has "same as" 191, but 252 does not - leaving 191 in.</t>
  </si>
  <si>
    <t>The mininum length is zero</t>
  </si>
  <si>
    <t>Editor to make the change</t>
  </si>
  <si>
    <t>It is clear from the draft text what neighbor report is.</t>
  </si>
  <si>
    <t>The suggested name is not what the IE really means.</t>
  </si>
  <si>
    <t xml:space="preserve">TSF Offset enables an associated STA to predict a neighbor AP's TBTT with reasonable accuracy and therefore reduce power consumption in neighbor AP scan. </t>
  </si>
  <si>
    <t>The TSF Information Flag bit in the PHY Options field indicates whether TSF Info field is present.</t>
  </si>
  <si>
    <t>Resolved by 05/0476r0</t>
  </si>
  <si>
    <t xml:space="preserve">There are instances where autonomous reports are useful. Further more, it is turned off by default. </t>
  </si>
  <si>
    <t>* Comment #728 has "same as" 193, but 252 does not - leaving 193 in.</t>
  </si>
  <si>
    <t xml:space="preserve">The probe response is not protected. It may hinder the AP’s ability to deliver probe response in a timely manner. </t>
  </si>
  <si>
    <t>Presentation from chip mfr on a problem with legacy chip sets (legacy terminal)</t>
  </si>
  <si>
    <t>We have delay measurements voted in 05/1637r4</t>
  </si>
  <si>
    <t>Will be resolved by the resolution to comment 80.</t>
  </si>
  <si>
    <t>P56L14-19 mark as a note</t>
  </si>
  <si>
    <t>DS parameter is different than others because it affects legacy terminals, see 03/0952.</t>
  </si>
  <si>
    <t>No Comment</t>
  </si>
  <si>
    <t>The Beacon Request is particularily useful to get information on APs belonging to a certain ESS. Using the broadcast BSSID and filter the results later does often not work, since many APs are configured to not answer Probe Requests using the broadcast SSID for security reasons.</t>
  </si>
  <si>
    <t>Add an SSID field to the Beacon Request frame. A single bit indicating that the SSID used for association shall be put into Probe Requests might also do the job.</t>
  </si>
  <si>
    <t>Nitsche</t>
  </si>
  <si>
    <t>Table k9: RPI &lt;= 92</t>
  </si>
  <si>
    <t>Table k9: RPI &lt;= -92</t>
  </si>
  <si>
    <t>The Beacon Report is particularily useful to get information on APs belonging to a certain ESS. Using the broadcast BSSID and filter the results later does often not work, since many APs are configured to not answer Probe Requests using the broadcast SSID for security reasons.</t>
  </si>
  <si>
    <t>Add an SSID field to the Beacon Request frame and use it in Probe Requests. A single bit indicating that the SSID used for association shall be put into Probe Requests might also do the job.</t>
  </si>
  <si>
    <t>Measuring RCPI in the preamble is easy, whereas measuring "over the entire frame" costs extra implementation effort, which does not seem to be justified, since RCPI does not significantly change during a frame.</t>
  </si>
  <si>
    <t>Remove "measured over the entire frame".</t>
  </si>
  <si>
    <t>There is no reason to specify the "receiver noise equivalent bandwidth".</t>
  </si>
  <si>
    <t>Remove the last sentence of the clause.</t>
  </si>
  <si>
    <t>A.4.13</t>
  </si>
  <si>
    <t>The measurement of a Noise Histogram adds significant complexity to the PHY. There is still no evidence that this complexity is justified for improving network performance.</t>
  </si>
  <si>
    <t>Make the Noise Histogram optional in the PICS, similar as in 11h.</t>
  </si>
  <si>
    <t>r5 - added validation to Editor Status ("editor to do", "done", "can't do")</t>
  </si>
  <si>
    <t>This is odd. 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BER in the second frame of the exchange - but if you really want to have this report - this is the best that you can probably do.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</si>
  <si>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Remove the hidden node request and report and this clause.</t>
  </si>
  <si>
    <t>Salhotra</t>
  </si>
  <si>
    <t>First 2 rows of Table k9 are incorrect</t>
  </si>
  <si>
    <t>First row should read "RPI &lt;= -92", Second row should read "-92 &lt; RPI &lt;= -87"</t>
  </si>
  <si>
    <t xml:space="preserve">What is the maximum number of bins that can be requested? 255 bins may be too large a requirement for reasonable implementations. </t>
  </si>
  <si>
    <t>Either add a mechanism to negotiate an acceptable number of bins, or specify a more reasonable mandatory lower limit for the number of bins to be supported (8 recommended)</t>
  </si>
  <si>
    <t>Lefkowitz</t>
  </si>
  <si>
    <t>Measurements to support QoS operation need to be added.</t>
  </si>
  <si>
    <t>Add measurements to support QoS operation.</t>
  </si>
  <si>
    <t>Add a facility to provide some information regarding which channels were actually checked vs those that were not, so that the receiver of the requested information does not draw incorrect conclusions regarding channels for which no measurement data was returned - or require that a report for every channel is returned, regardless of the condition that nothing was found on that channel to report. Or make a new element that can be added to the measurement report frame which specifies channels on which no activity was found.</t>
  </si>
  <si>
    <t xml:space="preserve">The Frame Restart Delay field contains the requested time delay between repetitions of the set of periodic Measurement Request Elements in this frame. As shown in Figure k30Error! Reference source not found., the Measurement Period is divided into two subfields: Time Unit and Restart Dleay. The Time Unit subfield defines the time unit for the Restart Delay subfield as shown in Table k8Error! Reference source not found.. The subfield consists of a 15 bit unsigned integer number representing the repeating time delay from the completion of the last periodic easurement request element in this frame until the frame is restarted with a repetition of the first periodic measurement request element in this frame.  It would be clearer, and more convienent, to mention that the time unit can be in tu's or 1000's of tus.  </t>
  </si>
  <si>
    <t>change the wording to read "The Frame Restart Delay field contains the requested time delay, in TU's or 1000's of TU's,  between repetitions of the set of periodic Measurement Request Elements in this frame"…</t>
  </si>
  <si>
    <t>Since there is optional fields in the Nieghbor report, the Neighbor TBTT Offset Request bit makes no sense to again optionally turn it off.</t>
  </si>
  <si>
    <t>Take out the option to receive a non TBTT offset report.  Leave the option of not sending the report with the requestor.</t>
  </si>
  <si>
    <t>P31, L3: Poor wording for a standard … 'are presumed to be' . Suggest replacing paragraph with: 'The BSSID field contains  the BSSID of the BSS being reported. Subsequent fields in the Neighbor List Entry relate to this BSS.'</t>
  </si>
  <si>
    <t>line 30, page 13: the text restricts the allowable values for the reporting condition to the range 0-4.  the corresponding table defines the range 0-10.</t>
  </si>
  <si>
    <t>correct the text to "0-10" or remove the rows for the values 5-10 from the table.</t>
  </si>
  <si>
    <t>conditional reporting leaves the requesting STA with an ambiguity.  If it does not receive a measurement report, it does not know if the report was not sent because the condition was not met or if the report is lost.</t>
  </si>
  <si>
    <t>resolve this ambiguity.</t>
  </si>
  <si>
    <t>the medium sensing time histogram is of dubious use and costly to implement (either in hardware, software, or time spent).</t>
  </si>
  <si>
    <t>The medium sensing histogram defines the bin width in slots.  I wonder if:  1.  This is well enough defined,   2.   The resolution is good enough.   It may be that the AP wants to try and diagnose a condition where two BSS - one with short slots,  and one with longer slots overlap.  Just a thought - I won't be offended if this is rejected.</t>
  </si>
  <si>
    <t>Replace "bin duration" units with microseconds.</t>
  </si>
  <si>
    <t>I am concerned that when 802.11 TGn will need to re-work the .11k signalling to support the MIMO features of its PHY.</t>
  </si>
  <si>
    <t>Ideally provide a framework that can tolerate any number of spatial streams and antennas in reports.  That's probably a stretch goal.
Alternatively,  provide explicit support for extension of the reports for later PHYs,  with informative text about what should be defined in those groups,  to help them fit in with the .11k way of thinking.</t>
  </si>
  <si>
    <t>Edney</t>
  </si>
  <si>
    <t>Probe</t>
  </si>
  <si>
    <t>Top of page 56: "…may be considered;" (twice) What do you mean "may be considered"? Did the STA need permission to consider it? I don’t think so. This is too weak - either say "should take precedence" or drop the comment as pointless</t>
  </si>
  <si>
    <t>See comment</t>
  </si>
  <si>
    <t>"(but not malevolent)" It is irrelevant what are the motives of a "polluting STA" in this case</t>
  </si>
  <si>
    <t>Delete these words</t>
  </si>
  <si>
    <t>"A STA that is not yet associated may send…" No I don’t think so. TGk adopted a position that only associated stations may send measurement requests.</t>
  </si>
  <si>
    <t>The whole concept of including Neighbour Report request with association request should be dropped:
(i) It violated the (already adopted) premise that you have to be a member of the BSS to make a request
(ii) Association is the time when the AP is most loaded in setting up state and association response time is critical for fast transition. It is bad to put this unecessary extra operation on teh AP at this time
(iii) The STA can easily make such a request subsequent to association so there is no need for this</t>
  </si>
  <si>
    <t>ALL</t>
  </si>
  <si>
    <t>Security is needed - even if it is not specified in 802.11k, there should be a clause limiting to use of certain function such that they are only allowed where appropriate security services are available</t>
  </si>
  <si>
    <t>Needs new clause to define this restriction</t>
  </si>
  <si>
    <t>Security</t>
  </si>
  <si>
    <t>Oakes</t>
  </si>
  <si>
    <t>Add Radio measurement action frame link measurement report frame to the list of frames which may include a TCP report element.</t>
  </si>
  <si>
    <t>7.2.3.9</t>
  </si>
  <si>
    <t>The last entry in the table of elements in the probe response is "Elements requested by the Request information element of the Probe Request frame" -- what happens if some of those elements are among the list of those elements which preceeded this entry in the table? E.g. what if the requested elements includes order 17 TPC Report?" Does the description for order 23-n imply that the order 17 item (TPC Report) shall be repeated somewhere in the 23-n section? Or would it be skipped? Or would it not appear as item order 17, but instead appear in the 23-n group? There already is an attempt to deal with this problem in the language of 7.2.3.9 - that language should be updated.</t>
  </si>
  <si>
    <t>It should be stated explicitly that in an infrastructure BSS,  STA to request another STA to perform measurements is not allowed.  The only indication of such restriction is shown in table k14 under the heading "Receiver Address of Measurement Request Frame" by the word NONE which is not explicit enough.</t>
  </si>
  <si>
    <t>The reporting condition aspect of the beacon request is too complicated.</t>
  </si>
  <si>
    <t>Remove it or simplify it.</t>
  </si>
  <si>
    <t xml:space="preserve">The medium sensing time histograms is too sophisticated as it is. There is no need for having separate CCA Idle and CC busy histogram. </t>
  </si>
  <si>
    <t>Simplify it or remove it from 11k.</t>
  </si>
  <si>
    <t>Why do we need this as part of 11k. This belongs more to a upper layer protocol to exchange this information</t>
  </si>
  <si>
    <t>What is the use of parent and target TSF in the beacon report</t>
  </si>
  <si>
    <t>one thing that will be useful to a STA is the neighbor information</t>
  </si>
  <si>
    <t>add the neighbor informaiton element to this frame.</t>
  </si>
  <si>
    <t>the neighbor report has much more useful information than the AP channel report</t>
  </si>
  <si>
    <t>remove the AP chanel report from this frame and replace it with the neighbor report.</t>
  </si>
  <si>
    <t>the use of reported TSF information is dubious, as the information is unreliable.</t>
  </si>
  <si>
    <t>remove the TSF information from this information element.</t>
  </si>
  <si>
    <t>the use of the BSSID information field is dubious, as the information is unreliable, the STA can obtain this information ofr itself when it verifies that the AP is available over the PHY.</t>
  </si>
  <si>
    <t>remove the BSSID information field.</t>
  </si>
  <si>
    <t>the TSF information is of dubious value, as it is unreliable</t>
  </si>
  <si>
    <t>remove the TSF Information Flag from the PHY Options field.</t>
  </si>
  <si>
    <t>the TBTT offset is of dubious value, since the information is unreliable and the time to obtain the information can be long</t>
  </si>
  <si>
    <t>remove the neighbor report request type field, as all it contains is related to TBTT offset.</t>
  </si>
  <si>
    <t>10.3.1.2, et seq</t>
  </si>
  <si>
    <t>the service primitive definitions are incomplete</t>
  </si>
  <si>
    <t>complete the primitive definitions as with othe MLME primitives, including effect of receipt and when generated.</t>
  </si>
  <si>
    <t xml:space="preserve">The description of the Measurement Request Mode field is incomprehensible and makes interoperability impossible (which is why this is not merely an editorial comment). "The Request bit shall be set to 0 when…the Request bit is invalid."? Huh? Later on "When the Enable bit is set to 0 the Measurement Request field shall contain the specification of the measurement request" But when is the Enable bit set to 0? Well that's "when the Request bit and Report bit are invalid." So I have to set two bits to "invalid" when putting the specification of the measurement request in the appropriate field of a Measurement Request? What if I just set one to invalid? Or is that invalid? </t>
  </si>
  <si>
    <t>253r0</t>
  </si>
  <si>
    <t>Req-Rpt-El</t>
  </si>
  <si>
    <t>Req-Rpt-Fr</t>
  </si>
  <si>
    <t>Req-Rpt-Pr</t>
  </si>
  <si>
    <t>10.3.11,12,14</t>
  </si>
  <si>
    <t>Req-Rpt-Gn</t>
  </si>
  <si>
    <t>11.7.1-7</t>
  </si>
  <si>
    <t>Listed twice by Simon Black</t>
  </si>
  <si>
    <t>191-06-Lbse</t>
  </si>
  <si>
    <t>conditional</t>
  </si>
  <si>
    <t>channel number</t>
  </si>
  <si>
    <t>SSID</t>
  </si>
  <si>
    <t>duration</t>
  </si>
  <si>
    <t>Partial</t>
  </si>
  <si>
    <t>Channel Number</t>
  </si>
  <si>
    <t>Conditional</t>
  </si>
  <si>
    <t>Duration</t>
  </si>
  <si>
    <t>Sub-Cat/Clause</t>
  </si>
  <si>
    <t>Link Margin</t>
  </si>
  <si>
    <t>Channel Report</t>
  </si>
  <si>
    <t>Neighbor Report</t>
  </si>
  <si>
    <t>class_15mar05</t>
  </si>
  <si>
    <t>Chan-Rpt</t>
  </si>
  <si>
    <t>11-05-0249r0</t>
  </si>
  <si>
    <t>Tim listed in 2 sections</t>
  </si>
  <si>
    <t>r10 - reclassified Tim Olson's Location/Noise Comments 249r0</t>
  </si>
  <si>
    <t>r10 - reclassified Simon Black's comments 253r0</t>
  </si>
  <si>
    <t>Signal to Noise ratio is a better link margin (Kwak) and RCPI minus the noise floor is not adequate to calculate Link Margin because it does not include other noise sources (Kwak).  TG needs to discuss if we need to define Link Margin</t>
  </si>
  <si>
    <t>r10 - 11-05-0246r0 John Klein's comment resolutions on TPC</t>
  </si>
  <si>
    <t xml:space="preserve">In this section, the definition of a "time interval" could be interpreted incorrectly. For example, I assume the RPI time interval is defined from the time that RPI rises above threshold to the time that RPI falls below threshold. As written, one may interpret time interval to mean all time durations less than or equal to the overall time from RPI rising edge to RPI falling edge. This latter interpretation would result in a cumulative distribution rather than a probability distribution and is probably not the intended definition. In any case, a clarification would be helpful. </t>
  </si>
  <si>
    <t>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errors in the second frame of the exchange.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</si>
  <si>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How will this be used?  The simplest solution is to delete the Neighbor report element.</t>
  </si>
  <si>
    <t>A Hidden Station is still not defined.</t>
  </si>
  <si>
    <t>Trachewsky</t>
  </si>
  <si>
    <t>Add 2 subsections: Infrastructure BSS and IBSS and move the approriate paragraphs under each category.</t>
  </si>
  <si>
    <t>Howley</t>
  </si>
  <si>
    <t>RSSI is relative to a moving noise floor and is not reliable and should not be used. RCPI should be used instead.</t>
  </si>
  <si>
    <t>Ariyavisitakul</t>
  </si>
  <si>
    <t>Steck</t>
  </si>
  <si>
    <t>My understanding was that drafts were meant to be made with respect to official editions. It is very difficult to review this draft as it I do not have a version with the various amendments listed. Reviewing change notes when you don't have the document being changed is nigh on impossible!</t>
  </si>
  <si>
    <t>Either base the draft on an official standard, or provide the version of the standard which is being amended on the same web page as the draft. (I realise this is more to do with general administration than the text of the draft however it is at least in part the responsibility of the group as they have chosen to work with a version which does not seem to have be an official standard).</t>
  </si>
  <si>
    <t>3.5.3</t>
  </si>
  <si>
    <t>What exactly is the difference between RSSI (Received Signal Strength Indicator) and RCPI (Received Channel Power Indicator)? As far as I can tell, they are both power level measurements during received packets. The only difference seems to be that RCPI is reported on falling signals and RSSI on rising signals. If they are measuring the same quantity but rising and falling then the names seem chosen very poorly and they only cause confusion.</t>
  </si>
  <si>
    <t>Should the channel Load report be consistant to how it is also being advertised by 802.11e?</t>
  </si>
  <si>
    <t>7.3.2.22.6</t>
  </si>
  <si>
    <t>Received Elements in the Beacon Report could be greater than 216 octets which is the alloted remaining length given that the Report is an element in the Measurement Report Element.  How will all the beacon elements get reported or truncated?</t>
  </si>
  <si>
    <t>The Frame Report needs to be clarified.  By "individual frames" are these received unicast frames?  Data, control, management frames or all frame types?</t>
  </si>
  <si>
    <t>B12 has been used by TGk since day one.</t>
  </si>
  <si>
    <t>It is unclear what the commenter mean by "neighbor information element". No such element is defined in the current draft.</t>
  </si>
  <si>
    <t xml:space="preserve">Channel report is compact report suitable to be included in probe response and beacon. Plus, it is not only pertaining to neighbor APs.  </t>
  </si>
  <si>
    <t xml:space="preserve">TBTT Offset has been replaced by TSF Offset. TSF Offset enables an associated STA to predict a neighbor AP's TBTT with reasonable accuracy and therefore reduce power consumption in neighbor AP scan. </t>
  </si>
  <si>
    <t>How should a STA respond if it does not accept a neighbor report request if we make the suggeste change?</t>
  </si>
  <si>
    <t>Obtain an ID and correctly record it.</t>
  </si>
  <si>
    <t>The measurement request mode field contains a field labeled "Parallel".  After reading the description of this bit this behavior seems to overly complicate the measurement requirements of this standard.</t>
  </si>
  <si>
    <t>Remove the "parallel" bit, and all information related to performing parallel operations.</t>
  </si>
  <si>
    <t>Change table k10 medium sensing interval definitions to the following:
Change "Time interval during which RPI is above the specified RPI
Threshold." to "Time interval measured from the instant that RPI rises above the specified RPI Threshold to the first subsequent instant that RPI falls below the specified RPI Threshold."
Change "CCA Idle Time interval" to "Time interval measured from the instant CCA changes from non-idle to idle to the first subsequent instant that CCA changes back to non-idle."
Change "CCA Busy Time interval" to "Time interval measured from the instant CCA changes from idle to non-idle to the first subsequent instant that CCA changes back to idle."</t>
  </si>
  <si>
    <t>I don't understand what is meant by Reachable or Reachability. I could not find this term defined anywhere in the base standard or the proposed amendment. Does this imply the AP is within radio range? Or does it imply a setting in the AP?</t>
  </si>
  <si>
    <t>Please explain how Reachability is defined and determined.</t>
  </si>
  <si>
    <t>7.4.2.1</t>
  </si>
  <si>
    <t>The final paragraph on page 34 contains 2 unresolved references.</t>
  </si>
  <si>
    <t>Correct the unresolved references.</t>
  </si>
  <si>
    <t>The STA Statistics Request provides a mechanism to request a group of statistics
However only one group is specified so far</t>
  </si>
  <si>
    <t>Justify the general mechanism by defining (or speculating on) other statistics groups</t>
  </si>
  <si>
    <t>For consistency, a field format should be illustrated for every measurement request type</t>
  </si>
  <si>
    <t>Illustrate LCI request field</t>
  </si>
  <si>
    <t>The Pause Time allows times to be specified from:
* 0-33.55s
* 0-9.32h
Is there really any need to delay a measurement for up to 9.32?</t>
  </si>
  <si>
    <t>Either:
* Justify why a pause of more than 67s is required
* Remove Time Unit field, expanding Pause Time to 16 bits
Similar commment applies to 7.4.2.1</t>
  </si>
  <si>
    <t>What does "Initial NAV time value when set" mean?</t>
  </si>
  <si>
    <t>Clarify and possibly replace with clearer language</t>
  </si>
  <si>
    <t>Remove this measurement.</t>
  </si>
  <si>
    <t>7.3.2.22.8</t>
  </si>
  <si>
    <t xml:space="preserve">The MIB uses a different approach in defining the request table versus the report tables. A single request table contains all parameters required for any request type. But multiple report tables are defined, one for each report type. Wouldn't it be more consistent and cleaner if the MIB used the same approach in defining both tables? As is, I believe the request table must be filled in differently for each request type. Therefore, the originator and the processor of the request must have detailed knowledge of the request attributes. If the request table was arranged like the report tables, with one table defined for each request type, the tasks of originating and processing requests would be cleaner and have fewer bugs. </t>
  </si>
  <si>
    <t>P6, L10, Table 12: In the notes column for AP Channel Report, the shortened text seems to have two problems: (1) the element is only transmitted by APs (7.3.2.26) but this text would make its presence mandatory for STAs sending beacon frame in an IBSS and (2) the ability to leave the element out entirely when there are no channels to report has been removed (why?).</t>
  </si>
  <si>
    <t>Description for Number of Bins is wring</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</si>
  <si>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</si>
  <si>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</si>
  <si>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Use of the term "Making" in the bullet "Making radio measurements in supported channels." is slightly ambiguous</t>
  </si>
  <si>
    <t>Change to "Performing radio measurements in supported channels."</t>
  </si>
  <si>
    <t>Is is acceptable to abbreviate "with TSF" to "w/TSF"?</t>
  </si>
  <si>
    <t>Consider replacing the four occurences of "w/TSF" with "with TSF" throughout draft</t>
  </si>
  <si>
    <t>Capitlization of the terms "Beacon", "Probe Request", "Probe Response", "Association Request" and "Association Response" is not consistent throughout the draft.</t>
  </si>
  <si>
    <t>Use capitalized versions of the terms "Beacon", "Probe Request", "Probe Response", "Association Request" and "Association Response" throughout the draft.</t>
  </si>
  <si>
    <t>typo</t>
  </si>
  <si>
    <t>In the last sentence of the last paragraph, change "beacuse" to "because".</t>
  </si>
  <si>
    <t>Use of the term "a number of" in the paragraph describing the Received Elements is ambiguous.</t>
  </si>
  <si>
    <t>change the sentence to: "The Received Elements portion of the Beacon report contains the information elements from the received Beacon, or Probe Response."</t>
  </si>
  <si>
    <t>Reword to say: 'The AP channel report element is only be present within Probe Response frames generated by APs. The AP channel report element shall be present when  dot11RadioMeasurementEnabled is true and there is at least one channel to report. '</t>
  </si>
  <si>
    <t>P6, L10, Table 12: The notes column in this table still has the inconsistencies in wording both within this table and compared to table 5.</t>
  </si>
  <si>
    <t>Make consistent.</t>
  </si>
  <si>
    <t>P7, L14: The text … 'A STA shall set the Radio Measurement subfield in the Capability Information field to 1 if the STA’s dot11RadioMeasurementEnabled is true, otherwise it shall be set to 0.' would be better as 'A STA shall set the Radio Measurement subfield in the Capability Information field to 1 when the MIB attribute dot11RadioMeasurementEnabled is true, otherwise it shall be set to 0.'</t>
  </si>
  <si>
    <t xml:space="preserve">P8, L3: The use of two element IDs for neighbor report to accommodate the request in association leaves the draft in a confused state. In a simple neighbor report reponse does the element ID vary according to whether TSF information is included? </t>
  </si>
  <si>
    <t>Remove neighbor reporting in association (see related comments by same reviewer).</t>
  </si>
  <si>
    <t xml:space="preserve">P9, L2: The length field is not variable it is one octet … but the value is. </t>
  </si>
  <si>
    <t>Change to 'The value of the length field is variable and ...'</t>
  </si>
  <si>
    <t>P9, L14: The last sentence of the parallel bit description is no longer relevant.</t>
  </si>
  <si>
    <t>Remove sentence.</t>
  </si>
  <si>
    <t>How does the Measurement Pause Request interact with the Serial and Parallel bit? I think that things are clear if serial is set on the pause measurement and the following measurement. Things get a bit more murky if parallel is set on the pause or on the following request.</t>
  </si>
  <si>
    <t>I think that it would make sense to disallow measurements to be in parallel with a pause request. If you don't want to do this, then explain how this works.</t>
  </si>
  <si>
    <t>Ptasinski</t>
  </si>
  <si>
    <t>0</t>
  </si>
  <si>
    <t>802.11j not included in list of amendments on cover page and page 1.  TGk must include support for all approved amendments to 802.11. Has TGk considered how the 802.11j amendment impacts any channel-specific amendments?</t>
  </si>
  <si>
    <t>Include support for 802.11j.</t>
  </si>
  <si>
    <t>Cover page references Reaff 2003 "as amended by IEEE Stds 802.11a-1999, 802.11b-1999, 802.11b-1999/Corr 1-2001, 802.11d-2001', but the Reaffirmation already includes those amendments.</t>
  </si>
  <si>
    <t>Update list to include the correct amendments.</t>
  </si>
  <si>
    <t>Definition of neighbor AP implies that a neighbor AP may be part of a different ESS.  Is this what was intended, or is a neighbor AP assumed to be part of the ESS to which the STA is currently associated?</t>
  </si>
  <si>
    <t>LCI not included in list of abbreviations.</t>
  </si>
  <si>
    <t>Add LCI.</t>
  </si>
  <si>
    <t>P24, L24, Figure k14: Figure should indicate 'zero or more Frame Report entries' and be n x 14 in length.</t>
  </si>
  <si>
    <t>P17L14:  Add sentence "A Medium Sensing Interval begins when the received power crosses above the Received Power Threshold and ends when the received power falls below the Received Power Threshold."</t>
  </si>
  <si>
    <t>P16 Figurek7: Change "RPI Threshold" to "Received Power Threshold" and change "Bin Duration" to "Bin Width".</t>
  </si>
  <si>
    <t>Use corrected names for the frame fields.</t>
  </si>
  <si>
    <t>P22 Figurek18: Change "RPI Threshold" to "Received Power Threshold" and change "Bin Duration" to "Bin Width".  Finally, change "Density" to "Count" in 3 places.  P27L10 change "Bin i density" to "Bin i Count".  P27L6: Change "duration" to "count".</t>
  </si>
  <si>
    <t xml:space="preserve">"The resulting information is then available for both the station and upper layers for any purpose, such as radio resource management".  Station is defined to be any device that contains IEEE 802.11 MAC and PHY and it can (and most likely it does) contains also upper layers so it might be good to rewrite this sentence. </t>
  </si>
  <si>
    <t>Remove words "and upper layers"</t>
  </si>
  <si>
    <t>Enable bit. Based on the description and based on Table 20a it seems that Enable bit is not needed.</t>
  </si>
  <si>
    <t>Remove Enable bit from the Measurement Request element and update text accordingly.</t>
  </si>
  <si>
    <t xml:space="preserve">Page 11, lines 6-12. Would it be better to have this text right in the beginning of chapter 7.3.2.21? </t>
  </si>
  <si>
    <t>Consider moving this text to be the first paragraph of 7.3.2.21.</t>
  </si>
  <si>
    <t>Radio Measurement capability flag should use B9 instead of B12, leaving B11-B12 reserved to allow future amendments that may be able to make better use of/may need 2 contiguous bits.</t>
  </si>
  <si>
    <t>Move Radio Measurement flag to B9.</t>
  </si>
  <si>
    <t>7.3.1.11</t>
  </si>
  <si>
    <t>Why is Radio measurement defined as 5, with 1-4 reserved?</t>
  </si>
  <si>
    <t>Define Radio measurement as 1 and reserve 2-127, or provide justification for keeping 1-4 reserved.</t>
  </si>
  <si>
    <t>Request Information Element should be allowed in Reassociation Request frames, not just Probe Request and Association Request frames.</t>
  </si>
  <si>
    <t>Add support for Request Information Element in Reassociation Request frames.</t>
  </si>
  <si>
    <t>"serving AP" referenced in line 33 on page 13 is not defined anywhere in the draft.</t>
  </si>
  <si>
    <t>Add definition for "serving AP".</t>
  </si>
  <si>
    <t>The base standard (e.g. clause 17.2.3.2) indicates that "RSSI is intended to be used in a relative manner", so RSSI does not have any units as defined in the base standard.  However, the Threshold/Offset field is defined as "having the same units as RSSi or RCPI".  Since the Threshold/Offset is specified by the serving AP, but the measurement is performed by the receiving STA, both devices need to agree on the units for the measurement.</t>
  </si>
  <si>
    <t>Indicate the units for this measurement.</t>
  </si>
  <si>
    <t>Add to diagram.</t>
  </si>
  <si>
    <t>P25, L2: Better to say 'The Transmit Address field contains the Transmit Address (TA) from the frames being reported.' This is also consistent with the BSSID field description.</t>
  </si>
  <si>
    <t>RRM14: This item is stated as being required functionality.  It isn't clear that all legacy equipment could support this functionality, and making this a mandatory requirement seems overly restrictive.</t>
  </si>
  <si>
    <t>Modify the PICS to allow varying levels of 802.11k support by STAs (legacy or otherwise).</t>
  </si>
  <si>
    <t>There are several MIB parameters that have been defined, but do not appear to be referenced in the text, and therefore their usage is unclear.</t>
  </si>
  <si>
    <t>Add corresponding text in the draft to relate each of the new MIB parameters to some behavior in the draft, or remove the MIB parameter if text cannot be provided.</t>
  </si>
  <si>
    <t>This clause contains two "Error! Reference source not found" statements.</t>
  </si>
  <si>
    <t>Correct the text to correctly reflect the desired references.</t>
  </si>
  <si>
    <t>11</t>
  </si>
  <si>
    <t>Page 49 - There appear to be several headings indicated at the top of the page underneath clause 11 (I.e. 11.1, 11.1.3, and 11.1.3.2) that have no required changes.</t>
  </si>
  <si>
    <t>Remove these references unless they are being modified, this is confusing.</t>
  </si>
  <si>
    <t>edit</t>
  </si>
  <si>
    <t>page 41, in first entry of description field "set" should be "sent"</t>
  </si>
  <si>
    <t xml:space="preserve">page 17, line 18, the bin duration is counted in units of slot times.  In an 11g BSS how is the case handled when the short slot bit in the capability info field of the BSS changes during a measurement?  </t>
  </si>
  <si>
    <t>clarify</t>
  </si>
  <si>
    <t>page 20, line 2, will measurements be limited to frames known to the measuring station?  For example, if an 11k station does not support 11e, it will not understand that a data frame with a no ack or block ack policy will not generate an ACK.  Should there be a count for unknown frame types?</t>
  </si>
  <si>
    <t>clarify how a measuring station handles unknown frame types.</t>
  </si>
  <si>
    <t>page 47, in first entry of description field "set" should be "sent"</t>
  </si>
  <si>
    <t xml:space="preserve">page 54, 24, "non-802.11 energy" would include FH phys even if the measuring station was an 11g station that did not support FH.  </t>
  </si>
  <si>
    <t>change text to cover case of unrecognized or unsupported 802.11 phys.</t>
  </si>
  <si>
    <t>page 77, line 10, what is the default value for dot11RadioMeasurementProbeDelay</t>
  </si>
  <si>
    <t>define a default value</t>
  </si>
  <si>
    <t>Karcz</t>
  </si>
  <si>
    <t>P26, L27: This text still refers to medium sensing events and not medium sensing intervals.</t>
  </si>
  <si>
    <t>P26, L29: This text could still benefit from some editorial work, e.g. Number of bins would be clearer as: 'Number of bins indicates the total number of time interval ranges, or bins that are covered by the measurement'</t>
  </si>
  <si>
    <t>A request for a class 3 frame is being piggy backed onto a class 2 frame.  This violates 5.5.  Additionally the Nieghbor report should only be sent after 802.11i authentication if security is required in the BSS.  This is probably not true for regulatory matters as was the original intent, but could be true in particular high security cases.</t>
  </si>
  <si>
    <t>If the interval between channels in the channel 0/255 cases is not fixed but up to the measuring STA (as per 11.7.2), and the measuring STA manages to complete the max measurment duration time without having had a chance to examine all channels, then how will the requesting STA know that he is receiving an "incomplete" report? Even if the reporting STA does reach all channels in the given time, then how would the STA receiving the report know that it was receiving a "complete" report (i.e. how would it know that all channels had been examined?)</t>
  </si>
  <si>
    <t>Note to editor - P12 L2</t>
  </si>
  <si>
    <t>Statistics</t>
  </si>
  <si>
    <t>7.3.2, page8, table20</t>
  </si>
  <si>
    <t xml:space="preserve">5.4.5, page3, line16. </t>
  </si>
  <si>
    <t>7.2.3.4, page5, table7</t>
  </si>
  <si>
    <t>7.2.3.5, page5, table8</t>
  </si>
  <si>
    <t>7.2.3.7, page 6, table10</t>
  </si>
  <si>
    <t>7.3.2.12, page8, line5</t>
  </si>
  <si>
    <t>7.3.2.21.4, page11, line14</t>
  </si>
  <si>
    <t>7.3.2.21.5, page12, line1</t>
  </si>
  <si>
    <t>It is not clear why a complete histogram is needed for thr noise level. Why it is not suffiocient to estimae the noise variance which is the parameter useful for estimating channel performance.</t>
  </si>
  <si>
    <t>provide a rationale for the need for a histogram or focus only oin sufficinet statistics.</t>
  </si>
  <si>
    <t xml:space="preserve">See no necessity of having NoiseHistogramMeasurement and LCI Measurement mandatory. </t>
  </si>
  <si>
    <t xml:space="preserve">Make them option. </t>
  </si>
  <si>
    <t xml:space="preserve">The accuracy of the TSF timer for actual measurement start time should be clarified. </t>
  </si>
  <si>
    <t>Clarify the accuracy of the TSF timer for actual measurement start time in clause 7.3.2.22.4 through 7.3.2.22.9.</t>
  </si>
  <si>
    <t>The hidden node report is questionable whether it is really meaningful compared with the load of implementing it. The resolution was "Decline - important for VoIP and RTS/CTS" but then is the decision to use RTS/CTS or not will be changed to be made by the hidden node report instead of the threshold?</t>
  </si>
  <si>
    <t xml:space="preserve">Delete the hidden node report and those related. </t>
  </si>
  <si>
    <t>Edwards</t>
  </si>
  <si>
    <t>Wording of AP Channel report element could be improved</t>
  </si>
  <si>
    <t>The AP Channel Report element shall only be present if dot11RadioMeasurementEnabled is true.</t>
  </si>
  <si>
    <t>A statement was added to describe how an STA should respond to a probe request containing a "DS Parameter Set" information element.  Much effort was put in to differentiate between the cases of "dot11RadioMeasurementEnabled = TRUE" and "dot11RadioMeasurementEnabled = FALSE", but it appears the outcome in both cases is the same.</t>
  </si>
  <si>
    <t>Replace the text that was added with "If the DS Parameter Set information element is present in the probe request, a STA shall respond only if the channel number from the DS Parameter Set element matches the channel in use by the STA".</t>
  </si>
  <si>
    <t>Based on the description in this clause, and others, I am under the impression that a non-AP STA could force an AP STA off of the serving channel by making measurement requests of the AP.  This seems like a very bad solution as the AP cannot possibly determine when the serving channel will have load.</t>
  </si>
  <si>
    <t>Restrict measurement requests to non-AP STAs in an infrastructure BSS.</t>
  </si>
  <si>
    <t>Page 50, line 31: Grammar.</t>
  </si>
  <si>
    <t>Remove the duplicate occurance of the word "report" at the beginning of the line.</t>
  </si>
  <si>
    <t>"indicator" is the wrong form of the word to match the definition. The definition describes an "indication", the thing indicated by an indicator.</t>
  </si>
  <si>
    <t>use "indication" to match the definition or change the definition to match "indicator"</t>
  </si>
  <si>
    <t xml:space="preserve">"indicator" does not match the definition in 3.53.  </t>
  </si>
  <si>
    <t>replace "indicator with "indication"</t>
  </si>
  <si>
    <t>RCPI is not useful</t>
  </si>
  <si>
    <t>delete RCPI from the frame</t>
  </si>
  <si>
    <t>The DS Parameter set should be used for ALL PHYs where the transmission channel is ambiguous</t>
  </si>
  <si>
    <t>replace the condition for use with one that is broader and allows the use with any PHY where the receiver may be uncertain as to the channel on which the transmission was made.</t>
  </si>
  <si>
    <t>reorganize the functional requirements for radio resource measurement into their own clause, the interlocking requirements of 11h and the base standard make reading and understanding this new material very difficult.</t>
  </si>
  <si>
    <t>creat a new clause with the RRM stuff in it, removing it (as much as possible) from existing clauses.</t>
  </si>
  <si>
    <t xml:space="preserve">the Request IE and its response should not be limited to the association request.  </t>
  </si>
  <si>
    <t>Add the reassociation reqeust/response</t>
  </si>
  <si>
    <t>The measurement token should be unique over all outstanding measurement requests, not only in the current frame, but in all frames that have not yet received a corresponding measurement response.</t>
  </si>
  <si>
    <t>make the token unique over all outstanding measurement requests to the same MAC address.</t>
  </si>
  <si>
    <t>in table 20a, the values in the table where Enable=0 should all be marked as "reserved".  "reserved" has a defined meaning in the standard, "not used" does not.</t>
  </si>
  <si>
    <t>Replace all rows where Enable=0 with "Reserved" in the "meaning of bits" column.</t>
  </si>
  <si>
    <t>line 1, page 11: "empty" has no meaning in a frame content definition.  Something is present and has some value or it is not present.  I believe what is meant here is that the measurement request field shall not be present.</t>
  </si>
  <si>
    <t>replace the usage of "empty" with a corresponding phrase indicating the field shall not be present.</t>
  </si>
  <si>
    <t>All information elements that are present in the reported frame shall be included.  conflicts with the concept of IE's a STA can not parse are ignored.</t>
  </si>
  <si>
    <t>change sentence to "All information elements, including unknown information elements, that are present in the reported frame shall be reported."</t>
  </si>
  <si>
    <t>Preauthentication - there is currently no mechanism to determine if the key has been dropped by the Neighbor due to resource issues.</t>
  </si>
  <si>
    <t>Include an information element in the beacon that indicates the last time the Neighbor flushed it's cache such that the STA would know that all keys after a particular time are no longer kept by this AP.  Indicate uptime in this IE for the event that the AP has reboot since the preauth.</t>
  </si>
  <si>
    <t>P1, L11: Amendments included in baseline should include IEEE802.11j-2004.</t>
  </si>
  <si>
    <t>Include IEEE802.11j in list.</t>
  </si>
  <si>
    <t>P2, L1: '802.11' should be 'IEEE 802.11'</t>
  </si>
  <si>
    <t>Add 'IEEE'</t>
  </si>
  <si>
    <t>Restore the deleted SSID element in Neighbor Report Request and allow STA to optionally receive neighbor report for neighbor APs in other ESSs by adopting normative text in doc# 05/0136r0.</t>
  </si>
  <si>
    <t>Ware</t>
  </si>
  <si>
    <t>When a STA wants to use passive scan in the WLAN discovery process and has no knowledge of when and where to expect the next Beacon, it is very expensive for the STA to have to sniff on each of the 11 channels (US, 2.4GHz band) for up to a full Beacon Interval each. Although active probe could potentially cut down the discovery time, it costs the STA battery life and is prohibitive in certain environments (e.g. 11a 5GHz band).
We need a mechanism to speed up the WLAN discovery process without invoking active scan.</t>
  </si>
  <si>
    <t>Kakani</t>
  </si>
  <si>
    <t>The Hidden Station measurement can generate lots of false reports due to simple errors. It is not clear that this is a useful measurement as specified.</t>
  </si>
  <si>
    <t>Remove the hidden station measurement.</t>
  </si>
  <si>
    <t>The first sentence is not consistent with Table k14 since it makes no mention of AP to STA or STA to AP measurements.</t>
  </si>
  <si>
    <t>Remove, or correct sentence</t>
  </si>
  <si>
    <t>The PICS specifies the location configuration report as mandatory, but some STAs may not support location. What is returned in this case?</t>
  </si>
  <si>
    <t>Specify what is reported if the STA does not support location.</t>
  </si>
  <si>
    <t>Page 91. dot11BeaconReportEntry shall be made consistent with the definition in 7.3.2.22.6. dot11BeaconRprtCFStatus, dot11BeaconRprtPrivacy and dot11BeaconRprtBSSMode shall be removed and dot11BeaconRprtCababilityInformation shall be added.</t>
  </si>
  <si>
    <t>Modify.</t>
  </si>
  <si>
    <t>Young</t>
  </si>
  <si>
    <t>Lou</t>
  </si>
  <si>
    <t>Table k9: first and second row is incorrect.</t>
  </si>
  <si>
    <t>Change "RPI &lt;= 92" to "RPI &lt;= -92". Change "RPI &lt;= -87" to "-92 &lt;= RPI &lt;= -87"</t>
  </si>
  <si>
    <t>7.3.2.22.7, 7.3.2.22.8</t>
  </si>
  <si>
    <t>"Number of Frames" is defined as a 1 octet value and allows counts up to 255. With "Measurement Duration" up to 65535 TU, or ~65 seconds, this count field is too small and might overflow. How is overflow handled?</t>
  </si>
  <si>
    <t>Increase the width of the "Number of Frames" field to 4 octets as typical for frame counts.</t>
  </si>
  <si>
    <t>Hasty</t>
  </si>
  <si>
    <t xml:space="preserve">Stations making handover decisions solely on their own, must periodically take link margin measurements.  The measurements may be taken passively, using the Beacon. However,  Beacon Intervals are  typically longer than needed for voice applications. It also does not make sense to just use much more frequent Beacons because of the extra overhead carried by Beacons.  This is a problem when a station in standby and wanting to use passive scanning, has to scan several channels, because it forces the station to exit and enter power save mode multiple times per scan while waiting for the Beacons from neighbor APs to be transmitted (each time consuming power during the transition from sleep to active).  </t>
  </si>
  <si>
    <t xml:space="preserve">Adopt the concept of 'measurement pilot' into the TGk draft by accepting normative text in doc# 05/1599r2. </t>
  </si>
  <si>
    <t>van Waes</t>
  </si>
  <si>
    <t>IEEE802.11j is not in the list of amendments on page 1</t>
  </si>
  <si>
    <t>Add .11j and review draft for any required changes.</t>
  </si>
  <si>
    <t>There is no description of the Capabilities Unknown field.</t>
  </si>
  <si>
    <t>Add text describing how to set this field, or remove it from Figure k24.</t>
  </si>
  <si>
    <t>P5, Table 9 - Since the Neighbor Report from the new AP could be different from the Neighbor Report from the old AP, 11k should allow STA to request Neighbor report from the new AP during the re-association stage.</t>
  </si>
  <si>
    <t>Copy the row “Request Information” from Table 7 to Table 9</t>
  </si>
  <si>
    <t xml:space="preserve">P6, Table 10,  - Since the Neighbor Report from the new AP could be different from the Neighbor Report from the old AP, 11k should allow the new AP to respond to a Neighbor report during the re-association stage. </t>
  </si>
  <si>
    <t>Copy the row “Requested Information Element” from Table 8 to Table 10. On P8, add “Reassociation Request” at L6, add “Reassociation Response” at L7, add “Reassociation Response” at L12, and add “Reassociation” at L18.</t>
  </si>
  <si>
    <t>There is no Extended Rate PHY clause 19 in the amended IEEE Std. 802.11™, 1999 edition, and there is a Table 123 in the clause 18 PHY amendment.</t>
  </si>
  <si>
    <t>Remove any clause 19 text.</t>
  </si>
  <si>
    <t>802.11k should require the implementation of 802.11j, as it will be used in many Countries and regulatory domains, and should have the Country Information Element in beacons, Probes and Probe Responses. 802.11k should not be writtten to be implemented to support operation without dot11RegulatoryClassesImplemented.</t>
  </si>
  <si>
    <t>Entry CFk should require CF11</t>
  </si>
  <si>
    <t>Annex I and J</t>
  </si>
  <si>
    <t xml:space="preserve">remove hidden station measurement or detail the bahaviour with respect to special ack policies; clarify the scenario who is hidden from whom. </t>
  </si>
  <si>
    <t>LB73 Comment Spreadsheet</t>
  </si>
  <si>
    <t>P 13 L23-27 –   Should include channel number 255 in this paragraph as well.</t>
  </si>
  <si>
    <t>Simply add the following sentence before “The time …” at L25:  “A Channel Number of 255 and scan mode is set to Active mode or Passive mode, the receiving STA shall iteratively conduct measurements for all channels listed in the AP Channel Report for the Regulatory Class.”  At L27, replace “all channels” with “all valid channels”.</t>
  </si>
  <si>
    <t>7.3.2.21.6, 7.3.2.22.6</t>
  </si>
  <si>
    <t>Approved Amendment J to IEEE Std. 802.11™, 1999 Edition defines Regulatory Classes in Annex I and J, and Behavior limits in Annex I refer to mandatory requirements of Regulatory Domains, like Dynamic Frequency Selection in the 5 GHz band. One part of DFS is the necessity to measure off-channel for a specified time before starting operation on that channel. 802.11k should be able to support such an off-channel measurement.</t>
  </si>
  <si>
    <t>Change Annex I and Annex J to specify measurements that are required to meet regulatory requirements, and give such measurements precedence over others.</t>
  </si>
  <si>
    <t>Ecclesine</t>
  </si>
  <si>
    <t>Do we really need to "count the ways" that 802.11 provides services?</t>
  </si>
  <si>
    <t>Rewrite this paragraph in a style consistent with the MPHG "Holy hand-grenade" skit</t>
  </si>
  <si>
    <t>P16 L4,  - add “If the Measurement Duration is set to 0, the receiving STA should report RCPI value of this specific measurement request frame received." P54, L5, - replace last sentence with “The reported RCPI shall be the average of the RCPI values of the individual frames received during the Measurement Duration. If the Measurement Duration is set to 0 in the Frame Request frame, the reported RCPI value shall be the RCPI value of this specific measurement request frame received.”</t>
  </si>
  <si>
    <t>P25, L7-8  “The number of frames is a count of the individual frames received with the indicated Transmit Address ..” . Do these frames have to have the measuring STA as the receiving address?</t>
  </si>
  <si>
    <t>Clarify,</t>
  </si>
  <si>
    <t xml:space="preserve">7.3.2.22.7 </t>
  </si>
  <si>
    <t>Update the chapter numbers in references column.</t>
  </si>
  <si>
    <t>Ribiero</t>
  </si>
  <si>
    <t xml:space="preserve">Adopt the concept of the 'measurement pilot' by accepting the normative text in doc# 05/1599r2.  </t>
  </si>
  <si>
    <t>Hansen</t>
  </si>
  <si>
    <t>I think that I am just missing something in the syntax of the MIB, but how is an entry made to the dot11APChannelReportTable when it and all sub-parts of it are marked as MAX-ACCESS "not accessible"? Does this mean that the entire table is not readable or writeable by any entity? If so, then what good is it?</t>
  </si>
  <si>
    <t>Educate me.</t>
  </si>
  <si>
    <t>Rename this frame to Rebecca.</t>
  </si>
  <si>
    <t>The first occurrence of "report" is incorrect and should be "response."</t>
  </si>
  <si>
    <t>Change the first occurrence of "report" to "response"</t>
  </si>
  <si>
    <t>This clause contradicts 7.3.2.22.5, where a NAV condition is indicated.</t>
  </si>
  <si>
    <t>Change the phrase: "by sampling the channel only when CCA indicates idle." to "by sampling the channel only when CCA indicates idle and NAV is ZERO."</t>
  </si>
  <si>
    <t>At the very end of the clause, the reference to figure 27 is incorrect.</t>
  </si>
  <si>
    <t>I believe that the correct reference is to figure k26, but I am not really certain.</t>
  </si>
  <si>
    <t>11.1.3.2.2</t>
  </si>
  <si>
    <t>Missing a more explicit description of the behavior.</t>
  </si>
  <si>
    <t>Change the phrase: "of the BSSDescription" to "of the BSSDescription of the MLME-SCAN.confirm SAP."</t>
  </si>
  <si>
    <t>The reference value for the TCP request element does not match what I believe is correct.</t>
  </si>
  <si>
    <t>Change 7.3.2.15 to 7.3.2.17</t>
  </si>
  <si>
    <t>The reference value for the TCP report element does not match what I believe is correct.</t>
  </si>
  <si>
    <t>Change 7.3.2.16 to 7.3.2.18</t>
  </si>
  <si>
    <t>Medsense</t>
  </si>
  <si>
    <t>Liang</t>
  </si>
  <si>
    <t>Received Channel Power Indicator (RCPI) - what does absolute received power mean?  This was problem was raised in LB 71 and not corrected.</t>
  </si>
  <si>
    <t>Value of TBD for element ID is not acceptable</t>
  </si>
  <si>
    <t>Employ the value of 54 for the element ID.</t>
  </si>
  <si>
    <t>The encoding is non-sensical. 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</si>
  <si>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THIS IS PURE EVIL! I was confused before and managed to get unconfused, but now I see why I had been confused. THERE ARE TWO ACTION FIELDS LABELED MEASUREMENT REQUEST AND THEY ARE DIFFERENT! I CANNOT BELIEVE THIS! I do understand that one is beneath the management action category of Spectrum management and the other is beneath the category  of Radio measurement, but it still creates massive confusion and is simply inviting chaos! This is like getting married, having two children, naming them Qunicy and Rebecca, then getting divorced, remarried and having two more children by the second husband and naming them Qunicy and Rebecca as well - which would be ok if last names are always used, but wouldn't it get confusing inside of the house, where everyone is on a first name basis? Check this out: in 11.7.7, there exists the phrase: "Measurement Request frames contain a field specifying the number of repetitions..." Well, maybe they do and maybe they do not, because this phrase does not explicitly identify the patrilineal ancestry of the "measurement request frame".</t>
  </si>
  <si>
    <t>Get a baby book and choose some different names for your new children. I suggest Quincy for the new Radio Measurement Action Measurement Request frame and Rebecca for the new Radio Measurement Action Measurement Response frame. These are not currently popular names among the hoi polloi, but they do display a degree of class and a certain je ne sais quois. Or use the names Survey request and survey response if you lack the intestinal fortitude to break with a more conventional nomenclature.</t>
  </si>
  <si>
    <t>Do NOT use the same name for this action as is already used by the spectrum management action.</t>
  </si>
  <si>
    <t>Lines 8-12: There's a lot of repeated text here, and it's unclear what the upshot is.  Seems like if there's a DS Param Set IE present, then RRM STAs must only respond if the channel number matches the STA's channel, but non-RRM STAs "...may respond only if…" channel number matches.  "May respond only if" means WHAT?  What's the behavioral difference between "SHALL only respond if..." and "MAY only respond if..."?</t>
  </si>
  <si>
    <t>Please clarify</t>
  </si>
  <si>
    <t>Lines 23-28: Is a "refused" response subject to the randomization interval?</t>
  </si>
  <si>
    <t>Line 34: unclear from context whether "individual" in this context means individual address or individual measurement</t>
  </si>
  <si>
    <t>Suggested text: "Each (separate or discrete) measurement request within the measurement request frame…"</t>
  </si>
  <si>
    <t>line 11: if "independent BSS" means "IBSS", please use that term</t>
  </si>
  <si>
    <t>Change "independent BSS" to "IBSS" if appropriate</t>
  </si>
  <si>
    <t>Page 52, lines 7-9: does this cover the "refused" responses?  See previous comment about whether "refused" is subject to the randomization interval</t>
  </si>
  <si>
    <t>Line 41: "…the STA shall use this procedure." - unclear whether antecedent or postcedent</t>
  </si>
  <si>
    <t>P48 Table: Insert comma after TRANSMISSION_FAILURE in Col3Row2.</t>
  </si>
  <si>
    <t xml:space="preserve">The Editorial comments are confusing.  In some cases the microsoft changes are meant to show what is different from the original text in the specification.  In other cases it shows the differences between the last draft and this draft yet the instructions to the editor do not imply anything different.  </t>
  </si>
  <si>
    <t>Either Take care on the instructions to the editor to apply this draft amendment to the specificiton when ratified, or be consistant in how the instructions and the MS tracking mechanism is used</t>
  </si>
  <si>
    <t xml:space="preserve">RCPI is defined as the received power at "the currently in use antenna". It is not clear how RCPI is defined in the case that the receiving device has multiple receive antennas. Since the standard does not specify the receiver architecture, implementers are at liberty to use, and are in fact using  multiple antennas that combine the received signals in a proprietary way. Examples include selection diversity and maximum ratio combining. Those methods aim to improve received signal to noise ratio by exploiting the fact that the received power is unequal at the antennas. Given that received power is unequal, which antenna should be chosen? Clarity on this subject especially relevant with the advent of the 11n high-throughput extension, where use of multiple receive antennas is not just allow but actually (expected to be) mandated. </t>
  </si>
  <si>
    <t>Explain and specify how per-antenna RCPI's should be combined in a composite RCPI in the case of multiple antennas receivers.</t>
  </si>
  <si>
    <t>In cluase 3 RCPI is defined as the received power at "the currently in use antenna". This seems to imply that only one antenna is in use at a given time. For many selection diversity receiver implementations (that this clause seems to refer to) the currently used antenna is selected during the preamble of a packet, The optimal choice can thus change from packet to packet. For measurements in between packets, the antenna that is selected is determined by the last received packet. If the measured signal is from a different source that the last received packet, power estimation errors of up to 20 dB may result - depending on multipath propagation conditions. This is at odds with the 5dB accuracy requirement specified in clause 15.4.8.5</t>
  </si>
  <si>
    <t xml:space="preserve">Define the term currently-in-use antenna and make sure that this definition does allow the RCPI accuracy requirement to be met. </t>
  </si>
  <si>
    <t xml:space="preserve">How should the STA respond to an active scan request in regulatory domains where such a scan is prohibited. </t>
  </si>
  <si>
    <t>Take this message out of the specification as it is.  Work on a solution that only involves the MIB so that the IETF solution can access/cache the location information as necessary for the system to operate.</t>
  </si>
  <si>
    <t>Referencing a IETF document should tell you something to begin with.  The draft amendement is referencing a document involving DHCP.  What does DHCP have to do with IEEE???  Additionally there is no urgent need to do this in light of the fact that the IETF is looking at it.   The IETF can provide a better solution since it has access to different mediums including all of 802 and could possibly operate of GSM/CDMA.  There is no need to rush to get this in right now.</t>
  </si>
  <si>
    <t>The AP Channel Report contents shall be derived from dot11APChannelReportTable. An AP Channel report shall only include channels that are valid for the regulatory domain in which the AP transmitting the element is operating and consistent with the Country element in the frame in which it appears.  This is not true since the regulatory domains can have multiple bands.  How can an AP operating in one band tell the STA that it should check another band?  This also is not in line with the compliment of the neighbor report which does do this.</t>
  </si>
  <si>
    <t>P32, L2: Bits 10-15 are reserved. More consistent editorial style to just say 'Reserved bits are set to 0 on transmission and ignored on reception'</t>
  </si>
  <si>
    <t xml:space="preserve">In general the draft lacks sufficient QOS resource measurement. Examples include the following. a) usage of various 11e modes seen in BSS as well as neighbor BSS, example the use of CFP , HCCA,CFB. b) QOS parameters elements used. c) Fraction of time used by HCCA vs EDCA d) QOS Stats on a per TC and TS basis. e) Resource available for Admission Control of new Flows. </t>
  </si>
  <si>
    <t>Includes Radio Resource Measurements required for efficient QOS operation using IEEE 802.11e in a multi BSS environment.</t>
  </si>
  <si>
    <t>QoS</t>
  </si>
  <si>
    <t xml:space="preserve">There are several resource management use cases which need real time measurements that can be used for immediate action, consider operation modes of piggy back measurement information that be used for dynamic network adaptation. Example of such use include, Distributed  Scheduling ( For eg, for11e  HCCA  to work properly in a multi BSS environment there may be need to synchronize TXOP schedules among neighbor BSS. ), Dynamic Rate Adaptation (using TPC request for link quality measurements may have too much overhead).  New or unused fields in existing frames may be used for this purpose. If there are existing mechanisms please point the commenter to these mechanisms. </t>
  </si>
  <si>
    <t xml:space="preserve">Commenter requests TG to respond with clarification, perhaps the TG considers these type of measurements part of the upcoming  wireless network management task group. </t>
  </si>
  <si>
    <t>Line 33 "Measurements shall cease either when all channels 
have been measured, or the measurement interval has expired."  Why have a variable on this behavior?  Why not pick one or the other to make the STA behavior determinent?</t>
  </si>
  <si>
    <t>Change sentence to  "Measurements shall cease when the measurement interval has expired."</t>
  </si>
  <si>
    <t>Spelling -- line 2 pg 54 "returing to the lowest channel number"</t>
  </si>
  <si>
    <t>change to ""returning to the lowest channel number"</t>
  </si>
  <si>
    <t>Give the STA the ability to do a "Fast Scan"  This allows the STA to only get RSSI data very quickly in a deterministic manner</t>
  </si>
  <si>
    <t>adopt 11-03-0834, or something like it.</t>
  </si>
  <si>
    <t>11.1.3.2.1</t>
  </si>
  <si>
    <t>Either explicitly state that multiple channel reports can be sent in the same message, or state that after all bytes concerning a channel the next channel will occur.  Define the order of the bytes, and adjust the regulatory class accordingly.</t>
  </si>
  <si>
    <t>Table k12 is the first place preauth is mentioned.  Preauth is an 802.11i concept.  802.11i has not been ratified and thus this reference should not be in the specificaiton</t>
  </si>
  <si>
    <t>either take the reference to preauth out completely (not as insane as it sounds) or define preauth in clause 3.</t>
  </si>
  <si>
    <t>Define the expected behavior in the case that the report is larger than an MMPDU.  Do we drop the extra data?  FIF)?  LIFO?  Do we add another frame with the same tolken?  What? It would also be a good idea here to reference 11.7.6 and 11.7.7 here too.  Alternatively define the desired behavior when a report is larger than an MTU.  Possibly in 11.7.6 " When more than one Measurement Request element is present in a Measurement Request frame, the STA may return the corresponding Measurement Report elements in one or more Measurement Report frames." add the sentance that a STA may return the Measurement report split between two frames, or information elements within 1 frame that have the same dialog tolken."</t>
  </si>
  <si>
    <t>Figure k30Error! Reference source not found., does not belong in a specification</t>
  </si>
  <si>
    <t>Fix this.</t>
  </si>
  <si>
    <t>How should RCPI be averaged?</t>
  </si>
  <si>
    <t>Specify the averaging algorithm for RCPI</t>
  </si>
  <si>
    <t>What is the definition of RCPI</t>
  </si>
  <si>
    <t>RCPI is the aggregate received power at the antenna within the bandwidth of interest. The received power includes 802.11 signal, interference, and noise within the frequency of interest. Therefore, it is identical to the RSSI definition.</t>
  </si>
  <si>
    <t>Hsu</t>
  </si>
  <si>
    <t>Eastlake</t>
  </si>
  <si>
    <t>17.5.5.8.2</t>
  </si>
  <si>
    <t>Using DSSS description</t>
  </si>
  <si>
    <t>Replace DSSS with OFDM</t>
  </si>
  <si>
    <t>P2:L8 - Add LCI acronym for Locationing</t>
  </si>
  <si>
    <t>"Location Configuration Indication"</t>
  </si>
  <si>
    <t>create a new section to capture this and other informative notes on usage</t>
  </si>
  <si>
    <t>Remove TSF offset report</t>
  </si>
  <si>
    <t>Van Nee, Richard</t>
  </si>
  <si>
    <t>P1:L26 - a neighbor AP may not be in range of the particular STA, thus the statement "could successfully associate from its current location" is possibly inaccurate.  It's possible that the STA may not be able to successfully associate.</t>
  </si>
  <si>
    <t>Change the text to something like "where a STA is likely to find and successfully associate from its current location."</t>
  </si>
  <si>
    <t>3.52</t>
  </si>
  <si>
    <t>P1:L28 - change "in which" to "of which"</t>
  </si>
  <si>
    <t>This matches the text in 3.54 and makes more sense</t>
  </si>
  <si>
    <t xml:space="preserve">It says only associated STA can request a neighbor report. If security is not a concern, it should allow any STA to request neightorhood report in order to speed up roaming. </t>
  </si>
  <si>
    <t>If security is not a concern, any STA should be able to request a neighborhood report. If security IS a concern, then it should say only authenticated STA ( if RSN is enabled, it needs to be 802.11i authenticated) can request a neighborhood report.</t>
  </si>
  <si>
    <t xml:space="preserve">It is not very clear how station detects potential hidden station. </t>
  </si>
  <si>
    <t>Need more text to describe how this works. It says STA receives an frame but not the acknowledge frame. I think it means STA receives an fram between two other STAs but not the acnowledgement frame.</t>
  </si>
  <si>
    <t>Detecting of hidden station can also be done by receiving acknowledge frame between a STA and a hidden station but not the data/management frame.</t>
  </si>
  <si>
    <t xml:space="preserve">I think this will be the most common case sine the data frame is sent out at higher speed but ACK is esend out using BasicRate. If the detecting station is far away, it can probably only hear lower-rate ACK(e.g. 6Mbps), but not be able to receive the higher rate(e.g. 54M bps) data frame correctly </t>
  </si>
  <si>
    <t>Security bit should be set when the reported BSSID supports all of the security elements used by the associated STA, not all of the possible security settings of the current AP</t>
  </si>
  <si>
    <t>Change text to: The Security bit, if set, indicates that the AP represented by this BSSID supports the security settings of the associated STA.</t>
  </si>
  <si>
    <t>"is true or when and"</t>
  </si>
  <si>
    <t>"is true or when"</t>
  </si>
  <si>
    <t>There is no definition of Dialog Token in clause 7.4.1.2</t>
  </si>
  <si>
    <t>Put in reference to relevant clause.</t>
  </si>
  <si>
    <t>There is no definition of Dialog Token in clause 7.4.1.1</t>
  </si>
  <si>
    <t>11.7.1</t>
  </si>
  <si>
    <t>Line 37 states "which do not require the STA to interrupt its normal operation on the serving channel."  Claiming "do not require" is presumptuous.  One implementation may have to interrupt its data transfer operations and the other may not.</t>
  </si>
  <si>
    <t>Change text to "may not require".</t>
  </si>
  <si>
    <t xml:space="preserve">E </t>
  </si>
  <si>
    <t xml:space="preserve">P51, L29: The text 'A STA may issue another measurement request while a previous measurement request is pending and has not yet completed' is not right here. This paragraph is talking about what happens if a STA receives another request. Suggest: 'A STA may receive another measurement request while a previous measurement request is pending or has not yet completed'. </t>
  </si>
  <si>
    <t>P52, L25: 'If enabled, a STA may autonomously report measurements to another STA in its infrastructure BSS or independent BSS...' This is not worded correctly - measurements are only allowed between AP &lt;-&gt; STA in an infrastructure BSS similar to the rules for requests as defined in Table k14.</t>
  </si>
  <si>
    <t>P52, L36: The last sentence here doesn't make sense.</t>
  </si>
  <si>
    <t>P52, L39: This text needs to be modified to remove all references to 'periodic request elements'. In general it also needs to be made more comprehensive to cover use of the pause request, etc.</t>
  </si>
  <si>
    <t>Rewrite to remove periodic and provide more information, e.g. on the use of the pause request to separate measurements.</t>
  </si>
  <si>
    <t>11.7.8</t>
  </si>
  <si>
    <t>All sub-sections start with the text 'If a STA accepts a xx request it shall respond with a Radio Measurement Report frame … Presumably it ought to make a measurement too!</t>
  </si>
  <si>
    <t>If a STA accepts a xx request it shall make the appropriate measurement and respond with a Radio Measurement Report frame …'</t>
  </si>
  <si>
    <t>11.7.8.1 uses STA in the first sentence, others use station. Be consistent</t>
  </si>
  <si>
    <t>Be consistent - STA, or station (here it is mostly STA).</t>
  </si>
  <si>
    <t>Get rid of the TBD element id and add functionality to the neighbor report if needed.</t>
  </si>
  <si>
    <t>Line 34 on page 56 says "If the SSID information element is specified in the corresponding Neighbor Report Request frame …", but there is no mention of SSID IE being allowed in the Neighbor Report Request frame format in section 7.4.2.5</t>
  </si>
  <si>
    <t>Add the optional SSID IE to the Neighbor Report Request frame</t>
  </si>
  <si>
    <t>Gunnar</t>
  </si>
  <si>
    <t>P50:L19-21 - Repeat the text from 7.3.2.21.6 P13:L9-12 for periodic measurements only delaying on the first measurement and not subsequent measurements</t>
  </si>
  <si>
    <t>P50:L35-36.  Not sure why "Measurement reports containing… during the measurement;" is needed</t>
  </si>
  <si>
    <t>Delete.</t>
  </si>
  <si>
    <t>P51:L5 - Change "in a BSS" to "to a BSS" - Grammar</t>
  </si>
  <si>
    <t>P51:Table k14:Row3 - None does not make sense in this context.</t>
  </si>
  <si>
    <t>Change to "Not Allowed" similar to what we did with the Parallel bit.</t>
  </si>
  <si>
    <t>P55:L27 - What does the "next measurement request" mean in this context?  Does it mean the next Received measurement request.  Does it mean the next periodic measurement request.</t>
  </si>
  <si>
    <t>P55:L27-29 - I assume that the Measurement Pause does not cancel or pause any currently executing measurement.</t>
  </si>
  <si>
    <t>r5 - added Overview page which totals comments by category</t>
  </si>
  <si>
    <t>While "Providing information about neighbor APs." is an extremely important concept I would suggest generalizing this to "giving STA's the ability to assess their environment."</t>
  </si>
  <si>
    <t>Table 5 &amp; Table 12</t>
  </si>
  <si>
    <t>the channel report is not mandatory to send if there are channels to report.  This comment was accepted in Letter ballot 71!</t>
  </si>
  <si>
    <t>P56, L1: The use of the term 'may be considered' is strange in this paragraph. May be considered what - presumably definitive.</t>
  </si>
  <si>
    <t>P56, L16: All text following the first occurrence of ESS in note (a) is irrelevant.</t>
  </si>
  <si>
    <t>Remove.</t>
  </si>
  <si>
    <t xml:space="preserve">P56, L18: What has a reassociation request got to do with this? </t>
  </si>
  <si>
    <t>Clarify or remove.</t>
  </si>
  <si>
    <t>P56, L34: There is no SSID in the neighbor report request.</t>
  </si>
  <si>
    <t>P56, L43 &amp; P57, L3: 'Delays by the measuring STA' is strange here. I think what is meant is to account for 'TSF drift between the two BSSs during the time between X and Y.'</t>
  </si>
  <si>
    <t>Remove 'delay' and clarify as suggested (two places).</t>
  </si>
  <si>
    <t>P57, L9: 'the' link margin field rather than 'a' link margin field</t>
  </si>
  <si>
    <t>Editorial.</t>
  </si>
  <si>
    <t>15.4.4.2</t>
  </si>
  <si>
    <t>P61, L5, Table 66: This is table 61 in IEEE 802.11-1999 R.2003 but Table 66 in the unofficial roll-up. This occurs elsewhere in the PHY clause changes. Over to you Mr Editor!</t>
  </si>
  <si>
    <t>P61, L5, Table 66: Value should be 0-255 and not 8-bits of RCPI.</t>
  </si>
  <si>
    <t>P62, L12: RCPI is specified here and elsewhere as being measured over the entire received frame. Why does it then appear in RXVECTOR in PHY-RXSTART.ind?</t>
  </si>
  <si>
    <t>17.2.3.5</t>
  </si>
  <si>
    <t>P63, L4: 255 is presumably an allowed value too (measurement not available).</t>
  </si>
  <si>
    <t>18.3.5</t>
  </si>
  <si>
    <t>P68, L1, Table 108: This table is not the same as in my copy of IEEE802.11 1999 R.2003.</t>
  </si>
  <si>
    <t>P73, RRM4.5: Remove this PICS entry - it is no longer required.</t>
  </si>
  <si>
    <t>Remove RRM 4.5</t>
  </si>
  <si>
    <t>There is a general editing problem here. Where already conditional PICS items have been made conditional on CFk a boolean expression needs to be constructed.</t>
  </si>
  <si>
    <t>Add necessary boolean equaltions.</t>
  </si>
  <si>
    <t xml:space="preserve">RCPI  - the definition is not clear and therefore useless. The RCPI should be defined as a sample aor as the average - according to some time constant - over a number of samples. It is not clear what information  the integration would add relative to single sample - like the RSSI. Signal strength measurements made during the receipt of a frame are of little value in environemnts dominated by multipath and interference. </t>
  </si>
  <si>
    <t>The simplest solution is to define RCPI more exactly; the best solution is to remove all occurrences.</t>
  </si>
  <si>
    <t>Kraemer</t>
  </si>
  <si>
    <t>5.2.5  was substantially changed for draft 2.0 While on the whole better, it is very misleading to state that "Wireless LAN Radio Measurements enable the stations of the BSS and the ESS to automatically adjust..." as there are no adjustment mechanisms defined by 11k.</t>
  </si>
  <si>
    <t xml:space="preserve">The simple fix would be to delete the first sentence since the final sentence properly states that the information is available for RRManagement applications. </t>
  </si>
  <si>
    <t>3.5.2</t>
  </si>
  <si>
    <t>3.5.2 is too vague and does not suggest the purpose of the definition. Itmakes no distinction between any number of conditions such as: 1.a channel that may be available within the country of operation, 2. a channel that the AP is capable of operating on , 3. a channel that the STA is capable of operating on , or 4. a channel that both the AP &amp; STA are capable of operating on in the geographic location where they are operating at that instant in time.</t>
  </si>
  <si>
    <t>Clarify this definition.</t>
  </si>
  <si>
    <t>5.4.5</t>
  </si>
  <si>
    <t>The paragraph begins "The following are the wireless LAN radio measurement support offered by the radio measurement service:" This appears to be broken English. Perhaps it is supposed to say "The following are the wireless LAN radio measurements offered by the radio measurement service:"</t>
  </si>
  <si>
    <t>Clarify the phrase and state it  properly.</t>
  </si>
  <si>
    <t>Remove  Generic Request information element.  There is no reason to skirt security here when it can be done a few (hundred?) milliseconds later.  However leave it in the response so that it can be used at a site, and approved by a site administrator.  This is a valuble mechanism that can be used, especially if the STA is moving quickly though the BSS.  However, the way this is currently a site report must be sent on the response without the STA having any relationship with the AP.</t>
  </si>
  <si>
    <t>The way this draft amendment is written a STA that has associated but has not authenticated can retrieve information from the (I)BSS.  A STA that can not authenticate should get nothing from the (I)BSS.</t>
  </si>
  <si>
    <t>Change Clauses 7 and 11 to enable this behavior.</t>
  </si>
  <si>
    <t>The sentence "The WGS 84 datum shall be used when referencing locations anywhere." is confusing. It appears that WGS 84 datum is the only CRS to be used by 11k. If that is correct emphasize the use of WGS 84. If that is not correct add additional clarification.</t>
  </si>
  <si>
    <t>Could be rectified by placing the sentence much earlier in the section and perhaps changing the  phrase to something like: "Although there are a variety of CRS sytems  in use (mentioned below), 11k measurements will only be based upon WGS 84 datum".</t>
  </si>
  <si>
    <t>Sood</t>
  </si>
  <si>
    <t xml:space="preserve">The draft omits measurements or statistics to characterize Voice or Video traffics. The 802.11e draft includes a number of MIB counters relavent this topic (e.g. dot11QoSCounters). The 802.11k should report these in the STA statistic report. </t>
  </si>
  <si>
    <t>Add “QSTA counters from dot11QoSCounter” to Group Identify to Tables k6 and k11.</t>
  </si>
  <si>
    <t>Since the RCPI element is based entirely on RCPI measurement, it is not backward compatible with RSSI, and not extensible to future alternative measurement options.</t>
  </si>
  <si>
    <t>Add an RCPI Request element to specify what kind of measurement the requesting STA prefers. Add an additional field in RCPI report element to specify report type, such as RSSI, RCPI, or others.</t>
  </si>
  <si>
    <t>Stephens</t>
  </si>
  <si>
    <t>Table 20a.  "Not allowed" is unnecessary and non-standard terminology.  Simply mark the unused codings as reserved.</t>
  </si>
  <si>
    <t>Replace "Not allowed" with reserved.</t>
  </si>
  <si>
    <t>Generally</t>
  </si>
  <si>
    <t>The change-tracking is a mixture of showing ammendments to the base standard,  and changes since the last letter ballot.  This is confusing.</t>
  </si>
  <si>
    <t>Recommend that tracking between drafts - if necessary - uses colour,  and editing instructions use black strikeout and underscore.</t>
  </si>
  <si>
    <t>The use of the word "subsection" is not approved in the style guide.  If anything,  "subclause" is preferred.  However this is unnecessary too.</t>
  </si>
  <si>
    <t>Remove all occurrances of "subsection".</t>
  </si>
  <si>
    <t xml:space="preserve">The medium sensing time histograms is quite complex. </t>
  </si>
  <si>
    <t>Please simplify.  Please justify the need for having both CCA Idle and CCA busy.  These seem redundant or at least unnecessary.</t>
  </si>
  <si>
    <t>Jones</t>
  </si>
  <si>
    <t>The Association Request frame body and Reassociation frame body should be kept as the same. In 11k draft 2.0, they became different, so do association response and reassociation response.</t>
  </si>
  <si>
    <t>I don’t think the LCI mechanism is necessary to exist in 11k and it complicates the 11k design</t>
  </si>
  <si>
    <t>Chen, Yi-Ming</t>
  </si>
  <si>
    <t>LCI report is not needed</t>
  </si>
  <si>
    <t>Remove LCI Report</t>
  </si>
  <si>
    <t>Neighbor Report w/ TSF Information has Element ID TBD</t>
  </si>
  <si>
    <t>Assign a Element ID</t>
  </si>
  <si>
    <t>Lin, Huashih</t>
  </si>
  <si>
    <t>What is the need for autonomous reporting in 802.11k ? I understand it was useful in the context of 802.11h to inform other STAs regarding the presence of a RADAR but for 11k, measurement reports should be generated only in response to specific requests so what is the point in generating and sending the reports if the receiver has no use for it ? As an exception, it may be OK to allow autonomous neighbor report to be broadcast by an AP to all STAs in the BSS since this is useful information which could be used by the STAs for scanning and roaming optimizations.</t>
  </si>
  <si>
    <t>Remove autonomous reporting from 11k completely or just allow its use for neighbor reports</t>
  </si>
  <si>
    <t>If the measurement mode for a channel received in beacon measurement request is not allowed due to regualations how should should the receiving STA treat the request. Should it drop the request ?</t>
  </si>
  <si>
    <t>If the channel number received in the beacon measurement request is not compatible with the regulatory domain does the receiving STA drop the measurement request</t>
  </si>
  <si>
    <t>When the channel number is set to 0 or 255 and the measurement mode is not compatible for one or more of the channels of the channels in the regulatory domain or the channels in the AP channel report then does the recieving STA drop the beacon request.</t>
  </si>
  <si>
    <t xml:space="preserve">What is the purpose of frame report ? </t>
  </si>
  <si>
    <t>Please add justification for including this in 11k or remove it.</t>
  </si>
  <si>
    <t>Why is this measurement part of 11k ? Shouldn’t the measurement of such information be part of a higher layer above the protocol/application</t>
  </si>
  <si>
    <t>Remove this from 11k.</t>
  </si>
  <si>
    <t>Change the text which preceeds the table: "Note that the information returned as a result of a Probe Request frame with a Request information element may include the FH parameters and/or the FH Pattern Table possibly replicating optional elements identified by orders 12 and 13." to read as follows: "When a probe response frame is returned in response to a probe request frame which contained a Request information element, any of the requested elements which appear as individual items in the ordering list of table 12 shall appear both in their individual ordered location as specified in table 12 and in the ordered location reserved for the list of requested elements, where the requested elements appear in increasing numerical element ID order."</t>
  </si>
  <si>
    <t>Ciotti</t>
  </si>
  <si>
    <t>7.4.2.6</t>
  </si>
  <si>
    <t>In the description of the Dialog Token field, the term "any" is ambiguous.</t>
  </si>
  <si>
    <t>10.3.12</t>
  </si>
  <si>
    <t>pg 38, ln 18; The editorial instruction for this clause is included with the text of the last paragraph for the previous clause.</t>
  </si>
  <si>
    <t>Insert CR before editorial instruction.</t>
  </si>
  <si>
    <t>10.3.24</t>
  </si>
  <si>
    <t xml:space="preserve">The medium sensing time histograms as defined now is too complicated. It does not add significant value given the complexity of implementing it (adding to hardware complexity and functionality without adding significant value). </t>
  </si>
  <si>
    <t>Simplify it or remove it from 11k</t>
  </si>
  <si>
    <t>Justify it with a usecase or remove it from 11k</t>
  </si>
  <si>
    <t>Why is the number of frames needed as part of this report</t>
  </si>
  <si>
    <t>The medium sensing time histograms is way too complicated</t>
  </si>
  <si>
    <t>Line 14 is referring to the wrong figure</t>
  </si>
  <si>
    <t>Refer to figure k22 instead of k23</t>
  </si>
  <si>
    <t>Why do we need TSF offset in the neighbor Report element</t>
  </si>
  <si>
    <t xml:space="preserve">Page 33, line 14: table 5 in this .11k spec is beacon frame body. In .11h 20e specifies the spectrum management action field values. </t>
  </si>
  <si>
    <t>Page 35, line 19: reference 7.3.2.15. is Power Contraint element.</t>
  </si>
  <si>
    <t>7.3.2.17 describes TPC request. Correct reference.</t>
  </si>
  <si>
    <t>Page 36, line 7: reference 7.3.2.16. is Power Capability element.</t>
  </si>
  <si>
    <t>7.3.2.18 describes TPC report. Correct reference.</t>
  </si>
  <si>
    <t>Page 37, line 13: reference 7.3.2.26 is AP channel report element. I understood that this can be transmitted in Beacon Frame and in Probe responce and not in Neighbor report response frame.</t>
  </si>
  <si>
    <t>7.3.2.27 describes Neighbor report elements. Correct reference.</t>
  </si>
  <si>
    <t>When are reports transmitted if a measurement is periodic? It is not very clear here. The report can be transmitted after each measurement period, or then after all the periods. 11.7.6, page 52, line 37 says something about near-continuous reporting, so I guess report is transmitted e.g. after each measurement period?</t>
  </si>
  <si>
    <t>Please clarify periodic measurement reporting.</t>
  </si>
  <si>
    <t>The Link Measurement Request and also the Beacon Request mechanism when used for Radio Resource Measurement (RRM) in an infrastructure BSS requires the AP to make Beacon Requests or Link Measurement Request of STAs in the BSS and to process the corresponding Reports. This centralized approach to RRM depends on measurements being made from Beacons, or Probe Responses, which may not occur frequently enough in the case of Beacons or the response of the AP may not be fast enough in the case of Probe-Responses to help reduce the current drain of the STA while engaged in this RRM approach. Additionally, the AP could periodically make Link Measurement Requests, but this is more wasteful of bandwidth compared to obtaining link quality from frames that does not require that a Request be made. Therefore, the draft should provide for an optional mechanism to enable an effective decentralized RRM approach. This is feasible if the AP provides more frequent, high priority, autonomous Beacon-like frames at scheduled intervals that is known to all STAs operating in the BSS. This way, STAs can use decentralized, scheduled reception of these Beacon-like frames for Link Measurement purposes without having to first send a Link Measurement Request. This approach would allow AP transition decisions to be effectively made by the client device. It would also especially benefit a dual mode WLAN/cellular client device that needs to sniff for WLAN, since it would be able to schedule when to quickly and passively receive these frames while operating in it's cellular mode, thus enabling significantly increasing standby battery life of the device.</t>
  </si>
  <si>
    <t xml:space="preserve">Adopt the concept of the 'measurement pilot' into the TGk draft by accepting the normative text in doc# 05/1599r2.  </t>
  </si>
  <si>
    <t>Durand</t>
  </si>
  <si>
    <t>7.3.2.21.6 and Table k3</t>
  </si>
  <si>
    <t>RSSI is not an absolute power level, RSSI is relative to a moving noise floor and is not reliable and should not be used. This is one of the reasons why 11k exists</t>
  </si>
  <si>
    <t>Strike all references to RSSI and use only RCPI</t>
  </si>
  <si>
    <t>Change the word "load" to "busy" in all areas in this section</t>
  </si>
  <si>
    <t>Channel Load</t>
  </si>
  <si>
    <t>10.3.11</t>
  </si>
  <si>
    <t>The final paragraph is not enforceable. A station should be able to ignore a measurement request it should NOT be a requirement for the station to respond if it is too busy to do so or is otherwise incapable or the measurement requestor is not authenticated/authorized. Also, the setting for the incapable bit is not necesarily permanent. This is rife for abuse as anyone can request a measurement.</t>
  </si>
  <si>
    <t>Remove the entire final paragraph</t>
  </si>
  <si>
    <t>Winget</t>
  </si>
  <si>
    <t>7.3.2.12</t>
  </si>
  <si>
    <t>Why is the request Information element only allowed in the association request but not in a reassociation request?</t>
  </si>
  <si>
    <t>Enable the Request IE to be used in an Reassociation Request/Response as well.</t>
  </si>
  <si>
    <t>Unless these measurement requests and responses are protected, an attacker can mislead the reciever of these reports by easily forging the reports…..or, force the STAs to an effective denial of service attack by forcing them to continually go off to do measurements.</t>
  </si>
  <si>
    <t>consider making these measurement requests data frames.  Otherwise, this work will have to await the ADS SG to form and fulfil it's PAR and 5 criteria.</t>
  </si>
  <si>
    <t>The descriptive text in pg. 9 state the bits are indicators for the receiver where as Table 20a state that they are for the transmitter.  Please clarify….it seems that the bits should really be the settings as defined by the transmitter?</t>
  </si>
  <si>
    <t>Please make text consistent.</t>
  </si>
  <si>
    <t>7.3.2.21.7</t>
  </si>
  <si>
    <t>What is a Frame Request?  Is this to look for a specific frame?  The section implies the request to measure for a particular frame but the element doesn't seem to specify a frame type?</t>
  </si>
  <si>
    <t>Please clarify text.</t>
  </si>
  <si>
    <t>The Neighbor Report seems to imply that the STA is already associated to some AP (e.g. based on the contents of the report itself).  If that is the case, then the Neighbor Report Request and Response should only be valid after successful association and invalid prior to State 3.</t>
  </si>
  <si>
    <t>Estrada</t>
  </si>
  <si>
    <t>7.2.3.1</t>
  </si>
  <si>
    <t>The table lists the conditions that require the Country element to be present. But the paragraph in the original spec is now incomplete in its description of these conditions.</t>
  </si>
  <si>
    <t>Add the following:
Change the first paragraph as follows:
The frame body of a management frame of subtype Beacon contains the information shown in Table 5. If the
dot11MultiDomainCapabilityEnabled attribute is true or dot11SpectrumManagementRequired is true or
dot11RadioMeasurementEnabled is true, a STA shall include a Country information element in
the transmission of Beacon frames. Optionally, the Beacon frame format may also include the information
described in either or both of orders 12 and 13. If the information in both orders 12 and 13 are sent, they
shall describe the same hopping pattern. Note that the information described in orders 12 and 13 also may be
contained in the Probe Response frame.</t>
  </si>
  <si>
    <t>Line 16 should clearly identify the probe response frame.</t>
  </si>
  <si>
    <t>Change the phrase "probe or association response frame" to "probe response or association response frame".</t>
  </si>
  <si>
    <t>7.3.2</t>
  </si>
  <si>
    <t>Table 20 should not contain TBD</t>
  </si>
  <si>
    <t>Assign a specific Element ID to the information element called "Neighbor Report w/ TSF Information".</t>
  </si>
  <si>
    <t>Line 18 should clearly identify the probe request frame.</t>
  </si>
  <si>
    <t>Change the phrase "probe or association request frame" to "probe request frame or association request frame".</t>
  </si>
  <si>
    <t>Typo on page 23, line 10. The word "because" is misspelled.</t>
  </si>
  <si>
    <t>Correct mispelled word.</t>
  </si>
  <si>
    <t>The language is not clear that the value 255 shall be used when the sub-type is not 0</t>
  </si>
  <si>
    <t>Make language clearer</t>
  </si>
  <si>
    <t>The element ID for the IE "Neighbor Report w/TSF Information" is currently defined as "TBD".</t>
  </si>
  <si>
    <t>The first line gives no hint as to what the request is used for.
This makes it definition somewhat abstract to the casual reader</t>
  </si>
  <si>
    <t>Include a small amount of informative text in the first paragraph describing the function of the request, eg like in 802.11h 7.3.2.17</t>
  </si>
  <si>
    <t>Use the features defined in 802.11j to allow specification of channels in 4.9GHz (and potentially other) channels</t>
  </si>
  <si>
    <t>The field format seems to allow a 5GHz AP to direct a STA to make a measurement in the 2.4GHz band.
This is an interesting concept with some interesting ramifications (eg what if the 2.4GHz radio in the STA is associated with a 2.4GHz AP already?)but it is not clear whether it is intended or not</t>
  </si>
  <si>
    <t>Either properly specify this feature or disallow it</t>
  </si>
  <si>
    <t>The text defines special semantics for channel number of 0 and 255
However, overloading the semantics in this way could limit options in the future, eg we could never specify a channel at 5GHz</t>
  </si>
  <si>
    <t>Specify special sematics in some other way</t>
  </si>
  <si>
    <t>"channel Number" should be "Channel Number"</t>
  </si>
  <si>
    <t>Make indicated change</t>
  </si>
  <si>
    <t>The process for carrying out interative measurements appears to defined in multiple locations , including:
* paragraph starting "Channel number indicates … "
* paragraph staring "if channel Number is 0 …"
* 11.7.8.1
* 11.7.2 (although this reference in the paragraph staring "if channel Number is 0 …" appears to be incorrect"</t>
  </si>
  <si>
    <t>Rewrite so that the:
* relevant fields are descibed in one place in 7.3.2.21.6
* semantics are defined in one place somewhere in clause 11</t>
  </si>
  <si>
    <t>10 reporting conditions are defined
I find it very difficult to believe these are all required</t>
  </si>
  <si>
    <t>Justify the number and complexity of the reporting conditions</t>
  </si>
  <si>
    <t>Define multiple request tables, one for each request type. Each table would contain only those attributes necessary for the associated request type. Delete the currently defined all-in-one request table.</t>
  </si>
  <si>
    <t>MIB</t>
  </si>
  <si>
    <t>Wang, Stephan</t>
  </si>
  <si>
    <t>Line 7-19 on page 56 discusses specific implementations. It doesn't seem appropriate to have normative descriptions about implementation details in a standard.</t>
  </si>
  <si>
    <t>Mark the quoted text as informative</t>
  </si>
  <si>
    <t>On page 109, dot11NeighborReportNeighborTBTTOffset should be renamed as dot11NeighborReportNeighborTSFInfo</t>
  </si>
  <si>
    <t>Change it accordingly.</t>
  </si>
  <si>
    <t>Johnson</t>
  </si>
  <si>
    <t>The Neighbor Report Response frame uses the Action frame body format and is transmitted by a STA in response to a Neighbor Report Request frame or by a STA autonomously providing Neighbor Report information.   The behavior for when an autonomous neighbor report would be sent is undefined this feature is useless/proprietary.  The two known reasons are assoication and disassociation to send an unsolicitied neighbor report.  However if sent at disassocation time it has little intended value because it can not be used to maintain a connection with the infrastructure</t>
  </si>
  <si>
    <t>Put dissassociate imminent back into the sepcification</t>
  </si>
  <si>
    <t>NOTE: does not mean informative note.</t>
  </si>
  <si>
    <t>Change to Informative Note:</t>
  </si>
  <si>
    <t>Utilizing the Beacon Report in order to determine which APs can be heard by STAs in the service area. To guard against pollution of the neighbor report by an erroneous (but not malevolent) STA,  implies it's OK to utilize a beacon report from a malevolent STA.</t>
  </si>
  <si>
    <t>Remove "(but not malevolent)"  Even malevolent STA's are Erronious.</t>
  </si>
  <si>
    <t>similarly, where information is available within a standardized security handshake (for example the 802.11i 4-way handshake), it may be considered. makes no sense.  What information?  Does this mean that the STA should give more weight to a RSN association than a non RSN association?</t>
  </si>
  <si>
    <t>Remove "similarly, where information is available within a standardized security handshake (for example the 802.11i 
4-way handshake), it may be considered."</t>
  </si>
  <si>
    <t>"Determination of which neighboring APs are legitimate members of an ESS within the administrative domain of the 
AP can be accomplished by several means, including:"  looks like it's also informative.</t>
  </si>
  <si>
    <t>Add informative note to the beginning of the clause.</t>
  </si>
  <si>
    <t>general</t>
  </si>
  <si>
    <t>Make sure it's clear what an informative note is</t>
  </si>
  <si>
    <t>Use a different font and indentation to indicate where a multi paragraph informative note ends.</t>
  </si>
  <si>
    <t>Either: eliminate the pause concept and therefore, its associated subclauses, or change it to use a TSF value as the end of the pause time - i.e. make it use an absolute reference of time rather than a relative one.</t>
  </si>
  <si>
    <t>7.3.2.1</t>
  </si>
  <si>
    <t>I note that there are at least three variants of phrasing with respect to the inclusion of elements in frames as follows: 1. element shall be present if 2. element may be present if 3. element shall be present only if -- Does the first phrasing imply that even if the condition is not true, then the element might be present? Is that what is intended for the elements employing this phrasing? And does the third phrasing explicitly disallow the presence of the element when the condition is not true? Is that what is intended?</t>
  </si>
  <si>
    <t>Define the normative behavior or find some other way to address the problem.</t>
  </si>
  <si>
    <t xml:space="preserve">Is the NOTE on p56, L7 indicatating informational text? If it is should indicate where the note ends. </t>
  </si>
  <si>
    <t xml:space="preserve">Replace "NOTE" with "Informational text" and determine a way to make it clear where the informational text ends. </t>
  </si>
  <si>
    <t>Add an SSID IE into the Neighbor Report Request frame</t>
  </si>
  <si>
    <t>Is one octet for the "Number of Frames" field sufficient to represent the maximum number of frames that could be received for the maximum measurement duration period specified?  Is a report still generated if zero frames are received?</t>
  </si>
  <si>
    <t>Perhaps add a sentence similar to the "Hidden Station Report" stating: "A count of 255 is used to indicate frame counts of 255 or greater. A count of 0 shall not be reported."</t>
  </si>
  <si>
    <t>Use of the term "a number of" in the paragraph describing the Channel List field is ambiguous.</t>
  </si>
  <si>
    <t>change the phrase to: "a variable number of"</t>
  </si>
  <si>
    <t>In the paragraph describing the BSSID, use of the phrase "presumed to be" implies the values in the Neighbor List Entry may not be for the BSSID specified.</t>
  </si>
  <si>
    <t>change the phrase "are presumed to be for" to "are values for".</t>
  </si>
  <si>
    <t>Last Paragraph</t>
  </si>
  <si>
    <t>Correct "Reference source not found" errors</t>
  </si>
  <si>
    <t>P10, L2: It is not clear to me why a measurement type field in a measurement request element would identify a measurement report.</t>
  </si>
  <si>
    <t>Reword as :'The Measurement Type field shall be set to a number that identifies a measurement request. Those Measurement Types that have been allocated for measurement requests are shown in Table 20b'.</t>
  </si>
  <si>
    <t>Clarify which of the two stations in the example has its address inserted as the "hidden station addres".  Text should make it clear that the "hidden station address" was the RA of the frame that was received.</t>
  </si>
  <si>
    <t xml:space="preserve">An improved passive scan procedure is needed to more easily permit stations in standby mode to discover the presence of WLAN channels.  Beacons could be used for this purpose, but a station that is not already associated with an AP must generally scan for quite a bit of time before hearing a beacon.  A frame that could be transmitted more frequently than a beacon, and that does not have all the overhead of a beacon is needed to assist a station that is attempting to discover WLAN coverage.    </t>
  </si>
  <si>
    <t xml:space="preserve">Informative text explaning the meaning of the different labels in Figure k4 would be helpful.  The figure seems to show a case that is not one of the valid reporting conditions.  Further, the figure seems to show both a threshold and an offset, but there is only one field that has to serve for both.  Also, why is this figure not located in clause 11? </t>
  </si>
  <si>
    <t>Move the figure to the appropriate spot in clause 11 and add informative text, or delete the figure.</t>
  </si>
  <si>
    <t xml:space="preserve">The threshold/offset is only one field.  However, Figure k4 makes it appear as if it is two fields.  </t>
  </si>
  <si>
    <t>Fix the figure.</t>
  </si>
  <si>
    <t>Quinn</t>
  </si>
  <si>
    <t>All</t>
  </si>
  <si>
    <t>It is very difficult to understand the general protocol and sequences of operations in the protocol.</t>
  </si>
  <si>
    <t>Association Request frame body table: element 10 (the Request Information element).  It's listed as optional, but should it be present at all if dot11RadioMeasurementEnabled is false?</t>
  </si>
  <si>
    <t>Please clarify.  I suggest the following: "Optional information element that can only be present if dot11RadioMeasurementEnabled is true and shall only contain the Neighbor Report element ID or the Neightbor Report w/ TSF Information element ID."</t>
  </si>
  <si>
    <t>Association Response frame body table: element 7 (the Requested Information Element).  It's listed as optional, but should it be present at all if dot11RadioMeasurementEnabled is false?</t>
  </si>
  <si>
    <t>Please clarify.  I suggest the following: "Optional information element that can only be present if dot11RadioMeasurementEnabled is true and contains the Neighbor Report information element requested in the Request Information element of the Association Request frame."</t>
  </si>
  <si>
    <t>7.2.3.4 and 7.2.3.5</t>
  </si>
  <si>
    <t>Inconsistent titles in the tables.  Either they should be "Request Information" and "Requested Information", or "Request Information Element" and "Requested Information Element"</t>
  </si>
  <si>
    <t>See Comment</t>
  </si>
  <si>
    <t>"Add new rowto table 10 as follows:"</t>
  </si>
  <si>
    <t>Add a space to say "Add new row to table 10 as follows:"</t>
  </si>
  <si>
    <t>Table 12 - Probe Response frame body:  inconsistent termonology.</t>
  </si>
  <si>
    <t>Change Country entry to be "Shall be included if dot11MultiDomainCapabilityEnabled is true or dot11SpectrumManagementRequired is true or dot11RadioMeasurementEnabled is true."</t>
  </si>
  <si>
    <t>Table 20a; is there any way to order the rows in binary order?</t>
  </si>
  <si>
    <t xml:space="preserve">Performing beacon measurements based not only BSSID but also SSID would make sense. Possible usage scenarios are: 1) Beacon measurement based in BSSID information (i.e., what is currently specified)
2) Beacon measurement based on SSID information. Measure&amp;report all the beacons and probe responses that match with SSID. Note that broadcast SSID can be used as well. </t>
  </si>
  <si>
    <t>Add SSID field to Beacon Request.</t>
  </si>
  <si>
    <t>P25, L5: 'This field shall be the RCPI value for the most recently received frame.' is inconsistent with 11.7.8.2 (P54, L16) that suggests an average is reported. Reporting RCPI on just a single frame might give spurious results - so better to have some averaging. Could also be simplified editorially.</t>
  </si>
  <si>
    <t>Be consistent - better to have some averaging. Consider editorial simplification.</t>
  </si>
  <si>
    <t>P25, L8: What happens if the number of frames exceeds 255? I suggest that the value is capped at 255.</t>
  </si>
  <si>
    <t>Borrow the text from Hidden STA report and say: 'A count of 255 shall be used to indicate frame counts of 255 or greater. A count of 0 shall not be reported.'</t>
  </si>
  <si>
    <t>P25, L7: Are all frame types included in a frame report, e.g. control frames such as RTS/CTS/ACK? I suggest this is not the case and the text here needs to be revised to indicate the specific frame types to be reported. (Some of these control frames do not include a BSSID field which raises issues given the text on P25, L3 for the BSSID field)</t>
  </si>
  <si>
    <t>The text should be modified to state clearly that only data and management type frames are to be reported.</t>
  </si>
  <si>
    <t>P26, L2: This long and confused text contains no indictation of which STA is being reported as a hidden STA. I presume it is the STA to which the data frames are addressed (this might be hidden from the measuring STA). It would be better to rewrite this field definition and and the preceding hidden station address with a reference to new text in clause 11.7.8.5 adding more detail as to what is to be reported. The Number of Frames field then can be described as a count of frames received addressed to the potential hidden STA given by Hidden Station Address. See 11.7.8.5 Other issues also need addressing - unique frames is a poor description for frames that do not have the retry bit set.</t>
  </si>
  <si>
    <t>Revise definitions here and add improved text to 11.7.8.5 better defining the STA being reported as a potential hidden STA. Alternatively just remove this measurement.</t>
  </si>
  <si>
    <t>If the Measurement Report indicates that the STA is incapable of making the mesurement, the requestor shall not request the measurement again.  If the Measurement Report indicates that the STA refused to make the measurement, the requestor shall not request the measurement again for some TBD interval (i.e. limit the rate of requests that get refused).</t>
  </si>
  <si>
    <t>Can multiple bits in the Mode field be set in a Measurement Report?  If so, how should the bits be interpreted (which bit takes precedence)?</t>
  </si>
  <si>
    <t>A report format just for Noise Histogram reports is unjustified. The Medium Sensing Time Histogram Report provides enough flexibility that noise histogram reporting can be included in that report.</t>
  </si>
  <si>
    <t>Merge the Noise Histogram Report into the Medium Sensing report.</t>
  </si>
  <si>
    <t>Line 8 on page 23 references "Table k8", but that table doesn't exist anywhere in the draft.</t>
  </si>
  <si>
    <t>Fix reference or add missing table.</t>
  </si>
  <si>
    <t>If the "Table k8" reference is intended to be "Table k9", then the phrase "each of the eight possible RPI values" in line 8 on page 23 conflicts with the 9 values listed in table k9.</t>
  </si>
  <si>
    <t>Fix.</t>
  </si>
  <si>
    <t>Missing lower bound for RPI 1 in tabke k9.</t>
  </si>
  <si>
    <t>Add lower bound.</t>
  </si>
  <si>
    <t>For large Measurement Duration values, the number of frames seen from a BSSID may be higher than 255 and thus can't be accurately represented by the Number of Frames field.</t>
  </si>
  <si>
    <t>Decrease the maximum Measurement Duration that can be specified in a request, increase the size of the Number of Frames field, or define a limiting value for the field (e.g. NF = 255 means "255 or more frames were received").</t>
  </si>
  <si>
    <t>Encoding of RCPI field not specified.</t>
  </si>
  <si>
    <t>Specify encoding.</t>
  </si>
  <si>
    <t>P28, L7: This text states that the LCI report format shall be as described in RFC3825, however, the report defined therein contains a DHCP option code and length field that are not present here. Better to say that the LCI report format here is based on that defined in RFC3825 and leave it to figure k20 to state which fields apply.</t>
  </si>
  <si>
    <t>Modify text to state that the LCI format is based on RFC3825 and let the diagram be the definition.  This might be an alternative: 'A Location Configuration Information report includes latitude, longitude and altitude information. The LCI report format is shown in figure k20. This format is based on that  described in IETF RFC 3825, “Dynamic Host Configuration Protocol Option for Coordinate-based Location Configuration Information” and the length shall be 16 octets'.</t>
  </si>
  <si>
    <t>P28, L5: The reference would be better in the second sentence of this paragraph. This might be an alternative: 'A Location Configuration Information report includes latitude, longitude and altitude information. The LCI report format is shown in figure k20. This format is based on that  described in IETF RFC 3825, “Dynamic Host Configuration Protocol Option for Coordinate-based Location Configuration Information” and the length shall be 16 octets'.</t>
  </si>
  <si>
    <t xml:space="preserve">P29, L1-26: This text seems to be a partial reproduction of that in RFC3825. It seems that since RFC3825 is a normative reference the best thing here would be to directly reference without partial reproduction. </t>
  </si>
  <si>
    <t>Replace this text with 'Fields within the LCI report shall be as defined in RFC3825 section 2.1'.</t>
  </si>
  <si>
    <t xml:space="preserve">P30, L17: So what is the ID number of this frame when it is inlcuded in a neighbour report request frame - does it depend on the presence of TSF information? This seems to be a broken mechanism. </t>
  </si>
  <si>
    <t>Remove neighbor report from association response.</t>
  </si>
  <si>
    <t>P30, L18: 'The length field is dependent on' would be better as 'The value of the length field is dependent on'.</t>
  </si>
  <si>
    <t xml:space="preserve">It is said that only the most recent received Measurement Request frame is active in the station. STA operation requires additional clarification. If new Measurement Request is received while previous measurement (defined by previous Measurement Request) is still ongoing, STA probably need to stop the old measurement and start new one and STA shall not report back old measurement report (at least if Duration mandatory has been set to 1, in case of it is set to 0 this is becoming bit unclear). Additional clarification is needed if STA has completed the previous measurement but has not reported measurement back while new Measurement Request is received. In this case STA probably also need to discard previous measurement report.
Also Measurement Requests shall be treated per requesting STA and only new Measurement Request from the STA that has send earlier Measurement Request shall take precedence over the old one. For example, if non-AP STA 1 request AP to make measurement, a new request from non-AP STA 2 shall not take precedence over it but the requests shall be processed in sequence. In IBSS you may have similar issues if two STAs are requesting measurements from third STA. </t>
  </si>
  <si>
    <t>Clarify STA operation. Clarify measurement requests precedence rules especially in case non-AP STAs are requesting AP to make measurements and in IBSS case.</t>
  </si>
  <si>
    <t>also 17.3.10.6.  RCPI is defined in detail but this is an not an externally visible signal, thus there is no need to define it in any way except conceptually.  If a definition is required then it must be present on the definition of messages over the air.</t>
  </si>
  <si>
    <t>Copy the contents of 18.4.8.5 to 7.3.2.28 replacing the sentence "RCPI field shall contain the RCPI value as defined in the RCPI measurement clause for the PHY type at the measuring STA.". Removing 18.4.8.5 and reference to it in 18.4.5.16.2.  Remove 17.10.3.6.</t>
  </si>
  <si>
    <t>RCPI is used elsewhere, not just in 11.1.3.2.2.</t>
  </si>
  <si>
    <t xml:space="preserve">remove the RCPI measurements where they are sent alongside RSSI measurements.
In section 5.4 overview of the services be more explicit about the use of the two different measurements of the received signal. This might fit in section 5.4.5?
</t>
  </si>
  <si>
    <t>7.3.2.21 and 7.3.2.22</t>
  </si>
  <si>
    <t xml:space="preserve">In the following sections a channel is identified by the combination of a single octet Channel Number and a single octet regulatory class identifying the Band:
- 7.3.2.21.4 Channel Load Request
- 7.3.2.21.5 Noise Histogram Request
- 7.3.2.21.6 Beacon Request
- 7.3.2.21.7 Frame Request
- 7.3.2.21.8 Hidden Station Request
- 7.3.2.21.9 Medium Sensing Time Histogram Request
- 7.3.2.22.4 Channel Load Report
- 7.3.2.22.5 Noise Histogram Report
- 7.3.2.22.6 Beacon Report
- 7.3.2.22.7 Frame Report
- 7.3.2.22.8 Hidden Node Report
- 7.3.2.22.9 Medium Sensing Time Histogram Report
However, this approach does not work with 802.11j's extension to the channel number definition, which requires a 2 octet Channelstartingfrequency to be included to select between 4.9GHz and 5GHz bands.
Perhaps it is not a requirement for TGk to cater for changes in unapproved drafts, but that is just storing up problems for the future. </t>
  </si>
  <si>
    <t>Either (i) all of the information elements listed above have a 2 octet Channel Starting Frequency field added, or (ii) the Channel Band field be extended to list 4.9GHz channels to imply dot11ChannelStartingFrequency=8000.</t>
  </si>
  <si>
    <t xml:space="preserve">17.3.10.6 </t>
  </si>
  <si>
    <t>sections 15.4.8.5 and 17.3.10.6 appear to be identical. It would make more sense to combine the text from these two sections. Wherever duplicate text is inserted it creates possibilities of inconsistency, and generally makes specification maintenance harder.</t>
  </si>
  <si>
    <t>The simplest solution would be to replace 17.3.10.6 with a note saying "OFDM measurement rules are identical to the rules specified in 15.4.8.5".</t>
  </si>
  <si>
    <t>Bray</t>
  </si>
  <si>
    <t>Kruys</t>
  </si>
  <si>
    <t>Page 55, last line; the phrase "ESS satifying the query" is in appropriate.</t>
  </si>
  <si>
    <t>Change the phrase to "ESS of which the requesting STA is a member".</t>
  </si>
  <si>
    <t>P111   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dot11PeerStatsTable to support the counters which are defined in dot11QoScounters.</t>
  </si>
  <si>
    <t>Commenter will submit paper to support this</t>
  </si>
  <si>
    <t xml:space="preserve">11.7.6 </t>
  </si>
  <si>
    <t>Table k14.  Direct Link (supported in 802.11e) is a unidirectional link from one non-AP QSTA to another non-AP QSTA operating in the same infrastructure QBSS that does not pass through a QAP. Once a direct link has been set up, all frames between the two non-AP QSTAs are exchanged directly. In infrastructure BSS, unicast Measurement Request should be allowed between STAs when two STAs have Direct Link Setup.</t>
  </si>
  <si>
    <t>Table k14, replace “None” at row 4, column 4 with “Individual only for Direct Link STAs” or “Individual only and Direct Link only”.</t>
  </si>
  <si>
    <t>Azimuth of antenna and its heading information would be aslo helpful for prediction of optimal orientation.</t>
  </si>
  <si>
    <t xml:space="preserve">7.3.2.21.4, 7.3.2.21.5, 7.3.2.21.6, 7.3.2.21.7, 7.3.2.21.8, 7.3.2.21.9, 7.3.2.21.10 </t>
  </si>
  <si>
    <t>Remove Table k1, and change all frequency band references from Table k1 to refer to Annex J [7.3.1.21.4-9, 7.3.2.22.4-9 and 7.3.2.26-27]. I will provide draft text for Annex I and J to refer to all frequency bands ahead of the May IEEE 802.11 meeting.</t>
  </si>
  <si>
    <t>The time unit subfield scales the Pause Time. As Time Units are in increments of 1024 usec, the subfield should also be in powers of two, rather than decimal.</t>
  </si>
  <si>
    <t xml:space="preserve">In Table k8, change the last entry from 1000 TUs to 1024 TUs  </t>
  </si>
  <si>
    <t>There are a pair of 'Error! Reference source not found.' fields in my copy of the draft.</t>
  </si>
  <si>
    <t>Editor to fix.</t>
  </si>
  <si>
    <t>The last sentence of the second paragraph is not normative and is not complete.</t>
  </si>
  <si>
    <t>TGk should clearly specify "when" measurements are to be performed. "Start Time" was removed from 11k draft because the requested STA may not be able to start at the specific "Start Time". However, if the requesting STA doesn't specify the "Start Time" at the request frame, it may cause the following the problems:
 - STA may conduct a measurement which is one day old
  - the late the measurement is not meaningful for the requesting STA
  - consumes the resource of the requested STA
  - can’t avoid duplicated measurement</t>
  </si>
  <si>
    <t>Propose “Latest Measurement Start Time" (or upper limit of measurement start time) to replace "Start time” which is used in 802.11h
It will solve the duplicated measurement request and the late measurement issues:
If actual processing time t &gt; Latest Measurement Start Time, the requested STA will remove the measurement request  from queue and send the measurement response indicating late measurement (late bit is set to 1)
If the requesting STA received measurement response with late measurement indicated, the requesting STA can resend request
Or, if t &gt; Latest Measurement Start Time + maximum random interval + measurement duration + fixed time delay (for processing and transmission), the requesting STA can send another request</t>
  </si>
  <si>
    <t>7.3.2.27
7.4.2.5</t>
  </si>
  <si>
    <t>it would be very useful if the Neighbor Report can include Remote LCI report of neighbor APs.  AP can only report Remote LCI of its neighbor APs if STA requests it.</t>
  </si>
  <si>
    <t>Add Remote LCI report in Neighbor Report. Extend Neighbor Report Request Type to “Remote LCI” in Neighbor Report Request frame</t>
  </si>
  <si>
    <t>change title to 'Report'</t>
  </si>
  <si>
    <t>The first sentence notes use of Neighbor Report in BSS transition, but ignores ESS aspect of operation.</t>
  </si>
  <si>
    <t>change sentence to end "to optimize aspects of neighbor BSS transition and ESS operation."</t>
  </si>
  <si>
    <t>Second paragraph specifies accumulated error in TSF of 1.5 TUs, then provides an error budget that is not normative.</t>
  </si>
  <si>
    <t>Make the error budget sentence an informative NOTE</t>
  </si>
  <si>
    <t>19</t>
  </si>
  <si>
    <t>Third paragraph should not be bold.</t>
  </si>
  <si>
    <t>Please remove bold.</t>
  </si>
  <si>
    <t>Editing instructions for this sub-clause and those that follow are merged with normal text paragraph.</t>
  </si>
  <si>
    <t>Please separage editing instrucitons.</t>
  </si>
  <si>
    <t>Editing instructions lead me to believe the material may be incompelte or in error because it says to chagne the last paragraph but three paragraphs are shown.</t>
  </si>
  <si>
    <t>RRM4.5 is shown with an asterisk but I don't find any conditional PICS items that depend on it.</t>
  </si>
  <si>
    <t>Please remove asterisk on RRM4.5</t>
  </si>
  <si>
    <t>RRM7 is shown with an asterisk but I don't find any conditional PICS items that depend on it.</t>
  </si>
  <si>
    <t>Please remove asterisk on RRM7</t>
  </si>
  <si>
    <t>D</t>
  </si>
  <si>
    <t>References printed as "Error! Referece not Found."</t>
  </si>
  <si>
    <t>Repair cross references.</t>
  </si>
  <si>
    <t>Cole</t>
  </si>
  <si>
    <t>3.55</t>
  </si>
  <si>
    <t>"Requested Information Element" is too generic of a name in the hugeness of 802.11 if it only referes to something to do with the specific topic of Neighbor reporting</t>
  </si>
  <si>
    <t>Palm</t>
  </si>
  <si>
    <t>SSID based beacon measurements can be useful but current format does not support it.</t>
  </si>
  <si>
    <t>QoS statistics could provide useful information about the operation conditions</t>
  </si>
  <si>
    <t>Add groups covering QoS statistics</t>
  </si>
  <si>
    <t>Add QoS statistics</t>
  </si>
  <si>
    <t>SSID would be valuable information to include</t>
  </si>
  <si>
    <t>Hidden Station measurement seem to be quite sensitive to different kind of error situations and it is not clear whether the information is usefull</t>
  </si>
  <si>
    <t>Saifullah</t>
  </si>
  <si>
    <t>Karaoguz</t>
  </si>
  <si>
    <t xml:space="preserve">Received Channel Power Indicator (RCPI): A measure of the total signal and noise power of a received 802.11 frame at the antenna connector. </t>
  </si>
  <si>
    <t xml:space="preserve">P20 L5, RCPI measurement definition is not consistent in the  Frame Report. Clause 7.3.2.22.7 states “This field shall be the RCPI value for the most recently received frame”.  Clause 11.7.8.2 in the Frame Report states “The reported RCPI shall be the average of the RCPI values of the individual frames received”. </t>
  </si>
  <si>
    <t xml:space="preserve">Replace statement “This field shall be the RCPI value for the most recently received frame” with “This field shall be the average of the RCPI values of the individual frames received during the indicated Measurement Duration.” </t>
  </si>
  <si>
    <t>Measurement Request field corresponding to a LCI Request is not depicted.  To make it consistent, the figure of the measurement request field corresponding LCI Request should be added, even though there is only one field.</t>
  </si>
  <si>
    <t>Add a figure for Measurement Request field corresponding to a LCI Request, and name this field.</t>
  </si>
  <si>
    <t xml:space="preserve">7.3.2.22  </t>
  </si>
  <si>
    <t>What kind of combination of Late bit, Incapable bit and Refused bit will be allowed?</t>
  </si>
  <si>
    <t xml:space="preserve">7.3.2.22.7  </t>
  </si>
  <si>
    <t xml:space="preserve">P25, L2 “The measured frame” is confusing. </t>
  </si>
  <si>
    <t>Replace “the measured frame” with “the reported frame”.</t>
  </si>
  <si>
    <t xml:space="preserve">7.3.2.22.9 </t>
  </si>
  <si>
    <t xml:space="preserve">P26, L1. Since 11k draft 2.0 doesn’t have Hidden Station defined in clause 3, the definition of Hidden Station Address should be more specific. </t>
  </si>
  <si>
    <t>Replace L1 on P26 with the following statement: “Hidden Station Address contains the MAC address of the hidden station that the measuring STA detects.”</t>
  </si>
  <si>
    <t xml:space="preserve">P33 L8. The statement “The RCPI element is used in the active scan procedure as described in 11.1.3.2.2” is not truth any more since RCPI was removed from Probe Response. </t>
  </si>
  <si>
    <t>Replace with the following statement: “The RCPI element is used in the Association and Reassociation RCPI measurement procedure as described in 11.7.8.10. Add clause 11.7.8.10 for Association and Reassociation RCPI measurement procedure.</t>
  </si>
  <si>
    <t>Need to specify Association and Reassociation RCPI measurement procedure in clause 11.7.</t>
  </si>
  <si>
    <t>Add clause 11.7.8.10 for Association and Reassociation RCPI measurement procedure.</t>
  </si>
  <si>
    <t>Replace “report” with “Report”.</t>
  </si>
  <si>
    <t xml:space="preserve">Frame transmit delay or frame transmit time are important metrics to characterize load and link. .11k draft 2.0 lacks these kind of measurements. </t>
  </si>
  <si>
    <t>7.2.3.4, 7.2.3.5, 11.8.2, 11.8.3</t>
  </si>
  <si>
    <t>Lines 4, 14, 17: heading is not consistent with naming conventions.  All other requests are of the form "&lt;request name&gt; Request" - why is this one different?  Actually, I'm rather confused by what is defined in this clause.  Is it a "Request" information element?  Is it a "Request Information" element?  The name is too confusing as is.</t>
  </si>
  <si>
    <t>Suggest: "Request Information Element" -&gt; "Information Request Element", if appropriate.  Otherwise, you’re on your own.  Alternative: insert some text at the start of 7.3.2.12 to the effect of "The Request information element is used by a STA when it wants to (fill in the blank)"</t>
  </si>
  <si>
    <t>Last paragraph sounds behavioral</t>
  </si>
  <si>
    <t>Move behavioral text to clause 11.  Anyway, there are only two places where the "Request information" element is referred to in clause 11.  It would be helpful to see more of what it's for.</t>
  </si>
  <si>
    <t>Tables 20b and 20c only differ in the measurement pause request.  I realize one pertains to requests, the other to reports, but it seems there ought to be a way to harmonize these two tables into one.  Also, semantically, Measurement Pause Request is not a measurement and doesn't really belong in a table of measurement requests.</t>
  </si>
  <si>
    <t>Combine into one table.  The comment about the Meas. Pause Req. is kind of a nit, and I don't know where else you could put it.</t>
  </si>
  <si>
    <t>It's quite beneficial to the reader to see a one line description at the opening of many of these  descriptions.  This is one in particular.  See, for example, Tge clause 7.3.2.14, "EDCA Parameter Set Element"</t>
  </si>
  <si>
    <t>Insert some text at the start of 7.3.2.21.4 to the effect of "The Channel Load information element is used by a STA when it wants to (fill in the blank)"</t>
  </si>
  <si>
    <t>Is table K1 valid for 802.11j?</t>
  </si>
  <si>
    <t>If not, it should be, right?</t>
  </si>
  <si>
    <t>It's quite beneficial to the reader to see a one line description at the opening of many of these  descriptions.  This is one in particular.  See, for example, Tge clause 7.3.2.15, "TSPEC Element"</t>
  </si>
  <si>
    <t xml:space="preserve">Neighbor Report included in the unprotected Association Response is subject to forgery. The neighbor report is an optimization for STA to discover new APs and forgery neighbor report cannot achieve this goal.  
TGw will provide management frame protection scheme for Management frame. Since Association Request and Association Response message are sent before protection keys are in place, Association Request and Association Response cannot be protected by either .11w or .11r.
In the meantime, Neighbor Report in Radio Measurement Action frame can be protected in 11w. If it is the policy of the local domain to apply a data protection mechanism for Radio Measurement when neighbor report is transported through Radio Measurement Action frame, then allowing the Neighbor Report in Association response to be sent without protection would undermine the security policy.
As stated in  clause 11.8.1 on P55, "the purpose of the Neighbor Report is to enable the STA to optimize aspects of neighbor BSS transition", there is no need for STA to request Neighbor report during Assocation stage.
So that Neighbor Report should not be sent in Association Response. However it is okay to include Neighbor Report IE in the Reassociation response because 802.11r will provide additional protection scheme for Reassociation response.    
 </t>
  </si>
  <si>
    <t xml:space="preserve">Delete the row of “Request Information” from Table 7, 8 on P6, and remove the corresponding text in clause 11.8.2 and 11.8.3. 
</t>
  </si>
  <si>
    <t>“UNITS” declaration should be immediately under “SYNTAX” declaration</t>
  </si>
  <si>
    <t>Move “UNITS” declaration immediately under “SYNTAX” declaration</t>
  </si>
  <si>
    <t>P104 L25 "max-accessible" is not valid</t>
  </si>
  <si>
    <t>Change "max-accessible" to "not-accessible"</t>
  </si>
  <si>
    <t>P108 L66 ":=" should be "::="</t>
  </si>
  <si>
    <t>Change ":=" to "::="</t>
  </si>
  <si>
    <t>P108 L75 ":=" should be "::="</t>
  </si>
  <si>
    <t>P109 L45 ":=" should be "::="</t>
  </si>
  <si>
    <t>P80 L23 "det11LCIRqstOctet" is incorrect</t>
  </si>
  <si>
    <t>Change "det11LCIRqstOctet" to dot11LCIRqstOctet</t>
  </si>
  <si>
    <t>How about "Frame Reception Statistics"?</t>
  </si>
  <si>
    <t>Require that the requesting STA disable the request, and send an enabling request at a later time. BTW, some mechanism must be in place stating what the threshold for these requests may be (upper bound), at which the destination STA may ignore. Otherwise, an improperly designed algorithm or implementation could create an effective DoS attack on a STA.</t>
  </si>
  <si>
    <t>Incapable and Refused bits are not sufficient to address previous comments about AP not wanting to provide service.</t>
  </si>
  <si>
    <t>Poorly designed STAs can simply re-request ad nauseum.</t>
  </si>
  <si>
    <t>This of course requires that the STA generating the report support promiscuous mode, and is willing to enter this mode, at the cost of performance.</t>
  </si>
  <si>
    <t>Be explicit in the text about the implications of supporting this feature.</t>
  </si>
  <si>
    <t>Specify how the STA should behave if it receives a measurement mode that is not allowed in its regulatory domain.</t>
  </si>
  <si>
    <t>Awater</t>
  </si>
  <si>
    <t>Amendment J to IEEE Std. 802.11™, 1999 Edition was approved in 2004, and provides Regulatory Class definitions in Annex J. Because 802.11 is used in bands shared with other primary services, one reason for radio measurment is to satisfy regulatory requirements for detecting primary users. Such measurements are not optional, and the Annex J Regulatory Class definions should be changed to specify which measurement requests are mandatory. I seperately comment on 11.7.5 Station responsibility for conducting measurements.</t>
  </si>
  <si>
    <t xml:space="preserve">The title page should be changed to include 802.11j™-2004. I will provide draft text for Annex I and J to add Behavior Class entries for mandatory measurements before the May interim meeting. </t>
  </si>
  <si>
    <t>The abbreviation RPI is used in Clause 12 without definition</t>
  </si>
  <si>
    <t xml:space="preserve"> Add RPI Receive Power Indication abbreviation to clause 4</t>
  </si>
  <si>
    <t>A.4.3</t>
  </si>
  <si>
    <t xml:space="preserve">Remove "Reasons may include reduced quality of service, unacceptable power consumption, measurement scheduling conflicts, or other significant factors." and let "However, the execution of each request in the Radio 
Measurement category is optional and may be refused by the receiving STA if its execution would significantly degrade the station’s performance. " stand on it's own. </t>
  </si>
  <si>
    <t>pg 52 line 22 syntax error"A STA may refuse to make any requested measurement and shall respond to such a unicast Measurement Request with an indication that the it is refusing the measurement request."</t>
  </si>
  <si>
    <t>Change to "A STA may refuse to make any requested measurement and shall respond to such a unicast Measurement Request with an indication that it is refusing the measurement request."</t>
  </si>
  <si>
    <t>Since measurements on non-serving channels could potentially degrade a station’s performance, non-serving channel measurements should be requested sparingly and for short durations. Since measurements on the serving channel execute concurrently with normal traffic processing, serving channel measurements may be requested more frequently and for longer durations. If desired, the requesting STA may issue periodic concurrent measurement requests to achieve near-continuous reporting. is conjecture for todays phy technology, and does not take into account future phy technology, and does not belong in a specification.</t>
  </si>
  <si>
    <t>Remove the paragraph</t>
  </si>
  <si>
    <t>When more than one Beacon, or Probe Response from a BSS is received in the measurement duration, the contents of the Beacon Report shall be based on the latest received.  Makes no mention of the RCPI value of the two reports.</t>
  </si>
  <si>
    <t>Explicitly state either ", and RCPI value shall be based on the latest received." or "The RCPI value may be an average of the multiple reports received."  Note: that this can get stickly in the beacon table mode depending upon whether the vendor has an algorithm that, for example, averages the RCPI's it collects.</t>
  </si>
  <si>
    <t xml:space="preserve">Definition of Measurement Interval is not clear. I assume that Measurement Duration field specifies Measurement Interval  and in this case Measurement interval is defined to be the total measurement interval. In case of measurement is requested in several channels it is probably better to define the measurement interval in one channel as the time between the successive non-serving channel measurements is not fixed. </t>
  </si>
  <si>
    <t>Clarify definition of Measurement Interval. Define Mesurement Interval to be the time that the STA shall measure one channel.</t>
  </si>
  <si>
    <t>11.7.8.4</t>
  </si>
  <si>
    <t>It is said that only results that are made during CCA indicates idle shall be taken into account. However, in 7.3.2.22.5 it is said that only results that are made during NAV is 0 are taken into account.</t>
  </si>
  <si>
    <t>"To minimize false alarms, the measuring STA shall issue a Hidden Station report only when the detected frame is an initial transmission. It shall not issue a Hidden Station report when the frame is a retransmission." Needs clarification. What is done in case of first transmission is unsuccessful (no ACK) but retransmission is successfull?</t>
  </si>
  <si>
    <t>Responding only if the channel number is correct when the DS parameter is inserted into the probe request limits flexibility in scanning algorithms.</t>
  </si>
  <si>
    <t>make the inclusion of the DS parameter set in 7.2.3.8 optional (i.e may in both cases).  This gives the RRM enabled STA the option of getting a response quicker, even if it is on the wrong channel.</t>
  </si>
  <si>
    <t>Why a reciever of a measurment request decides not to fulfil the measurement is outside the scope of the specification</t>
  </si>
  <si>
    <t>remove first sentence and "However," from the second sentence.  Capitalize "the"</t>
  </si>
  <si>
    <t>Reasons why a STA may not fulfil a measurement request is outside the scope of the specification.</t>
  </si>
  <si>
    <t>Remove everything in the clause after the second sentence up to the 3'rd paragraph</t>
  </si>
  <si>
    <t>Table k25 has bit defintions that are undefined.</t>
  </si>
  <si>
    <t>Define what Spectrum Management QoS APSD Radio Measurement Block Ack mean in the context of k12</t>
  </si>
  <si>
    <t>table k12 comes between table k 24 and k25</t>
  </si>
  <si>
    <t>renumber the tables</t>
  </si>
  <si>
    <t>The instructions to the editor appear to be to apply the differences between the tgk 1.0 draft and Tgk 2.0 not between TGk 2.0 and the 2003 draft.  How could the editor accept this?</t>
  </si>
  <si>
    <t>Come up with a better system to apply the changes.  Do not allow a specification to get voted on without the tangible document (I.e. TGk votes to send the doc to the working group after the document has been compiled by the editor).</t>
  </si>
  <si>
    <t>7.4.1.2</t>
  </si>
  <si>
    <t>The Measurement Report Elements field shall contain one or more of the Measurement Report described in 7.3.2.22. The number and length of the Measurement Report elements in a Measurement Report frame is limited by the maximum allowed MAC management PDU (MMPDU) size.  Since there is no limit to the reports discoveries and that each report discovery (e.g. hidden node) takes up data, the amount of data to return can be larger than an MMPDU yet this statement says that it can only be the size of a MMPDU.   Can there be a different (M)MTU size compared to MMPDU size for the STA?   Can the SA break up a report into two messages?</t>
  </si>
  <si>
    <t>It is unclear how the enable bit is used in the Measurement Request element.</t>
  </si>
  <si>
    <t>Update this clause or a description in Clause 11 to clearly describe how the Enable bit is used.</t>
  </si>
  <si>
    <t>The first paragraph contains the statement: "A Neighbor Report element shall only contain entries of neighboring APs that are legitimate members of ESSs satisfying the query."  What is the definition of "legitimate"?  Does it mean not a "rogue"?  I don't see any specific way to define "legitimate", and it seems tangential to 11k to try to define it anyway.</t>
  </si>
  <si>
    <t>remove all occurrences of the word "legitimate" from this section;  add advisory text stating that the infrastructure may want to take into account the fact that there may be AP devices in the vicinity (and even in the ESS) that may be outside of administrative control</t>
  </si>
  <si>
    <t>Lin</t>
  </si>
  <si>
    <t>Change two to one</t>
  </si>
  <si>
    <t>A QoS bit simiar to the security bit is needed, so that roaming STA could know whether candidate AP could support its QoS requirements. Obviously the roaming STA would still need to negotiate QoS with the chosen candidate AP, but at least it knows that its choice supports the QoS capability it needs. The QoS bit in the capabilities field is not enough, since it does not indicate the support for various QoS facilities</t>
  </si>
  <si>
    <t>Add QoS bit to bit 10. This bit is set if the neighbour AP supports all the QoS facilities of the current AP, as indicated in the EDCA parameter set and QoS capability information element.</t>
  </si>
  <si>
    <t>Error!Reference source not found for figure k30 and table k8</t>
  </si>
  <si>
    <t>resolve cross-reference for figure k30 and table k8</t>
  </si>
  <si>
    <t>Cross reference to clause 7.3.2.26 is for AP channel report, not neighbour report</t>
  </si>
  <si>
    <t>correct cross-reference to 7.3.2.27</t>
  </si>
  <si>
    <t>10.3.2.2.2</t>
  </si>
  <si>
    <t>table entry for PowerConstraint, what does "and when or" mean?</t>
  </si>
  <si>
    <t>replace "and when or" with "or"</t>
  </si>
  <si>
    <t>10.3.12.1.2</t>
  </si>
  <si>
    <t>What is the purpose of "Measurement category"? There are no description of its usage by the SME or MLME in subsequent clauses.</t>
  </si>
  <si>
    <t>The information is not derived from the MIB it is only a repository for what the message is going to look like.  It could be implemented that the MIB is derived from a table in the device.</t>
  </si>
  <si>
    <t>Take out the mention of where the infomration comes from in this clause.</t>
  </si>
  <si>
    <t xml:space="preserve"> What if the AP has no information on a particular SSID?</t>
  </si>
  <si>
    <t>Line 37 states "which do not require the STA to interrupt its normal operation on the serving channel."  The fact that the STA is performing radio measurement at all means that it in fact MUST be interrupting its "normal operation".</t>
  </si>
  <si>
    <t>Change "normal operation" to "data services".</t>
  </si>
  <si>
    <t>"measurements are reported only once."  This statement contradicts the existence of periodic measurements, where measurements are made and reported multiple times.</t>
  </si>
  <si>
    <t>Re-word this sentence.</t>
  </si>
  <si>
    <t xml:space="preserve">There is no explicit description of measurement regarding an infrastructure BSS.  </t>
  </si>
  <si>
    <t>Describe the situation that an AP may request STAs in its own BSS to performs measurements.  Further, describe the limitation that an AP may not request STAs NOT in its own BSS to perform measurements.</t>
  </si>
  <si>
    <t>What is meant by the phrase "is active at each station"?  Which entity considers a measurement to be active…the sender or the receiver?  How is an active measurement known to exist by both entities since a request could be dropped in flight?</t>
  </si>
  <si>
    <t>Clarify the semantics of an active measurement period.</t>
  </si>
  <si>
    <t>Describe behavior when rounding occurs either here or in clause 11.</t>
  </si>
  <si>
    <t>Not sure why the Frame Report exists.  Can the reason for it's existance be explained?</t>
  </si>
  <si>
    <t>Justify</t>
  </si>
  <si>
    <t>No descriptions of Local vs Remote</t>
  </si>
  <si>
    <t>Please provide descriptions of local and remote.</t>
  </si>
  <si>
    <t>P30:L10-12 - Does the list of channels change in real time with the presence of Radar per the rules in 11h?</t>
  </si>
  <si>
    <t>P33:L12-13 - Shouldn't this just be called the "Action" octet?  Why is it "the octet immediately following the Category field."?  This same text appears several times on this page.</t>
  </si>
  <si>
    <t>Change to "Action" octet.</t>
  </si>
  <si>
    <t>P33:L23-25 - What happens if there's more data than can fit into the MMPDU size.  We don't know until we get to clause 11.</t>
  </si>
  <si>
    <t>Explain or refer to clause 11</t>
  </si>
  <si>
    <t>P34:L15 - 17 - Table / Figure References are not found.</t>
  </si>
  <si>
    <t>P35:L8 - The elements described on this line are not found in 7.4.1.2 as far as I can tell</t>
  </si>
  <si>
    <t>Find correct clause reference and change.</t>
  </si>
  <si>
    <t>P35:L5 - The elements described on this line are not found in 7.4.1.2 as far as I can tell</t>
  </si>
  <si>
    <t>P37:L13 - Should reference 7.3.2.27 not 7.23.2.26.</t>
  </si>
  <si>
    <t>P37:L15 - Change "omitted" to "empty"</t>
  </si>
  <si>
    <t>There are no provisions for supporting systems with multiple SSIDs, or multiple BSSIDs, or multiple radios within the same AP embodiment</t>
  </si>
  <si>
    <t>Need to add capability to detect these type of devices and configurations.</t>
  </si>
  <si>
    <t>There are no provisions for being able to detect and measure new antenna technologies (beam steering) information that may be useful to TGv</t>
  </si>
  <si>
    <t>There is no need to specify the ordering of the channels.  Let implementations select the most efficient means to measure the channels.</t>
  </si>
  <si>
    <t>Do not enforce an ordering on visitation of channels for multi-channel measurements.</t>
  </si>
  <si>
    <t>If a STA must attempt to receive all frames transmitted by a given TA, which is implied by 11.7.8.2, then it should also be stated that the STA is not required to act on those frames.  For example, if a STA receives a PS-Poll frame from a STA, it should not be required to respond with data.</t>
  </si>
  <si>
    <t>Clarify that a STA has no responsibility to respond to a STA whose TA is under measurement.</t>
  </si>
  <si>
    <t>Hayes</t>
  </si>
  <si>
    <t>Channel load measurements depend not only on the radio band, but also on the PHY</t>
  </si>
  <si>
    <t xml:space="preserve">Bin duration can be increased with a linear fashion as well as a exponential fashion. </t>
  </si>
  <si>
    <t>Add a field to allow the requesting STA to  specify the time intervsl increase mode: linear or exponential form.</t>
  </si>
  <si>
    <t>since RCPI is a log measure, averaging is not really meaningful or useful.</t>
  </si>
  <si>
    <t>report the maximum and/or the minimum RCPI value.</t>
  </si>
  <si>
    <t xml:space="preserve">the functionality of "Measurement Pause" can be accomplished by other means defined in the draft. It is not consitant with other measurement. </t>
  </si>
  <si>
    <t>The spec does not include a standardised measurement of signal quality</t>
  </si>
  <si>
    <t>add a definiton of signal quality, and add it to all signal strength measurements</t>
  </si>
  <si>
    <t>No text clarifies that a measurement can be made locally - rather than being requested from a peer node</t>
  </si>
  <si>
    <t>Specify explicitly that the target for the measurement request may be the local STAs.</t>
  </si>
  <si>
    <t>The MIB does not include traps on all changes in the association state machine</t>
  </si>
  <si>
    <t>Add traps for every state change. Make them optional, controlled by a MIB variable</t>
  </si>
  <si>
    <t>P53, L32: Measurement Interval no longer exisits - remove reference here and on L34. In general clarify whether an itterative measurement request is a single request. The alternative would be to include it within the repeating measurements concept.</t>
  </si>
  <si>
    <t>P56:L2 - add clarification.</t>
  </si>
  <si>
    <t>Change "obtained through" to "obtained by the report recipient through"</t>
  </si>
  <si>
    <t>P56:L3: Language Usage</t>
  </si>
  <si>
    <t>Change the third word from "the" to "a"</t>
  </si>
  <si>
    <t>P56:L7: Add clarification</t>
  </si>
  <si>
    <t>Change "Including:" to "Including, but not limited to:"</t>
  </si>
  <si>
    <t>P56:L8 - Add clarification</t>
  </si>
  <si>
    <t>Change "a.  Configuring" to "a.  Manually Configuring"</t>
  </si>
  <si>
    <t>P56:L16 - Add clarification</t>
  </si>
  <si>
    <t>P56:L18 - Add IAPP to acronyms section at beginning of document if it's not already there.</t>
  </si>
  <si>
    <t>P56:L21-29 - Seems overly complicated and FAT for an initial association.</t>
  </si>
  <si>
    <t>Initial associations should use the AP report, not the Neighbor Report.</t>
  </si>
  <si>
    <t>P56:L31 - Shouldn't this be "accepting a Neightbor Report Request" instead of "receiving a Neighbor Report Request"</t>
  </si>
  <si>
    <t>Change "receiving" to "accepting"</t>
  </si>
  <si>
    <t>P57:L7 - Shouldn't this be "accepting" instead of "receiving"</t>
  </si>
  <si>
    <t>The statement is made on lines 14-15 that "stations can make measurements locally as well as request measurements from STAs".  This could result in the entire network doing nothing but measurements because each STA can start request measurements of every other STA.</t>
  </si>
  <si>
    <t>In addition to local measurements, constrain the requirements by:
1) In Infrastructure Mode - Only allow non-AP STAs to request measurements from an AP, and APs to only request measurements from non-AP STAs.
2) In IBSS Mode - Allow STAs to request measurements from STAs.</t>
  </si>
  <si>
    <t>Altitude type if set to 2 would be used to count floors. The convention for numbering floors in differs depending upon your location. In the US floor 1 would be considered ground level. In Europe floor 1 is above ground level.</t>
  </si>
  <si>
    <t>Justify the use of TSF offset being reported or remove it from 11k</t>
  </si>
  <si>
    <t>Why is this part of a 802.11 MAC or Phy  layer measurement hence does not belong to 11k</t>
  </si>
  <si>
    <t>If retained based on justification, make it optional in PICs</t>
  </si>
  <si>
    <t xml:space="preserve">In the 11k spec it is mentioned that RCPI accuracy is +/- 5 dbm whereas in the 11g spec the max Rx sensitivity is -20 dbm. This changes or overules the maximum/minumum sensitivity requirements of existing standards </t>
  </si>
  <si>
    <t>Change RCPI accuracy accuracy requirements to conform to existing standards</t>
  </si>
  <si>
    <t>Support for Location measurements and reporting is not a requirement for 802.11 Phy or MAC measurements</t>
  </si>
  <si>
    <t>Remove references in MIB</t>
  </si>
  <si>
    <t>Medium sensing histograms as specified in the 11k draft is too complicated.</t>
  </si>
  <si>
    <t>Remove it and any references in the MIB to this type of measurement</t>
  </si>
  <si>
    <t>Balachander</t>
  </si>
  <si>
    <t>Draft states that 802.11g/h/I are base but does not include j.</t>
  </si>
  <si>
    <t>Please include 802.11j in the base document list, including any changed from 802.11j on text.</t>
  </si>
  <si>
    <t>Editing instructions state that a change should be made but no change is made.</t>
  </si>
  <si>
    <t>Please indicate the changes or remove the paragraph.</t>
  </si>
  <si>
    <t>5.5</t>
  </si>
  <si>
    <t>Editing instruction says to change item a)2)vii but this is an addition.</t>
  </si>
  <si>
    <t>Please reword as "change item x and insert item y".</t>
  </si>
  <si>
    <t>"Add" used for new material but "Insert" used previously.</t>
  </si>
  <si>
    <t>Please use insert consistently in editing instructions.</t>
  </si>
  <si>
    <t>"Add" or "Insert" information underlined.</t>
  </si>
  <si>
    <t>Please remove the underlines.</t>
  </si>
  <si>
    <t>7.3.1.4</t>
  </si>
  <si>
    <t>The changed mateiral is only partly shown for Figure 27.</t>
  </si>
  <si>
    <t>Please show what was in the B12 position using strikethrough.</t>
  </si>
  <si>
    <t>TBD value in element identifier needs assignment.</t>
  </si>
  <si>
    <t>Please assign number as provided by ANA.</t>
  </si>
  <si>
    <t>Editing insturctions don't cover the new TBD element ID.</t>
  </si>
  <si>
    <t>Please modify editing instructions to include all the new values.</t>
  </si>
  <si>
    <t>7.3.2.24</t>
  </si>
  <si>
    <t>There is no editing instruction for this sub-clause and those that follow.</t>
  </si>
  <si>
    <t>P29, L21: Since there is text added here restricting the datum to WGS 84 (which I don't believe is from RFC 3825) why include all the information about the other datums?</t>
  </si>
  <si>
    <t>Restrict the datum to WGS 84 and remove the information relating to the other datums.</t>
  </si>
  <si>
    <t>There is an inconsistancy in the language used.  For example "The RCPI information element shall only be present if dot11RadioMeasurementEnabled is true." has a different meaning than "The AP Channel Report element shall be present only if dot11RadioMeasurementEnabled is true."   I believe you want to say the latter.  I'm not really sure you even want to say this, but the other way does not make literal sense.</t>
  </si>
  <si>
    <t>3.53, 7.3.2.22.5, 11.7.8.2, 15.4.8.5,  17.3.10.6,
18.4.8.5 (and others)</t>
  </si>
  <si>
    <t>Assigned 
To</t>
  </si>
  <si>
    <t>r8 - added additional totals to overview</t>
  </si>
  <si>
    <t>r8 - reformatted font and column size</t>
  </si>
  <si>
    <t>Clarify how the numerical values for floor are to be used.</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</si>
  <si>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</si>
  <si>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frame by accepting normative text in doc# 05/1599r2.  </t>
  </si>
  <si>
    <t>Jose</t>
  </si>
  <si>
    <t>General</t>
  </si>
  <si>
    <t>Power</t>
  </si>
  <si>
    <t>There is a list of frames which may include a TCP report element at the end of this clause. While the list does seem to be informative, it would still be good to update this text to include the new frames which may now also include this element.</t>
  </si>
  <si>
    <t>dot11PeerAddress must be "MAX-ACCESS not-accessible" as it is a index for the table</t>
  </si>
  <si>
    <t>Myles</t>
  </si>
  <si>
    <t>What purpose does this frame report serve?  It's unclear how this information is used and whether it is necessary given all the other mechanisms in the draft.</t>
  </si>
  <si>
    <t>Justify the added complexity or remove it.</t>
  </si>
  <si>
    <t>Why is this measurement part of 11k ?</t>
  </si>
  <si>
    <t>Add recommended practice that such information should be captued in a higher layer or just remove it from 11k.</t>
  </si>
  <si>
    <t>Clarify the intent of the element inclusion language by at least, adding a qualifier to indicate what is allowed for the inverse of the stated condition. E.g. element X shall be present if condition A, and may be present if condition A-BAR. Each element should also have an allowance to be present optionally for any reason. E.g. Each element should also include language following all of the explicit conditions as such: "otherwise, may optionally be present"</t>
  </si>
  <si>
    <t>11.7.7</t>
  </si>
  <si>
    <t>There is no explicit indication as to whether this pause affects only Radio Measurement measurement requests or only Spectrum Management measurement requests or both.</t>
  </si>
  <si>
    <t>Fix this the right way by renaming the new Radio Measurement actions of Measurement request and measurement response to Qunicy and Rebecca. Given the lack of existence of the restart and other field in the specturm action frames, one must assume that the problem will then be fixed by changing the references in this clause to Qunicy and Rebecca rather than measurement request and response.</t>
  </si>
  <si>
    <t>This clause contradicts 11.7.8.4, where only the CCA=IDLE condition is specified.</t>
  </si>
  <si>
    <t>Change the phrase: "the STA shall measure the RCPI in the specified channel as a function of time over the measurement duration when NAV is equal to 0" to "the STA shall measure the RCPI in the specified channel as a function of time over the measurement duration when CCA indicates idle and NAV is equal to 0"</t>
  </si>
  <si>
    <t>7.3.2.27</t>
  </si>
  <si>
    <t>In the Neighbor report element there is the phrase: "The Reachability field indicates whether the AP represented by this BSSID is reachable by the STA for the exchange of preauthentication frames" -- which STA is being referenced here? Is this the Neighbor Report Element SENDER or the N.R.E. RECEIVER? If it is the receiver, then how does the sender know what the outcome will be for the receiver?</t>
  </si>
  <si>
    <t>The reachability field seems to be useless. Delete it.</t>
  </si>
  <si>
    <t>7.3.2.18</t>
  </si>
  <si>
    <t>Chesson</t>
  </si>
  <si>
    <t>all</t>
  </si>
  <si>
    <t>In the event that this the LCI request is retained in 11k we need to justify the inclusion in the dot11 MAC or Phy layer measurement. If justified and retained then this should be made optional and not mandatory</t>
  </si>
  <si>
    <t>Remove it from 11k</t>
  </si>
  <si>
    <t>It is very difficult to understand the purpose and use of the various measurements.</t>
  </si>
  <si>
    <t xml:space="preserve">The specification would benefit from a description of why the measurement is being defined, and what problem the measurement are intended to solve.  </t>
  </si>
  <si>
    <t>It is very difficult to understand what canonical set of measurements are needed to solve which problems.</t>
  </si>
  <si>
    <t>The specification would benefit from identification of sets of measurements that are intended to be used to solve the problems that 11k is setting out to solve.</t>
  </si>
  <si>
    <t>Prahtik</t>
  </si>
  <si>
    <t>Jokela</t>
  </si>
  <si>
    <t>"The DS Parameter Set information element may be present within Probe Request frames generated by STAs using direct sequence PHYs with dot11RadioMeasurementEnabled set to false".  Under what conditions will this occur?</t>
  </si>
  <si>
    <t>1. Enable AP to optionally transmit measurement pilot frames more frequently than beacons by adopting normative text in doc# 05/1599r2.
2. Allow measuring STA to generate beacon report for neighbor report purposes based on information carried in measurement pilot frames.</t>
  </si>
  <si>
    <t>TBD</t>
  </si>
  <si>
    <t>Kneckt</t>
  </si>
  <si>
    <t>In figure k12 there is 8 fields for different RPI densities. If I understood this right, should there also be 8 RPI definitions for Noise Histogram report in table k9? Now there is 9. Also in table k9, should the value in highest row be -92 and the next row be  -92 &lt; RPI &lt;= -87?</t>
  </si>
  <si>
    <t>Make figure and table consistent. Fix errors in Table k9 for RPI 0 and 1.</t>
  </si>
  <si>
    <t>Page 23, line 7-8 "The RCPI measurements are converted to a sequence of RPI values by quantizing the measurements according to Table k8." This should be table k9.</t>
  </si>
  <si>
    <t>Fix reference.</t>
  </si>
  <si>
    <t>Page 31, line 2: I do not understand why the minimum length value is 4?</t>
  </si>
  <si>
    <t>Please clarify, or correct the minimum length.</t>
  </si>
  <si>
    <t>7.4.1</t>
  </si>
  <si>
    <t>Specify exactly under what conditions the DS Parameter Set information element shall be present when dot11RadioMeasurementEnabled is set to false.</t>
  </si>
  <si>
    <t>Lauer</t>
  </si>
  <si>
    <t>Table k11 does not describe encoding for dot11 counters. This LB71 comment was not resolved.</t>
  </si>
  <si>
    <t>Describe the exact encoding of the dot11 counters in the Group Identity for a STA Statistics Report on pages 27-28. Something like "Counters are encoded as 32-bit values in big endian byte order." could be used here (or were these supposed to be in little endian byte order like most of the 802.11 is?).</t>
  </si>
  <si>
    <t>Complex description of what is included in dot11BeaconRprtReceivedElements. This LB71 comment was deferred.</t>
  </si>
  <si>
    <t>Change "All fields, except Timestamp, Beacon interval and Capability Information" with "All information elements". Similar change was already done in text portion of beacon report.</t>
  </si>
  <si>
    <t>dot11RRMNeighborReportCapQoS and dot11RRMNeigborReportCapBlackAck refer to features that are not yet in approved IEEE 802.11 standard. Deferred in LB71; ok if waiting for IEEE 802.11e.</t>
  </si>
  <si>
    <t>Wait for IEEE 802.11e to get completed or remove these references on pages 97 and 98 and in the text clauses describing neighbor report.</t>
  </si>
  <si>
    <t>Unclear editing instructions: no underlining/strikethrough.</t>
  </si>
  <si>
    <t>Mark changed areas for the first paragraph (underline the last sentence).</t>
  </si>
  <si>
    <t>Request Information Element was added for AssocReq. Should it also be added for ReAssocReq?</t>
  </si>
  <si>
    <t>Add Request Information element to ReAssocReq (7.2.3.6), ReAssocResp (7.2.3.7) and description (7.3.2.12)</t>
  </si>
  <si>
    <t>Neighbor Report w/ TSF information does not require its own IE; it should use the same IE as Neighbor Report. If TSF information is included, a flag in PHY options indicates this.</t>
  </si>
  <si>
    <t>Remove Neighbor Report w/ TSF information from Table 20 and also from 7.2.3.4 and 11.8.2.</t>
  </si>
  <si>
    <t>Measurement Pause request does not appear in the PICS</t>
  </si>
  <si>
    <t>Add item for Measurement Pause</t>
  </si>
  <si>
    <t>When a STA wants to use passive scan in the WLAN discovery process and has no knowledge of when and where to expect the next Beacon, it is very expensive for the STA to have to sniff on each of the 11 channels (US) for up to a full Beacon Interval each. Although active probe could potentially cut down the discovery time, it costs the STA battery life and is prohibitive in certain environments (e.g. 11a).
We need a mechanism to speed up the WLAN discovery process without invoking active scan.</t>
  </si>
  <si>
    <t>Barr</t>
  </si>
  <si>
    <t>IEEE definition is unclear. Are the extra sentences reiterating the IETF definition, or extending the IETF definition, or reducing (limiting) the IETF definition?</t>
  </si>
  <si>
    <t>Either just point to IETF definition or write definition in on words.</t>
  </si>
  <si>
    <t>Terms with defined meaning should be capitialized. E.g. 3.53 and clause 4.</t>
  </si>
  <si>
    <t>Capitialize</t>
  </si>
  <si>
    <t>What are "Wireless LAN Radio Measurements"? It is capitialized but not defined. Or is this a definition?</t>
  </si>
  <si>
    <t>Define</t>
  </si>
  <si>
    <t>What is "radio resource management"? Should it be a defined term or explained or referenced?</t>
  </si>
  <si>
    <t>Define or reference</t>
  </si>
  <si>
    <t>5.4 &amp; 5.4.5</t>
  </si>
  <si>
    <t>Are there two (5.4) radio measurement services or one (5.4.5)?</t>
  </si>
  <si>
    <t>7.2.3.4</t>
  </si>
  <si>
    <t>What is a "Neighbor Report"? Does it have anythhing to do with a "Neighbor AP"?</t>
  </si>
  <si>
    <t>Requested Information Element is too generic of a name in the hugeness of 802.11 if it only referes to something to do with the specific topic of Neighbor reporting</t>
  </si>
  <si>
    <t>rename to "Neighbor Report Requested Information Element" or similarly descriptive</t>
  </si>
  <si>
    <t>Similar comment as comment for 7.2.3.5</t>
  </si>
  <si>
    <t>rename to "Neighbor Report Power Capability" or similarly descriptive</t>
  </si>
  <si>
    <t>The entire amendment seems to be unjustified overkill</t>
  </si>
  <si>
    <t>trim to a justified minimum</t>
  </si>
  <si>
    <t>Kolze</t>
  </si>
  <si>
    <t>15.4.8.5</t>
  </si>
  <si>
    <t>15.2.7</t>
  </si>
  <si>
    <t>15.4.5.16.4</t>
  </si>
  <si>
    <t>17.5.5.8.4</t>
  </si>
  <si>
    <t>18.2.6</t>
  </si>
  <si>
    <t>18.4.5.16.4</t>
  </si>
  <si>
    <t>7.3.2.22.4</t>
  </si>
  <si>
    <t>This is not a channel "load" report, this is a channel "busy" report. Load can have a different meaning and is now called out in 11e, we should use a term different then "load".</t>
  </si>
  <si>
    <t>Replace RCPI with RSSI and add to the RSSI definition "if dot11RadioMeasurementEnabled is true, then the RSSI value shall indicate absolute power of an 802.11 signal as measured at the currently-in-use receiving antenna connector."</t>
  </si>
  <si>
    <t>Siep</t>
  </si>
  <si>
    <t>The medium sensing time histograms seem to be (too) complex</t>
  </si>
  <si>
    <t>Remove or simplify them</t>
  </si>
  <si>
    <t>Why is this part of a 802.11 MAC or PHY layer measurement?</t>
  </si>
  <si>
    <t>If justified, at least make it optional in PICs</t>
  </si>
  <si>
    <t>Why is TSF offset in the neighbor report element needed?</t>
  </si>
  <si>
    <t>Justify it or remove it</t>
  </si>
  <si>
    <t>How is the RCPI accuracy of +/- 5 dbm to be combined with the max Rx sensitivity of -20 dbm in 802.11g?</t>
  </si>
  <si>
    <t>Change RCPI accuracy requirements, such that they are aligned with existing standards</t>
  </si>
  <si>
    <t>VanZelst</t>
  </si>
  <si>
    <t>Godfrey</t>
  </si>
  <si>
    <t>In table 20a, the representation of the first four rows, and the use of the phrase "bits are invalid" are inconsistent. The definition of the behavior of reserved bits is already present in 7.1.1: "Reserved fields and subfields are set to 0 upon transmission and are ignored upon reception.". The text in the fourth column does not describe the meaning of the state, but rather the meaning of "reserved"</t>
  </si>
  <si>
    <t>Change the first row to read "0  reserved  reserved" in the bits columns, delete rows 2, 3, and 4. Change the text in the description column to actually describe what the state means - for example "this element is not used to request the destination STA to enable or disable the sending of measurement requests and autonomous measurement reports."</t>
  </si>
  <si>
    <t>Figure k22 defines a variable number of Neighbor List Entries. Figure k23 defines the format of the Neighbor List Entry with an optional TSF information field. If  Neighbor Report Element was received with a number of Neighbor List Entries greater than 1, and some of the entries included the optional TSF information, and some didn't, it would be difficult to parse the Neighbor List Entries. The boundaries between the neighbor list entries would be indeterminate.</t>
  </si>
  <si>
    <t>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</si>
  <si>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Add a measurement report mode value which represents the case of no error.</t>
  </si>
  <si>
    <t>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</si>
  <si>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Add a facility to provide some information regarding which channels were actually checked vs those that were not, so that the receiver of the requested information does not draw incorrect conclusions regarding channels for which no measurement data was returned. Or make a new element that can be added to the measurement report frame which specifies channels on which no activity was found.</t>
  </si>
  <si>
    <t xml:space="preserve">The "Duration Madatory" field is defined at the Measurement Request element level (in 7.3.2.21) but refers to a field at the Measurement request field level (eg  in 7.3.2.21.4-10).
This is a "layer violation" with the implicit assumtion that all Measurement Request fields contain a "Duration" field. This is not a safe assumption for the future. It is not even true now (see 7.3.2.21.10-12)
</t>
  </si>
  <si>
    <t>Move the "Duration Mandatory" specification into the Measurement Request field OR move the duration field in the Measurement request element level</t>
  </si>
  <si>
    <t xml:space="preserve">The text describes something related to the RPI Time Histogram but not the other histograms.
It makes more sense to describe the various histograms in one location
</t>
  </si>
  <si>
    <t>Move the RPI Time Histogram description to same location as other histogram descriptions</t>
  </si>
  <si>
    <t>There is general confusion in this section as to whether a neighbor report entry concerns a neighboring BSS (P31, L3), or a neighboring AP (P30, L19). This need to be made consistent.</t>
  </si>
  <si>
    <t>Be consistent.</t>
  </si>
  <si>
    <t>Either add description of its usage in a subsequent clause, or remove the table entry</t>
  </si>
  <si>
    <t>10.3.12.3.2</t>
  </si>
  <si>
    <t>10.3.14.3.2</t>
  </si>
  <si>
    <t>The first paragraph states the a STA may request another STA to perform measurements in an independent BSS, but subsequent paragraphs also include measurements between STA and AP in infrastructure BSS.</t>
  </si>
  <si>
    <t>add the " … AP may request STA, or STA may request AP, in infrastructure BSS to measure one or more channels …"</t>
  </si>
  <si>
    <t>When is the measurement report sent? At the end of each measurement, or at the end of all the repeated measurements.</t>
  </si>
  <si>
    <t>add a paragraph to clarify</t>
  </si>
  <si>
    <t>The note in this clause is for information purposes only, and should be moved</t>
  </si>
  <si>
    <t>either move the note to a footnote, or into its own clause clearly marked as informational</t>
  </si>
  <si>
    <t>typo, "maeasurement"</t>
  </si>
  <si>
    <t>correct typo</t>
  </si>
  <si>
    <t>Seems that Hidden Station measurements can very easily produce false alarms (there are several reasons for missing ACK) and therefore the usefullness of the whole scheme is questionable.</t>
  </si>
  <si>
    <t>Consider removing hidden station measurement.</t>
  </si>
  <si>
    <t>11.7.8.7</t>
  </si>
  <si>
    <t>QoS Statistic measurement shall be added.</t>
  </si>
  <si>
    <t>Add QoS statistic measurement.</t>
  </si>
  <si>
    <t>Is it possible to use broadcast SSID?</t>
  </si>
  <si>
    <t>Error budget break down does not add any value.</t>
  </si>
  <si>
    <t>Remove error budget break down.</t>
  </si>
  <si>
    <t>Page 83. dot11RRMRqstMeasurementPeriod is not used anymore.</t>
  </si>
  <si>
    <t>Remove</t>
  </si>
  <si>
    <t>Page 84. dot11RRMRqstMeasIntervalUnit is not used anymore</t>
  </si>
  <si>
    <t>Page 84. dot11RRMRqstMeasurementInterval is not used anymore</t>
  </si>
  <si>
    <t xml:space="preserve">Line 8 mentions a "measurement request". The word request is incorrect. </t>
  </si>
  <si>
    <t>Change "request" to "report"</t>
  </si>
  <si>
    <t xml:space="preserve">Is it mandatory or optional for a radio measurement enabled station to take RCPI measurements on beacon frames?  The PICS should be clarified since the Beacon Report contains a one octet RCPI field that should be filled in every time a station returns a beacon report.  </t>
  </si>
  <si>
    <t>Insert a row into the PICS indicating that Measurement of RCPI on Beacon frames is mandatory, or put text into clause 11.7.8.1 explaining what a STA should put into the RCPI field when it is unable to measure the RCPI of received beacon frames.</t>
  </si>
  <si>
    <t>PICS</t>
  </si>
  <si>
    <t xml:space="preserve">Normative text describing the behavior of a station receiving a beacon request with reporting conditions is missing from clause 11.  </t>
  </si>
  <si>
    <t>If the Request element in the Association Request contains the element ID for the Neighbor Report, then the Neighbor Report in the Association Response frame shall not contain the Neighbor TSF Information in the Neighbor Report. If the Request element in the Association Request frame contains the element ID for the Neighbor Report w/ Neighbor TSF Information, then the Neighbor Report returned in the Association Response frame shall also contain the Neighbor TSF Information, if available from the AP. is not worth the complication.</t>
  </si>
  <si>
    <t>Remove the non tsf neighbor report</t>
  </si>
  <si>
    <t>This whole pause thing seems a bit half-baked. What is the expected time between the arrival of a pause and the arrival of the subsequent measurement request to which it applies? Is that interval fixed, or at least, predictable? Probably not. It is likely variable, dependent on the current network conditions, including but not limited to: channel, offered load, number of nodes, interference sources. So how useful will the pause be? A pause sender would specify a pause interval, but it would not know: 1) how long it took for the pause frame to actually make it onto the network and across the network (access delay for the pause frame itself) 2) how long it took for the measurement request frame access delay</t>
  </si>
  <si>
    <t>Again, I would askfor "conditional" channel occupancy be included as per the last draft to at least allow this measurement to be relevant for QoS measurements.   As I previously wrote:
"If  the dependency*between* idle and busy times was measured, this would actually be a useful statistic for QoS flow admission. IOW, an idle time of how long is preceded by a busy time of how long probablistically? You need, therefore a joint or conditional density/distribution function. "</t>
  </si>
  <si>
    <t>Instruct the editor to create normative next following the instructions given in 993r0.  (Note: If given a time and place for conference call on this, I can try to accommodate the group to present that paper,but I won't be in the meetings in March or May, due to other constraints).</t>
  </si>
  <si>
    <t>11.7.8.8</t>
  </si>
  <si>
    <t>TGe has added two bits to the Capabilities Information field for Delayed Block Ack and Immediate Block Ack. How is the single Block Ack capability in Figure k25 set?</t>
  </si>
  <si>
    <t>Either add two bits, or explain how the single Block Ack bit is set.</t>
  </si>
  <si>
    <t>This text says that the RCPI element is used in active scan, but it has been added to the Association Response in 7.2.3.5.</t>
  </si>
  <si>
    <t>Please clarify.</t>
  </si>
  <si>
    <t>On page 53, line 32 a reference is made to measurement interval. It is not clear what this interval is.</t>
  </si>
  <si>
    <t>Buttar</t>
  </si>
  <si>
    <t>Submission</t>
  </si>
  <si>
    <t>Venue Date:</t>
  </si>
  <si>
    <t>IEEE P802.11 Wireless LANs</t>
  </si>
  <si>
    <t>Abstract:</t>
  </si>
  <si>
    <t>Subject:</t>
  </si>
  <si>
    <t>Author(s):</t>
  </si>
  <si>
    <t>First Author:</t>
  </si>
  <si>
    <t>Designator:</t>
  </si>
  <si>
    <t>References:</t>
  </si>
  <si>
    <t>Full Date:</t>
  </si>
  <si>
    <t>March 2005</t>
  </si>
  <si>
    <t>Richard Paine, Boeing</t>
  </si>
  <si>
    <t>Boeing</t>
  </si>
  <si>
    <t>6115 72nd Dr NE  Marysville, Wa 98270</t>
  </si>
  <si>
    <t>Phone: 206-854-8199</t>
  </si>
  <si>
    <t>Fax: 425-865-2965</t>
  </si>
  <si>
    <t>email: richard.h.paine@boeing.com</t>
  </si>
  <si>
    <t>Kim, Joonsuk</t>
  </si>
  <si>
    <t>Chen, Ye</t>
  </si>
  <si>
    <t>ID</t>
  </si>
  <si>
    <t>Commenter</t>
  </si>
  <si>
    <t>Clause</t>
  </si>
  <si>
    <t>T or E</t>
  </si>
  <si>
    <t>Suggested Remedy</t>
  </si>
  <si>
    <t>Resolution</t>
  </si>
  <si>
    <t>Notes</t>
  </si>
  <si>
    <t>History</t>
  </si>
  <si>
    <t>Category</t>
  </si>
  <si>
    <t>In the last paragraph, the Restart Delay field name is missing in the sentence describing it.</t>
  </si>
  <si>
    <t>Change "The  subfield consists of a 15 bit unsigned integer…" to "The Restart Delay subfield consists of a 15 bit unsigned integer…"</t>
  </si>
  <si>
    <t>No meaning is given for a Neighbor TBTT Offset Request value of zero</t>
  </si>
  <si>
    <t>Describe the meaning of a zero value for Neighbor TBTT Offset Request</t>
  </si>
  <si>
    <t>The name of the field "Neighbor TBTT Offset Type" in Figure k34 and the name of the description of the field "Neighbor TBTT Offset Request" do not match</t>
  </si>
  <si>
    <t>Pick one</t>
  </si>
  <si>
    <t>Element ID for "Neighbor Report w/ TSF Information" should not be TBD</t>
  </si>
  <si>
    <t>Assign an element ID and document it</t>
  </si>
  <si>
    <t>What does serial mean when the previous entry is a periodic measurement? Is it after the first measurement, or after the entire periodic measurement has completed? Which points are serialized?</t>
  </si>
  <si>
    <t>Clarify this point</t>
  </si>
  <si>
    <t>Entries 001,010, and 011 in table 20a should be combined and labeled "Reserved" instead of "Not allowed"</t>
  </si>
  <si>
    <t>Make change in comment</t>
  </si>
  <si>
    <t>In the description of how a hidden station is detected, it is not clear if the hidden station is the RA, or TA of the frame that was received.</t>
  </si>
  <si>
    <t>There are bits and pieces of normative text embedded throughout this section defining how to calculate different values used when taking measurements or defining how to take the measurements themselves.  Scattering the text around in this manner makes it difficult to find.  Move it all to the appropriate place in clause 11.</t>
  </si>
  <si>
    <t>Move normative text defining how to calculate different values used when taking measurements or defining how to take the measurements themselves from clause 7 to clause 11.</t>
  </si>
  <si>
    <t>11.7.5</t>
  </si>
  <si>
    <t xml:space="preserve">The sentence in the clause about refusing measurements is incomplete.  </t>
  </si>
  <si>
    <t>Suggested change: "… the STA shall use the following procedure."  Also, would be even clearer if you broke it out with lettered steps as in 11.7.8.1.</t>
  </si>
  <si>
    <t>Page 54, line 10: "…the STA to save these results."  Is "saved" really accurate?</t>
  </si>
  <si>
    <t>Suggest alternative word: "gather" or "accumulate"</t>
  </si>
  <si>
    <t>Suggested name change for this report: "Frame Reception Statistics Report"</t>
  </si>
  <si>
    <t>Change to suggested name</t>
  </si>
  <si>
    <t>Line 28: Spelling error</t>
  </si>
  <si>
    <t>"Maeasurement" -&gt; "Measurement"</t>
  </si>
  <si>
    <t>Wright</t>
  </si>
  <si>
    <t>Change the sentence to read "However, the execution of each request in the Radio Measurement category is optional and may be refused by the receiving STA by sending a measurement report with the refused bit set in the Measurement Report Mode field if its execution would significantly degrade the station's performance."</t>
  </si>
  <si>
    <t>STA</t>
  </si>
  <si>
    <t>11.7.6</t>
  </si>
  <si>
    <t>"… for both the station and upper layers …" does not add anything</t>
  </si>
  <si>
    <t>Remove "… for both the station and upper layers …"</t>
  </si>
  <si>
    <t>"Wireless LAN Radio Measurements enable the stations of the BSS and the ESS …" is too wordy</t>
  </si>
  <si>
    <t>Change to "Wireless LAN Radio Measurements enable the STAs …"</t>
  </si>
  <si>
    <t>The editors instructions say to change the first paragraph as shown
However, no changes are shown</t>
  </si>
  <si>
    <t>Add change bars</t>
  </si>
  <si>
    <t>The text claims that two of the services are used for radio measurement
However, only one service obviously provides radio measurement, ie the service described in 5.4.5. It is possible that the other service is provided by the 802.11h functionality but that it not clear</t>
  </si>
  <si>
    <t>Clarify which services provide radio measurement</t>
  </si>
  <si>
    <t>Table 20 contains a TBD</t>
  </si>
  <si>
    <t>Replace TBD with element ID value</t>
  </si>
  <si>
    <t>In the paragraph formally containing "null", the proposed text changes:
* "null" to "empty" for no apparent reason
* one sentence into two so that now the two sentences have inconsistent structure, eg one says, "Do X when Y", whereas the other says, "When Y do X"</t>
  </si>
  <si>
    <t>Just before the end of this section, there are two lines: "AT = 1 meters of Altitude defined by the vertical datum specified." and "AT = 2 building Floors of Altitude.".  A large amount of white space of some sort is needed between the "AT = X" and the descriptive text of each line.</t>
  </si>
  <si>
    <t>Please add a large amount of white space.</t>
  </si>
  <si>
    <t>7.3.2.21.X and 7.3.2.22.X</t>
  </si>
  <si>
    <t>What are these measurements to be used for?</t>
  </si>
  <si>
    <t>Some sort of possible use of the measurements would be nice.</t>
  </si>
  <si>
    <t>"beacuse"?</t>
  </si>
  <si>
    <t>Correct spelling</t>
  </si>
  <si>
    <t>In conditional reporting (conditions 5-10) RSSI and RCPI reference values are average values of serving AP beacons or probe responses. If we consider STAs that utilise e.g., power save features, these STAs listen beacons relatively seldom and it may be quite difficult to reach feasible accuracy level especially if the STAs are moving and channel conditions are changing. Thus the practical value of having reference levels based on serving AP measurement values may be close to zero. Proposal is to remove conditional reports 5-10 and remove Hysterisis field as well.</t>
  </si>
  <si>
    <t>Remove conditional reports 5-10. Remove Hysterisis field.</t>
  </si>
  <si>
    <t>RSSI is not standardised measure and therefore having measurements based on RSSI absolute thresholds are not meaningfull.</t>
  </si>
  <si>
    <t>Remove RSSI reporting conditions</t>
  </si>
  <si>
    <t>P. 13. Last sentence is not clear at all. What are "any available serving AP beacons and probe responses"?</t>
  </si>
  <si>
    <t xml:space="preserve">Please clarify. </t>
  </si>
  <si>
    <t>The Bin Offset. Reference point of the offset is not specified.</t>
  </si>
  <si>
    <t>Specify.</t>
  </si>
  <si>
    <t>7.3.2.21.10</t>
  </si>
  <si>
    <t>Add groups covering QoS statistics to the STA statistic request</t>
  </si>
  <si>
    <t>Add QoS statistics to the STA statistics request.</t>
  </si>
  <si>
    <t>7.3.2.21.11</t>
  </si>
  <si>
    <t>It would be useful to include target accuracy to LCI indication request. By this wasy the requester can indicate what is the minimum accepted accuracy level. If the STA is not able to meet the accuracy requirement, it shall send location unknown report.</t>
  </si>
  <si>
    <t>Include accuracy fields to LCI Indication Request</t>
  </si>
  <si>
    <t>7.3.2.21.12</t>
  </si>
  <si>
    <t>On receipt of Measurement Report indicating that the STA is incapable or unwilling to perform the requested measurement, the behavior of the measurement requestor is not specified.</t>
  </si>
  <si>
    <t xml:space="preserve">Replace the TPC Request element with two fields, namely a "Transmit Power" field and a "Maximum Transmit Power" field.   The Transmit Power field is a signed integer and is 1 octet in length. It indicates the actual power used as measured at the output of the antenna connector, in units of dBm, by the STA transmitting the Link Measurement Request frame.  The Max Transmit Power field is a signed integer and is 1 octet in length. When set by an STA, it provides an upper limit, in units of dBm, on the transmit power as measured at the output of the antenna connector to be used by that STA on the current channel.  </t>
  </si>
  <si>
    <t>TPC</t>
  </si>
  <si>
    <t>11.9</t>
  </si>
  <si>
    <t>"nd Bullet under Table k12 - "The Key Scope bit, when set…has the same authenticator…" This is wrong. The authenticator is typically in the AP so it would be unlikley that the next AP "has the same authenticator" Perhaps you mean "Authentication Server" but this is not sufficient either as multiple ASs could share a common credentails database.</t>
  </si>
  <si>
    <t>This bit should be deleted. I can't see how it can be described in a manner that will work with a wide range of implementations and be scalable to work with 802.11r. If the AP is compatible for a transfer then this information should be in IEs contained in the AP report</t>
  </si>
  <si>
    <t>Bottom of page 36: Does not specify how to set reserved bit</t>
  </si>
  <si>
    <t>They should be set to zero on transmit and ignored on receipt</t>
  </si>
  <si>
    <t>10.3.14.1.2</t>
  </si>
  <si>
    <t>Top of page 41, 1st line of table "set" should be "sent"</t>
  </si>
  <si>
    <t>fix typo</t>
  </si>
  <si>
    <t>11.7.3</t>
  </si>
  <si>
    <t>"The STA shall wait for this delay prior to making the measurement." The STA will probably want do something other than wait.</t>
  </si>
  <si>
    <t>"The STA shall not start making the measurement until the delay has time expired"</t>
  </si>
  <si>
    <t>"For a Local LCI Request, the reporting STA shall send an LCI report that inidcates the location of the requesting STA." Maybe I'm being thick but how does the reporting STA know where the requesting STA is?</t>
  </si>
  <si>
    <t>"Maeasurement" should be "Measurement"</t>
  </si>
  <si>
    <t>Fix Typo</t>
  </si>
  <si>
    <t>Page 75, line 43:  The description of "dot11AssociateStation" states "This attribute holds the MAC address from the Address 1 field of the most recently transmitting association response frame…".  Tracking this information does not seem useful as it seems like it would change far too frequently to be useful.</t>
  </si>
  <si>
    <t>Remove any MIB parameters that cannot be directly tied to normative behavior in the text.</t>
  </si>
  <si>
    <t>Page 83, line 49: The text contains the statement "Error! Reference source not found".</t>
  </si>
  <si>
    <t>Correct the unrecognized reference.</t>
  </si>
  <si>
    <t>Page 83, line 60: Grammar.</t>
  </si>
  <si>
    <t>Replace the word "Periods" with "Period".</t>
  </si>
  <si>
    <t>Page 84, line 13: The text contains the statement "Error! Reference source not found".</t>
  </si>
  <si>
    <t>Page 84, line 18: The defined range for "dot11RRMRqstMeasurementInterval" appears excessive in this commenters opinion.</t>
  </si>
  <si>
    <t>Provide justification for the range of this value, or change the range of possible values to a timeframe that would make the information more useful given changing RF conditions.</t>
  </si>
  <si>
    <t>Page 89, line 29: Grammar.</t>
  </si>
  <si>
    <t>Remove the word "the" following the phrase "…number on which".  This particular issue occurs several times within Annex D, and should be corrected in all cases (cut and paste error!).</t>
  </si>
  <si>
    <t>Page 89, line 40: Sentence structure.</t>
  </si>
  <si>
    <t>Remove the comma (",") following the phrase "…the frequency band".  This particular issue occurs several times within Annex D, and should be corrected in all cases (cut and paste error!).</t>
  </si>
  <si>
    <t>Page 93, lines 35-48:  The MIB parameter dot11BeaconRprtCFStatus provides information related to the capabilities supported in the AP, however the capabilities field in the Neighbor Report (figure k25) does not have any way to report this information.</t>
  </si>
  <si>
    <t>Either update the Neighbor Report capabilities field to reflect this information, or remove this MIB parameter.</t>
  </si>
  <si>
    <t>Page 94, line 72:  The description provided for the MIB parameter dot11FrameRprtIfIndex is incomplete.</t>
  </si>
  <si>
    <t>Correct this description.</t>
  </si>
  <si>
    <t>Amman</t>
  </si>
  <si>
    <t>line 2, "to an Noise" should be "to a Noise"</t>
  </si>
  <si>
    <t>There must be some text present stating that an AP that receives an unexpected report should generate some form of an alarm to the network administrator. This could be the result of a malicious host impersonating the AP and sending unnecessary measurement requests to STAs.</t>
  </si>
  <si>
    <t>There is no reason for sending neighbors that do not provide the identical service to the current STA. I cannot imagine a network where Aps advertise the same SSID, but have different security capabilities (it could be that the neighbor supports a superset or subset of the current APs capabilities)</t>
  </si>
  <si>
    <t>Remove Security and capabilities bit</t>
  </si>
  <si>
    <t>It is virtually impossible to guarantee when the beacon would be transmitted by the neighbor. Various issues, such as synchronization of clocks across Aps, as well as contention due to busy medium, makes this feature difficult to rely on</t>
  </si>
  <si>
    <t>Remove TSF altogether - not even an option.</t>
  </si>
  <si>
    <t>Frame Restart Delay</t>
  </si>
  <si>
    <t>The concept of a STA having to maintain timers based on external requests seems onerous. I firmly believe that measurements should be done on demand, and not be periodic in nature.</t>
  </si>
  <si>
    <t>Assuming for the moment that TSF is not removed from this specification, which would be a mistake, what happens if a request is received, and TSF is requested, but cannot be provided. Is a neighbor report returned without the TSF, or is an error returned?</t>
  </si>
  <si>
    <t>Make necessary changes based on whether TSF still exists or not</t>
  </si>
  <si>
    <t>Table K14. Source of Request=STA, Destiation of Request=AP MUST state None if the request requires the AP to go off channel. Further, there must be additional restrictions, which I've listed in previous comments. Not sure these need to be addressed here as well, but they could be.</t>
  </si>
  <si>
    <t>It is not reasonable to allow a STA to send requests that have no chance of being performed. It is a waste of computing resources for both the STA and the AP.</t>
  </si>
  <si>
    <t>Line 20. There is no definition of precedence of requests</t>
  </si>
  <si>
    <t>Subcategory</t>
  </si>
  <si>
    <t>Emeott</t>
  </si>
  <si>
    <t>7.3.2.21.6</t>
  </si>
  <si>
    <t>E</t>
  </si>
  <si>
    <t>Medium sensing time histogram. This measurement doesn't seem to belong to a set of radio measurements. It is also not clear why the entire histogram is needed. Usually a mean and variations shoiuld be enough to characterise the random vatiable representing the access delay.</t>
  </si>
  <si>
    <t>Rational and usage secnarios are needed.</t>
  </si>
  <si>
    <t>Figure K25 includes a single bit labeled as QoS. There is no procedure mentioned for thios bit and what it indicates.</t>
  </si>
  <si>
    <t>need to elaborate on the bit and its use.</t>
  </si>
  <si>
    <t>The draft lacks support for QoS where resource management may be of great importance. For instance channel load and access time could be specified per 802.11e access catfgories instead of the whole channel.</t>
  </si>
  <si>
    <t>if QoS support is the in the scope of the TG work then QoS support requires more attention together with the set of useful measurements.</t>
  </si>
  <si>
    <t>Aboulmagd</t>
  </si>
  <si>
    <t>r7 - added comments from 05/15 2359EST 979-1475</t>
  </si>
  <si>
    <t>Does the precedence of unicast, multicast and broadcast apply to measurement pause? E.g. could a measurement started by unicast request be paused by broadcast measurement pause? This would be an useful feature if the AP wants an universal pause without having to send the pause to each of measuring STA.</t>
  </si>
  <si>
    <t>add paragraph to state that unicast, mulitcast and broadcast precedence does not apply to measurement pause requests. Also add paragraph to the same effect to clause 11.7.6</t>
  </si>
  <si>
    <t>Moorti</t>
  </si>
  <si>
    <t>The SSID field was removed from Neighbor Report Request in D2.0. This makes neighbor report available only for neighbor APs in the same ESS as the serving AP.
In real world implementations, a STA may be provisioned to access multiple ESSs (e.g. a hierarchy of preferred ESSs). When comes to decision on transition candidates, it's legitimate and logical for the STA to look for neighbor AP in the preferred (or prioritized) ESS, which may not be the current ESS, by means of neighbor reports.</t>
  </si>
  <si>
    <t xml:space="preserve">Many of the measurements required by this draft require new hardware and some of the measurements are significantly complicated to implement. The performance issues faced by 802.11 and 802.11e are because of drawbacks of channel access, the nature of wireless medium and the impact of asymmetric  channel conditions, it is not obvious that each measurement provided by the current draft will improve the performance enough to warrant  the complexity, even with the definition of better management techniques in the future.  Did the TG put in sufficient due diligence  to each of the required measurement? Are there simulation results showing improvement  in network performance?  The commenter is interested in especially knowing the benefit accorded by measurements that require new hardware, vs with simpler measurements using existing hardware . ( Of course implementations are out of scope of the standard, however most if not all  of the TG should be aware of the measurement features supported by current chipset vendors). Simulations results are important, and there will definitely be sponsor ballot comments to that nature, so the TG should quantify the improvement  provided by each 802.11k feature to a variety of operational scenarios. </t>
  </si>
  <si>
    <t xml:space="preserve"> Please point the commenter to  simulation results that show that each of these measurements contribute to actually enhance network performance.</t>
  </si>
  <si>
    <t>Misc</t>
  </si>
  <si>
    <t xml:space="preserve"> There are different CCA Mode supported, and different CCA Threshold are used. For RPI time histogram RPI threshold is present in the report. For CCA reports, include CCA mode and CCA threshold. </t>
  </si>
  <si>
    <t xml:space="preserve">Include  CurrentCCAMode and CCAThreshold in CCA related reports. </t>
  </si>
  <si>
    <t>RPI</t>
  </si>
  <si>
    <t>Bilstad</t>
  </si>
  <si>
    <t>11.7.8.6</t>
  </si>
  <si>
    <t>N</t>
  </si>
  <si>
    <t>page 55 line 3 contains the word "CCA";  this is not the name of the measurement</t>
  </si>
  <si>
    <t>replace "CCA" with "medium sensing time"</t>
  </si>
  <si>
    <t>it's a little strange that this particular section has an informative note about usage, but yet the other measurements do not</t>
  </si>
  <si>
    <t xml:space="preserve">Change to be a note like this: NOTE-It is important that designers recognize the need for statistical independence among the pseudo random number streams among STAs. </t>
  </si>
  <si>
    <t>The second sentence makes execution of any Measurement Request optional, however IEEE 802.11 devices have to satisfy regulatory requirements when operating in bands shared with other users, and in those cases some radio measurments may be mandatory. An example is detecting radars in the 5.47-5.725 GHz band, where some countries want all devices to be capable of radar detection, and other countries just specify the operation of the BSS as a whole, rather than of each and every station.</t>
  </si>
  <si>
    <t xml:space="preserve">Change the sentence to require some measurements, as indicated by Behavior limits entries in Annex I and J. I will provide draft text for Annex I and J to add Behavior limits entries for mandatory measurements before the May interim meeting. </t>
  </si>
  <si>
    <t>The fourth paragraph gives highest precedence to the most recently received Measurement Request, however there may be measurements that are required for regulatory compliance that should not be removed for Measurement Requirements that are not required for regulatory compliance. The seventh paragraph says a new request supercedes any previous request, but new ones that that are not required for regulatory compliance should not supercede one that is.</t>
  </si>
  <si>
    <t>Discuss the precedence of measurements, where some may be required in a Regulatory Domain, and what new requests may supercede current or pending requests.</t>
  </si>
  <si>
    <t>the word 'report' in the title is not capitalized</t>
  </si>
  <si>
    <t>Please add editing instruction and editing marks accordingly.</t>
  </si>
  <si>
    <t>7.4.2</t>
  </si>
  <si>
    <t>Improve the editing instruction by using insert and sub-clause.</t>
  </si>
  <si>
    <t>Please change to "Insert the following sub-clauses after the end of sub-clause 7.4.1."</t>
  </si>
  <si>
    <t>This clause cannot be followed for existing equipment that receive what to themis an unparsable RCPI element.</t>
  </si>
  <si>
    <t>Please change to have meaning only if RadioMeasurementEnabled is true.</t>
  </si>
  <si>
    <t xml:space="preserve">As stated in line 9-13 on page 56, the generation of neighbor report by an AP relies heavily on beacon reports it receives from multiple measuring STAs. To generate beacon report, a measuring STA has to suspend its current tasks in order to either actively probe or passively sniff up to a full beacon interval on each of the possible channels. Such act is costly to the measuring STA in terms of efficiency and power consumption. The measuring cost adds up even higher when multiple measuring STAs repeat the same course of action in response to each beacon request. Further more, a large portion of the information carried in beacon reports (e.g. TIM) is not at all useful for neighbor report generation. The stretched beacon measuring time also contributes to the delay in neighbor report generation, which is a good thing and could be costly for STAs trying to make timely BSS-transition decisions. To make matter worse, the longer it takes an AP to generate a neighbor report, the more likely the information in the neighbor report becomes outdated. Which may diminish the benefit of neighbor report.
In order to speed up neighbor report generation and mitigate performance degradation on the measuring STA, we must cut down the sniffing time each measuring STA spends on non-serving channels. To facilitate quicker neighbor detection, AP should transmit a special type of management frame periodically and more frequently than beacons and allow beacon report to be generated from these special frames.
</t>
  </si>
  <si>
    <t>Most of the draft seems to imply that the normal way to use the measurements is by request/response pairs.  However, in a few places the point is made that measurement reports may happen without a request.  How is such a response set up and administered, or when should such an autonomous measurement be expected?</t>
  </si>
  <si>
    <t>I cannot suggest text; this comment points out a deficiency in the draft such that it is unclear what the intent is.</t>
  </si>
  <si>
    <t xml:space="preserve">Add a "Radar Event" report whereby a TGk-enabled station can report the time (TSF value), pulse duration (in us), and power level (perhaps as an rssi value) to the AP.  The station should be able to concatenate several radar events in the same report message sent to the AP.   It may also be useful for the AP to set a minimum power threshold for rejecting events below the threshold, and also setting an event holding interval whereby the reporting station would aggregate events for the specified time period before transmitting a report to the AP.  Means must be provided for the AP to know whether an associated TGk station is radar aware.  If the Task Group accepts the intent and purpose of the comment, I will provide draft text or work with interested members to do so.  </t>
  </si>
  <si>
    <t>Cannot leave element ID for Neighbor Report w/ TSF Information unspecified</t>
  </si>
  <si>
    <t>Use 54 as element ID for Neighbor Report w/ TSF Information and leave 55-255 as reserved</t>
  </si>
  <si>
    <t>"Power Constraint element … may be present if dot11RadioMeasurementEnabled is true"  This language is confusing</t>
  </si>
  <si>
    <t>Specify exactly under what conditions the Power Constraint element is to be included.</t>
  </si>
  <si>
    <t>"The AP Channel Report element shall be present only if dot11RadioMeasurementEnabled is true".  Why "only if"?  Does this mean that the AP Channel Report will always be present if dot11RadioMeasurementEnabled is true?</t>
  </si>
  <si>
    <t>Remove "only" or otherwise clarify the conditions under which the AP Channel Report element is to be included.</t>
  </si>
  <si>
    <t>"The RCPI information element shall only be present if dot11RadioMeasurementEnabled is true".  Why "only"?  Does this mean that the RCPI information element will always be present if dot11RadioMeasurementEnabled is true?</t>
  </si>
  <si>
    <t>Remove "only" or otherwise clarify the conditions under which the RCPI information element is to be included.</t>
  </si>
  <si>
    <t>7.2.3.8</t>
  </si>
  <si>
    <t>Formoso</t>
  </si>
  <si>
    <t xml:space="preserve">11.13.2.2 </t>
  </si>
  <si>
    <t>Since RCPI element was removed from Probe Response,  L22-L29 should be deleted.</t>
  </si>
  <si>
    <t>Delete L22-L29.</t>
  </si>
  <si>
    <t>P55 L15, “report” should be “Report”</t>
  </si>
  <si>
    <t>Preemption of pending measurement requests without any notification that the report has been canceled can have a negative performance impact on STA's requesting the information.  Example: Neighbor Report.  A STA may be requesting that info to make a better roaming decision.  That report may never be forthcoming and no reply will ever be given if the measurement is cancelled by a higher priority measurement request.  How long does the STA wait for the report?</t>
  </si>
  <si>
    <t>The TG needs to better address this hole somehow so that all directed requests get responses even if canceled.</t>
  </si>
  <si>
    <t>There are no measurment primitives in 11k to collect configuration information from a STA that is a "client" in an efficient way (no FAT MIBs on clients) to understand how a client is configured and potentially aid diagnostics or troubleshooting.  Even a generic message for transporting proprietary information (version numbers of drivers, firmware, etc.) would be helpful.</t>
  </si>
  <si>
    <t>Need some mechanism to address this if client management is ever going to be a reality in 802.11.</t>
  </si>
  <si>
    <t>P51:L27-28:  What happens if a Measurement request elements indicate parallel measurements on different channels?  How is this possible?</t>
  </si>
  <si>
    <t xml:space="preserve">P52:L1-2 - This sentence is a bit confusing.  It seems to imply that MPDU's can be embedded in Measurement Requests.  </t>
  </si>
  <si>
    <t>Change to:  "A STA that issues a measurement request to another STA to perform a measurement on the serving channel, may continue to transimit MPDU's and MMPDUs to that STA while the measuement is being processed.</t>
  </si>
  <si>
    <t>P52:L24-L25 - Should the STA just not respond at all to BC/MC messages where the response would be "incapable"?</t>
  </si>
  <si>
    <t>P53:L9 - Sentence is not clear.</t>
  </si>
  <si>
    <t>Change "received in the" to "received for the measured BSS in the"…</t>
  </si>
  <si>
    <t>P53:L20-23 - Add a note:</t>
  </si>
  <si>
    <t>Note: Many Wireless Networks ignore active probe requests to the broadcast SSID.</t>
  </si>
  <si>
    <t>P54:L1-5 - Is the AP channel report delivered in channel order, or does the STA need to sort the list before scanning the channels.</t>
  </si>
  <si>
    <t>Insert some text at the start of 7.3.2.21.6 to the effect of "The Beacon Request is used by a STA when it wants to (fill in the blank)"</t>
  </si>
  <si>
    <t>Lines 23-27 on pg 13 are behavioral</t>
  </si>
  <si>
    <t>Move to clause 11</t>
  </si>
  <si>
    <t>I repeat my comment about the need for a one line description.  Also, I don't think the name is descriptive enough: "Frame" doesn't tell me that this request is really about frame reception statistics</t>
  </si>
  <si>
    <t>How about "Frame Reception Statistics"?  Also insert some text at the start of 7.3.2.21.4 to the effect of "The Frame Reception Statistics Request is used by a STA when it wants to (fill in the blank)"</t>
  </si>
  <si>
    <t>Fig 13, lines 7, 13: the "Measurement Report Mode" field is misnamed.  It appears to be a return code.</t>
  </si>
  <si>
    <t>Suggest calling it "Measurement Report Status" instead</t>
  </si>
  <si>
    <t>I don't think the name is descriptive enough: "Frame" doesn't tell me that this request is really about frame reception statistics</t>
  </si>
  <si>
    <t>Number of comments asking for security in LB71 were declined with a statement that "telecon participants do not agree". It looks like more than one commenter believed that security should be included for IEEE 802.11k additions, e.g., for Action frames. I strongly believe that all new amendments to IEEE 802.11 should take security considerations into account. Is there a consensus on this not being the case for IEEE 802.11k?</t>
  </si>
  <si>
    <t>A measurement value of non-zero means that statistics should be sent after the time requested. However, there is no way to understand the baseline without requesting that statistics be reset.</t>
  </si>
  <si>
    <t>Should a non-zero value only include statistics from the time when the request was received, or inclusive since time zero (boot or last association).</t>
  </si>
  <si>
    <t>Other than the fact that requesting a "remote" location seems rather odd, we need to have definitions of local vs. remote</t>
  </si>
  <si>
    <t>I see no reason why we are now imposing that timers be maintained on a STA due to a previous request.</t>
  </si>
  <si>
    <t>I unfortunately do not understand what the text is attempting to state, and therefore cannot provide a recommended change. However, the one sentence reference probably should be changed to "The Enable bit shall be considered as 0 by the destination STA when the Request bit and Report bit are invalid." Another possibility that could perhaps help is to add autonomous measurement report and measurement request to the definitions section. One possibility for my confusion is that terms are introduced that were never defined.</t>
  </si>
  <si>
    <t>Page 11, Line 1.  "The Measurement Request field shall be empty…". Does this mean that the field is simply not included in the request? If it is included, then it is simply initialized to zero?</t>
  </si>
  <si>
    <t>Assuming that the text means that field is not included, use "The Measurement Request field shall not be included in the Measurement Request element…"</t>
  </si>
  <si>
    <t xml:space="preserve">Text must be added specifically stating that the destination STA shall not be an access point, if the channel indicated in the request is anything other than the current channel. It is not reasonable to expect an access point to go off channel to report this information to the requesting STA. </t>
  </si>
  <si>
    <t>There are a couple of alternatives: 1) Have a way for the AP to advertise that it is capable (and willing) to provide this service. If a STA issues such a request to a STA that has not advertised support for this feature, the request may be silently discarded (avoids unnecessary DoS attacks). 2) Always state that APs do not provide this service, unless it is on the same channel the AP is currently providing service on.</t>
  </si>
  <si>
    <t>Unclear what to do with the randomization delay or measurement duration</t>
  </si>
  <si>
    <t>What happens if the delay or duration provided by the sending STA is not acceptable to the destination STA? Should it ignore the request, or return an error?</t>
  </si>
  <si>
    <t>7.3.2.21.5</t>
  </si>
  <si>
    <t>Passive or Active Beacon Report measurement cannot be provided by an Access Point.</t>
  </si>
  <si>
    <t>802.11k should require the implementation of 802.11d, as it will be used in many Countries and regulatory domains, and should have the Country Information Element in beacons, Probes and Probe Responses. 802.11k should not be writtten to be implemented to support operation without dot11MultiDomainCapabilityEnabled.</t>
  </si>
  <si>
    <t>Entry CFk should require CF8</t>
  </si>
  <si>
    <t>Approved Amendment J to IEEE Std. 802.11™, 1999 Edition defines Regulatory Classes in Annex J, and Table k1 is in conflict with Annex J. I'll note the US FCC released 50 MHz for outdoor use in the 3650-3700 MHz band (FCC 05-56), and it is expected that 802.11 devices will be approved for operation in that band.&gt;&gt;New fixed and mobile stations will therefore be required to use contention-based protocols, which will reduce the possibility of interference from co-frequency operation by managing each station’s access to spectrum. The Commission concluded that this approach is a reasonable, cost-effective method for ensuring that multiple users can access the spectrum.&lt;&lt;</t>
  </si>
  <si>
    <t>Add text defining how a STA determines what the precedence of a request is.</t>
  </si>
  <si>
    <t>Line 20. The concept that a new request supercedes the previous request now creates a very interesting DoS issue. A malicious user could write an application that only needs to send a request every 10ms, causing the destination STA to constantly restart their measurement.</t>
  </si>
  <si>
    <t>There must be some upper bound defined on the number of pending requests. I also believe that a request must be fulfilled prior to a new request being issued.</t>
  </si>
  <si>
    <t>Page 52, Line 6. It is not clear how a STA keeps providing service while being off channel</t>
  </si>
  <si>
    <t>"STA schedules the series of periodic measurements before beginning the first measurement in the series". I do not understand what this practically means and what is the normative behaviour that is required from STA.</t>
  </si>
  <si>
    <t>The proposed measurement technique cannot differentiate between a) the receiving STA cannot see data frames from the transmitting STA (and hence no ACK is sent) and b) the measuring STA cannot see the ACK from the receiving STA.</t>
  </si>
  <si>
    <t>Provide a measurement technique that can differentiate between the two cases or only measures the case of interest, or remove the hidden node measurement.</t>
  </si>
  <si>
    <t>Order and encoding of the statics data not specified.</t>
  </si>
  <si>
    <t>Specify order and encoding.</t>
  </si>
  <si>
    <t>Size of 'Altitude type', 'Altitude resolution' and 'Datum' fields not indicated in figure k20.</t>
  </si>
  <si>
    <t>Add sizes for each field.</t>
  </si>
  <si>
    <t>Three datum values are defined, followed by the statement 'The WGS 84 datum shall be used …'.</t>
  </si>
  <si>
    <t>Remove unused values, or remove restriction on usage.</t>
  </si>
  <si>
    <t>11.7</t>
  </si>
  <si>
    <t>Resource constraints on the measuring STA are not sufficiently addressed.  For example, a Beacon Request with Channel Number = 0 and BSSID = broadcast can result in the measuring STA collecting a very large amount of data in busy environments.  Processing and storing this large amount of data and reporting it back to the requesting STA (as required by TGk once the measuring STA has accepted the measurement request) can significantly interfere with the primary data service functions of the STA.</t>
  </si>
  <si>
    <t xml:space="preserve">Allow the measuring STA to abort any measurement at any time after accepting the measurement request if completing the measurement would impact </t>
  </si>
  <si>
    <t>Default setting for autonomous reports isn't specified.</t>
  </si>
  <si>
    <t>Autonomous reports must be disabled be default and only enabled on recepit of a measurement request with report bit set.</t>
  </si>
  <si>
    <t>Size of measurement reports not constrained. For example, a beacon request can result in a report frame containing a very large number of beacon report elements.  The resulting report frame size can far exceed the maximum MPDU size.</t>
  </si>
  <si>
    <t>Ensure that each measurement report will fit into a single frame that doesn't exceed aMPDUMaxLength for any phy.</t>
  </si>
  <si>
    <t>O'Hara</t>
  </si>
  <si>
    <t>3.53</t>
  </si>
  <si>
    <t>A STA may measure one or more channels itself or a STA may request other STAs in the same independent BSS to measure one or more channels on its behalf.   does not address an AP sending a STA a message.  The only place it is addressed is in the table.  This can be clearer</t>
  </si>
  <si>
    <t>Add " An AP may request a STA to measure one or more channels."  before the first sentence.  Add AP, or STA, when addressing the sender throughout the rest of the clause.</t>
  </si>
  <si>
    <t xml:space="preserve">T </t>
  </si>
  <si>
    <t>A STA may refuse to make any requested measurement and may respond to such a unicast Measurement Request with an indication that the it is refusing the easurement request. A STA shall not respond to broadcast and multicast requests in this manner."  Why may?  Under what circumstances would it respond and under what circumstances would it not?</t>
  </si>
  <si>
    <t>Clarify Reciever behavior,</t>
  </si>
  <si>
    <t>Last paragraph should not be normative as it is implying an algorithm, purpose, or a supposed effect.</t>
  </si>
  <si>
    <t>Either remove paragraph (preferred) or make it informative.  Note that the last comment (lb71) on this said the comment was intended to be informative.  You must explictly state "Informative", or "Informative Note,"  not "Note"  Note has no meaning in this specification.</t>
  </si>
  <si>
    <t>Remove the text "The RCPI element is used in the active scan procedure as described in 11.1.3.2.2."</t>
  </si>
  <si>
    <t>If LCI is a IP protocol, keep it that way.  This is a MAC, there is no need for this at the MAC layer, it is nothing to do with the MAC and duplicates IP protocols.</t>
  </si>
  <si>
    <t>Remove all instances of LCI: 3.55,  Table 20b, Table 20c, 7.3.2.21.11 and 7.3.2.22.11, 11.7.8.8, Annex D: dot11LCIRqstOctet, dot11LCIReportTable, Dot11LCIReportEntry, etc. and reference (section 2), A.4.13: PICS RRM11.</t>
  </si>
  <si>
    <t>IETF</t>
  </si>
  <si>
    <t>Add to abreviations</t>
  </si>
  <si>
    <t>7.3.2.22.1</t>
  </si>
  <si>
    <t>RFC</t>
  </si>
  <si>
    <t>dot11RRMRequestTable, RFC 2579 referenced</t>
  </si>
  <si>
    <t>Add to list (section 2)</t>
  </si>
  <si>
    <t>Chung</t>
  </si>
  <si>
    <t>4</t>
  </si>
  <si>
    <t>Missing acronym for LCI</t>
  </si>
  <si>
    <t>Add acronym for LCI</t>
  </si>
  <si>
    <t>5.4</t>
  </si>
  <si>
    <t xml:space="preserve">Last sentence. There are two radio measurement services, but only one is detailed in the next clause  </t>
  </si>
  <si>
    <t>The note on utilizing the beacon report in order to determine which APs can be heard is not entirely correct.  The note would be more accurate if the word "only" in the phrase "an AP may only utilize information corroborated by Beacon Reports from multiple STAs" were deleted.  Other means are available to an AP to corroberate information placed in a neighbor report, such as communicating with another AP over the DS.</t>
  </si>
  <si>
    <t>Delete the word "only" in the sentence quoted in the comment.</t>
  </si>
  <si>
    <t>11.8.2</t>
  </si>
  <si>
    <t>The clause contains several abbreviations in the form "w/".</t>
  </si>
  <si>
    <t>Replace abbreviation with the word "with"</t>
  </si>
  <si>
    <t>11.8.3</t>
  </si>
  <si>
    <t>This clause discusses the possiblity of including an SSID information element in the Neighbor Report Request Frame.  The behavior described seems reasonable, but the Request Frame no longer supports an optional extension for the SSID IE.</t>
  </si>
  <si>
    <t>Change clause 7.4.2.5 to permit the station to append an optional SSID IE to the request.</t>
  </si>
  <si>
    <t>Neighbor</t>
  </si>
  <si>
    <t>7.4.2.3</t>
  </si>
  <si>
    <t>The last sentence of the clause reads "The TPC Request element shall be set as described in 7.3.2.15."  However, the TPC Request element is defined in 7.3.2.17.</t>
  </si>
  <si>
    <t>Correct the reference to refer to 7.3.2.17.</t>
  </si>
  <si>
    <t xml:space="preserve">Editorial </t>
  </si>
  <si>
    <t>7.4.2.4</t>
  </si>
  <si>
    <t>The last sentence of the clause reads "The TPC Report element shall be set as described 7.3.2.16.".  However, the TPC Report element is defined in 7.3.2.18</t>
  </si>
  <si>
    <t>Correct the reference to refer to 7.3.2.18.</t>
  </si>
  <si>
    <t>The Link Measurement Request frame only includes the TPC Request element, which provides no information about the transmit power used to transmit the Request frame.  Even though the station requesting the measurement could calculate link margin, because it knows the transmit power it has used and the maximum transmit power it could use, the measuring station therefore lacks the information needed to calculate link margin for its own use.</t>
  </si>
  <si>
    <t>"The mechanism by which the information in the LCI report is 17
generated is not specified, to allow the accuracy of the reported location to be ‘best effort’"  doesn't really address FROM WHERE the informatio n comes.  WHERE does it come from?  Is it from some other device bridged to an 802.11 network? Is it done (magically) within the PHY itself? Is this the result of omniscient MAC design?  Without knowing this, and frankly without having at least SOME knowledge of "the mechanism," it is impossible to create an interoperable system that has any meaning in the marketplace (as at least hoped for inthe PAR); a "best effort" implementation of this could be a pseudo-random number generator.</t>
  </si>
  <si>
    <t>Please (at the very least)  specify Clause 10 behavior (i.e., primitives)  for this and a relevant architectural model.</t>
  </si>
  <si>
    <t>Ozer</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</si>
  <si>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</si>
  <si>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into the TGk draft by accepting the normative text in doc# 05/1599r2.  </t>
  </si>
  <si>
    <t>Kobayashi</t>
  </si>
  <si>
    <t>3</t>
  </si>
  <si>
    <t xml:space="preserve">Received Channel Power Indicator (RCPI) - what does absolute received power mean?  </t>
  </si>
  <si>
    <t>wrt the phrase, "whose duration exceeds the maximum allowed off-serving channel time", how is the requestor to know what this value is?</t>
  </si>
  <si>
    <t>I suggest that if the STA were to refuse a request because the measurement would exceed this off-serving channel time, that the STA should report what the maximum off-channel serving time currently is.  With this, the requestor can better schedule measurements and avoid rejected measurements.</t>
  </si>
  <si>
    <t>Clarify the cases where Late bit should be set to 1.</t>
  </si>
  <si>
    <t>RCPI reported shall be the RCPI value of most recently received frame. Why not use the average RCPI value of the received frames as assumption is that measurement of single frame will not give meaningfull information?</t>
  </si>
  <si>
    <t>Define RCPI value to be average of the RCPI values measured during the measurement duration.</t>
  </si>
  <si>
    <t>It is not very easy to understand Medium Sensing Time Histogram measurements and usage of Bins. Additional text could help understand it better.</t>
  </si>
  <si>
    <t>Add more explanatory text (&amp;figures).</t>
  </si>
  <si>
    <t>Add groups covering QoS statistics to the STA statistic report</t>
  </si>
  <si>
    <t>Add QoS statistics to the STA statistics report</t>
  </si>
  <si>
    <t>Are methods to carry location information really needed in L2 level?</t>
  </si>
  <si>
    <t>Give motivation why location information shall be carried in L2 level.</t>
  </si>
  <si>
    <t>Location</t>
  </si>
  <si>
    <t>Please consider addition of security mechanisms for IEEE 802.11k, e.g., authentication and encryption of Action frames. If there is a clear consensus on this being unnecessary, please give a more detailed clarification of the group's position about security needs in the resolution comments when declining this comment.</t>
  </si>
  <si>
    <t>Malinen</t>
  </si>
  <si>
    <t>Location information is sensible information. Sufficient confidentiality has to be ensured before any location information is transferred.</t>
  </si>
  <si>
    <t>Add explanation under which conditions location information can be transmitted.</t>
  </si>
  <si>
    <t>It is mentioned that the LCI format in Figure k20 is same as in RFC 3825. This is not true as format defined in RFC 3825 include Code 123 and 16 elements.</t>
  </si>
  <si>
    <t>Mention that format is similar as in RFC 3825 except Code and 16 elements.</t>
  </si>
  <si>
    <t>Using only WGS 84 should be enough.</t>
  </si>
  <si>
    <t>Consider usage of only WGS 84 reference datum.</t>
  </si>
  <si>
    <t>SSID would be useful information to report</t>
  </si>
  <si>
    <t>Add SSID field to Neighbor list entry format.</t>
  </si>
  <si>
    <t>Remove measurement interval, clarify whether an itterative measurement is a single request.</t>
  </si>
  <si>
    <t>P54, L14: Lots of minor issues here. Zero or more report entries are allowed. No need to reitterate the report entry contents. Use of quadruplet replaced by 'Frame Report entry'. Report summarises the traffic from one TA/BSSID. Reported RCPI is inconsistent with 7.3.2.22.7.</t>
  </si>
  <si>
    <t>Fix up minor issues.</t>
  </si>
  <si>
    <t>P54, L24: Condition for noise reporting now not based on CCA - but NAV (see also comments on that by same reviewer in section 7.3.2.22.5.</t>
  </si>
  <si>
    <t>Rewrite this to make it consistent  with 7.3.2.22.5 (see also comments on that section by same reviewer).</t>
  </si>
  <si>
    <t>P54, L28: Hidden station report may contain zero or more entries. No need to reitterate report entry contents. Use of doublet replaced by 'Hidden Station Entry'.</t>
  </si>
  <si>
    <t>P54, L31: I think this needs to be clearer in defining which STA is being reported as the hidden STA.</t>
  </si>
  <si>
    <t>P54, L39: Still refers to medium sensing events and not intervals.</t>
  </si>
  <si>
    <t xml:space="preserve">Fix. </t>
  </si>
  <si>
    <t>P55, L16: If a STA has no mechanism for knowing its location how does it answer - incapable, or does it respond with a report with an unknown location?</t>
  </si>
  <si>
    <t>P54, L27: There is not only no measurement report, but it presumably cannot be disabled. Also I think its use needs to be better explained - there is nothing here about its purpose (I though that was timing between measurements in a frame).</t>
  </si>
  <si>
    <t>Re-write to clarify restrictions and better describe its use.</t>
  </si>
  <si>
    <t>P55, L41: This last sentence doesn't make sense. There is no SSID in the query - presumably the neighbor report entries are only for the ESS the reporting AP is a member of.</t>
  </si>
  <si>
    <t>Clarify this sentence.</t>
  </si>
  <si>
    <t>P54:L8 - Typo</t>
  </si>
  <si>
    <t>Change the first word from "no" to "not".</t>
  </si>
  <si>
    <t>The sentence : "The set of RPI values may be used by the MAC 
sublayer for Radio Measurement purposes." is superfluous</t>
  </si>
  <si>
    <t>Remove it</t>
  </si>
  <si>
    <t>12.3.5.10.2</t>
  </si>
  <si>
    <t>See previous</t>
  </si>
  <si>
    <t>18.4.8.5</t>
  </si>
  <si>
    <t>What is the need for supporting Neighbor TBTT offset</t>
  </si>
  <si>
    <t xml:space="preserve">The text specifies the reference level based on the serving AP or other APs can be used in different circumstances.
Doesn't this make relative measurements somewhat arbitrary?  </t>
  </si>
  <si>
    <t>Clarify and justify the complexity; what is it all for?</t>
  </si>
  <si>
    <t>The text includes "(FF Hex)"
This is unnecessary</t>
  </si>
  <si>
    <t>Remove the offending text</t>
  </si>
  <si>
    <t>The Threshold/Offset and Hystersis fields have no function under certain conditions.
However, in this case they are zero'ed rather than deleted</t>
  </si>
  <si>
    <t>Remove fields in the condition they have no function</t>
  </si>
  <si>
    <t xml:space="preserve">The Link Measurement Report includes a TPC Report element, which contains a link margin field.  The problem with the Link Measurement normative text is that no standard means of calculating the link margin has been defined.  In fact, clause 7.3.2.18 states "The measurement method of Link Margin is beyond the scope of this amendment."  The radio measurement group should address this deficiency, and define a standard technique for measuring link margin in clause 11.9 to permit a STA collecting measurements to compare the link margins obtained from Link Measurement Reports provided by two different STA.  </t>
  </si>
  <si>
    <t>Nice try. 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</si>
  <si>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11.7.8.9</t>
  </si>
  <si>
    <t xml:space="preserve">Although there is a reference to what an LCI is, there is no protocol model for the assumption of how this is generated. Is  exist with (unspoken) primitives in the PHY? </t>
  </si>
  <si>
    <t>Please include said protocol model.</t>
  </si>
  <si>
    <t>7.3.2.22.19</t>
  </si>
  <si>
    <t>"A STA receiving an LCI request shall respond with a Radio Measurement Report frame containing a Measurment Report element (LCI report)."</t>
  </si>
  <si>
    <t>Should be "A STA receiving an LCI request shall respond with a Radio Measurement Report frame containing a Location Configuration Information element (LCI report)."</t>
  </si>
  <si>
    <t>Accuracy is specified as best effort which is good. However it might be useful to add either a target accuracy (in LCI Measure Request), or a reported accuracy (in LCI Measure Report).</t>
  </si>
  <si>
    <t>Consider adding target accuracy to the request, or reported accuracy to the report.</t>
  </si>
  <si>
    <t xml:space="preserve">11h and 11k share a measurement protocol, but do they share measurement precedence rules as in 11.7.6? If an 11h measurement request arrives when an 11k measurement is in process is this a sepearate request to be scheduled, or does it cancel the 11k measurement (as if the 11h measurement was an 11k measurement)?
I would say the 11h basic measurement only should have precedence. Other .11h measurements should not have precedence.
</t>
  </si>
  <si>
    <t>Clarify interaction between 11h and 11k measurements. Suggest 11h basic measurement only is a special case.</t>
  </si>
  <si>
    <t>What happens if a STA is incapable of making a measurement requested in a repeated measurement frame - presumably it only indicates incapable once.</t>
  </si>
  <si>
    <t>Clarify use of incapable in repeated measurements.</t>
  </si>
  <si>
    <t>P80, L23: det11LCIRqstOctet = dot11LCIRqstOctet</t>
  </si>
  <si>
    <t>Fix editorial</t>
  </si>
  <si>
    <t>P80, L57: formating issue in dot11RRMRqstToken</t>
  </si>
  <si>
    <t>P81, L10: dot11RRMRqstType is missing Measurement Pause and LCI Request</t>
  </si>
  <si>
    <t>Add measurement requests that have recently been added.</t>
  </si>
  <si>
    <t>P82, L12: Duration is per request element not frame.</t>
  </si>
  <si>
    <t>P82, L59: Request control is per element not frame.</t>
  </si>
  <si>
    <t>P82, L70: Report control is per element not frame.</t>
  </si>
  <si>
    <t>P83, L21: Should be measurement mode, not scan mode.</t>
  </si>
  <si>
    <t>P83, L38 and elsewhere: Remove old periodic measurement related MIB attributes and add new attributes for repeated measurement frames.</t>
  </si>
  <si>
    <t>P88, L58 and P89, L66: Noise Histogram now has 9 bins, not 8.</t>
  </si>
  <si>
    <t>Add new attribute for new bin and fix table.</t>
  </si>
  <si>
    <t>add counters on operations of interest</t>
  </si>
  <si>
    <t>The MIB does not include counters and traps on RSN operations</t>
  </si>
  <si>
    <t>The hidden station criteria do not consider all cases</t>
  </si>
  <si>
    <t>The beacon report received elements in the MIB is too short</t>
  </si>
  <si>
    <t>increase length to 512 minimum</t>
  </si>
  <si>
    <t>The hidden station measure should also count good frames, to allow ratio to be calculated</t>
  </si>
  <si>
    <t>add good frame count</t>
  </si>
  <si>
    <t>dot11RRMNeighborReportNextIndex has no way to distinguish between table full and not configurable</t>
  </si>
  <si>
    <t>Making measurements by SNMP requires polling for results</t>
  </si>
  <si>
    <t>Send a TRAP on results being available - especially useful for conditional measurements</t>
  </si>
  <si>
    <t>dot11PeerStatsTableBSSaging has no default value</t>
  </si>
  <si>
    <t>suggest 300</t>
  </si>
  <si>
    <t>dot11PeerStatsTableIBSSaging has no default value</t>
  </si>
  <si>
    <t>the MIB peer stats table reports on all conversations between this STA and a peer. There is no table to collect stats on conversations between other neighboring STA.</t>
  </si>
  <si>
    <t>Convert the peer stats table into a conversations table, indexed by TA and RA. This table does not need to be completely filled in if the STA cannot observe details of external conversations - but this form allow STAs that can to do so</t>
  </si>
  <si>
    <t>5.7.9</t>
  </si>
  <si>
    <t>Measurements should be a L2 service</t>
  </si>
  <si>
    <t>Make measurements a data frame with a new ethertype.</t>
  </si>
  <si>
    <t>11.7.2</t>
  </si>
  <si>
    <t>There is no limit to how long a STA can be off channel</t>
  </si>
  <si>
    <t>Causes problems with normal operation. There should be a hard upper limit specified, so other STAs can work assuming at least a certain availablity on channel of any particular STA/AP.</t>
  </si>
  <si>
    <t>No standardised measurement to perform a link test and report status.</t>
  </si>
  <si>
    <t>Add a measurement where a STA will send a number of test frames, and gather test results.</t>
  </si>
  <si>
    <t>17.3.10.6</t>
  </si>
  <si>
    <t>Signal Strength measure (RCPI) is emcumbered (patent pending)</t>
  </si>
  <si>
    <t>Replace it with unemcumbered measure.</t>
  </si>
  <si>
    <t>s/RCPIMeasurement/RCPI Measurement/</t>
  </si>
  <si>
    <t>Barber</t>
  </si>
  <si>
    <t>Antenna</t>
  </si>
  <si>
    <t>Replace by a table</t>
  </si>
  <si>
    <t>12.3.5.9.2</t>
  </si>
  <si>
    <t>Justify ot or remove it from 11k</t>
  </si>
  <si>
    <t>New FCC and EU requirements for detecting certain radars in the 5Ghz band will require exceedling long listen periods whereby an AP would silence the BSS and listen/track radar "events".   The type of events that require this special attention are randomly timed pulses in bursts of 1 to 16 pulses, where each pulse is a non-OFDM signal with 50-80us duration.  The AP is required to leave the channel using TGh-like methods whenver a small number of pulses (e.g. 3-5) are detected in a 10-sec interval.   The randomness of the pulses and the short detect time requirement are difficult meet using only the AP unless the BSS is quiescent for long periods of time.  However, TGk could be modified to allow enabled stations to report radar events to an AP for correlation and processing.  This technique would increase the detection probability and reduce the false detect rate even if only a small subset of associated stations can report radar events.  APs may have to employ forced listen periods that would disrupt QoS apploications like voip and greatly reduce network capaticy in scenarios where there are no "helper" stations.  But that may be necessary anyway for regulatory certification of APs in 2006.   APs with "helper" stations may be able to experience little or no capacity loss if they can utilize an improved TGk reporting process.   The situation is urgent because regulatory changes are imminent and TGk appears to be the only suitable vehicle that can contribute a solution in time.</t>
  </si>
  <si>
    <t>The specification would benefit from a "synopsis" section that provides an overview of the purpose and general operation of the protocol.
To that end, use-oriented descriptions of an implementation of the protocol would serve well.
Also, protocol timing diagrams (or some such visual aid) would serve to capture the protocol sequence without the clouding (or choking) detail.
These changes would help orient a new reader of the document and provide a guiding context for the detailed technical material that would follow.</t>
  </si>
  <si>
    <t>Modify the text either stating that this service is provided if advertised (new functionality required), or that only the Beacon Table mode is supported by Access Points, and that invalid requests may be silently ignored by Aps.</t>
  </si>
  <si>
    <t>Once again, I see no reason why an Access Point should be providing a frame report. However, unlike my previous comments, while I am concerned about a request on a different channel, my specific concern with this request is for malicious STAs to use this scheme to "discover other STAs" in the cell - ripe for attacking. For instance, I can ask an AP to report back what other STAs are in the area, so that I can impersonate (or perform DoS attacks).</t>
  </si>
  <si>
    <t>Either remove this feature altogether, or state that this feature may only be provided when management frames are protect, and the request is sent by the AP to one of its associated STAs.</t>
  </si>
  <si>
    <t>All of these report requests are interesting, but since these frames are not protected, I wonder how a user (or IT administrator) is supposed to know when a STA is under attack by some malicious host that sends repeated requests. I can imagine a easy to write Linux tool that simply asks all of the STAs to go off-channel for various reports. This is an effective DoS attack that would cause them to stop receiving service, and of course, there is no real troubleshooting capability to determine this is the cause for poor network performance.</t>
  </si>
  <si>
    <t>There is no real solution to this problem, other than either removing these requests, making them very restrictive (only AP can request STA) and requiring that they be protected.</t>
  </si>
  <si>
    <t>I do not see why a STA should be able to request statistics from an AP.</t>
  </si>
  <si>
    <t>Make this case invalid.</t>
  </si>
  <si>
    <t>Add definitions</t>
  </si>
  <si>
    <t>Allow a measurement report element of type frame report to include multiple frame report entry values for each set of channel, reg class, actual measurement and measurement duration. The element length will allow a receiver to determine how many copies of frame report entry exist in the element. A new element is already needed for each new channel, so that part won't be a problem.</t>
  </si>
  <si>
    <t>The text is rather dense</t>
  </si>
  <si>
    <t>It is not clear what the entry in Table k14 reading "none" means</t>
  </si>
  <si>
    <t>Measurement Req</t>
  </si>
  <si>
    <t>The first sentence of the fifth paragraph would read better if the words "by default" were added after the text "The Measurement Request elements are processed in sequence".</t>
  </si>
  <si>
    <t>Change the text</t>
  </si>
  <si>
    <t>The information about autonomous measurements would be much easier to find if it were put in a separate clause</t>
  </si>
  <si>
    <t>Move the two paragraphs near the end of clause 11.7.6 on autonomous reporting of measurements into their own section, following clause 11.7.6, and call it "Autonomous Measurement Report frames"</t>
  </si>
  <si>
    <t>11.7.8.1</t>
  </si>
  <si>
    <t xml:space="preserve">Perhaps the most complicated type of beacon request is one containing a non-zero reporting condition, threshold and hysteresis fields.  However, text describing the normative behavior of a station receiving a beacon request with reporting conditions is completely missing from the MLME clause.  </t>
  </si>
  <si>
    <t>Either define the normative behavior of a station that receives a beacon request with a non-zero reporting condition, or delete the feature.  Text is already included in clause 7.3.2.21.6 which could be moved into clause 11 to address this deficiency</t>
  </si>
  <si>
    <t>11.8.1</t>
  </si>
  <si>
    <t>The reference to 802.11i in this clause could be replaced by the clause number defining the 4-way handshake.</t>
  </si>
  <si>
    <t>Change the text to read "(for example, the 4-way handshake defined in clause 8.5.3)"</t>
  </si>
  <si>
    <t>Incomplete specification of TIM element truncation: does the first 4 octets include IE id and len? Is the length field modified to e 2 (or 4) when truncating (hopefully it is, since otherwise parsing IEs is quite difficult.</t>
  </si>
  <si>
    <t>Clarify how TIM element is truncated, both in 7.3.2.22.6 and in Annex D (dot11BeaconRprtReceivedElements).</t>
  </si>
  <si>
    <t>Bit numbers not updated in figure k25, i.e., they do not match withfigure k24.</t>
  </si>
  <si>
    <t>Fix bit numbers in figure k25: they should be from B5 to B9, not from B4 to B8.</t>
  </si>
  <si>
    <t>Reference source not found errors.</t>
  </si>
  <si>
    <t>Fix references on page 34, lines 14-17.</t>
  </si>
  <si>
    <t>IEEE 802.11F-2003 called secure even though this recommended practice does not define security measures for the IAPP packets. IEEE 802.11F contains a comment saying that ESP can be used to protect MOVEs, but leaves the encryption details quite open.</t>
  </si>
  <si>
    <t>Remove the claim about IEEE 802.11F security.</t>
  </si>
  <si>
    <t>Fix references on page 83, line 49 and page 84, line 13.</t>
  </si>
  <si>
    <t>dot11BeaconRprtReceivedElements is limited to 100 octets. Is this long enough for all possible Beacon frames? If not, what will be done with the extra information?</t>
  </si>
  <si>
    <t>Clarify possible truncation procedure or use a larger upper limit for the size of dot11BeaconRprtReceivedElements.</t>
  </si>
  <si>
    <t>Incorrect references.</t>
  </si>
  <si>
    <t>Fix references ("TGk spec" and " ", should be "IEEE 802.11k").</t>
  </si>
  <si>
    <t>One dot11peer to dot11Peer change missed.</t>
  </si>
  <si>
    <t>Use upper case P in "Peer" for dot11PeerWEPICVErrorCount on page 113, line 50.</t>
  </si>
  <si>
    <t>The definition of RCPI has 0.5dB resolution but +/-5dB accuracy  This may be to satisfy the UMA specification which requires 1dB resolution but does not state an accuracy, but then again why go for 0.5dB resolution when UMA only asks for 1dB?.</t>
  </si>
  <si>
    <t>Change specification to 1dB</t>
  </si>
  <si>
    <t>Having both RSSI and RCPI is confusing.  Rather than creating a new variable that SEEMS like the same thing as what exists, the RSSI definition should be modified</t>
  </si>
  <si>
    <t xml:space="preserve">The definition of the reporting condition subfield includes more than a definition of the field.  It providers normative text defining how reference conditions are to be defined and used.  </t>
  </si>
  <si>
    <t>Relocate the text defining normative behavior from 7.3.2.21.6 into clause 11.7.8.1, which currently lacks any normative text defining conditional reporting.</t>
  </si>
  <si>
    <t>Editorial</t>
  </si>
  <si>
    <t>This clause lacks informative text describing Figure k4.  The meaning of the arrows in Figure k4 crossing the "threshold - hysteresis" line and the "threshold + hysteresis" line are not obvious, and the figure is kind of busy</t>
  </si>
  <si>
    <t>Move the figure to clause 11.7.8.1 and provide informative text explaining the meaning of different parts of the figure (or simply delete Figure k4)</t>
  </si>
  <si>
    <t>The Hysteresis field is defined as having the same units as the Threshold/Offset field, which then references the RSSI or RCPI field.  It would be better to simply define the units.  Also, the second sentence is worded awkwardly.</t>
  </si>
  <si>
    <t>Change the text to read "The Hysteresis subfield is an unsigned 8 bit integer value having the same units as RSSI or RCPI.  For single measurements, or when the Reporting Condition subfield is set to zero, the Hysteresis subfield is unused and shall be set to zero."</t>
  </si>
  <si>
    <t>7.3.2.22.5</t>
  </si>
  <si>
    <t>The definition of the Noise Histogram Report subfield contains normative text that would be better located in clause 11.7.8.4</t>
  </si>
  <si>
    <t>Relocate the text describing how RPI densities are computed to clause 11.7.8.4</t>
  </si>
  <si>
    <t>7.3.2.22.9</t>
  </si>
  <si>
    <t>The units and format of the Bin i Density are never properly defined.  However symbols and equations and normative text for calculating the density are buried in this clause.  The normative text would be more visible in clause 11.7.8.6</t>
  </si>
  <si>
    <t>Relocate the text describing how Bin Densities are calculated to clause 11.7.8.6.</t>
  </si>
  <si>
    <t>7</t>
  </si>
  <si>
    <t>This clause indicates that there is only one Frame Report Entry per element
However, 11.7.8.2 indicates that there are one or more Frame Report Entries per element</t>
  </si>
  <si>
    <t>It is claimed that the minimum value of the Length field is 4, when there are no neighbour APs
Should the minimum be zero?</t>
  </si>
  <si>
    <t>The description of the Capabilities Unknown field is missing</t>
  </si>
  <si>
    <t>Add description</t>
  </si>
  <si>
    <t>The text suggestd that a STA that is not yet associated may send an Association Request asking for a neighbour report
However, if the STA is not yet authenticated then clause 5 specifies that the AP should send a deauth (and presumably drop the association request)</t>
  </si>
  <si>
    <t>The text suggests that the channel should only be sampled when CCA indicates idle
However, this will miss some (high energy) non-802.11 energy</t>
  </si>
  <si>
    <t>Explain if this is or is not a problem</t>
  </si>
  <si>
    <t>The draft appears to contain no mechanisms to secure measurement requests and responses
This means that the draft is unlikely to be useful until 802.11w is complete</t>
  </si>
  <si>
    <t>Should 802.11k be aligned with the completion of 802.11w?</t>
  </si>
  <si>
    <t>The draft contains a variety of measurement running across a measurement request/response infrastructure.
The infrastruture elements of the draft are pretty good. However, the actual measurements appear to be a mish mash of everyones favourite (and sometimes very complex) measurement with little justification or explanation.</t>
  </si>
  <si>
    <t>Provide informative or normative text to justify the existance and complexity of each measurement</t>
  </si>
  <si>
    <t>dot11ApChannelReportIfIndex object cannot be "MAX-ACCESS read-create" because the table does not include an object of type RowStatus and other objects in the table have MAX-ACCESS read-write.</t>
  </si>
  <si>
    <t>Make one object read-create, and all objects in the table other than the index read-create.</t>
  </si>
  <si>
    <t>dot11RRMNeighborReportEntry 4 to 11 objects, all cannot be "read-write"</t>
  </si>
  <si>
    <t xml:space="preserve">Make objects "read-create" </t>
  </si>
  <si>
    <t>A TEXTUAL-CONVENTION (enumerate data type) should
be defined for "twoPointFourGHz" and "fiveGHz"</t>
  </si>
  <si>
    <t>As in comment</t>
  </si>
  <si>
    <t>Usage of Late bit is unclear as the absolutely measurement starting time is not indicated in the measurement request. What are the cases where Late bit shall be set to 1?</t>
  </si>
  <si>
    <t>The Enable bit seems redundant and not needed for the following reasons: 1) When the Enable bit=0 the Request and Report bits should be considered invalid by the receiver and the Measurement Type and Measurement Request field should be populated with the measurement being requested. 2) When the Enable bit=1 the Measurement Type should be populated by the sender, but the Measurement Request field should be empty. When (1) and (2) are taken together, it means that there is another way to obtain the functionality of the Enable bit without using an explicit bit. The way this can be done is for the receiver to use the Length field of the Measurement Request element to know when the Request &amp; Report bits are valid/invalid as was being done with the separate Enable bit. When the Request &amp; Report bits are invalid, the sender's Measurement Request element shall contain an empty Measurement Request field and when it is valid, the Measurement Request field shall not be empty. Therefore, the Enable bit can be eliminated.</t>
  </si>
  <si>
    <t>Empower the TGk technical editor to remove all references and supporting text for the Enable bit in the draft and provide the supporting normative text where necessary to indicate how the occurrence or not of the Measurement Request field in a Measurement Request element can be used for the same functionality that was being provided by the Enable bit.</t>
  </si>
  <si>
    <t>Each of the Measurement Request contains a "Measurement Duration" field. However, none of these clauses described what it means when "Measurement Duration" is set to zero? Is it allowed to be zero if "Duration Mandatory" is set to 1?</t>
  </si>
  <si>
    <t>Provide normative text in all referenced clauses to describe the meaning of zero measurement duration.</t>
  </si>
  <si>
    <t>Figure k34 and the first bullet underneath still use the term "Neighbor TBTT Offset". They should be renamed as "Neighbor TSF Information".</t>
  </si>
  <si>
    <t>Line 13 on page 37 says "The Neighbor Report Element field shall contain the Neighbor Report elements described in 7.3.2.26". The Neighbor Report element is actually in 7.3.2.27</t>
  </si>
  <si>
    <t>The Valid Range and Description for NeighborReportRequestType still use TBTT_OFFSET. They should be changed to TSF_INFO.</t>
  </si>
  <si>
    <t>10.3.24.3.2</t>
  </si>
  <si>
    <t xml:space="preserve">Line 29-31 on page 51 says "A STA may issue another measurement request while a previous measurement request is pending and has not yet completed. In this case, the new request supersedes any previous request of the same or lower precedence, and the measuring STA shall discard any partial results from the previous measurement."
This statement has two issues that need to be clarified:
1. Should the measuring STA discard completed results (versus partial results) of a particular measurement if the same measurement is requested again?
2. If the STA requests a different set of measurements (e.g. add-on measurements) in the second request, what should the measuring STA do with regard to those completed measurements that did not appear in the second request?
</t>
  </si>
  <si>
    <t>Provide normative text to clarify.</t>
  </si>
  <si>
    <t>Can a Measurement Pause Request element be transmitted as the only element in a measurment request? What does it me to the measuring STA if it is allowed?</t>
  </si>
  <si>
    <t>The first sentence says "If a STA accepts a Measurement Pause Request it shall delay processing of the next measurement request." It's unclear how this thing really works. Suppose STA1 receives a measurement pause request from STA2, should it delay the next measurement requst from STA2 only or the next measurement requst from any STA?</t>
  </si>
  <si>
    <t xml:space="preserve">Add an SSID IE to the Neighbor Report Request frame as optional to allow a STA to request neighbors for a specific SSID. If the SSID IE is not present, the AP should respond with a neighbor report list corresponding to the SSID it assoaited with. If present, return a neighbor list for the SSID requested. This change will consume no additional over the air bandwidth in the normal operational case but would provide for additional capabilities.  </t>
  </si>
  <si>
    <t>Mentions use of SSID but not defined in the Neighbor Report Request frame.</t>
  </si>
  <si>
    <t>Put SSID IE back into the Neighbor Report Request frame and clarify text as required.</t>
  </si>
  <si>
    <t>Fischer</t>
  </si>
  <si>
    <t>7.2.3.5</t>
  </si>
  <si>
    <t>I really don't like the way that the modified table has been modified.</t>
  </si>
  <si>
    <t>Change "requested information element" to "Neighbor Report element or Neighbor report with TSF element" -- change the note to state: "shall be present if association request to which this association response is a response included the request information element with an explicit request for the Neighbor report element or neighbor report element with TSF, otherwise, may be present"</t>
  </si>
  <si>
    <t>The frame report entry fields are described, but there is no sentence introducing those descriptions. (Sure the caption gives it away, but normally, we do not rely on the captions.)</t>
  </si>
  <si>
    <t>Add the sentence: "The format of the frame report entry frield is as shown in figure k15."</t>
  </si>
  <si>
    <t>7.3.2.21.4</t>
  </si>
  <si>
    <t>This element seems to give the same information as the Medium sensing time report.</t>
  </si>
  <si>
    <t>Remove the channel load request element and the corresponding channel load report element.</t>
  </si>
  <si>
    <t>7.3.2.22.10</t>
  </si>
  <si>
    <t>Table k10 has a very large number of statistics reported.  This appears to be unnecessary.  What is an AP going to do with all this data anyway?  Please provide some informative text justification for these mechanisms and how they can be used.</t>
  </si>
  <si>
    <t>Either provide justification for the huge list or pare it down.  Two or three key statistics would seem to be adequate.</t>
  </si>
  <si>
    <t>The MIB does not include counters on 11k operations</t>
  </si>
  <si>
    <t>IEEE 802.11F is only Trial Use, and it is not obvious that it will remain.</t>
  </si>
  <si>
    <t>Remove reference to IEEE 802.11F</t>
  </si>
  <si>
    <t>Chaplin</t>
  </si>
  <si>
    <t>Raissinia</t>
  </si>
  <si>
    <t>The 'TSF Information Flag' in figure k26 is described as a one bit field which "When set it indicates that a TSF Information field is present for this Neighbor List Entry." However, the text does not state what it means when it is not set (i.e set to zero).</t>
  </si>
  <si>
    <t>Change the single sentence ""When set it indicates that a TSF Information field is present for this Neighbor List Entry." with the following two sentences which adds more clarification:
"When it is set to 1, it indicates that a TSF Information field is present for this Neighbor List Entry. When it is not set (i.e., set to 0), it indicates that a TSF Information field is not present for this Neighbor List Entry."</t>
  </si>
  <si>
    <t>Channel number 0 in beacon measurment request means a STA should iteratively conduct  measurements on all channels in the specified Regulatory Class. Since some radio can only support a subset of channels in a class ( for example, some 802.11a radio do not support 5.4-5.8 ), it should say STA should iteratively conduct  measurements on all SUPPORTED channels.</t>
  </si>
  <si>
    <t>Change from "all channel" to "all supported channel"</t>
  </si>
  <si>
    <t>Beacon</t>
  </si>
  <si>
    <t>There should be a commad to ask for measuement of "ALL REGULATORYCLASS" so multiband STA can scan all channels in one request</t>
  </si>
  <si>
    <t>Change table K1 to use 255 to indicate ALL supported regulatory class. When regulatory class field is 1, chanel number should be either 0 or 255</t>
  </si>
  <si>
    <t>Kowalski</t>
  </si>
  <si>
    <t>7.3.2.21</t>
  </si>
  <si>
    <t>It is still unclear exactly what is done with Noise Histogram</t>
  </si>
  <si>
    <t>explain its use or delete it.</t>
  </si>
  <si>
    <t>Noise</t>
  </si>
  <si>
    <t>7.3.2.22.11</t>
  </si>
  <si>
    <t xml:space="preserve">The text describing the Enable, Request and Report bits is too ambiguous. References to "invalid" bits is not clear. Specifically "The Enable bit shall be set to 0 when the Request bit and Report bit are invalid." </t>
  </si>
  <si>
    <t>What was confusing to this voter was that the request specifications are presented before the results specifications, and only the results specifications have a description of the measurements.  This leads to confusion when reading the request specifications which is not cleared up until the results specification are read.</t>
  </si>
  <si>
    <t>At a minimum, some sort of note in the request specifications pointing out that explanations of the measurements exists in the results specification would be nice.</t>
  </si>
  <si>
    <t>7.4.1.1</t>
  </si>
  <si>
    <t>Change description currently reads, "Change the final paragraph of to correct the reference error as follows:"  Huh?</t>
  </si>
  <si>
    <t>Correct the sentence.</t>
  </si>
  <si>
    <t>"The Number of Repetions field"</t>
  </si>
  <si>
    <t>Correct spelling of "repetitions"</t>
  </si>
  <si>
    <t>"Time Unit and Restart Dleay."</t>
  </si>
  <si>
    <t>Correct spelling of "Delay"</t>
  </si>
  <si>
    <t>There is a cut and past error in this section: "The Link Measurement Request frame uses the Action frame body format and is transmitted by a STA in response to a Link Measurement Request frame."</t>
  </si>
  <si>
    <t>Should be: "The Link Measurement Report frame uses the Action frame body format and is transmitted by a STA in response to a Link Measurement Request frame."</t>
  </si>
  <si>
    <t>There is a problem with a lack of a break between the final part of the text of this section and the editor directions for the next section.</t>
  </si>
  <si>
    <t>Add the proper break.</t>
  </si>
  <si>
    <t>Pause functionality requires further explanation on how parallel bit is used with that.</t>
  </si>
  <si>
    <t>Clarify how parallel bit is used in case of Measurement Pause Request.</t>
  </si>
  <si>
    <t>Parallel</t>
  </si>
  <si>
    <t>RCPI fields in Beacon Report and Frame report are not backward compatible with existing RSSI usage. They are also not extensible for any potential receiving signal quality measurement over specific PHY types or applications. 11k should allow RSSI, RCPI and other measurements to co-exist and provide measurement flexibility.</t>
  </si>
  <si>
    <t>Add a field called "request mode" in Beacon Request and Frame Request to indicate what kind of measurement that the requesting STA prefers. "request mode" shall be 1 octet length.  Bit 0 is defined for RSSI report, Bit 1 is defined for RCPI report, Bit 2 to bit 7 is reserved for future use.</t>
  </si>
  <si>
    <t xml:space="preserve">7.3.2.28  </t>
  </si>
  <si>
    <t>The RCPI element is purely based on RCPI measurement. It is not backward compatible with RSSI, and not extensible for future alternative measurement options.</t>
  </si>
  <si>
    <t>Add RCPI Request element to specify what kind of measurement that requesting STA prefers; Add an additional field in RCPI report element to specify report type, such as RSSI, RCPI, or others.</t>
  </si>
  <si>
    <t>Multiple antennas are increasingly migrating into WLAN networks. Advanced antenna technology cannot be fully exploited without effective measurement. TGk draft 2.0 lacks supports for measurements of advanced antennas</t>
  </si>
  <si>
    <t>Additional measurement for advanced antennas should be provided.</t>
  </si>
  <si>
    <t>7.3.2.21.10
7.3.2.22.10 
11.7.8.7</t>
  </si>
  <si>
    <t xml:space="preserve">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STA statistic report to dot11QoScounters. </t>
  </si>
  <si>
    <t>Table k6 on P19, Add “QSTA counters from dot11QoSCounter” to Group Identify.
Table k11 on P28, add dot11QoSCounter contents. Commenter will submit paper to support this.</t>
  </si>
  <si>
    <t>The Beacon Report contains a one octet RCPI field.  The PICS do not contain an entry indicating whether RCPI Measurement during Passive Scanning is mandatory or optional.  If the RCPI Measurement during Passive Scanning is optional, the normative text should indicate what a STA should put in the RCPI field of the Beacon Report if it does not support RCPI measurement during Passive Scanning, or should indicate that the STA may refuse the measurement.</t>
  </si>
  <si>
    <t>Insert a row into the PICS with the heading RCPI Measurement during Passive Scanning and a row indicating that Measurement of RCPI on Beacon frames is mandatory, or put text into clause 11.7.8.1 explaining what a STA should put into the RCPI field when it is unable to measure the RCPI of received beacon frames.</t>
  </si>
  <si>
    <t>RCPI</t>
  </si>
  <si>
    <t xml:space="preserve">Stations making handover decisions must periodically take link margin measurements.  The measurements may be taken passively, so the addition of transmit power information to the Transmit Power field in Beacon frames is a good start.  However, Beacon frames contain information that is unnecessary when making the calculation, and these frames are transmitted infrequently.  This is a problem when a station in standby has to scan several channels, because it forces the station to exit and enter power save mode multiple times per scan while waiting for the beacons from neighbor AP to be transmitted (each time consuming power during the transition from sleep to active).  </t>
  </si>
  <si>
    <t>Adopt the concept of measurement pilot frame by accepting normative text in doc# 05/1599r2.  Because the sole purpose of the measurement pilot frame would be to permit stations to passively take link margin measurements, it is not encumbered with the extra fields present in the ever expanding beacon and could be transmitted more frequently than a Beacon frame.</t>
  </si>
  <si>
    <t>P27, L16: As defined here the bin densities are simply counts of the occurrence of the given intervals with a ceiling of 255. However, the use of density and the text concerning probability distribution on p27, L17 suggests a ratio of number of intervals in each range to total number of intervals. Given the total number of intervals is provided, a count is probably sufficient (but the text should be clarified to say that a probability distribution can be obtained from the results).</t>
  </si>
  <si>
    <t>Clarify the last sentence to be counts rather than probablility distributions (but maybe say that distribution can be obtained given the total number of intervals).</t>
  </si>
  <si>
    <t>P26, L27: What happens in a .11g scenario where the measured BSS is using a different value for aSlotTime (short, or long)? Is Bin Duration in the aSlotTime in use, or the aSlotTime of the measured BSS?</t>
  </si>
  <si>
    <t>P28, L3, Table k11: The MIB attributes in Group 0 are not all Mandatory in the base standard. dot11CountersGroup is mandatory (order 1-3 and 10-13 in the list given in Table k11). dot11MACStatistics is optional (order 4-9 in k11). What does a STA return if it doesn't support dot11MACStatistics. Two choices: (a) mandate that it does if it is 11k compliant with a PICS modification (b) split into two groups.</t>
  </si>
  <si>
    <t>Consider making dot11MACStatistics mandatory for 11k STAs.</t>
  </si>
  <si>
    <t>P28, L3, Table k11: It is not clear from this table how the counter values should be returned in the frame since there is no indication of order in the group specification here. The text needs to be extended to say that the counters are returned in the order in which they appear in the table and each is returned in a little-endian format (consistent with the conventions in clause 7.1.1).</t>
  </si>
  <si>
    <t>Add text to clarify the format of the data in a Statistics Report.</t>
  </si>
  <si>
    <t>P27, L19: Add groups covering QoS statistics to the statistics request.</t>
  </si>
  <si>
    <t>Add new groups covering QoS statistics.</t>
  </si>
  <si>
    <t xml:space="preserve">Usage of Block Ack field in Capabilities Subfield. Current 802.11e draft (D13.0) has Delayed Block Ack and Immediate Block Ack fields. Thus single bit is not enough. </t>
  </si>
  <si>
    <t>Increase the size of Capabilities Subfield to be 6 bits. Replace Block Ack field with Delayed Block Ack and Immediate Block Ack fields. Reduce number of Reserved for Future Use in BSSID Information field to be 5.</t>
  </si>
  <si>
    <t>TPC request element is defined in 7.3.2.17 and not in 7.3.2.15.</t>
  </si>
  <si>
    <t>Correct.</t>
  </si>
  <si>
    <t>TPC report element is defined in 7.3.2.18 and not in 7.3.2.16.</t>
  </si>
  <si>
    <t>11.7.4</t>
  </si>
  <si>
    <t>Last sentence is not clear at all. It seems to contain contradictory information about how the measurements reports shall be reported.</t>
  </si>
  <si>
    <t>First sentence needs clarification. In its current form, sentence mandates a Radio Measurement-capable STA to decode ALL the Measurement Request frames. However, correct rule should be that a Radio Measurement-capable STA shall be able to decode in interpret each Measurement Request frame targeted to it (either individual MAC address match or group MAC address match).</t>
  </si>
  <si>
    <t>Include clarification that a Radio Measurement-capable STA shall be able to decode and interpret only Measurement Request frames targeted to it.</t>
  </si>
  <si>
    <t>Clean up the text to state that while off channel the STA may not provide service, but it is required to maintain its state information in order to continue to provide service once it returns to the original channel.</t>
  </si>
  <si>
    <t>11.8</t>
  </si>
  <si>
    <t xml:space="preserve">It would be useful if PHY type can be reported in the frame report. </t>
  </si>
  <si>
    <t xml:space="preserve">Add a field called "PHY type" in figure k15 and assign 1 octet for length. P25, L3, insert the PHY type definition as the following: PHY Type indicates the physical medium type of the frames being reported. Valid entries are coded according to the value of dot11PHYType. </t>
  </si>
  <si>
    <t>7.3.2.21.6, 7.3.2.21.7, 7.3.2.22.6, 7.3.2.22.7</t>
  </si>
  <si>
    <t>P31, L2: The minimum value of the length field is zero and not 4 (for no Neighbor List Entries)</t>
  </si>
  <si>
    <t>Correct value.</t>
  </si>
  <si>
    <t>Add a field for number of Neighbor List entries in figure k22, encoded as 7 bits (unsigned) for number of entries, and 1 bit to indicate the use of the TSF option. Require that the use of the TSF option is the same (either present or not present) for all Neighbor List Entries in the list.</t>
  </si>
  <si>
    <t>Page 31, Line 1, says "The minimum value of the Length field is 4." If the there are zero Neighbor List Entries, the length of the element (the number of octets following the length field) is zero.</t>
  </si>
  <si>
    <t>For the text as it is, change to read "The minimum value of the Length field is 0 (i.e., with no neighbor APs in the Neighbor Report element)."  If my previous comment on parsing the neighbor list entries is accepted, then the minimum length would be 1.</t>
  </si>
  <si>
    <t>3.51</t>
  </si>
  <si>
    <t>Text states, "Any AP to which one or more STAs in the current BSS could successfully associate from its current location."
"its" should be "their"</t>
  </si>
  <si>
    <t>Change "its" to Their"</t>
  </si>
  <si>
    <t xml:space="preserve">Text states, "Any AP to which one or more STAs in the current BSS could successfully associate from its current location."
However, this implies that an AP is not a neighbour if none of the APs in the current BSS could associate with the AP, for whatever reason. For example, under the definition if none of the STAs in the current BSS were authorised to associate with the AP then the AP would not be a neigbour. </t>
  </si>
  <si>
    <t>Clarify this is what intended? If not, provide a new definition.</t>
  </si>
  <si>
    <t>The text uses "stations" and "STAs" interchangablely</t>
  </si>
  <si>
    <t>Replace "stations" with  "STAs"</t>
  </si>
  <si>
    <t>* Maintain use of null
* Use a consistent sentence structure</t>
  </si>
  <si>
    <t>The text introduces the idea of "regulatory class"
However, the definition used here is not consistent with "regulatory class" in 802.11j.</t>
  </si>
  <si>
    <t>Make the "regulatory class" concept in 11k and 11j consistent.
This comment applies throughout the draft</t>
  </si>
  <si>
    <t>The field format includes a regulatory class and channel number
However, the semantic are not sufficient to specify a channel in the 4.9GHz band</t>
  </si>
  <si>
    <t xml:space="preserve">Received Channel Power Indicator (RCPI): A measure of the total signal and noise power of a received 802.11 frame as seen at the antenna connector. </t>
  </si>
  <si>
    <t>7.3.2.21.8</t>
  </si>
  <si>
    <t>A Hidden Station is not defined.</t>
  </si>
  <si>
    <t>Hidden</t>
  </si>
  <si>
    <t>7.3.2.21.9</t>
  </si>
  <si>
    <t xml:space="preserve">The CCA Idle Time and CCA Busy Time Histograms are direct inverses of each other, are they not?  Cannont one be directly derived from the other?  (I.e. if the CCA is Busy then it is not idle?) Why do we need both?  Do we even need either one? </t>
  </si>
  <si>
    <t>Remove the CCA Idle Time Measurement.</t>
  </si>
  <si>
    <t>Histograms</t>
  </si>
  <si>
    <t>The CCA Idle Time and CCA Busy Time Histograms are direct inverses of each other, are they not?  Cannont one be directly derived from the other?  (I.e. if the CCA is Busy then it is not idle?) Why do we need both?  Do we even need either one?  T</t>
  </si>
  <si>
    <t>When the channel number is 0 or 255, does the measurement duration apply per channel, or for the entire set of measurements?</t>
  </si>
  <si>
    <t>Make an explicit statement about whether the measurement duration is per channel or per channel set. Add the following text within the clause: "When the channel number is 0 or 255, the measurement duration applies to each channel."</t>
  </si>
  <si>
    <t>CCA Idle Time and CCA Busy Time are inverses of each other.</t>
  </si>
  <si>
    <t>7.3.2.22</t>
  </si>
  <si>
    <t>I'm confused by the measurement report mode - all of the mode values seem to indicate an error of some sort - what if there is no error? Shouldn't there be a code for that?</t>
  </si>
  <si>
    <t>Add a measurement report mode value which represents the case of no error - all systems go - no problems here sir, just the report that you requested…</t>
  </si>
  <si>
    <t>7.3.2.22.7</t>
  </si>
  <si>
    <t>Shouldn't we avoid repeating the channel number, regulatory class, actual measurement start time and measurement duration values for every different TA value for that channel? That's a total of 12 bytes repeated dozens of times - what a waste!</t>
  </si>
  <si>
    <t>The text specifies the reference level over sufficient Beacons to reduce the samping error to 10dB.
However, it is unclear how the STA determines the sampling error is less than 10dB</t>
  </si>
  <si>
    <t>The neighbor report request frame is an action frame that can only be used when associated and authenticated (class 3). The draft states that the purpose of Neighbor Report is to "enable the STA to optimize aspects of neighbor BSS transition…" There are many ways to optimize aspects of neighbor BSS transition and the Neighbor Report does provide one mechanism, but with some unnecessary limitations. For instance, it would be beneficial to a STA that is in state 1 or state 2 to be able to determine neighbor APs from information in a Neighbor Report, but this is not currently possible because the Neighbor Report request is carried in action frames and action frames of the Radio measurement category are class 3 frames. This is a reasonable decision for most measurement request types, but specifically for Neighbor Report, it is not necessary to prevent a STA from being able to obtain neighbor report in state 1 or state 2. This can be enabled by allowing the Neighbor Report Request action frame to carry an Information Element with a unique element ID for the 'Neighbor Report Request Type’s and the variable length 'SSID' fields that are shown in figure k24. Then, a directed Probe-Request frame with a Request Element for this particular elementID should be allowed so that the STA can receive Neighbor Reports from APs to which it has sent a directed Probe-Request. Since Probe-Request is a class 1 frame, the Neighbor Report would be able to be provided to the STA in state 1 or state 2 via probe-req and in state 3 via neighbor report request action frame or a probe-request. This engenders the neighbor report mechanism with more flexibility and additional benefits. The new TGk draft has allowed the Association Request to do what I'm requesting, however, the Association Request does not allow a STA to get the neighbor report information without commiting to associating. By allowing a STA to obtain the neighbor report without committing to associating, the STA can use the neighbor report information to direct it's probes to only APs in it's vicinity.</t>
  </si>
  <si>
    <t>Changed report statement to "An LCI report with Latitude resolution, Longitude resolution and Altitude resolution set to zero shall indicate that the requested location cannot be reported with the requested accuracy." Conformance to regulatory requirements are one reason that such a report may be made. Quoting from 10.3.11,  "the Incapable bit shall be set if a STA is permanently unable to make the requested measurement."</t>
  </si>
  <si>
    <t>r25 - Merge in Location Comment Resolution Spreadsheet 11-0578-00-00k-lb73-location-comment-resolution.xls</t>
  </si>
  <si>
    <t>r25</t>
  </si>
  <si>
    <t>LB73 Location draft text added "If the Altitude Type is 2 (Floors of Altitude), the value reported shall be as required for operation in the regulatory domain."</t>
  </si>
  <si>
    <t>3.55 defines LCI</t>
  </si>
  <si>
    <t>some STAs know physical location by other means – eg outdoor bridges w/GPS, cellphones</t>
  </si>
  <si>
    <t>Since accuracy is an issue, and reports can indicate physical location information available, even if not to requested accuracy.</t>
  </si>
  <si>
    <t>title is consistent with subsequent clauses, editor to correct 7.3.2.22.x titles</t>
  </si>
  <si>
    <t>* Comment 1426 was deferred in 191r25, but 578 had "accepted" with LB73 Draft Text - went with 578</t>
  </si>
  <si>
    <t>The inclusion of the LCI request has not been justified. If the LCI request is included in 11k, it should be made optional and not mandatory.</t>
  </si>
  <si>
    <t>Gardner</t>
  </si>
  <si>
    <t xml:space="preserve">There is currently no adequate link quality measure in the sense of a Signal-to-Noise Ratio or Signal-to-Interference Ratio.  We have RCPI / RSSI in the 11k draft as signal power measurement which is good. But in order to maximise benefits from RRM in WLANs, it is critical that some standardized form of link quality be known. Power measurements alone are not sufficient to assess the link quality. </t>
  </si>
  <si>
    <t>Standardize some form of signal quality measurement from STAs and APs alongside the RCPI/RSSI in 11k. Most vendors have implemented some form of proprietary SNR measurement in chipsets today, so feasibility should not be the issue. Also, there have been earlier proposals in 11k such as "PSNI" on link quality (see for example, 11-03-0682-00-0000k, 11-03-0886-00-0000k, or 11-04-0110-01-0000k).</t>
  </si>
  <si>
    <t xml:space="preserve">P54L36:  Change sentence to "If a station accepts a Medium Sensing Time Histogram Request it shall respond with a Radio Measurement Report frame including one Medium Sensing Time Histogram Report element containing the histogram for  the requested Medium Sensing Measurement Subtype." </t>
  </si>
  <si>
    <t>r16 - #484 - #797 (04/06/05)</t>
  </si>
  <si>
    <t>r17 - #800 - #1082 (04/13/05)</t>
  </si>
  <si>
    <t xml:space="preserve">r15 - </t>
  </si>
  <si>
    <t>Duplicates</t>
  </si>
  <si>
    <t>Blank Comments</t>
  </si>
  <si>
    <t>Resolved by 05/0353r0</t>
  </si>
  <si>
    <t>LB73 Location draft text in k10</t>
  </si>
  <si>
    <t>LB73 Location draft text adds "The Datum value shall be 1 (WGS 84), unless another datum is required for operation in the regulatory domain." Text added in k10.</t>
  </si>
  <si>
    <t>LB73 Location draft text adds "If the Altitude Type is 2 (Floors of Altitude), the value reported shall be as required for operation in the regulatory domain." Text added in  k10.</t>
  </si>
  <si>
    <t>LB73 Location draft text added "The Datum value shall be 1 (WGS 84), unless another datum is required for operation in the regulatory domain."  Text added in k10.</t>
  </si>
  <si>
    <t>Propose that we change the Line Measurement Request Frame to be the same as the Link Measurement Report Frame except that the Action field be set to indicate a Link Measurement Request according to Table k13.  The Requesting STA would populate the TPC Report element with as described in 7.3.2.18.  Addressed in 05/409r0</t>
  </si>
  <si>
    <t>Resolved in document 05/409r0</t>
  </si>
  <si>
    <t>Enable, Request and Report bits are inherited directly from 802.11h-2003. Tried to make things clearer though revised normative text in  05/482.  Resolution in 05/472r1.</t>
  </si>
  <si>
    <t>Resolution in 05/472r1.Enable, Request and Report bits are inherited directly from 802.11h-2003. Tried to make things clearer though revised normative text in  05/482.  Resolution in 05/472r1.</t>
  </si>
  <si>
    <t>Periodic measurements have been removed from the draft. See 05/482 for an updated description fo the parallel bit. Resolution in 05/472r1.</t>
  </si>
  <si>
    <t>This behaviour is inherited from 802.11h-2003. However, the change can be made without compromising interoperability. See 05/482.  Resolution in 05/472r1.</t>
  </si>
  <si>
    <t>See 05/482.  Resolution in 05/472r1.</t>
  </si>
  <si>
    <t>Tried to clarify. See 05/482.  Resolution in 05/472r1.</t>
  </si>
  <si>
    <t>See 05/482  Resolution in 05/472r1.</t>
  </si>
  <si>
    <t>Resolution in 05/472r1.</t>
  </si>
  <si>
    <t>Renumber as 255 and set this number as reserved in the table 20c. See 05/482.  Resolution in 05/472r1.</t>
  </si>
  <si>
    <t>Draft has Link Measurement request and report. If this is not sufficient please provide a more detailed proposal. Resolution in 05/472r1.</t>
  </si>
  <si>
    <t>The issue is addressed by 05/1635r4. Instruct the editor to incorporate normative text in 05/1635r4.  Resolution in 05/472r1.</t>
  </si>
  <si>
    <t>Resolved in 05/0458r1</t>
  </si>
  <si>
    <t>Has been correctly modified by paper 05/0136r0 accepted in Atlanta.</t>
  </si>
  <si>
    <t>The text appears to be appropriate.  TGk would welcome a proposed table for consideration.</t>
  </si>
  <si>
    <t>Change to "The radio measurement service provides the following:"</t>
  </si>
  <si>
    <t>Editor-Please change all instances of "subsection" with "subclause" in editing instructions.  Also check for occurences of "section" and replace with "clause".</t>
  </si>
  <si>
    <t>Add "and elsewhere" to the end of the sentence (after 11.1.3.2.2).</t>
  </si>
  <si>
    <t>Add RFC to section 4</t>
  </si>
  <si>
    <t>RFC 2579 is not a normative reference and is used for informational purposes only</t>
  </si>
  <si>
    <t>P3L7  Replace last sentence with  "One of the radio services is used for radio measurement."</t>
  </si>
  <si>
    <t>P95L30</t>
  </si>
  <si>
    <t xml:space="preserve"> We believe change tracking is relative to the baseline.  Please provide specific instances if possible.  Editor - please check for consistency.</t>
  </si>
  <si>
    <t>Table k12 is correctly numbered.  The table numbering is separate from the figure numbering.</t>
  </si>
  <si>
    <t>P33L11.  Remove lines 11-25.</t>
  </si>
  <si>
    <t>Should be "TSF Information Request" bit.  P36L21, figure k34, change "Neighbor TBTT Offsett Type" to "TSF Information Request".   P36L23, beginning of the line, change "Neighbor TBTT Offset" to "TSF Information".   P36L23, end of line, replace "TBTT Offset" and "Beacon Interval Fields" with "TSF Information".</t>
  </si>
  <si>
    <t>Change "The Dialog Token field shall be set equal to the value in *any* corresponding Neighbor Report Request frame." to "The Dialog Token field shall be set equal to the value in the corresponding Neighbor Report Request
frame."</t>
  </si>
  <si>
    <t>Normative requirements should nto be included in notes.  They should use "shall" not "it is mandatory that".</t>
  </si>
  <si>
    <t xml:space="preserve">Move the requirements outside the note.  Rephrase using "hall" instead of "it is mandatory". </t>
  </si>
  <si>
    <t>r12 - fixed Joe's truncation issues</t>
  </si>
  <si>
    <t>This seems out of the scope of 11k and should be handeled at a higher level protocol.</t>
  </si>
  <si>
    <t>Remove it.</t>
  </si>
  <si>
    <t>Malek</t>
  </si>
  <si>
    <t>Olson/Kwak (Noise)</t>
  </si>
  <si>
    <t>Olson/Soomro</t>
  </si>
  <si>
    <t>Wang/Emeott/Simpson</t>
  </si>
  <si>
    <t>Wang</t>
  </si>
  <si>
    <t>r6 - added responsibilities to Overview Tab</t>
  </si>
  <si>
    <t>Kwak</t>
  </si>
  <si>
    <t>Kwak/Qi</t>
  </si>
  <si>
    <t>Paine</t>
  </si>
  <si>
    <t>Klein</t>
  </si>
  <si>
    <t>Olson</t>
  </si>
  <si>
    <t>r5 - added comments from 05/15 0600 through  05/15 1130 w/o comments (864-978)</t>
  </si>
  <si>
    <t>r1 - Added comments 2-863</t>
  </si>
  <si>
    <t>r6 - Take validation off of Comment Resolution column</t>
  </si>
  <si>
    <t>1. Filter your spreadsheet by category</t>
  </si>
  <si>
    <t>2. Relate clause to comment and category</t>
  </si>
  <si>
    <t>3. Find the low-hanging comments</t>
  </si>
  <si>
    <t>4. Identify comments which need the entire group focus</t>
  </si>
  <si>
    <t>Add introductory paragraph/sentence before line 1/figure k15. Sentence could be something like: The format of the Frame Report Entry is shown in figure k15.</t>
  </si>
  <si>
    <t>P23 L9/10: unit of measurement duration is missing and confusion with brackets (mix up between brackets for arithmetic ordering and square brackets for parameter(unit).</t>
  </si>
  <si>
    <t>change to … ceiling (255 * [duration receiving at RPI value (microseconds)] / (1024 * [Measurement Duration (TU)])).</t>
  </si>
  <si>
    <t>Remove the following text from the description of PowerConstraint: "is true and when".</t>
  </si>
  <si>
    <t>10.3.24.2.3 p43 l21</t>
  </si>
  <si>
    <t>This may be the best place to put some information on measurements - the types that are being proposed and a brief description on how they are expected to improve the system performance. Right now, I still have no idea as to what is useful and what is not so useful and I feel that there isnt enough information.</t>
  </si>
  <si>
    <t>References</t>
  </si>
  <si>
    <t>Provide references in either normative references or bibliography to as many measurements as you can so that an implementer can at least uncover some mystery</t>
  </si>
  <si>
    <t>Kandala</t>
  </si>
  <si>
    <t>7, 12, 15,17, 18, 19</t>
  </si>
  <si>
    <t>RSSI is relative to a moving noise floor and is not reliable.</t>
  </si>
  <si>
    <t>Ensure that the metrics used for measurement reporting are consistent by using RCPI, not RSSI.</t>
  </si>
  <si>
    <t>Fix the key scope identifier bit</t>
  </si>
  <si>
    <t>Chindapol</t>
  </si>
  <si>
    <t>The medium sensing time histograms are too complicated.</t>
  </si>
  <si>
    <t>Simplify them.</t>
  </si>
  <si>
    <t xml:space="preserve">Separate CCA Idle and CC busy histograms in the medium sensing time histograms are not required. </t>
  </si>
  <si>
    <t>Person</t>
  </si>
  <si>
    <t>r10 - created a reclassification workbook</t>
  </si>
  <si>
    <t>r10 - reclassified Emeott/Wang/Simpson comments</t>
  </si>
  <si>
    <t>Date</t>
  </si>
  <si>
    <t>Rev</t>
  </si>
  <si>
    <t>r10</t>
  </si>
  <si>
    <t>Change the word "any" to "the".</t>
  </si>
  <si>
    <t>The description of RCPIMeasurement should indicate that it is only available when doth11RadioMeasurementEnabled it true.</t>
  </si>
  <si>
    <t>Add a sentence in the description field that says "Present only when the MIB attribute dot11RadioMeasurementEnabled is true."</t>
  </si>
  <si>
    <t>There is some extra text not needed in the description for PowerConstraint.</t>
  </si>
  <si>
    <t>Mandate a certain subset of measurements to be supported by all STAs that are 11k compliant. Mandatory support should not only mean "measurement implemented in STA", but also all Measurement Requests from the AP regarding such measurements cannot be refused, even if their execution may be delayed by some amount of time. Joe Kwak / Marian Rudolf will present a contribution on a proposed change for this comment in the May 2005 IEEE meeting.</t>
  </si>
  <si>
    <t>A Measurement Request can be denied, but no reply time to a denied measurement request is specified. Want to avoid a situation where a STA informs the network at will and arbitrary delay (after seconds, minutes,...) that it does not want or can execute a certain demanded measurement.</t>
  </si>
  <si>
    <t>Either mandate that a denied Measurement Request is asnwered by the STA as soon as possible or after some pre-determined time interval (1 sec or as soon as channel access is won by the STA ?)</t>
  </si>
  <si>
    <t>11k provides a large set of measurements. Anticipating that some of these will be mandatory, others optional, the only way right now for the network to find out which ones an 11k-compliant STA has actually implemented is to send Measurement Requests per measurement type and check the "Non capable" bit in the reply. That is very inefficient. Part of 11k capability information should be to provide an early idea to the AP about its implemented 11k measurement capabilities per item.</t>
  </si>
  <si>
    <t>Introduce a detailed 11k capability field (not just "11k capable") somewhere like in the Association Request.</t>
  </si>
  <si>
    <t>11k needs some QoS stream measurement, similar to Emily Qi's proposal in 11-04-1637-02-00k.</t>
  </si>
  <si>
    <t>See contribution 11-04-1637-02-00k for a proposed change.</t>
  </si>
  <si>
    <t>Change "The Dialog Token field shall be set equal to the value in *any* corresponding Neighbor Report Request frame." to "The Dialog Token field shall be set equal to the value in the corresponding Neighbor Report Request.</t>
  </si>
  <si>
    <t>Promiscuous mode is not defined in the baseline.</t>
  </si>
  <si>
    <t>MedSensHist measures medium over a continuos time period. Power measurements are obtained by RCPI for any received frames and by RPI for idle periods between frame receptions. The name RPI Time Histogram does not describe this correctly and implies that RPI is the only thing being measured.</t>
  </si>
  <si>
    <t>P19Tablek6: We have not adequately reviewed the current MIB contents to identify other existing STA parameters suitable for reporting via the Statistics Request/Report mechanism.  WNM has decided that any new measurements which may be needed for WNM should be incorporated into TGk draft if time permits. There are many MIB parameters suitable for WLAN management which need to be reported via this mechanism.</t>
  </si>
  <si>
    <t>Blank</t>
  </si>
  <si>
    <t>* Comment 1195 had a "same as" 1195, but 586 accepted w/o "same as"</t>
  </si>
  <si>
    <t>All the measurements and measurement request / reporting mechanisms that 11k has defined so far do not allow to make a distinction if reported values refer to a particular antenna configuration used by the receiver to measure. For example, RCPI would be extremely useful to know if reported by the STA on an omni antenna or a directed beam or sector and so on. This would allow WLAN networks to fully capitalize of capacity or coverage extensions achievable by STAs or APs equipped with advanced antennas.</t>
  </si>
  <si>
    <t>Suggestion is basically to extend measurement request and  reporting to per antenna / beam / sector. Will probably need to introduce something like antenna-specific identifiers in Beacon and Frame Report. Joe Kwak / Marian Rudolf will present a contribution on a proposed change for this comment in the May 2005 IEEE meeting.</t>
  </si>
  <si>
    <t>Request Information in Table 7 is currently labelled #10. Shouldn't this be #9 ? 11i RSN is #8.</t>
  </si>
  <si>
    <t>Change order of Request Information from #10 to #9.</t>
  </si>
  <si>
    <t>There are too many Beacon Request reporting conditions in table k3. Think it would make more sense to have a reduced set of some 2-3 reporting conditions per RSSI and per RCPI (overall some 4-6) or alternatively, some of them optional.</t>
  </si>
  <si>
    <t>Make 0 and 1-6 mandatory, keep 7-10 as optional and allow a STA to indicate its capability to the AP such that these optional reporting conditions can be used for STAs that provide this possibility.</t>
  </si>
  <si>
    <t>The current measurement procedure basically alllows any STA to deny or refuse execution of measurements at will. This would mean that RRM in the network cannot rely at all on measurements guaranteed to be supported by STAs, even if all of them claim to be 11k compliant.</t>
  </si>
  <si>
    <t>P27 L3-8: These lines belong to lines 10-18</t>
  </si>
  <si>
    <t>Move lines 3-8 down behind line 9</t>
  </si>
  <si>
    <t>P27 L3-8, 10-18: The explanation of Bin density is not introduced.</t>
  </si>
  <si>
    <t>Add introductory paragraph/sentence before line 3 behind line 9 (see other comment). Sentence could be something like: Bin i density indicates …</t>
  </si>
  <si>
    <t>P 25 L19: Introductory paragraph/sentence about hidden station entry is missing.</t>
  </si>
  <si>
    <t>As a matter of principle, you shouldn't ask someone else to measure another channel unless you are willing to help by suspending traffic to them.  I'd suggest that there might be an implicit switch into power save at the target commencement of measurement, but that of course messes up the random start time.  What SHOULD happen is that the requesting STA generates the random start time, not the receiving one.</t>
  </si>
  <si>
    <t>"A STA may measure one or more channels itself or" this is a null requirement - there's no way you can ever stop a STA doing something that is invisible to other STAs…</t>
  </si>
  <si>
    <t>Remove the quoted text.</t>
  </si>
  <si>
    <t>What is the Beacon Report referred to in the first and third bullet?  It's not mentioned earlier in the clause.</t>
  </si>
  <si>
    <t>The error calculations seem to include some delays that will not be significant if a delta from the current BSS TSF is used.</t>
  </si>
  <si>
    <t>Please correct.</t>
  </si>
  <si>
    <t>Clock drift is not included as one source of error.</t>
  </si>
  <si>
    <t>Please include.</t>
  </si>
  <si>
    <t>In "An AP in a BSS or a STA in an IBSS shall autonomously" does the word autonomously actually add any meaning?  How is it different from other elements the AP includes?</t>
  </si>
  <si>
    <t>Either clarify, or delete "autonomously".</t>
  </si>
  <si>
    <t>Moreton</t>
  </si>
  <si>
    <t>11.7.8.5</t>
  </si>
  <si>
    <t>T</t>
  </si>
  <si>
    <t>Y</t>
  </si>
  <si>
    <t>There are many reasons that missing ACK is caused. I don't know how much this information is useful.</t>
  </si>
  <si>
    <t xml:space="preserve">Remove all of reference to Hidden Station Request/Report from 11k draft. </t>
  </si>
  <si>
    <t>11.7.8.2</t>
  </si>
  <si>
    <t>How does reporting STA determine a STA which the reporting STA should measure? All of them or pick one by random manner or smething else?</t>
  </si>
  <si>
    <t>Clarify.</t>
  </si>
  <si>
    <t>7.3.2.26</t>
  </si>
  <si>
    <t>Encode of Channel list is not clear.</t>
  </si>
  <si>
    <t>7.3.2.28</t>
  </si>
  <si>
    <t>Encode of RCPI field is not clear.</t>
  </si>
  <si>
    <t>5.2.5</t>
  </si>
  <si>
    <t>Probably some explanation about use case, usage scenorio or usage model how items measured by 11k is going to use would be necessary around this section (or Annex?)</t>
  </si>
  <si>
    <t>As suggested.</t>
  </si>
  <si>
    <t>Gohda</t>
  </si>
  <si>
    <t>Not clear what is the mandatory minimum that has to be implemented in order to be called 802.11k device. If in the future the amendment will be integrated into a revision of 802.11, will then all 802.11k measurements be optional?</t>
  </si>
  <si>
    <t>Clarify what is optional/mandatory</t>
  </si>
  <si>
    <t>Change this field name to Bin Resolution.  
Define as: " Bin Resolution expressed in slot times specifies the resolution of the histogram created by the bins."</t>
  </si>
  <si>
    <t xml:space="preserve">Figure k27  -  Seems to have been removed since LB71.  Comment resolution indicates it was enhanced to address several comments related to the measurement duration.  I can't find the changes.   Repeating original comment here:  
One concept that seems to be overlooked, if I understand the following correctly, is that the measurement time is not necessarily equal to the Period of a periodic measurement.  I believe it is equal to the Measurement Duration field.  This concept is not shown in this figure (nor mentioned specificially anywhere else in the draft).
</t>
  </si>
  <si>
    <t xml:space="preserve">Modify figure k27 to show that actual measurement "end" time of each period is controlled by the Measurement Duration field value. </t>
  </si>
  <si>
    <t>Tsoulogiannis</t>
  </si>
  <si>
    <t>7.3.2.2</t>
  </si>
  <si>
    <t>Reasons for refusing the measurement request should be in the measurement report.</t>
  </si>
  <si>
    <t>clarify the precedence rule "Only the most recently received Measurement Request frame of highest precedence is active at each station" as in 11.7.5</t>
  </si>
  <si>
    <t>Add the sentence "A STA shall cancel all in-process Radio Measurements and shall delete all pending, unprocessed Radio Measurement requests upon receipt of a higher precedence Measurement Request frame.  Any partial results from cancelled measurements shall be discarded."</t>
  </si>
  <si>
    <t>replace "doublet" with "pair"</t>
  </si>
  <si>
    <t>the functionality of "Measurement Pause" can be accomplished by other means defined in the draft.</t>
  </si>
  <si>
    <t>remove measurement pause definition and all references</t>
  </si>
  <si>
    <t>the current definition reports collisions (frames that were received correctly by the measuring station but were not received correctly by the destination) as hidden stations.  Frames sent to stations out of range are also reported as hidden stations</t>
  </si>
  <si>
    <t>modify the last paragraph of 7.3.2.22.8 to read: "Number of frames is a count of ACK frames received by the measuring STA which were addressed to a STA in any BSS from a transmitting STA and for which the measuring STA did not receive an the corresponding immediately preceding frame addressed to the transmitting STA."</t>
  </si>
  <si>
    <t>Levy</t>
  </si>
  <si>
    <t>There is currently no measurement of the AP service load.  AP service load information is useful for assuring that STA accociates with the AP which can provide them the best service quality.</t>
  </si>
  <si>
    <t>Please see 11-04-0632-01-000k or 11-05-0021-01-000k for proposed change</t>
  </si>
  <si>
    <t>Annex D p108 l16</t>
  </si>
  <si>
    <t>There is no longer a need for dot11RRMNeighborReportTimestampReference.</t>
  </si>
  <si>
    <t>Remove dot11RRMNeighborReportTimestampReference.</t>
  </si>
  <si>
    <t>dot11RRMNeighborReportEntry is missing an entry for the capabilities unkown bit.</t>
  </si>
  <si>
    <t>Add an entry.</t>
  </si>
  <si>
    <t>Annex D p108 l59</t>
  </si>
  <si>
    <t>Annex D p108</t>
  </si>
  <si>
    <t>After dot11RRMNeighborReportRSN add an entry for the capabilities unkown bit.</t>
  </si>
  <si>
    <t>Annex D p109 l69</t>
  </si>
  <si>
    <t>dot11RRMNeighborReportPhyOptions does not handle the optional TBTT information.</t>
  </si>
  <si>
    <t>Update this entry to support the option TBTT info.</t>
  </si>
  <si>
    <t>Annex D p110 l2</t>
  </si>
  <si>
    <t>No more need for dot11RRMNeighborReportTimestampReference.</t>
  </si>
  <si>
    <t>There is currently no measurement that allows client location tracking by measuring the RSSI from frames transmitted from a client station.</t>
  </si>
  <si>
    <t>Commenter will make a submission.</t>
  </si>
  <si>
    <t>RSSI is not an absolute power measurement that may vary with chipset</t>
  </si>
  <si>
    <t>Use only RCPI for consistent measurement reporting</t>
  </si>
  <si>
    <t>The key scope identifier bit could be used to contravene the 802.11i model by allowing the PMK to be use across multiple BSSIDs.</t>
  </si>
  <si>
    <t>Fix or remove key scope identifier bit</t>
  </si>
  <si>
    <t>The document is long and complicated enough without considering backwards compatibility in logical interfaces.</t>
  </si>
  <si>
    <t>Remove "Shall only be present ifvdot11RadioMeasurementEnabled is true." Also 10.3.12.3.2,100.3.14.1.2, 10.3.14.3.1</t>
  </si>
  <si>
    <t>"may respond only if" sounds like mandatory text, when it clearly shouldn't be.</t>
  </si>
  <si>
    <t xml:space="preserve">Peter Ecclesine </t>
  </si>
  <si>
    <t xml:space="preserve">Comment #759 </t>
  </si>
  <si>
    <t>Peter Ecclesine</t>
  </si>
  <si>
    <t xml:space="preserve">BSS Load Metric presentation </t>
  </si>
  <si>
    <t xml:space="preserve">05/0458r1  (on 802wirelessworld)  </t>
  </si>
  <si>
    <t>Emily Qi</t>
  </si>
  <si>
    <t>TPC comment resolutions prezo</t>
  </si>
  <si>
    <t>Coordination of Documents when Server was down from Richard's Email 06/15/05</t>
  </si>
  <si>
    <t>Steven Wang - Measurement Pilot</t>
  </si>
  <si>
    <t>New Doc #</t>
  </si>
  <si>
    <t>353r0 - Normative Text</t>
  </si>
  <si>
    <t>1599r2</t>
  </si>
  <si>
    <t>Old 05/k9 &amp; k10</t>
  </si>
  <si>
    <t>Joe Kwak - BSS Load Metric</t>
  </si>
  <si>
    <t>11-05-0012-02-00k</t>
  </si>
  <si>
    <t>Normative Text</t>
  </si>
  <si>
    <t>11-05-0079-01</t>
  </si>
  <si>
    <t>PPT</t>
  </si>
  <si>
    <t>Tim Olson - Noise Measurements</t>
  </si>
  <si>
    <t>11-05-0458r1</t>
  </si>
  <si>
    <t>Simon Barber  - Hidden Station</t>
  </si>
  <si>
    <t>K17 &amp; K18</t>
  </si>
  <si>
    <t>Simon Black - Request Report 7.3.2.21, 7.3.2.22</t>
  </si>
  <si>
    <t>Mode field</t>
  </si>
  <si>
    <t xml:space="preserve">John Klein  - TPC comment resolution </t>
  </si>
  <si>
    <t>Presentation</t>
  </si>
  <si>
    <t>Stephen Wang  - remove BSSID infor field from Neigh. Rpt</t>
  </si>
  <si>
    <t>11-05-0476r0</t>
  </si>
  <si>
    <t>11-05-0408r3</t>
  </si>
  <si>
    <t xml:space="preserve">11-05-0409r0 </t>
  </si>
  <si>
    <t>11-05-0472r1</t>
  </si>
  <si>
    <t>r21 - (05MAY05 by Joe Kwak per request by Richard Paine)</t>
  </si>
  <si>
    <t>2.  Corrected category classification for many comments, moved them into categories I am responsible for.</t>
  </si>
  <si>
    <t>3.  Reclassified many MISC comments which overlap with comments in other categories.</t>
  </si>
  <si>
    <t>4.  Corrected many incorrect clause column entries.</t>
  </si>
  <si>
    <t>5. Created new Statistics category, reclassified appropriate comments into Statistics, assigned these to me.</t>
  </si>
  <si>
    <t>Clause does not clearly describe the metrics that are collected and their interpretation for the "Medium Sensing Time Histogram Report"</t>
  </si>
  <si>
    <t>Clarify metric collection and interpretation</t>
  </si>
  <si>
    <t>Clause does not clearly describe the metrics that are collected and their interpretation for the "Medium Sensing Time Histogram Report", "STA Statistics Report".</t>
  </si>
  <si>
    <t>Hepworth</t>
  </si>
  <si>
    <t>Allowing a new request to cancel the current measurement creates "DoS" risk since a rogue devicewouldonly have to send one new request per measurement interval to stop any measurement from completing.</t>
  </si>
  <si>
    <t>Complete the current measurement?</t>
  </si>
  <si>
    <t>The last sentence seems to contradict itself</t>
  </si>
  <si>
    <t>the definition of the security bit is too restrictive.</t>
  </si>
  <si>
    <t>set the bit if the target AP can meet the same security parameters as the current AP (which after all has been deemed good enough)</t>
  </si>
  <si>
    <t>J is now changed to accept the regulatory domains.  Normative text needs to be provided.  See 05/579r1.</t>
  </si>
  <si>
    <t>Work is needed for applying 2.4GHz bands to 11k.  Need to remove Table k1 and refer to Annex J with new normative text for every occurrence of regulatory class - need new PICS entries for Annex J entries and everywhere we refer to Table k1 we must refer to Annex J.</t>
  </si>
  <si>
    <t>Something needs to go in 11.7.6 or 11.7.8.1 to specify what to do for the case of the receiving STA</t>
  </si>
  <si>
    <t>Req/Rep</t>
  </si>
  <si>
    <t>P53L30-32 Replace "On accepting a Beacon measurement request with Channel Number set to 0 a STA shall iteratively conduct measurements on all channels in the specified Regulatory Class that are valid for the current regulatory domain." with  "On accepting a Beacon measurement request with Channel Number set to 0 a STA shall iteratively conduct measurements on all supported channels in the specified Regulatory Class where the measurement is permitted on the channel and the channel is valid for the current regulatory domain." P13L3&amp;4 Change "All channels in the regulatory class that are valid for the current regulatory domain." to "all supported channels in the specified Regulatory Class where the measurement is permitted on the channel and the channel is valid for the current regulatory domain" P53L39&amp;40 Replace "All channels listed in the AP Channel Report for the specified regulatory class" with "all supported channels in the AP Channel Report where the measurement is permitted on the channel and the channel is valid for the current regulatory domain."</t>
  </si>
  <si>
    <t xml:space="preserve">Measurement should cease when all measurements are completed or the measurement is cancelled.  </t>
  </si>
  <si>
    <t>P53L32 and P53L40: Replace "Measurements shall" with "For iterative beacon measurements, the measurement duration applies to the measurement on each channel. Measurements shall"</t>
  </si>
  <si>
    <t>Reporting condition does not relate to the measurement duration or the duration mandatory flag.</t>
  </si>
  <si>
    <t>We cannot deduce why you reached that conclusion from the referenced clause.  Please clarify.</t>
  </si>
  <si>
    <t>Suggest changing the wording to be, "The AP Channel Report element may be present if dot11RadioMeasurementEnabled is true".</t>
  </si>
  <si>
    <t>r8 - added validation to fields for new comments</t>
  </si>
  <si>
    <t>Total Technical Comments</t>
  </si>
  <si>
    <t>Editorial Comments</t>
  </si>
  <si>
    <t>In the notes section of the RCPI entry of table 8 the word "only" in the sentence adds no clarity and made me think twice about what the actual requirement really is.</t>
  </si>
  <si>
    <t>Strike the word only from the sentence.</t>
  </si>
  <si>
    <t>In the notes section of the RCPI entry of table 10 the word "only" in the sentence adds no clarity and made me think twice about what the actual requirement really is.</t>
  </si>
  <si>
    <t>In table 12 the AP Channel Report is listed as shall be included.  Should we always force this element to be present?  What about a single AP network?  What about APs that don't know anything about neighboring APs?</t>
  </si>
  <si>
    <t>I would suggest we either change this to a "may" be included or if it remains a shall we should add some text that says if neighbor information is not known then simply list the current operating channel only.</t>
  </si>
  <si>
    <t>The Request Information Element applies to Reassociation frames as well.</t>
  </si>
  <si>
    <t>Replace all occurences of association with (re)association.</t>
  </si>
  <si>
    <t>7.3.2.21 p9 l14</t>
  </si>
  <si>
    <t>The reference to periodic measurements and the parallel bit no longer applies now that periodic measurements have been moved to the frame level.</t>
  </si>
  <si>
    <t>Strike the sentence that begins with, "For periodic measurements, the…..".</t>
  </si>
  <si>
    <t>In table 20b the Measurement Pause Request is assigned type number 11 but no corresponding report number in table 20c was allocated.  The only problem with this is that the text in this section says that the Measurement Type field in the request can be populated with a value equal to the corresponding request or report.  This great because for all other measurements the value used for request equals the value used for report.  Since no corresponding report value was allocated we could be out of synch if another report is added.</t>
  </si>
  <si>
    <t>This paragraph seems to imply that a STA could ask an AP to go off channel. It's not acceptable for an AP to go off channel, so unless it has a second radio dedicated to "sensing" the destination should not be an AP. The same comment applies to other measurements that require a channel change.</t>
  </si>
  <si>
    <t>The AP could refuse to go off channel but it wastes bandwidth to even ask to to attempt to. Specify that off-channel measurements should not be requested from an AP.</t>
  </si>
  <si>
    <t>Table 20 contains TBD</t>
  </si>
  <si>
    <t>make it clear that a response is not required maybe by citing the example of the STA that never agreed to make measurements in the first place.</t>
  </si>
  <si>
    <t>P21 L17: include directive for the editor is missing</t>
  </si>
  <si>
    <t>add include directive before line 17</t>
  </si>
  <si>
    <t>P12 L16: line break in word "Randomization" in figure k3</t>
  </si>
  <si>
    <t>make field for Randomization Interval larger so that line break in Randomization disappears</t>
  </si>
  <si>
    <t>P7 L18: Why is the value for Radio measurement 5 and not 1?</t>
  </si>
  <si>
    <t>Clarify reasoning behind this.</t>
  </si>
  <si>
    <t>P54 L35 - P55 L10: This clause should clearly describe the metrics that are collected and how they should be interpreted for the "Medium Sensing Time Histogram Report"</t>
  </si>
  <si>
    <t>P55 L11-14: This clause should clearly describe the metrics that are collected and how they should be interpreted for the "Medium Sensing Time Histogram Report", "STA Statistics Report".</t>
  </si>
  <si>
    <t>Bahr</t>
  </si>
  <si>
    <t>It is correct the way it is.  In association request, request information refers to the name of an IE, whereas in association response, the requested information element refers to the requested information.</t>
  </si>
  <si>
    <t>Issue is with editing instruction P6L2.</t>
  </si>
  <si>
    <t>Inconsistent with baseline text.</t>
  </si>
  <si>
    <t>Expect change P35L21 to start "the link measurement report frame."</t>
  </si>
  <si>
    <t>change "measurement support offered" to "measurements offered".</t>
  </si>
  <si>
    <t>P35L8 - Change   "measurement request elements" to "measurement report elements"</t>
  </si>
  <si>
    <t>No elements are described on P35L5</t>
  </si>
  <si>
    <t>Reclassified to Req-Rpt-El</t>
  </si>
  <si>
    <t>P53L9 Change "from a BSS is received" to "is received for the measured BSS"</t>
  </si>
  <si>
    <t>Unable to locate problem</t>
  </si>
  <si>
    <t>Line reference of L3 should be L4</t>
  </si>
  <si>
    <t>Clarification considered unnecessary for an informative note.</t>
  </si>
  <si>
    <t>See Comment 1031</t>
  </si>
  <si>
    <t>Note to editor - this is an error in copying text from 11h</t>
  </si>
  <si>
    <t>No more periodic measurements so remove dot11RRMRqstMeasurementPeriod.</t>
  </si>
  <si>
    <t>Annex D p84 l2</t>
  </si>
  <si>
    <t>No more periodic measurements so remove dot11RRMRqstMeasIntervalUnit.</t>
  </si>
  <si>
    <t>Annex D p84 l17</t>
  </si>
  <si>
    <t>No more periodic measurements so remove dot11RRMRqstMeasurementInterval.</t>
  </si>
  <si>
    <t>Annex D p84 l60</t>
  </si>
  <si>
    <t>In dot11RRMRqstThresholdOffset the INTEGER range is -127 to 127.</t>
  </si>
  <si>
    <t>Make change.</t>
  </si>
  <si>
    <t>Annex D p85</t>
  </si>
  <si>
    <t>Change references to RCPI to RPI to be consistent with the text that describes this measurement.</t>
  </si>
  <si>
    <t>Make the change in dot11MedSenseType and dot11MedSenseRCPIThreshold</t>
  </si>
  <si>
    <t>Turn it into a "duration optional" bit.</t>
  </si>
  <si>
    <t>"Regulatory Class" seems a poorly chosen name as it doesn't identify a class of regulations, it identifies a band.</t>
  </si>
  <si>
    <t>Change to "Frequency Band Identifier".</t>
  </si>
  <si>
    <t>After the descriptionof the BSSID field there is a paragraph describing how to behave for a couple of scan mode settings that seems completely out of place (especially as it doesn't cover all scan mode settings).</t>
  </si>
  <si>
    <t>Move it somewhere else…</t>
  </si>
  <si>
    <t>"The RSSI and RCPI reference levels shall be averaged over sufficient serving AP beacons or probe responses to reduce the sampling error to less than 10dB." Averaging can reduce the probability of the error being greater than a certain amount given you know enough about the statistical behaviour of the system, but it can't reduce it to zero.</t>
  </si>
  <si>
    <t>Delete this sentence.  Replace it with something that is explicit about how many beacons must be measured.</t>
  </si>
  <si>
    <t>Reported RCPI is valid only for given antenna. Requestor does not know about antenna used for measurement.  Need to add antenna info to report  to permit evaluation of reported measurement when STA has more than one antenna.  For instance, Beacon RCPI levels on 2 different diversity antennas can vary by 20-30dB.  When you get a Beacon report with RCPI, as a minimum you need to know which antenna was used for the measurement.</t>
  </si>
  <si>
    <t>"Medium Sensing Time" seems a poor choice of name, as the time in question is the length of time that the medium is in a particular state, not the time during which it is sensed (which is much longer).</t>
  </si>
  <si>
    <t xml:space="preserve">Replace with "Medium State Interval".  </t>
  </si>
  <si>
    <t>This paragraph could very much do with an introductory paragraph - it takes a lot of careful reading to understand what is going on here.</t>
  </si>
  <si>
    <t>This comment unintentionally left blank.</t>
  </si>
  <si>
    <t>None</t>
  </si>
  <si>
    <t>I can't see what practical use this information would be if you've got the load information being provided by 11e.</t>
  </si>
  <si>
    <t>Remove this report.</t>
  </si>
  <si>
    <t>My understanding is that Counter32 is defined as an ASN.1 encoded value.  Is this field ASN.1 encoded, or encoded as an array of 32 bit quantities using the standard encoding for 802.11?</t>
  </si>
  <si>
    <t>Hopefully the latter, in which case can we have a proper table for it showing byte offsets for the different values as with other data in this standard?</t>
  </si>
  <si>
    <t>Justify or remove.</t>
  </si>
  <si>
    <t>11k Action Frames should not be sent in state 1 or 2.  Many require significant work from the receiving station, and in these states the request can not be authenticated.</t>
  </si>
  <si>
    <t>Remove 11k action frames from states 1 and 2.</t>
  </si>
  <si>
    <t>The contents of the altitude type field appear to be described twice.</t>
  </si>
  <si>
    <t>Remove one of the descriptions.</t>
  </si>
  <si>
    <t>If only one value of datum is allowed, it's a waste of space to mention the other two.</t>
  </si>
  <si>
    <t>Remove the non-WGS84 datums.</t>
  </si>
  <si>
    <t>In order to reduce the space required for this element, and to make the information more useful, I would suggest that only channels containing APs with the same SSID should be reported.</t>
  </si>
  <si>
    <t>Why not allow multiple bands?</t>
  </si>
  <si>
    <t>Add the facility to repeat regulatory class and channel class.</t>
  </si>
  <si>
    <t>Without some indication of how old the TSF value is, the it will not be very useful to the receiving STA as it won't know how much clock drift to allow for.</t>
  </si>
  <si>
    <t>Add some indication, or remove the TSF field.</t>
  </si>
  <si>
    <t>"The Security bit, if set, indicates that the AP represented by this BSSID supports all of the security capabilities of the AP with which the STA is currently associated." In a security context you need to be very careful about statements like this.</t>
  </si>
  <si>
    <t>replace "supports" with "advertises".  Need to define exactly which capabilities this covers (e.g. number of replay counters? )</t>
  </si>
  <si>
    <t>If the current AP doesn't support pre-auth there is no way of telling if the remote one does.</t>
  </si>
  <si>
    <t>Add a bit to the capabilities field.  Exclude pre-auth from the check for the security bit.</t>
  </si>
  <si>
    <t>As most current APs will not know whether the new AP uses the same authenticator, it's important to distinguish between this case and the case where the new AP is known not to have the same authenticator.</t>
  </si>
  <si>
    <t>Add a second bit and distinguish these cases.</t>
  </si>
  <si>
    <t>As the PHY type alreadyindicates the band, why do you need the "regulatory class" field.</t>
  </si>
  <si>
    <t>Remove the "regulatory class" field.</t>
  </si>
  <si>
    <t>The paragraph is confusing, what primitive is this in reference to?  It is describing the error case, but seems awkward.</t>
  </si>
  <si>
    <t>10.3.24.1.1</t>
  </si>
  <si>
    <t>The description here indicates that the MLME-NEIGHBORREP.indication causes an MLME-NEIGHBORREP.indication to be generated.  This is not correct.</t>
  </si>
  <si>
    <t>Replace with the following: "This primitive is generated in response to receiving a Neighbor Report Request frame."</t>
  </si>
  <si>
    <t>10.3.25.1</t>
  </si>
  <si>
    <t>The neighbor list and link measurement are out of order with respect to their definition in table k13.</t>
  </si>
  <si>
    <t>Switch the order of the two so they match the order in table k13.</t>
  </si>
  <si>
    <t>In the description of DialogToken there is a type with the word "set" when it should be "sent".</t>
  </si>
  <si>
    <t>Replace "set" with "sent".</t>
  </si>
  <si>
    <t>10.3.25.1.3 p48 l4</t>
  </si>
  <si>
    <t>10.2.25.x</t>
  </si>
  <si>
    <t>The primitivies for the Link Measurement is missing the definition of MLME-LINKMEASURE.indication and MLME-LINKMEASURE.response.</t>
  </si>
  <si>
    <t>Add these sections.</t>
  </si>
  <si>
    <t>11.7.4 p50 l30</t>
  </si>
  <si>
    <t>This paragraph should inlcude the disclaimer about the STA first accepting the request.</t>
  </si>
  <si>
    <t>Change the sentence to be: "If the Duration Mandatory bit is set to 0 in the Measurement Request mode field of a measurement request, the requested STA, if it accepts the request, shall attempt a measurement using the requested duration….".</t>
  </si>
  <si>
    <t>11.7.4 p50 l31</t>
  </si>
  <si>
    <t>An extra "report" was included in the sentence.</t>
  </si>
  <si>
    <t>Remove on of the "report" words.</t>
  </si>
  <si>
    <t>11.7.6 p51 l25</t>
  </si>
  <si>
    <t>This sentence about periodic measurements is no longer needed since repeated measurements was moved up to the measurement frame level.</t>
  </si>
  <si>
    <t>Strike this sentence.</t>
  </si>
  <si>
    <t>11.7.6 p52 l37</t>
  </si>
  <si>
    <t>Since the parameters used for periodic measurements now uses the term repeat, the descriptive text should be consistent with that.</t>
  </si>
  <si>
    <t>In this sentence replace "periodic" with "repeated".</t>
  </si>
  <si>
    <t>11.7.7 p53 l2</t>
  </si>
  <si>
    <t>Either reserve value 11 in table 20c or remove the language in this section to only refer the measurement request type for populating the Measurement Type field.</t>
  </si>
  <si>
    <t>7.3.2.21 p11 l3</t>
  </si>
  <si>
    <t>With the addition of Measurement Pause Request the text should be, "…as described in 7.3.2.21.1 through 7.3.2.21.12".</t>
  </si>
  <si>
    <t>Update as indicated.</t>
  </si>
  <si>
    <t>7.3.2.21.6 p12 l10</t>
  </si>
  <si>
    <t>The reference to periodic measurements no longer applies now that periodic measurements have been moved to the frame level.</t>
  </si>
  <si>
    <t>7.3.2.21.6 p13 l23</t>
  </si>
  <si>
    <t>This sentence referes to "scan mode" when it is really Measurement Mode.</t>
  </si>
  <si>
    <t>change "scan mode" to "Measurement Mode"</t>
  </si>
  <si>
    <t>7.3.2.22 p21 l6</t>
  </si>
  <si>
    <t>Reference to where measurements are described is not correct.</t>
  </si>
  <si>
    <t>Update to be "..as described in 7.3.2.22.1 through 8.3.2.22.11"</t>
  </si>
  <si>
    <t>Description of "Number of Frames" should indicate what to do if the total number of frames received exceeds 255.</t>
  </si>
  <si>
    <t>Add additional sentence in the description saying, "If the total number of frames received exceeds 255 the measuring STA shall return a value of 255."</t>
  </si>
  <si>
    <t>It is my understanding that for an 11g radio the slot time can vary between 9us and 20us depending on whether all 11g STAs in the BSS or a mix of 11g and 11b STAs.  If true how can one understand the bin duration since it is measured in slot times?</t>
  </si>
  <si>
    <t>Please clarify usage in this case.</t>
  </si>
  <si>
    <t>In the Neighbor Report element description there is no description of the Capabilities Unknown bit.</t>
  </si>
  <si>
    <t>Insert a description of this bit.</t>
  </si>
  <si>
    <t>Since the TSF is made optional by examining the TSF information flag in the neighbor element is the extra ID type needed to indicate Neighbor Report w/ TSF Information?</t>
  </si>
  <si>
    <t>Remove the entry "Neighbor Report w/ TSF Information" from table 20.</t>
  </si>
  <si>
    <t>7.4.2.1 pp34 l10</t>
  </si>
  <si>
    <t>r28 - Merge in Report Request Resolution Spreadsheet 11-0473-01-01k-lb73-request-report.xls</t>
  </si>
  <si>
    <t>r27 - Merge in Neighbor Comment Resolution Spreadsheet 11-0252-04-00k-lb73-neighbor-comment-resolution.xls</t>
  </si>
  <si>
    <t>* What is the difference between 516 and 578 (2 location spreadsheets with same information)</t>
  </si>
  <si>
    <t>r30 - Updated document numbers in Audit and added same as for comment #38 &amp; #40</t>
  </si>
  <si>
    <t>r30
Totals</t>
  </si>
  <si>
    <t>Rudolf</t>
  </si>
  <si>
    <t>K3 - 05/468r2 LB73 Security Comment Resolution normative</t>
  </si>
  <si>
    <t>K5 - 05/469r0 Teleconference Minutes Atlanta-Cairns</t>
  </si>
  <si>
    <t>K6 - 05/508r0 Cairns Minutes</t>
  </si>
  <si>
    <t>K7 - 05/348r1 CAUTION++</t>
  </si>
  <si>
    <t>K9 - 05/578r0 LB73 Location Comment Resolution spreadsheet K10 - 05/579r1 LB73 Location Normative Text</t>
  </si>
  <si>
    <t>K11 - 05/580r1 LB73 Neighbor Report Comment Summary</t>
  </si>
  <si>
    <t>K12 - 05/581r0 LB73 Location Comment Resolution Word Document</t>
  </si>
  <si>
    <t>K14 - 05/582r0 Triggered QoS Measurements Normative Text</t>
  </si>
  <si>
    <t>K15 - 05/583r0 STA Receiver Performance Indication</t>
  </si>
  <si>
    <t>K16 - 05/584r0 STA Receiver Performance Indication Normative Text</t>
  </si>
  <si>
    <t>K17 - 05/585r0 LB73 Hidden Station Comment Resolution</t>
  </si>
  <si>
    <t>K18 - 05/586r0 LB73 Hidden Station Comment Resolution Spreadsheet</t>
  </si>
  <si>
    <t>r24
Totals</t>
  </si>
  <si>
    <t>r25
Totals</t>
  </si>
  <si>
    <t>There are no (unspoken) primitives in the PHY</t>
  </si>
  <si>
    <t>The LCI information is accessed using the MLME-MREQUEST and MLME-MREPORT service primitives. It is entirely possible to create interoperable systems using the representation of physical location as defined in the LCI report.</t>
  </si>
  <si>
    <t>LB73 Location draft text</t>
  </si>
  <si>
    <t>The issue is relating radio measurements to physical location estimation</t>
  </si>
  <si>
    <t>Makes sure that 11k is formally built on top of the 11e amemdment from beginning to end. This could simply be an editorial effort in a first step (make sure that numbering and all IEs comply), eventually it could imply some more work (I am unable to tell, sorry). 11j compliance by 11k may just be an editorial formallity.</t>
  </si>
  <si>
    <t>7.3.2.21/22.10</t>
  </si>
  <si>
    <t>11-05-0582r0</t>
  </si>
  <si>
    <t>11-05-0294r1</t>
  </si>
  <si>
    <t xml:space="preserve">05/K14 </t>
  </si>
  <si>
    <t>K1 - 05/466r4 Cairns Agendas</t>
  </si>
  <si>
    <t>K2 - 05/467r1 LB73 Security Comment Resolution powerpoint</t>
  </si>
  <si>
    <t>Correct wording should be "…as described in 7.3.2.22.1 through 7.3.2.22.11"</t>
  </si>
  <si>
    <t xml:space="preserve">The primitive is clear from the section number.  At P43 L22 replace "timeout" with "timeout or failure". </t>
  </si>
  <si>
    <t>P45L18 is correct.  Incorrect reference.  The section number at P45L16 is incorrect and was corrected in comment 431 to be 10.3.24.4.</t>
  </si>
  <si>
    <t>There is nothing wrong in the order of sections in 10.3.  The suggested change seems arbitrary and doesn't correct or clarify anything.</t>
  </si>
  <si>
    <t>P48L4.  Change "or" to "when a failure occurs or".</t>
  </si>
  <si>
    <t>Should be prefaced with "RRMRqst"</t>
  </si>
  <si>
    <t>Change from "det11LCIRqstOctet" to "dot11LCIRqstOctet".</t>
  </si>
  <si>
    <t>P3L7 Underline the last sentence of 5.4</t>
  </si>
  <si>
    <t xml:space="preserve">P3L11  Change "are" to "items comprise". </t>
  </si>
  <si>
    <t>P3L7 Last sentence of 5.4.  Change "Two of the services are" to "One service is" used for Radio Measurement.</t>
  </si>
  <si>
    <t>This sentence here would seem to indicate that some measurements are periodic and others are not.  This is not the case.</t>
  </si>
  <si>
    <t>Strike the word "periodic" so the senence reads, "After completing the processing of all the Measurement Request elements in the…."</t>
  </si>
  <si>
    <t>11.7.8.1 p53 l36</t>
  </si>
  <si>
    <t>There is a type for the word "returning".</t>
  </si>
  <si>
    <t>Change "returing" to "returning".</t>
  </si>
  <si>
    <t>The description here says that the RCPI in the Frame Report should be the average of all the frames received.  However, in section 7.3.2.22.7 is says the value should be the last received value.  Which is it?</t>
  </si>
  <si>
    <t>Change 11.7.8.2 to be consistent with 7.3.2.22.7 so that only the last received value is reported.</t>
  </si>
  <si>
    <t>Why have to types of Neighbor List element types, one with TBTT info and one without.  The element itself already has the ability to make it optional.  How about just a single type and the AP can simply always return it if TBTT is supported.  If a client does not support it then it can be ignored.</t>
  </si>
  <si>
    <t>Remove all the text about the Neighbor Report w/ Neighbor TSF Information.</t>
  </si>
  <si>
    <t>RRM4 references are incorrect.</t>
  </si>
  <si>
    <t>Replace the references to 7.3.2.21.1 with 7.3.2.21.6.</t>
  </si>
  <si>
    <t>RRM5 references are incorrect.</t>
  </si>
  <si>
    <t xml:space="preserve">This line seems to indicate that some measurements are periodic and others are not.  I believe all measurements will be performed during each repetition.  </t>
  </si>
  <si>
    <t>Strike the word "periodic" in this line.</t>
  </si>
  <si>
    <t>7.4.2.1 p34 l13</t>
  </si>
  <si>
    <t>Strike the word "periodic" for all occurences in this paragraph..</t>
  </si>
  <si>
    <t>The table describing the Time Unit field is missing.</t>
  </si>
  <si>
    <t>Insert table.</t>
  </si>
  <si>
    <t>7.4.2.4 p35 l21</t>
  </si>
  <si>
    <t>The descriptions says "Link Measurement Request" when it should be "Link Measurement Report".</t>
  </si>
  <si>
    <t>Change description to be "Link Measurement Report".</t>
  </si>
  <si>
    <t>In table k34 bit zero should be "Neighbor TBTT Offset Request" instead of "Type".</t>
  </si>
  <si>
    <t>Change to be "Neighbor TBTT Offset Request".</t>
  </si>
  <si>
    <t>7.4.2.6 p37 l10</t>
  </si>
  <si>
    <t>This line indicates that the Dialog Token field can be set to the value in "any" corresponding Neighbor Report Request.  This use of any is confusing since it should match just a single request.</t>
  </si>
  <si>
    <t>Reclassifed</t>
  </si>
  <si>
    <t>Document</t>
  </si>
  <si>
    <t>Declined</t>
  </si>
  <si>
    <t>Changed from editorial to Medsense to get a consistent answer to the relocation issues</t>
  </si>
  <si>
    <t>Comment redundant (like 2,5,and 6). Are  instances of this  general comment.</t>
  </si>
  <si>
    <t>replace reference to 11i with "the 4-way handshake defined in clause 8.5.3." P56L5</t>
  </si>
  <si>
    <t>Delete "only" P56L10</t>
  </si>
  <si>
    <t>Replace "w/" with "with", P56L23 and L28</t>
  </si>
  <si>
    <t>Correct reference P36L7</t>
  </si>
  <si>
    <t>P55L3 the name is "CCA Idle Time Histogram"</t>
  </si>
  <si>
    <t>Recategorized from Editorial to Hidden</t>
  </si>
  <si>
    <t>The recommended change is in 7.2.3.1.  Delete all sentences of the first paragraph except the first sentence.</t>
  </si>
  <si>
    <t xml:space="preserve">The proposal from Soomro is wrong in the suggested remedy.  Change "bin offset" to "bin threshhold" in definitiion and at P26L25, P26L26, P16L22 figure k7, P17L15, P18L1, P26L9, figure k18, P27L5, P80L19, P85L33, P85L38, P98L51, P100L11, P100L16. </t>
  </si>
  <si>
    <t>Change "bin duration" to "bin width"</t>
  </si>
  <si>
    <t>P27L1 Replace first sentence with: "The Total Number of Medium Sensing Intervals indicates the total number of medium sensing intervals of the requested subtype counted during the measurement, a number in the range zero to 65,535."   Change P26L9 Figure k18, change "4" to "2" under the Total Number of Medium Sensing Intervals field.</t>
  </si>
  <si>
    <t>P26 Figurek18: Change "RPI Threshold" to "Received Power Threshold" and change "Bin Duration" to "Bin Width".  Finally, change "Density" to "Count" in 3 places.  P27L10 change "Bin i density" to "Bin i Count".  P27L6: Change "duration" to "width".</t>
  </si>
  <si>
    <t>It is unclear that the proposed modification would to lead to any simplification.</t>
  </si>
  <si>
    <t>Insert the following definition of link margin into clause 11.9: "The estimated link margin is the RCPI of the Link Measurement Request frame minus the transceiver noise floor, where the transceiver noise floor is the noise floor of the receiver used by the STA taking the measurement."</t>
  </si>
  <si>
    <t>Klein/Kwak/Simpson</t>
  </si>
  <si>
    <t>Comment resolved by document 05/1599r2.  Voted and approved at the Atlanta meeting.</t>
  </si>
  <si>
    <t>Suggested remedy 1 resolved by document 05/1599r2.  Voted and approved at the Atlanta meeting.  For suggested remedy 2, the pilot frame does not have enough information to generate a neighbor report.</t>
  </si>
  <si>
    <t>Response to a received link measurement request is mandatory.</t>
  </si>
  <si>
    <t xml:space="preserve">Accepted </t>
  </si>
  <si>
    <t>Delete "autonomously" on P57L11</t>
  </si>
  <si>
    <t>The issue is relating radio measurements to physical location estimation. The group has chosen to do it at layer 2 although it could probably be done at layer 3.  The commenter is welcome to come up with a suggestion that satisfies an E911 requirement.</t>
  </si>
  <si>
    <t>Referencing a format, not a protocol.</t>
  </si>
  <si>
    <t>The current text in the draft is not clear enough to show how this message works.  The following was the purposed response to a "deline" proposal:  LCI is not an IP protocol and the IETF reference is to a format in an RFC, not a protocol.</t>
  </si>
  <si>
    <t xml:space="preserve">Commenter should provide normative text. </t>
  </si>
  <si>
    <t>Figure provided in 05/579r1.</t>
  </si>
  <si>
    <t>Voted in the San Francisco meeting to stay.</t>
  </si>
  <si>
    <t>Addressed in 05/458r1</t>
  </si>
  <si>
    <t>Voted on in the San Francisco meeting to stay.</t>
  </si>
  <si>
    <t>300 sec</t>
  </si>
  <si>
    <t>Document 05/691r3 available for general explanation of measurement use.</t>
  </si>
  <si>
    <t>Comment resolved by document 05/440r1</t>
  </si>
  <si>
    <t>The resolution in submission  05/663r0 resolves the SSID issue.</t>
  </si>
  <si>
    <t>Change the definition to read "Any validated  that is a potential transition candidate."</t>
  </si>
  <si>
    <t>The current TSF info works well in predicting neightbor's AP TBTT.</t>
  </si>
  <si>
    <t>Commenter is encouraged to propose the real time measurements being alluded to if they are deemed within the scope of the 802.11k PAR.</t>
  </si>
  <si>
    <t>See 11-03-029r0 and 11-02-0677r1.</t>
  </si>
  <si>
    <t>This approach would depart from the framework being used in the already approved 802.11h and adopted by 11k, where one report is the response to one request.  The commenter's proposal is an optimation that could be addressed as a future amendment.</t>
  </si>
  <si>
    <t>The existing text does not explicitly state the inverse of the stated condition because it is believed to already be clear what it would be.  As the commenter's question suggests, the first phrasing "element shall be present if" implies that if the condition is not true the element may still be present and the third phrasing "element shall be present only if...." does disallow the presence of the element when the condition is not true.  Furthermore, this follows the approach taken in the already approved 802.11h which serves as a model for the the 11k amendments.</t>
  </si>
  <si>
    <t>5. Identify comments which need to be reclassified (in the Notes Section)</t>
  </si>
  <si>
    <t>6. Resolve your comments</t>
  </si>
  <si>
    <t>Revision Documentation</t>
  </si>
  <si>
    <t>The use of multiple receivers in WLAN is becoming common implention to improve throughput using receive diveirsity.  Also, future versions of 802.11 will likley utilize MIMO technology.  Currently the measurements in 11k often assume single antenna/reciever implementatations (e.g. RCPI).  I believe that the 11k draft should allow for measurement reports that support up to 6 receive antennas.  That should be sufficent to support both current implemtations and future MIMO-based standards (e.g. 11n).</t>
  </si>
  <si>
    <t>Extend the RCPI Report to support multiple receivers, up to 6 receive antennas.  Extend the noise histogram report to support 6 antennas.</t>
  </si>
  <si>
    <t>The 802.11n standard is very likley to support both 20 and 40 MHz channels. If 11k does not prepare now to support 40 MHz channels in the future then it will not be extensible to support 40 MHz.</t>
  </si>
  <si>
    <t>Add reserve bits to the frame, beacon and other applicable reports to allow for extention of 11k to support 40 MHz channels.</t>
  </si>
  <si>
    <t>Shellhammer</t>
  </si>
  <si>
    <t>The wording in the notes section for AP Channel Report in Table 5 is awkward.  This would seem to indicate that the AP Channel Report IE must always be included in the Beacon.  If AP Channel Information is unkown to the AP and it has nothing to include then it makes no sense to include the IE.</t>
  </si>
  <si>
    <t>The initial letter of frame names should be capitalized;  P8L16 change "probe" to "Probe Response" and then capitalize "Association Response" frame.    Change  P8L18 "probe" to "Probe Request"</t>
  </si>
  <si>
    <t>Deferred to the editor. Editor, please determine how to flag the text between L7 and L19 as informative text. Need to add a similar note on L14 or before L20 a note that says "end of note".</t>
  </si>
  <si>
    <t>Recategorized to "General" category and awaiting volunteer to write paper on how measurements are to be used.</t>
  </si>
  <si>
    <t>"Upper layers" is part of the 11k scope and therefore mandatory.</t>
  </si>
  <si>
    <t>Recategorized from "Editorial" to "Medsense"</t>
  </si>
  <si>
    <t>Recategorized from "Editorial" to "PICS"</t>
  </si>
  <si>
    <t>Hidden station reports are likely to be of dubious use because they are not very reliable (a STA could be hidden in one place and "reappear" I you move a few feet). At the same time it is likely to generate a lot of additional traffic if both the detector STA and the hidden STA are stationnary</t>
  </si>
  <si>
    <t>Take a good look at why we may want the report and balance that against loss of bandwidth. My opinion is that it should go altogether.</t>
  </si>
  <si>
    <t>Add introductory paragraph/sentence after line 19. Sentence could be something like: Hidden Station Entry contains the fields Hidden Station Address and Number of Frames (see figure k17).</t>
  </si>
  <si>
    <t>I oject the resolution of my comment on LB71(comment#909). The reason to decline the comment is not accetable. The problem needs to be addressed no matter whether a new 11k element ID is required or not.</t>
  </si>
  <si>
    <t>Accept the Comment#909 in LB71.</t>
  </si>
  <si>
    <t>Providing information about neighbor APs is already coverred in "reporting of radio measurements in supported channels"</t>
  </si>
  <si>
    <t>Delete this line.</t>
  </si>
  <si>
    <t>Why piggy-back the neighbor report in association request? It should be done in 11k specific frame.</t>
  </si>
  <si>
    <t>Delete order 10 in Table 7.</t>
  </si>
  <si>
    <t>Why piggy-back the neighbor report in association response? It should be done in 11k specific frame. Same with RCPI</t>
  </si>
  <si>
    <t>Delete order 7 and 8 in table8</t>
  </si>
  <si>
    <t>Why piggy-back RCPI in reassociation response? It should be done in 11k specific frame.</t>
  </si>
  <si>
    <t>Delete order 5 from table10.</t>
  </si>
  <si>
    <t>Why do we need a new element for Neighbor Report w/TSF Information</t>
  </si>
  <si>
    <t>Delete the entry of "Neighbor Report w/TSF Information".</t>
  </si>
  <si>
    <t>Neighbor report should not be piggy-back in Association/Reassociation Request/Response frames. It should be done in 11k specific frames. So the changes are not needed.</t>
  </si>
  <si>
    <t>Delete the changes of this section.</t>
  </si>
  <si>
    <t xml:space="preserve">Please provide the rationale of doing Channel Load Request. </t>
  </si>
  <si>
    <t>Othewise I suggest delete this request.</t>
  </si>
  <si>
    <t xml:space="preserve">Please provide the rationale of doing Noise Histogram Request. </t>
  </si>
  <si>
    <t>He</t>
  </si>
  <si>
    <t>Reporting Condition for Beacon Request Theshold/Offset is redundant</t>
  </si>
  <si>
    <t xml:space="preserve">Remove 1/2 the elements and one can infer that if the measurement is not above the threshold, then it is below it. </t>
  </si>
  <si>
    <t xml:space="preserve">Reporting Condition for RPI Theshold </t>
  </si>
  <si>
    <t>Change reporting structure to a ceiling value with offset.</t>
  </si>
  <si>
    <t>Measurement Request Frames are way too BIG!!</t>
  </si>
  <si>
    <t>Reduce the size of each frame and thus restructure frame format and request field format.</t>
  </si>
  <si>
    <t>Tukubo</t>
  </si>
  <si>
    <t>Too many device can ask each other to perform measurements and/or report information to each other and I'm concerned about the impact on overall network bandwidth and network efficiency</t>
  </si>
  <si>
    <t>Add rules to limit which devices can talk to each other (for example no STA to STA in infrastructure) or use a data "broker" that consolidates information about other devices and passes it along (similar to neighbor report)</t>
  </si>
  <si>
    <t>I"A STA may refuse to make any requested measurement and may respond to...". I believethe intent is that if  a STA never advertized that it was willing to accept measurement requests in the first place it should not have to answer a request in any way (so has to conserve its own bandwidth, power,…), however only the second "may" conveys this point and seems to have been missed by some based on conversations I had.</t>
  </si>
  <si>
    <t>P27L17 Replace the last sentence with:  "These counts when normalized to   the total number of medium sensing intervals represents the probablility distribution of medium sensing time intervals."</t>
  </si>
  <si>
    <t>P54L39 change "Events" to "Intervals"</t>
  </si>
  <si>
    <t>replace with "The bin density values to be placed in the different bin density fields are calculated as follows: at the start of the measurement period all Bin density values are set to zero."</t>
  </si>
  <si>
    <r>
      <t>P27L10 change the first sentence to "The station initializes all bin values to zero and then computes Bin i density, Bi, 0</t>
    </r>
    <r>
      <rPr>
        <u val="single"/>
        <sz val="8"/>
        <rFont val="Tahoma"/>
        <family val="2"/>
      </rPr>
      <t>&lt;</t>
    </r>
    <r>
      <rPr>
        <sz val="8"/>
        <rFont val="Tahoma"/>
        <family val="2"/>
      </rPr>
      <t>i&lt;N as follows."</t>
    </r>
  </si>
  <si>
    <t xml:space="preserve">It was the concensus of the review team that the suggested name was no more eloquent than that already in the draft. </t>
  </si>
  <si>
    <t>You have a valid point, but the point is an implementation issue. Since RPI and RCPI do not have the same units of measure, it is clearer to present the power threshhold in terms of dBM.</t>
  </si>
  <si>
    <t>Add AP priority field in Neighbor Report. See doc: 11-05-0163</t>
  </si>
  <si>
    <t>In order to reduce scanning time a STA has to perform, allow APs to transmit announcement of its paramters in non-servicing channell</t>
  </si>
  <si>
    <t>See doc: 11-05-244</t>
  </si>
  <si>
    <t>Soomro</t>
  </si>
  <si>
    <t>RE: ID 308. No one bothered to contact me on this. Anyway, clause 7 of the base standard is mostly descriptive. It is made normative by the "shall" in the first paragraph. If you look at the base standard, except for this first paragraph, there are no "shall"s etc. A frame format is what it is - it does not have a behavior associated with it. A good example is 7.3.2.16 where the following text exists: "The Measurement Duration field shall be set to the preferred duration of the requested measurement, 
expressed in TUs. If the Duration Mandatory bit is set to 1 in the Measurement Request Mode field this shall be interpreted as a mandatory measurement duration. If the Duration Mandatory bit is set to 0 this shall be interpreted as a target measurement duration. See 11.7.4."
If it is describing the behavior it should be in 11.7.4, if not, it should not be using "shall" - Clearly the above can be written without the use of "shall".</t>
  </si>
  <si>
    <t>Avoid the use of "shall", "may" and "should" in the subclauses within this clause. If you can not write the text without shall etc., it should be moved to the appropriate subclause.</t>
  </si>
  <si>
    <t>Replace second bullet point with "Using information derived from a secure inter-access point protocol that provides information about the reassociation of previously associated STAs."</t>
  </si>
  <si>
    <t>Seems a bit strange that you can request two different IEs, but only one can be returned.</t>
  </si>
  <si>
    <t>Add the second?</t>
  </si>
  <si>
    <t>What's the point of being given the TSF of neighbouring APs at association time?  By the time you come to use it it will be hopelessly out of date due to clock drift.</t>
  </si>
  <si>
    <t>Remove the TSF option.</t>
  </si>
  <si>
    <t>It seems inconsistant that a reassociation request can't request a neighbour list when an association can.  Are you only allowed one roam in your lifetime, ever?</t>
  </si>
  <si>
    <t>Actually I think the neighbour list should be removed from the Association - I don't see why a STA shouldn't probe for it - overloading the Association with two much information slows it down.</t>
  </si>
  <si>
    <t>Don't like the country element being mandatory for 11k.  The issue is that it requires manual configuration, and so should only be sent in situations where the user actually wants it.</t>
  </si>
  <si>
    <t>Remove the change to make it mandatory for 11k. See also 7.2.3.9</t>
  </si>
  <si>
    <t>The encoding of the "duration mandatory" bit seems a bit strange as it makes the duration of existing spectrum management measuremenst optional.</t>
  </si>
  <si>
    <t>r31
Totals</t>
  </si>
  <si>
    <t>r32
Totals</t>
  </si>
  <si>
    <t>r32 - Merge Periodic 11-05-0437-00-000k-lb73-Periodic_comment-spreadsheet (64 Comments)</t>
  </si>
  <si>
    <t>* Comment #88 was same as "88" in 191-32 and same as "1513" in 437 (went with 437)</t>
  </si>
  <si>
    <t>Clarified use of Measurement Pause  in paragraph on P55L27, as provided in PERIODIC</t>
  </si>
  <si>
    <t>Commenter seems to misunderstand. Section 7.3.2.21 provides Tabel 20b which lists the measurement Type for all measurement request elements. Paragraph on P11L6 (TGk draft) clearly delineates which Reguest Elements may be uses for Spectrum Management and which may be used for Radio Measurment.</t>
  </si>
  <si>
    <t>Commenter seems to misunderstand purpose of the Pause Request. There are no exceptions to the precendance rules. Comment #52 is similar and the resolution clarifies the use of the Pause Request in section 11.7.8.9</t>
  </si>
  <si>
    <t>* Comment #680 was same as "88" in 191-32 and same as "1556" in 437 (went with 437) plus "deferred" in 191-32 and "counter" in 437 ( went with 437)</t>
  </si>
  <si>
    <t>* Comment #1007 was "accepted" same as "88" in 191-32 and "counter"  same as "1513" in 437 (went with 437)</t>
  </si>
  <si>
    <t>* Comment 1077 and 1078 change "same as" from 191-32 to 437 (went with 437)</t>
  </si>
  <si>
    <t>Additional clarifyin text added to section 7.3.2.21.12 as described in PERIODIC.</t>
  </si>
  <si>
    <t>Details in PERIODIC.</t>
  </si>
  <si>
    <t>The text on P13L9-12 describing randomization for periodic measurements has been deleted per comment #1486.  Repeated measurements need no such special treatment with reagrd to start time.</t>
  </si>
  <si>
    <t>Clairifying text added to P55L27 in PERIODIC.</t>
  </si>
  <si>
    <t>* Comment #1163 change same as from 191-32 to 437 (went with 437)</t>
  </si>
  <si>
    <t>Incorrect page reference.  Should be P13.</t>
  </si>
  <si>
    <t>* Comment #1268 changed same as and from deferred to counter (went with 437)</t>
  </si>
  <si>
    <t>Details in PERIODIC</t>
  </si>
  <si>
    <t>r31 - Teleconference 06/22 Misc. comment resolution</t>
  </si>
  <si>
    <t>05-0437-00 - Periodic - Joe Kwak</t>
  </si>
  <si>
    <t>r32</t>
  </si>
  <si>
    <t>I would like to know in which case this hidden station report mechanism is better than RTS/CTS? If this mechanism is used to decide turning off RTS/CTS, it may be dengerous.</t>
  </si>
  <si>
    <t>Remove the hidden station report mechanism or explain the reason why this mechanism is useful and not to be abused.</t>
  </si>
  <si>
    <t>Takagi</t>
  </si>
  <si>
    <t>Table k14 specifies the allowed combinations of source and destination 802.11 entities that are supported for 802.11k measurement requests.  One important source/destination pair that is missing is AP-to-AP, e.g. for exchanging measurements between access points over the air using WDS links.</t>
  </si>
  <si>
    <t>Add a new row to Table k14 with Source=AP, Destination=AP, ReceiverAddr=Individual or Group</t>
  </si>
  <si>
    <t>Table k14 specifies the allowed combinations of source and destination 802.11 entities that are supported for 802.11k measurement requests.  One important source/destination pair that is missing is STA-to-STA in the case of an infrastructure QBSS with DLS, e.g. for exchanging measurements between QSTAs in a QBSS over the air using direct links.</t>
  </si>
  <si>
    <t>Replace the entry in Table k14 for Source=STA, Destination=STA, ReceiverAddr=None with a new value of ReceiverAddr="Individual for direct link in QBSS".</t>
  </si>
  <si>
    <t>Conner</t>
  </si>
  <si>
    <t>I oject the resolution of my comment on LB71(comment#902). The reason to decline the comment is not acceptable. Reporting measurement results through MIB does not mean the results can only be stored in MIB. Reporting and storage are two different things.</t>
  </si>
  <si>
    <t>Accept the Comment#902 in LB71.</t>
  </si>
  <si>
    <t>I object the resolution of my comment on LB71(comment#903). The reason to decline the comment is not acceptable. "Enable" implies that every Wireless LAN Radio Measurement will "enable". This may not be true. This is why "could enable" is better.</t>
  </si>
  <si>
    <t>Accept the Comment#903 in LB71.</t>
  </si>
  <si>
    <t>Something like "STAs where RRM isn't enabled may ignore probe requests containing a DS parameterset where the channel is different to the one being operated on."</t>
  </si>
  <si>
    <t>11.1.3.2</t>
  </si>
  <si>
    <t>"set to indicate measurement not available." grammatical error</t>
  </si>
  <si>
    <t>"set to indicate that a measurement is not available" or " set to 'measurement not available'"</t>
  </si>
  <si>
    <t xml:space="preserve">Create a list of possible reasons a client can refuse a measurement for, eg list of reasons is already suggested in 11.7.5. If stations just refuse measurements with no specific indication, it becomes difficult for the AP to decipher why the station is refusing. </t>
  </si>
  <si>
    <t>Matta</t>
  </si>
  <si>
    <t>Define LCI</t>
  </si>
  <si>
    <t>Add LCI = Location Configuration Indication</t>
  </si>
  <si>
    <t xml:space="preserve">Which two services are used to support readio measurements? I suspect DFS and RM. In fact since there are 13 uses of services defined and only 12 logical services identified it would be informative to enumerate which 6, 3, 2 and 2 services in each case. </t>
  </si>
  <si>
    <t>enumerate for informative purposes</t>
  </si>
  <si>
    <t>The definition of Regulatory Class in this clause seems to conflict with the definition of regulatory class used in Tables J.4, J.5 and J.6 of annex J of .11j supplement</t>
  </si>
  <si>
    <t>Please rationalize</t>
  </si>
  <si>
    <t>Local and remote are not defined here, the first place they are used I believe.</t>
  </si>
  <si>
    <t>define them in this clause</t>
  </si>
  <si>
    <t>change to "set to indicate that a measurement is not available,"</t>
  </si>
  <si>
    <t>Change to "hysteresis is not used"</t>
  </si>
  <si>
    <t>Because the D1.0 and D2.0 are beginning letter ballot drafts, they need to be clean drafts.  The 11k editor can provide those change bar drafts.  Simon will check procedures.</t>
  </si>
  <si>
    <t xml:space="preserve">Fix P73 N4.5 "Periodic Measurement" by changing it to "Repeated Measurement". Change repeated measurement references from 7.3.2.21.1 to 7.4.2. </t>
  </si>
  <si>
    <t>802.11ma is only a draft</t>
  </si>
  <si>
    <t>replace "The Enable bit shall be set to 1 when the Request bit and Report bit are valid. The Enable bit shall be set to 0 when the Request bit and Report bit are invalid" with "When the Enable bit is set to 0, the Requested bit and Report bit are invalid; they should be set to 0 by the STA transmitting the request and ignored by the STA receiving the request."</t>
  </si>
  <si>
    <t>Table k6 defines several thresholds by enumerating -dBm values.  This would require an implementation to allocate arrays or calculate the actual threshold.</t>
  </si>
  <si>
    <t>Express the threshold as a signed byte value so that it can be used directly when comparing against measured values.</t>
  </si>
  <si>
    <t>Bin Offset:  This name is confusing and there is no description here on what it is.  The forward reference does not actually contain a valid definition of this field either.  Understanding of what it is only comes once you understand the whole Bin Concept which can only happen by digging through the formula provided for incrementing the bin counters.</t>
  </si>
  <si>
    <t>r28
Totals</t>
  </si>
  <si>
    <t>05-0473-01 - Request Report - Simon Black</t>
  </si>
  <si>
    <t>r28</t>
  </si>
  <si>
    <t>Assigned to Simon Black</t>
  </si>
  <si>
    <t>RE: ID 159. The comment resolution document shows the status as "deferred". It does appear that there is some new informative text - but I am none wiser with it.</t>
  </si>
  <si>
    <t>Please provide more information.</t>
  </si>
  <si>
    <t>"hysteresis is unused" is awkward</t>
  </si>
  <si>
    <t>Rephrase</t>
  </si>
  <si>
    <t>It would be nice to have a difference draft between D1.0 and D2.0 as I have difficulty in finding the actions that have been taken.</t>
  </si>
  <si>
    <t>Please provide the diff document in the future.</t>
  </si>
  <si>
    <t>ID713 - I referred to ID 698 but could not understand the resolution.</t>
  </si>
  <si>
    <t>The Key Scope bit is ill defined if it's meant to facilitate roaming. I believe the intent was to specify the same "Authentication Server", not authenticator. Even then this is of somewhat limited use since two APs may not have the same AS but this bit should be set for roaming.</t>
  </si>
  <si>
    <t>leave the bit as reserved and let TGr define it since some of the concepts of TGr may map directly to what this bit was intended for (as I understand it)</t>
  </si>
  <si>
    <t>No acronym for LCI</t>
  </si>
  <si>
    <t>The algorithm to detect a hidden STA seems dubious: it's much more likely that the detector STA will see the ACK (sent at basic rate) rather than the data frame itself (potentially sent at a higher rate)</t>
  </si>
  <si>
    <t>clarify the algorithm and definition of a hidden station</t>
  </si>
  <si>
    <t>11-05-0586r0</t>
  </si>
  <si>
    <t>11-05-0585r0</t>
  </si>
  <si>
    <t xml:space="preserve">11-05-0475r1 </t>
  </si>
  <si>
    <t>11-05-0578r0</t>
  </si>
  <si>
    <t>11-05-0579r0</t>
  </si>
  <si>
    <t>11-05--579r1</t>
  </si>
  <si>
    <t>Stephen Wang - Neighbor Related Comments</t>
  </si>
  <si>
    <t>11-05-0252r4</t>
  </si>
  <si>
    <t>Stephen Wang - SSID related comments</t>
  </si>
  <si>
    <t>11-05-0136r0</t>
  </si>
  <si>
    <t>Simon Black  - Triggered QoS Measurements</t>
  </si>
  <si>
    <t>autonomous reporting and cancellation of measurements</t>
  </si>
  <si>
    <t>RCPI is not clearly defined and can not be unambiguously implemented. It seems RCPI measures S+N+I, similar to RSSI, with the addition that RCPI has an associated unit. Is it measured over a single frame or averaged over many? I don't see a strong justification for the 0.5dB resolution and specifying the degree of accuracy seems not very meaningful unless it can be enforced. It also seems more sensible to use as much commonly accepted terminology as possible.</t>
  </si>
  <si>
    <t>Yee</t>
  </si>
  <si>
    <t>Adopt the normative text provided in doc. 04/1409r1 into the TGk draft.</t>
  </si>
  <si>
    <t>Tavle 20 list the information element as 'Neighbor Report w/ TSF Information' but when the use of this information element is described in 11.8.2 and 11.8.3 it is called 'Neighbor Report w/ Neighbor TSF Information'</t>
  </si>
  <si>
    <t>Change the name of the information element in table 20 to match the usage in sections 11.8.2 and 11.8.3. Therefore, it the element should be called 'Neighbor Report w/ Neighbor TSF Information'</t>
  </si>
  <si>
    <t>Simpson</t>
  </si>
  <si>
    <t>Richard H. Paine, Paul Gray</t>
  </si>
  <si>
    <t>Same As</t>
  </si>
  <si>
    <t>r4 - added validation for Resolution Column</t>
  </si>
  <si>
    <t>r4 - added new column "same as" - so we can speed duplicate resolution</t>
  </si>
  <si>
    <t>r4 - changed ID Number to match Excel Row - should remain same when filtering</t>
  </si>
  <si>
    <t xml:space="preserve">r2 - changed Name of TAB </t>
  </si>
  <si>
    <t>Clarify in your response. Also, in the future please write more detailed response to the comments. The commenters do take quite a significant time in making the comments and a terse comment saying "declined' is not acceptable. Furthermore, EXCOM would like to see a proper technical reason for all outstanding "negative" comments. Finally REVCOM would look at the process followed. Having taken lot of hits, I feel that I should at least let you know about this.</t>
  </si>
  <si>
    <t>Not clear what action has been taken.</t>
  </si>
  <si>
    <t>Please write the responses with more detail.</t>
  </si>
  <si>
    <t>Reclassified from Parallel to Req-Rpt-El per 473r1</t>
  </si>
  <si>
    <t>Simon Black</t>
  </si>
  <si>
    <t>Reclassified to Req-Rpt-El per 473r1</t>
  </si>
  <si>
    <t>* Many Parallel and Misc comment reclassification</t>
  </si>
  <si>
    <t>r5 - added more validation selections to resolution (accept, decline, counter, and defer)</t>
  </si>
  <si>
    <t>r5 - reclassified "ANA" as "Location"</t>
  </si>
  <si>
    <t>r14 - teleconference - resolved editorial comments and re-categorized several editorials (up to comment 272)</t>
  </si>
  <si>
    <t>1. Completed classifying all "blank" comments into proper categories.</t>
  </si>
  <si>
    <t>Author &amp; Description</t>
  </si>
  <si>
    <t>Replace the references to 7.3.2.21.2 with 7.3.2.21.7.</t>
  </si>
  <si>
    <t>RRM6 references are incorrect.</t>
  </si>
  <si>
    <t>Replace the references to 7.3.2.21.3 with 7.3.2.21.4.</t>
  </si>
  <si>
    <t>RRM7 references are incorrect.</t>
  </si>
  <si>
    <t>Replace the references to 7.3.2.21.4 with 7.3.2.21.5.</t>
  </si>
  <si>
    <t>RRM8 references are incorrect.</t>
  </si>
  <si>
    <t>Replace the references to 7.3.2.21.5 with 7.3.2.21.8.</t>
  </si>
  <si>
    <t>11-05-246r0</t>
  </si>
  <si>
    <t>RRM9 references are incorrect.</t>
  </si>
  <si>
    <t>Replace the references to 7.3.2.21.6 with 7.3.2.21.9.</t>
  </si>
  <si>
    <t>RRM10 references are incorrect.</t>
  </si>
  <si>
    <t>Replace the references to 7.3.2.21.7 with 7.3.2.21.10.</t>
  </si>
  <si>
    <t>RRM12 has both a reference error and an ommission.</t>
  </si>
  <si>
    <t>Replace the reference to 7.3.2.9 with 7.2.3.9.  Also include a reference to 7.2.3.1.</t>
  </si>
  <si>
    <t>dot11RRMRequestTable needs to be updated to handle repeated measurements that have been added at the Measurement Request frame level.  This may require some restructuring of how the MIB handles measurement requests.</t>
  </si>
  <si>
    <t>Fix it.</t>
  </si>
  <si>
    <t>In dot11RRMRequestTable we should either preface all items in the table with RRM or none of the items.</t>
  </si>
  <si>
    <t>Either remove RRM from each item in the table or update the medium sense elements to include RRM.</t>
  </si>
  <si>
    <t>In dot11RRMRequestTable remove the references to the old periodic measurements.</t>
  </si>
  <si>
    <t>Strike the lines with the following elements: dot11RRMRqstMeasPeriodUnit, dot11RRMRqstMeasurementPeriod, dot11RRMRqstMeasIntervalUnit, and dot11RRMRqstMeasurementInterval.</t>
  </si>
  <si>
    <t>dot11MedSenseRCPIThreshold does not match the textual description of this measurement.  We should either change the text to RCPI or the MIB to RPI.</t>
  </si>
  <si>
    <t>Change to dot11MedSenseRPIThreshold.</t>
  </si>
  <si>
    <t>There is typo in the definition of dot11LCIRqstOctet.</t>
  </si>
  <si>
    <t>dot11RRMRequestTable is missing entries for the new Measurement Pause.</t>
  </si>
  <si>
    <t>Add the following entries: dot11RRMPauseTimeUnits and dot11RRMPauseTime.</t>
  </si>
  <si>
    <t>dot11RRMRqstType is missing type for the LCI Request and the Measurement Pause.</t>
  </si>
  <si>
    <t>Add the following entries: lciRequest(10) and measurementPause(11).</t>
  </si>
  <si>
    <t>dot11RRMRqstChanNumber description should indicate to also ignore the channel number for the LCI Request and the Measurement Pause.</t>
  </si>
  <si>
    <t>Add required text.</t>
  </si>
  <si>
    <t>dot11RRMRqstRegulatoryClass description should indicate to also ignore the regulatory class for the LCI Request and the Measurement Pause.</t>
  </si>
  <si>
    <t>dot11RRMRqstRndInterval description should indicate to also ignore the random interval for the LCI Request and the Measurement Pause.</t>
  </si>
  <si>
    <t>In dot11RRMBeaconRqstMode the description text should use Measurement Mode instead of Scan Mode.</t>
  </si>
  <si>
    <t>Replace "Scan" with "Measurement".</t>
  </si>
  <si>
    <t>Annex D p83 l38</t>
  </si>
  <si>
    <t>No more periodic measurements so remove dot11RRMRqstMeasPeriodUnit.</t>
  </si>
  <si>
    <t>Remove section.</t>
  </si>
  <si>
    <t>Annex D p83 l53</t>
  </si>
  <si>
    <t>RSSI is a relative power measurement, while RCPI is an absolute power measurement. Ii seams to be more useful, to depict absolute power.</t>
  </si>
  <si>
    <t>Remove RSSI measurements</t>
  </si>
  <si>
    <t>Kleindl, Guenter</t>
  </si>
  <si>
    <t xml:space="preserve">Late bit definition - There didn't appear to be an absolute reference time in the request therefore, how can the STA know if it received the request after the "start" time of the measurement.  </t>
  </si>
  <si>
    <t>Please add more explanation of when exactly this bit is set or a forward reference that may explain this.</t>
  </si>
  <si>
    <t xml:space="preserve">Figure k10 and channel load definition:  
The current definition of channel load asks the measuring node to make a calculation to generate a fraction representing the busy time during the measurement.  This calculation uses the variable "channel busy time" which by definition is bounded by 0 and the "Measurement Duration".  It would be much simpler for the measuring station to directly return the accumulated busy time variable &lt;&lt; 10, allowing the receiver of the report to do further calculations.
  </t>
  </si>
  <si>
    <t>P49L23: Fix Capitalization, change to  "RCPI Element ID" and "Request Information element". P49L24 &amp; P49l26: Fix Capitalization, change to "RCPI Information element".  P49L28: Change to "RCPI Information element"  P49L29:  Insert comma after "result is available".</t>
  </si>
  <si>
    <t>Can find definition of what makes a STA a "potential hidden STA", but not what makes it an actual hidden STA.</t>
  </si>
  <si>
    <t>Define what causes a STA to be labelled as a hidden STA.</t>
  </si>
  <si>
    <t>Ignoring retransmissions is not enough, because often the STA will already have been labelled as a potential hidden STA due to non-receipt of the equivalent ACK.  However requiring a STA to tie up retransmissions with previously failed transmissions is asking too much.</t>
  </si>
  <si>
    <t>Remove this report because there will be too many false alarms.</t>
  </si>
  <si>
    <t>"To compute Bin i density, Bi, 0 ≤ i &lt; N, the STA initializes all Bin values to zero." - if you read this carefully, it means at most one bin will ever have a non-zero value in it.</t>
  </si>
  <si>
    <t>Change the 2nd to last sentence of section 7.3.2.18 so it reads “The TPC Report element is included in TPC Report frames, as described in 7.4.1.4; Link Measurement Report frames as described in 7.4.2.4; Beacon frames, as described in 7.2.3.1; and Probe Response frames, as described in 7.2.3.9.”</t>
  </si>
  <si>
    <t>Since the TG has decided to remove the Request IE from Association Request, there is therefore no need for it also in Re-association Request</t>
  </si>
  <si>
    <t>The commenter states the text in subsection 7.3.2.21.7 implies a request to measure for a particular frame, but the section does not actually say that anywhere. Based on figure k5, the frame request fields are channel number, regulatory class, randomization interval and measurement duration.  See comment #79 for clarification.</t>
  </si>
  <si>
    <t>Change the text in the last box of figure k15 so that it reads ‘ Number of Unicast Data frames’ and change the last sentence of 7.3.2.22.7 to the following: “Number of Unicast Data Frames is a count of the individual unicast data frames received with the indicated Transmit Address and BSSID during the measurement duration.”</t>
  </si>
  <si>
    <t>Resolved in 05/716r0 and 05/440r1.</t>
  </si>
  <si>
    <t>P28TableK11: We have not adequately reviewed the current MIB contents to identify other existing STA parameters suitable for reporting via the Statistics Request/Report mechanism.  WNM has decided that any new measurements which may be needed for WNM should be incorporated into TGk draft if time permits. There are many MIB parameters suitable for WLAN management which need to be reported via this mechanism.</t>
  </si>
  <si>
    <t>P19TableK6: TGk needs a measure of overall AP loadiing for network management and to assist STA roaming and handoff.  BSS Load concept presented at last few meetings described an AP loading approach using Tge EDCF priority access.  Need to measure BSS load and make measurement available.</t>
  </si>
  <si>
    <t>P19L4:  Add new paragraph under Tablek7:  "Local LCI Measurement Request is used by requesting STA to obtain its own location by asking "Where am I?". Remote LCI Measurement Request is used by requesting STA to obtain location of reporting STA by asking "Where are you?".</t>
  </si>
  <si>
    <t>Reported RCPI is valid only for given antenna. Requestor does not know about antenna used for measurement.  Need to add antenna info to report  to permit evaluation of reported measurement when STA has more than one antenna.  For instance, Frame RCPI levels on 2 different diversity antennas can vary by 20-30dB.  When you get a Frame report with RCPI, as a minimum you need to know which antenna was used for the measurement.</t>
  </si>
  <si>
    <t xml:space="preserve">TSF offset info changes constantly with time drift.  Any posted offset value has an expiration time based on max drift rates. Current approach gaurantees accuracy only at the time of info transmission.  Info will be inaccurate at some time delta t after reception.  The info would be more useful if user knew how long he would need to dwell on measured channel to observe a TBTT and when this accuracy window expires. </t>
  </si>
  <si>
    <t>Clarify "Total Number of Medium Sensing Intervals" in more detail. Give sufficient and complete definition of this field, e.g. figure describing the 4 octets. Clarify the relation to table k10.</t>
  </si>
  <si>
    <t>P52L39 thru P53L4:  Replace paragraph with,  "Measurement Request frames contain a field specifying the number of repetitions for the Measurement Request frame.  If the Measurement Request frame includes a non-zero value for the Number of Repetitions, the STA shall iterate (repeat) the processing of all the Measurement Request elements in the frame as specified by the value in the Number of Repetitions field.  When completing the processing of the last Measurement Request element in the frame, the STA shall begin processing of the first Measurement Request element in the frame to repeat the frame."</t>
  </si>
  <si>
    <t>Joe Kwak is deleting those references in another comment under Periodic</t>
  </si>
  <si>
    <t>This is not an 11k issue.  The draft official standard is based on the WG processes.  It is based on an official standard; base plus amendments P1L10-11.  It's not in the power of TGk to alter that baseline.  LB74 does contain the baseline plus the amendments.</t>
  </si>
  <si>
    <t>hidden stations affect 802.11 performance negatively (they are the reason for the existance of the RTS/CTS reason) - there is a need for management systems to know when these situations arise, in order that corrective action can be taken</t>
  </si>
  <si>
    <t>ACK only keeps the implementation simple</t>
  </si>
  <si>
    <t>Definition added</t>
  </si>
  <si>
    <t>see hidden station resolution document</t>
  </si>
  <si>
    <t>clarified in hidden station resolution document</t>
  </si>
  <si>
    <t>comment not clear</t>
  </si>
  <si>
    <t>added another count</t>
  </si>
  <si>
    <t>fixed</t>
  </si>
  <si>
    <t>The last apragraph says that measurements on the current channel do not stop normal traffic.  Is this true for e.g. Noise Histogram and Medium Sensing Time - if so need clarification of how periods of transmission are handled.</t>
  </si>
  <si>
    <t>Please calrify.</t>
  </si>
  <si>
    <t>Great!  A purpose section for neighbour reports.</t>
  </si>
  <si>
    <t>Can we have similar sections for the other reports?</t>
  </si>
  <si>
    <t>IAAP is not defined as an abbreviation in this standard.  11F is not completely secure.  Given the un-certain state of 11F I don't think you should refer to it.  11F can't be used to determine whether a reassociation request has been sent - there is no defined way to format such a query.</t>
  </si>
  <si>
    <t>Change this field name to Bin Threshold.  
Define as proposed by Soomro in LB71 comments "The Bin Threshold, expressed in microseconds, specifies the minimum medium sensing interval; any medium sensing interval smaller than the Bin Offset is ignored and not to be included in the measurement report."</t>
  </si>
  <si>
    <t>Bin Duration:  This name is confusing and inaccurate.</t>
  </si>
  <si>
    <t>If it were just duty cycle the commenter would be correct, but Histograms measure and classified by length, the time intervals during which CCA is idle or busy.  A definition of histogram is available in google/search/hl=enn-r=noi=eefmorenq&amp;=define:histogram.</t>
  </si>
  <si>
    <t>The reference point is 0 and time is calculated in microseconds.</t>
  </si>
  <si>
    <t xml:space="preserve">We have a mechanism for rejecting a measurement request if a station believes any parameter is unacceptable.  </t>
  </si>
  <si>
    <t>Kwak and Qi will provide text</t>
  </si>
  <si>
    <t>Kwak and Qi</t>
  </si>
  <si>
    <t>There is a major difference between these two histograms.  The medium sensing time histogram is a time histogram and the noise is a power level histogram.  The two cannot be combined.</t>
  </si>
  <si>
    <t>We are measuring time intervals, so we are proposing 10 microseconds which will be the minimum.  Deferred to TGk discussion.</t>
  </si>
  <si>
    <t>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</si>
  <si>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Specify the value</t>
  </si>
  <si>
    <t>Despite a number of typoes, there is not one instance of "it's" for "its" in the entire document!</t>
  </si>
  <si>
    <t>Congratulations!</t>
  </si>
  <si>
    <t>An AP is a neighbour even if there are no STAs (does a tree falling in the middle of a wood make a sound?)</t>
  </si>
  <si>
    <t>Change definition to "An AP is said to be a neighbour of an AP if the BSAs of the two APs overlap."</t>
  </si>
  <si>
    <t>The changes are not underlined.</t>
  </si>
  <si>
    <t>Underline them…</t>
  </si>
  <si>
    <t>"Two of the services are used for radio management" shouldn't it be one?</t>
  </si>
  <si>
    <t>See comment.</t>
  </si>
  <si>
    <t>"The following are the wireless LAN radio measurement support". "Support" is singular, not plural.</t>
  </si>
  <si>
    <t>Change it to singular.</t>
  </si>
  <si>
    <t xml:space="preserve">An API is not a service, it's a method of acceing the service. </t>
  </si>
  <si>
    <t>Remove the first and third bullet.</t>
  </si>
  <si>
    <t>"The AP Channel Report element shall be present only if" "only if" is confusing.</t>
  </si>
  <si>
    <t>Remove the "only" for consistancy with other items. Also 7.2.3.7 and 7.2.3.5</t>
  </si>
  <si>
    <t>What does "w/" mean?</t>
  </si>
  <si>
    <t>doc.: IEEE 802.11-05/0191r45</t>
  </si>
  <si>
    <t xml:space="preserve">
Work
Remaining</t>
  </si>
  <si>
    <t>Element removed. See 05/0655r0</t>
  </si>
  <si>
    <t>r45 - Merged in ANA comment Spreadsheet 656r0 - Black 83, 205, 524, 602, 640, 670, 671, 697, 741, 878, 1043, 1346</t>
  </si>
  <si>
    <t>Minutes allude to more than just ANA contained in this spreadsheet.</t>
  </si>
  <si>
    <t>P27 L1-2, 9: The field "Total Number of Medium Sensing Intervals" is not well described. It is not clear, what is contained in the 4 octects and what's the exact relation to table k10 "Definition of Medium Sensing Interval". Furthermore, there is no definition of the syntax of this field.</t>
  </si>
  <si>
    <t>P23L9: Change "[Duration receiving at RPI value (microseconds) / (1024 * Measurement Duration)]" to " [Time receiving at RPI level (microseconds) / ((1024 * Measurement Duration) - NAVBUSY)]".  P23L10: Add new sentence after period, "NAVBUSY is the total time in microseconds that NAV is equal to one during the Measurement Duration."  P23L10: Delete ", but could be up to 262 because of rounding effects".</t>
  </si>
  <si>
    <t>Beacon Should contain BSS loading parameter based on access delay. TGk needs a measure of overall AP loadiing for network management and to assist STA roaming and handoff.  BSS Load concept presented at last few meetings described an AP loading approach using Tge EDCF medium access delay.  Need to measure BSS load and make measurement available.</t>
  </si>
  <si>
    <t>Probe Response should contain BSS loading parameter based on access delay. TGk needs a measure of overall AP loadiing for network management and to assist STA roaming and handoff.  BSS Load concept presented at last few meetings described an AP loading approach using Tge EDCF medium access delay.  Need to measure BSS load and make measurement available.</t>
  </si>
  <si>
    <t>Bin Duration time definition needs better wording and the unit is poorly chosen.  Slot time varies across all PHYs as a function of channel BW, PHY Type and configured coverage class (range).  Slot times may vary from 9usec to 80usec.  Better to useobjective time unit.  I suggest 10usec units which will permit bin durations from 10usec-2550usec and would permit measuring time intervals as long as 640msec.</t>
  </si>
  <si>
    <t>P17L18:  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</si>
  <si>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P26L27:  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</si>
  <si>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P28 TableK11: TGk needs a measure of overall AP loadiing for network management and to assist STA roaming and handoff.  BSS Load concept presented at last few meetings described an AP loading approach using Tge EDCF priority access.  Need to measure BSS load and make measurement available.</t>
  </si>
  <si>
    <t>It should be noted somewhere in the 802.11 standard that Channel 14 (Japan MKK) in the 2.4 GHz band is unique in terms of its transmit mask. So, while the RCPI results for Channels 1-13 can be compared, RCPI for channel 14 will be different. Take this opportunity to add a sub-clause 15.4.7.4.1 describing the Channel 14 transmit mask. I believe this mask is described in the T71 Japanese standard.</t>
  </si>
  <si>
    <t>Take this opportunity to add the unique TX mask for Channel 14 in the 2.4 GHz band</t>
  </si>
  <si>
    <t>Hillman</t>
  </si>
  <si>
    <t>While MIBs are included for measurement of statistics for TCs, similar MIBS are not added for traffic streams.</t>
  </si>
  <si>
    <t>Add similar statistics for traffic streams. See doc:11-05-0164</t>
  </si>
  <si>
    <t xml:space="preserve">Delay is an important parameter to measure QoS service being achieved in a QBSS. There is no MIB in the protocol which measures and keeps track of this parameter.  </t>
  </si>
  <si>
    <t>Add MIB parameter for a QSTA to keep track of delays encountered by a TC or a TS in a QSTA. See doc:11-05-0164</t>
  </si>
  <si>
    <t>The Neighbor report does not provide information to a STA about a particular administrative policy in neighboring APs. Also, a neighbor report does not help STA in determining which of the APs in a neighbor report are most likely candidates to which a successful assoication would occur.</t>
  </si>
  <si>
    <t>After the entry for dot11LCIRqstOctet there needs to be entries for dot11RRMPauseTimeUnits and dot11RRMPauseTime.</t>
  </si>
  <si>
    <t>Add entries.</t>
  </si>
  <si>
    <t>In the dot11RRMReport section there is no way to report the mode bits returned in measurement reports (late bit, incapable bit, and refused bit).</t>
  </si>
  <si>
    <t>Add a field to handle these bits in all measurement report tables.</t>
  </si>
  <si>
    <t>Annex D p88 l22</t>
  </si>
  <si>
    <t>The word report is missing an "s".</t>
  </si>
  <si>
    <t>Add the "s".</t>
  </si>
  <si>
    <t>Annex D p88 l65</t>
  </si>
  <si>
    <t>The text should read "Noise Histogram" instead of Beacon Request.</t>
  </si>
  <si>
    <t>Replace with Noise Histogram.</t>
  </si>
  <si>
    <t>Annex D p90 l75</t>
  </si>
  <si>
    <t>Annex D p94 l64</t>
  </si>
  <si>
    <t>The text should read "Frame Report" instead of Frame Request.</t>
  </si>
  <si>
    <t>Replace with Frame Report.</t>
  </si>
  <si>
    <t>Annex D p95 l50</t>
  </si>
  <si>
    <t>The text should read "Frame Report" instead of Beacon Report.</t>
  </si>
  <si>
    <t>Annex D p96 l64</t>
  </si>
  <si>
    <t>The text should read "Hidden Station Report" instead of Beacon Request.</t>
  </si>
  <si>
    <t>Replace with Hidden Station Report.</t>
  </si>
  <si>
    <t>Annex D p108 l6</t>
  </si>
  <si>
    <t>dot11RRMNeighborReportRSN should be named to match the corresponding field.</t>
  </si>
  <si>
    <t>Change to dot11RRMNeighborReportSecurity.</t>
  </si>
  <si>
    <t>r11 - added Joe Kwak's comments 1476 - 1576 (5 blank lines in comments)</t>
  </si>
  <si>
    <t>Jalfon</t>
  </si>
  <si>
    <t>enable bit determines validity of request and report bits, and not the other way around</t>
  </si>
  <si>
    <t>measurements depend not only on the radio band, but also on the PHY</t>
  </si>
  <si>
    <t>update table k1 to include each of the radio PHYs, namely 11b, 11g, 11a, 11j</t>
  </si>
  <si>
    <t xml:space="preserve">when a measurement is to be conducted in multiple channels, the requirement to pick the initial channel at random does not enable the STA transmitting the request to have several STAs  perform the same measurement at the same time </t>
  </si>
  <si>
    <t>define a fixed channel to start with.</t>
  </si>
  <si>
    <t>an integer number of bins unnecessarily complicates the specification</t>
  </si>
  <si>
    <t>encode the number of bins in exponential form in the request.  Rename field in the request "eNumberOfBins", shorten field to 4 bits wide, and define the number of bins to be 2^eNumberOfBins</t>
  </si>
  <si>
    <t>r3 - completed comment classification</t>
  </si>
  <si>
    <t>Functional Group 
Owners</t>
  </si>
  <si>
    <t>Black</t>
  </si>
  <si>
    <t>Fixed in 05/579r1</t>
  </si>
  <si>
    <t>Accepted in 05/579r1</t>
  </si>
  <si>
    <t>Voted in at Cairns and available in 05/579r1</t>
  </si>
  <si>
    <t>Replace 2nd sentence of description with "This attribute is ignored if dot11RRMRequestType = 9 (STA Statistics Request), 10 (LCI Request), or 255 (Measurement Pause)."</t>
  </si>
  <si>
    <t>Peter is needed for applying 2.4GHz bands to 11k.  Need to remove Table k1 and refer to Annex J with new normative text for every occurrence of regulatory class - need new PICS entries for Annex J entries and everywhere we refer to Table k1 we must refer to Annex J.</t>
  </si>
  <si>
    <t>Change from "all channels" to "all supported channels" at P53L3, P53L33, P53L39, P53L41&amp;42, P54L4</t>
  </si>
  <si>
    <t>Delete last sentence of paragraph on P13L35&amp;36.</t>
  </si>
  <si>
    <t>"Randomization Interval" is described here and used in many  Measurement Request/Report elements. Its usage is defined as "the upper bound of the random delay to be used prior to making the measurement in units of TU" and its purpose is described as "[it] avoids the traffic storms that could arise with synchronized broadcast and multicast measurements". It takes 2 bytes to specify this interval. I have a few concerns:                                                                  1) the optimal value of this interval depends on the load of the BSS. The requestor may not have the load information.                                  2) is this new backoff value in addition to the random backoff used for normal transmission of management frames? Or is it a replacement for the CWmax value used?                                                                                3) to satisfy the stated purpose, the randomization interval should be applied to frame tx due to the request (e.g., the report), not the actual measurement. Randomized start time of measurments can skew the interpretation of the measurement results.                                                                                 4) 2 bytes is expensive.</t>
  </si>
  <si>
    <t>Remove the "Randomization Interval" field. If further study indicates that current backoff schemes are insufficient, then perhaps a simple scaling of CW parameters will be sufficient. Such a scheme can be signaled using just a few bits.</t>
  </si>
  <si>
    <t>Appendix A</t>
  </si>
  <si>
    <t>There are references to non-existing clauses and undefined capabilities. E.g., 7.3.2.21.1 and Periodic Measurement.</t>
  </si>
  <si>
    <t>Correct references.</t>
  </si>
  <si>
    <t>(This is not an editorial comment, but I'm not sure if it's technical. Please reclassify as necessary.) Is the current definition of RCPI encumbered with any IP or pending IP claims? In particular, what are the implications of the USPTO patent application 20050036570 by J. Kwak et al. dated 2/17/2005?</t>
  </si>
  <si>
    <t>Clarify whether RCPI definition is encumbered.</t>
  </si>
  <si>
    <t>Table k11: Statistics Request/Report mechanism is a very useful tool to retrieve current operational settings and performance metrics from a STA and load it into the network.  WNM has decided that any new measurements which may be needed for WNM should be incorporated into TGk draft if time permits. There are many more MIB parameters suitable for WLAN management which need to be reported via this existing mechanism, one of them is BSS service load as described in 11-05-0021-01-00k, there are many others.</t>
  </si>
  <si>
    <t>Extend the table to include even more items like: PHY parameters from dot11PhyDSSSTable, PHY parameters from dot11PhyHRDSSSTable, PHY parameters from dot11PhyOFDMTable, Tx power settings from dot11PhyTxPowerTable, and MAC parameters from dot11OperationTable.</t>
  </si>
  <si>
    <t>TGk needs a measure of overall AP load (some form of AP service load based on access delay) for network management and to assist roaming STA to make better handoff decision based on a loading metric for the target AP's 11e access categories.  An extended AP service load concept based on access delay similar or on top of the existing 11e QBSS load is a good approach. 11e does not address the STA roaming needs of STAs using Tge EDCF priority access.</t>
  </si>
  <si>
    <t>Incorporate a neighbor AP information on BSS load into 11k extending the 11e QBSS load. Please see 11-04-0632-01-000k or 11-05-0021-01-000k for proposed change.</t>
  </si>
  <si>
    <t xml:space="preserve">7.3.2.22.6 and 7.3.2.22.7 </t>
  </si>
  <si>
    <t>Parallel bit is described in a way that requires two pass processing to determine which requests should be processed in parallel.  Changing definition of Parallel bit to refer to following request instead of previous request permits single pass processing.</t>
  </si>
  <si>
    <t>P9LL9-13 CHANGE "A value of 0 shall mean that the measurement shall start after the previous measurement request completed subject to the rules in 11.7.2 and any specified randomization interval. A value of 1 shall mean the measurement shall start at the same time as the previous measurement. The Parallel bit shall be set to 0 in the first or only measurement request element in the frame."  to " A value of 1 shall mean the measurement shall start at the same time as the followiing measurement. A value of 0 shall mean that the measurement shall start at the same time as any immediately previous measurements which have the Parallel bit set to 1.  The Parallel bit shall be set to 0 in the last or only measurement request element in the frame.  Start times for each measurement are subject to the procedures in 11.7 and are individually delayed according to the randomization interval specified for each measurement even when measurements are started in parallel."</t>
  </si>
  <si>
    <t>Poor choice of words leads to ambiguous interpretations.  These sections indicate if a single request element may generate one report element or more than one report element. Unfortunately, the wording is misleading.  For instance "If a station accepts a Noise Histogram Request it shall respond with a Radio Measurement Report frame containing one Measurement (Noise Histogram) Report element."  This implies that a station needs to send a separate Measurement Report frame for each Noise Histogram request element and that the report frame can contain only this one report element.  That is not intended.  Better wording would change "containing" to "including" to allow STA to include other measurement report elements in the same frame with the Noise Histogram Report element.</t>
  </si>
  <si>
    <t>P54L31:  Replace paragraph with,  "A measuring STA detects a potential hidden station by counting received frames for which an acknowledgement is required but is not received.  A STA shall not count retransmissions of any frame which has already been counted."</t>
  </si>
  <si>
    <t>Has been deleted.</t>
  </si>
  <si>
    <t>P13L23 has been deleted.</t>
  </si>
  <si>
    <t>Text has been rewritten and moved to 11.7.8.1.</t>
  </si>
  <si>
    <t>Tables k5 and k12 will be made consistent in the editing process with the "only" removed.</t>
  </si>
  <si>
    <t xml:space="preserve">P13L4 </t>
  </si>
  <si>
    <t>Text has been deleted P13L23-27</t>
  </si>
  <si>
    <t>Need written input and somebody to write it.</t>
  </si>
  <si>
    <t>Change  "to save these results." to "to acquire the information."</t>
  </si>
  <si>
    <t>The AP channel report element shall be present within Beacon frames generated by APs. The AP channel report element shall be present when  dot11RadioMeasurementEnabled is true and there is at least one channel to report.</t>
  </si>
  <si>
    <t>Defer to Black/Olson off-line discussion</t>
  </si>
  <si>
    <t>10.3.12 and 10.3.14 are edits of 11h text and therefore only changes are shown.</t>
  </si>
  <si>
    <t>There is an editorial error.  It should not be bold and should not be in italics.  However, this text is intended to be an informative commentary on the protocol diagrams that follow.  Normative behavior is correctly specified in 11.7.6</t>
  </si>
  <si>
    <t>In the descriptions, this is 11h text. P39L9 table.  Table, 4th row, 4th column: add new sentence in description for Measurement Request Set," If dot11RadioMeasurementEnabled is true, the Measurement Request Set includes the Number of Repetitions for the Measurement Request Set."  Same change on P40.</t>
  </si>
  <si>
    <t>The parameter is required to differentiate between spectrum management and radio measurement requests/reports.</t>
  </si>
  <si>
    <t>Change P49L25 to "of the BSSDescription in the MLME-SCAN.confirm"</t>
  </si>
  <si>
    <t>It is not clear from the comment what change the commenter is requesting.</t>
  </si>
  <si>
    <t>Should go in 11.7.6 and needs some text drafted</t>
  </si>
  <si>
    <t xml:space="preserve">  Comment</t>
  </si>
  <si>
    <t>Change the Channel Load field in figure k10 to 2 bytes.
The definition of channel load should then be changed to  the time in TUs the channel was busy during the measurement.  The number in the channel load field must be less than or equal to the measurement duration value.</t>
  </si>
  <si>
    <t>P25 L1: Introductory paragraph/sentence about frame report entry is missing.</t>
  </si>
  <si>
    <t>Due to the activities currently going on in 11m, we have decided to defer reviewing capitalization.  If there are specific instances in 11k text, please be specific in the next letter ballot.</t>
  </si>
  <si>
    <t>Decided to ignore in 11k text at the San Francisco meeting.</t>
  </si>
  <si>
    <t>All other similar indicators (RSSI and RPI) are "indicator" and this is a comparable measure.</t>
  </si>
  <si>
    <t>uncapitalize and make "inter access point protocol"</t>
  </si>
  <si>
    <t>Commenter accepts decline.</t>
  </si>
  <si>
    <t>Commenter provided insufficient information.</t>
  </si>
  <si>
    <t>I haven't been able to find any justification for all the RCPI and RSSI stuff.  It's difficult to understand what is being done if you have no idea what's the aim of doing it.</t>
  </si>
  <si>
    <t>Please add a couple of sentences explaining the purpose of these options.</t>
  </si>
  <si>
    <t>How does the reporting condition relate to the duration mandatory flag?  Which takes precedence?</t>
  </si>
  <si>
    <t>What use is this report?</t>
  </si>
  <si>
    <t>Justify, or remove.</t>
  </si>
  <si>
    <t>It would appear that this report is sent as soon as the beacon is received (though I can't find any explicit comment to that effect).  How does that square with a mandatory measurement duration?</t>
  </si>
  <si>
    <t>the medium sensing time histogram represents the distribution of medium sensing time intervals, not the probability of this distribution</t>
  </si>
  <si>
    <t>remove the word "probability"</t>
  </si>
  <si>
    <t>neighbor report element contains a variable length *list* of neighbors</t>
  </si>
  <si>
    <t>remove the word "Entry" in figure k22</t>
  </si>
  <si>
    <t>specifying a random delay prior to making a measurement does not enable the STA transmitting the request to have several STAs perform the same measurement at the same time.  The 802.11 medium sharing mechanism (which includes a random backoff interval) should address avoid traffic storms.  If an additional mechanism is needed to address traffic storms, the delay should be after the measurement.</t>
  </si>
  <si>
    <t>remove the randomization interval and all references</t>
  </si>
  <si>
    <t>the following sentence appears to contradict ifself: "Measurement reports containing partial measurement results may be sent at any time during the measurement; measurement results shall only be reported once."</t>
  </si>
  <si>
    <t>remove the contradiction or clarify</t>
  </si>
  <si>
    <t>measurements requested by the AP should have precedence over measurements requested by another STA in the BSS.</t>
  </si>
  <si>
    <t>modify the precedence rule "Unicast measurement requests take precedence over multicast requests, which take precedence over broadcast requests" accordingly.</t>
  </si>
  <si>
    <t>It shouldn't be a requirement that a STA has to stop operation on the current channel while measuring on another - what if it the STA had two channels?</t>
  </si>
  <si>
    <t>Don't make it a requirement.</t>
  </si>
  <si>
    <t xml:space="preserve">Does this mean a STA can refuse any measurment request because it's too busy?  </t>
  </si>
  <si>
    <t>If so, then would be a good idea to say so explicitly.</t>
  </si>
  <si>
    <t>If some of the measurements were requested on the current channel, wouldn't they interfere with operation? So shouldn't this section also apply to measurements on the current channel?</t>
  </si>
  <si>
    <t>I think this section is saying that if duration is optional, a measuring STA can finish early and send a single report covering what it has done so far.  But I'm not toally sure whether the STA can send further reports or not…</t>
  </si>
  <si>
    <t>If you've got this section, why do you need 11.7.2?</t>
  </si>
  <si>
    <t>Remove 11.7.2.</t>
  </si>
  <si>
    <t>It's generally not a good idea to expect the AP to maintain information for STAs that have disassociated.  So saying that the STA maintains measurement state when associating with the same AP is probably a mistake.</t>
  </si>
  <si>
    <t>Remove the dependany on the (re)association being with a different AP.</t>
  </si>
  <si>
    <t>"be a member of the same BSS or a member of the same IBSS" - an IBSS is a BSS.</t>
  </si>
  <si>
    <t>"be a member of the same Infrastructure BSS, or be a member of the same IBSS".</t>
  </si>
  <si>
    <t>"Only the most recently received Measurement Request frame of highest precedence is active at each station. Unicast measurement requests take precedence over multicast requests, which take precedence over broadcast requests."  "Highest Precedence" is used before being defined.</t>
  </si>
  <si>
    <t>Need to rephrase to bring the definition of precedence first.  I think this and the next few paragraps could do with some editing…</t>
  </si>
  <si>
    <t>"A STA that issues a measurement request to another STA to perform a measurement on a non-serving channel is not required to take any special action to suspend traffic to that STA." I think this is wrong - it means that if you're running aTCP download your throughput is going to be seriously degraded unless you go into power save first.  And doing that may well make measurement timing difficult.</t>
  </si>
  <si>
    <t xml:space="preserve">There is currently no adequate PSNI or link quality measure.  To maximize BSS and STA effiency and throughput it is critical that link quality be know as it is  a measure that can be used to compare various service options.  Power measurments alone are not adiquate to assess the link quality. </t>
  </si>
  <si>
    <t>Add a PSNI or link quality measure such as previously proposed in: 11-03-0682-00-0000k, 11-03-0886-00-0000k, or 11-04-0110-01-0000k</t>
  </si>
  <si>
    <t>Extend the table to include tems like: PHY parameters from dot11PhyDSSSTable, PHY parameters from dot11PhyHRDSSSTable, PHY parameters from dot11PhyOFDMTable, Tx power settings from dot11PhyTxPowerTable, and MAC parameters from dot11OperationTable.</t>
  </si>
  <si>
    <t>Audeh</t>
  </si>
  <si>
    <t>Why is RSSI in this table? I thought the whole point of RCPI was to get rid of the vague and inconsistent RSSI measurement.</t>
  </si>
  <si>
    <t>Remove RSSI.</t>
  </si>
  <si>
    <t>Table k9, RPI 1 column I believe is -92 &lt; RPI &lt;= -87.</t>
  </si>
  <si>
    <t>15.4.5.16.2</t>
  </si>
  <si>
    <t>Typo on word "rerceived" on line 21 of page 61.</t>
  </si>
  <si>
    <t>r12 - added missed comments 1577 - 1597</t>
  </si>
  <si>
    <t>None of the frames are protected cryptographically (by a keyed hash for example) opening the door for abuse by a rogue STA, for denial of service for example.</t>
  </si>
  <si>
    <t>protect frames or provide informative text on why this is being ignored or deemed unnecessary</t>
  </si>
  <si>
    <t>Is the intent of "None" in table k14 to specify that STA to STA is not allowed in infrastructure mode? If so, make it more obvious, otherwise this should be the intent</t>
  </si>
  <si>
    <t>modify the text to reflect that STA to STA is not a valid combination in infrastructure.</t>
  </si>
  <si>
    <r>
      <rPr>
        <sz val="10"/>
        <rFont val="Arial"/>
        <family val="0"/>
      </rPr>
      <t>Replace RCPI with 'aRSSI' (Absolute RSSI), wherever RCPI appears in the draft. aRSSI is defined as follows:        aRSSI is defined as the RF power over a received frame measured at the input to the PHY sublayer in units of dBm. aRSSI is represented by 8 bits and the valid range of aRSSI is from 0 to 110, which corresponds to -0 dBM to -110 dBm in steps of 1 dBm. For example,
aRSSI    S+N+I in dBm
0            0 dBm
1            -1 dBm
...
110        -110 dBm</t>
    </r>
  </si>
  <si>
    <t>438r0 - text
437r0 - xls</t>
  </si>
  <si>
    <t>Fixed all the "same as" comments which had invalid references or mismatched resolutions</t>
  </si>
  <si>
    <t>r34 - Add resolution to all "same as" comments</t>
  </si>
  <si>
    <t>417, 26, 702, 53, 54, 62, 166, 354, 90, 91, 102, 598, 1283, 147, 174, 193, 272, 273, 276, 296, 305, 1257, 357, 1220, 623, 579</t>
  </si>
  <si>
    <t>580, 600, 670, 788, 1051, 1261, 1350, 1485, 163, 1486, 1487, 1243, 163, 1116</t>
  </si>
  <si>
    <t>r33
Totals</t>
  </si>
  <si>
    <t>r34
Totals</t>
  </si>
  <si>
    <t>The current 11k draft does formally not seem to build on top of 11e / 11j. 11j is released already. 11e is likely to be released over the next couple of months, WMM already under certification. In some places in 11k (for example Neighbor Report element in 7.3.2.27 figure k27), it is obvious that some 11e functionality is already taken into account. However, 11k does not yet to seem to formally take 11e into account. I think it does not make sense to ignore 11e in 11k. 11e adds a couple of interesting metrics and air interface signalling, in addition it extends action frames. 11k must be designed on  top of 11e.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</si>
</sst>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18">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8"/>
      <name val="Tahoma"/>
      <family val="2"/>
    </font>
    <font>
      <b/>
      <sz val="10"/>
      <name val="Arial"/>
      <family val="2"/>
    </font>
    <font>
      <sz val="8"/>
      <color indexed="8"/>
      <name val="Tahoma"/>
      <family val="2"/>
    </font>
    <font>
      <b/>
      <sz val="8"/>
      <name val="Arial"/>
      <family val="2"/>
    </font>
    <font>
      <u val="single"/>
      <sz val="10"/>
      <color indexed="12"/>
      <name val="Arial"/>
      <family val="0"/>
    </font>
    <font>
      <u val="single"/>
      <sz val="10"/>
      <color indexed="36"/>
      <name val="Arial"/>
      <family val="0"/>
    </font>
    <font>
      <sz val="6"/>
      <name val="Arial"/>
      <family val="2"/>
    </font>
    <font>
      <i/>
      <sz val="8"/>
      <name val="Tahoma"/>
      <family val="2"/>
    </font>
    <font>
      <b/>
      <u val="single"/>
      <sz val="10"/>
      <name val="Arial"/>
      <family val="2"/>
    </font>
    <font>
      <u val="single"/>
      <sz val="8"/>
      <name val="Tahoma"/>
      <family val="2"/>
    </font>
  </fonts>
  <fills count="5">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8"/>
        <bgColor indexed="64"/>
      </patternFill>
    </fill>
  </fills>
  <borders count="10">
    <border>
      <left/>
      <right/>
      <top/>
      <bottom/>
      <diagonal/>
    </border>
    <border>
      <left>
        <color indexed="63"/>
      </left>
      <right>
        <color indexed="63"/>
      </right>
      <top>
        <color indexed="63"/>
      </top>
      <bottom style="medium"/>
    </border>
    <border>
      <left style="thin"/>
      <right style="thin"/>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border>
    <border>
      <left>
        <color indexed="63"/>
      </left>
      <right style="thin">
        <color indexed="8"/>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97">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9" fillId="0" borderId="0" xfId="0" applyFont="1" applyAlignment="1">
      <alignment/>
    </xf>
    <xf numFmtId="0" fontId="0" fillId="0" borderId="0" xfId="0" applyAlignment="1">
      <alignment horizontal="left" indent="1"/>
    </xf>
    <xf numFmtId="0" fontId="9" fillId="0" borderId="0" xfId="0" applyFont="1" applyAlignment="1">
      <alignment horizontal="center"/>
    </xf>
    <xf numFmtId="0" fontId="0" fillId="0" borderId="0" xfId="0" applyAlignment="1">
      <alignment horizontal="center"/>
    </xf>
    <xf numFmtId="0" fontId="9" fillId="0" borderId="0" xfId="0" applyFont="1" applyAlignment="1">
      <alignment horizontal="right" indent="1"/>
    </xf>
    <xf numFmtId="0" fontId="8" fillId="0" borderId="2" xfId="0" applyFont="1" applyBorder="1" applyAlignment="1">
      <alignment horizontal="left" vertical="top"/>
    </xf>
    <xf numFmtId="0" fontId="8" fillId="0" borderId="3" xfId="0" applyFont="1" applyBorder="1" applyAlignment="1">
      <alignment horizontal="left" vertical="top"/>
    </xf>
    <xf numFmtId="0" fontId="8" fillId="0" borderId="2" xfId="0" applyFont="1" applyBorder="1" applyAlignment="1">
      <alignment horizontal="left" vertical="top" wrapText="1"/>
    </xf>
    <xf numFmtId="0" fontId="8" fillId="0" borderId="2" xfId="0" applyFont="1" applyBorder="1" applyAlignment="1">
      <alignment horizontal="center" vertical="top" wrapText="1"/>
    </xf>
    <xf numFmtId="0" fontId="9" fillId="0" borderId="0" xfId="0" applyFont="1" applyAlignment="1">
      <alignment horizontal="center" wrapText="1"/>
    </xf>
    <xf numFmtId="0" fontId="0" fillId="0" borderId="0" xfId="0" applyAlignment="1">
      <alignment horizontal="center" wrapText="1"/>
    </xf>
    <xf numFmtId="0" fontId="0" fillId="0" borderId="0" xfId="0" applyAlignment="1">
      <alignment horizontal="left"/>
    </xf>
    <xf numFmtId="49" fontId="8" fillId="0" borderId="2" xfId="0" applyNumberFormat="1" applyFont="1" applyFill="1" applyBorder="1" applyAlignment="1" applyProtection="1">
      <alignment horizontal="left" vertical="top" wrapText="1"/>
      <protection locked="0"/>
    </xf>
    <xf numFmtId="0" fontId="8" fillId="0" borderId="2" xfId="0" applyFont="1" applyFill="1" applyBorder="1" applyAlignment="1" applyProtection="1">
      <alignment horizontal="center" vertical="top" wrapText="1"/>
      <protection locked="0"/>
    </xf>
    <xf numFmtId="0" fontId="8" fillId="0" borderId="2" xfId="0" applyFont="1" applyFill="1" applyBorder="1" applyAlignment="1" applyProtection="1">
      <alignment horizontal="left" vertical="top" wrapText="1"/>
      <protection locked="0"/>
    </xf>
    <xf numFmtId="0" fontId="8" fillId="0" borderId="0" xfId="0" applyFont="1" applyAlignment="1">
      <alignment/>
    </xf>
    <xf numFmtId="0" fontId="8" fillId="0" borderId="2" xfId="0" applyNumberFormat="1" applyFont="1" applyFill="1" applyBorder="1" applyAlignment="1" applyProtection="1">
      <alignment horizontal="left" vertical="top" wrapText="1"/>
      <protection locked="0"/>
    </xf>
    <xf numFmtId="49" fontId="8" fillId="0" borderId="4" xfId="0" applyNumberFormat="1" applyFont="1" applyFill="1" applyBorder="1" applyAlignment="1" applyProtection="1">
      <alignment horizontal="left" vertical="top" wrapText="1"/>
      <protection locked="0"/>
    </xf>
    <xf numFmtId="0" fontId="8" fillId="0" borderId="4" xfId="0" applyFont="1" applyFill="1" applyBorder="1" applyAlignment="1" applyProtection="1">
      <alignment horizontal="center" vertical="top" wrapText="1"/>
      <protection locked="0"/>
    </xf>
    <xf numFmtId="0" fontId="8" fillId="0" borderId="4" xfId="0" applyFont="1" applyFill="1" applyBorder="1" applyAlignment="1" applyProtection="1">
      <alignment horizontal="left" vertical="top" wrapText="1"/>
      <protection locked="0"/>
    </xf>
    <xf numFmtId="0" fontId="8" fillId="0" borderId="2" xfId="0" applyFont="1" applyFill="1" applyBorder="1" applyAlignment="1">
      <alignment horizontal="left" vertical="top" wrapText="1"/>
    </xf>
    <xf numFmtId="0" fontId="8" fillId="0" borderId="2" xfId="0" applyNumberFormat="1" applyFont="1" applyBorder="1" applyAlignment="1">
      <alignment horizontal="left" vertical="top" wrapText="1"/>
    </xf>
    <xf numFmtId="0" fontId="8" fillId="0" borderId="4" xfId="0" applyFont="1" applyFill="1" applyBorder="1" applyAlignment="1" applyProtection="1">
      <alignment horizontal="justify" vertical="top" wrapText="1"/>
      <protection locked="0"/>
    </xf>
    <xf numFmtId="49" fontId="8" fillId="0" borderId="5" xfId="0" applyNumberFormat="1" applyFont="1" applyFill="1" applyBorder="1" applyAlignment="1" applyProtection="1">
      <alignment horizontal="left" vertical="top" wrapText="1"/>
      <protection locked="0"/>
    </xf>
    <xf numFmtId="0" fontId="8" fillId="0" borderId="5" xfId="0" applyFont="1" applyFill="1" applyBorder="1" applyAlignment="1" applyProtection="1">
      <alignment horizontal="center" vertical="top" wrapText="1"/>
      <protection locked="0"/>
    </xf>
    <xf numFmtId="0" fontId="8" fillId="0" borderId="5" xfId="0" applyFont="1" applyFill="1" applyBorder="1" applyAlignment="1" applyProtection="1">
      <alignment horizontal="justify" vertical="top" wrapText="1"/>
      <protection locked="0"/>
    </xf>
    <xf numFmtId="0" fontId="8" fillId="0" borderId="2" xfId="0" applyFont="1" applyFill="1" applyBorder="1" applyAlignment="1" applyProtection="1">
      <alignment horizontal="justify" vertical="top" wrapText="1"/>
      <protection locked="0"/>
    </xf>
    <xf numFmtId="0" fontId="8" fillId="0" borderId="2" xfId="0" applyNumberFormat="1" applyFont="1" applyFill="1" applyBorder="1" applyAlignment="1">
      <alignment horizontal="left" vertical="top" wrapText="1"/>
    </xf>
    <xf numFmtId="0" fontId="8" fillId="0" borderId="0" xfId="0" applyFont="1" applyAlignment="1">
      <alignment horizontal="center"/>
    </xf>
    <xf numFmtId="0" fontId="8" fillId="0" borderId="2" xfId="0" applyFont="1" applyFill="1" applyBorder="1" applyAlignment="1">
      <alignment horizontal="center" vertical="top" wrapText="1"/>
    </xf>
    <xf numFmtId="0" fontId="7" fillId="0" borderId="0" xfId="0" applyFont="1" applyAlignment="1">
      <alignment/>
    </xf>
    <xf numFmtId="0" fontId="7" fillId="0" borderId="0" xfId="0" applyFont="1" applyAlignment="1">
      <alignment horizontal="center"/>
    </xf>
    <xf numFmtId="0" fontId="7" fillId="2" borderId="0" xfId="0" applyFont="1" applyFill="1" applyAlignment="1">
      <alignment horizontal="center"/>
    </xf>
    <xf numFmtId="0" fontId="7" fillId="2" borderId="0" xfId="0" applyFont="1" applyFill="1" applyAlignment="1">
      <alignment/>
    </xf>
    <xf numFmtId="0" fontId="7" fillId="2" borderId="0" xfId="0" applyFont="1" applyFill="1" applyAlignment="1">
      <alignment/>
    </xf>
    <xf numFmtId="14" fontId="7" fillId="2" borderId="0" xfId="0" applyNumberFormat="1" applyFont="1" applyFill="1" applyAlignment="1">
      <alignment/>
    </xf>
    <xf numFmtId="0" fontId="8" fillId="0" borderId="5" xfId="0" applyFont="1" applyFill="1" applyBorder="1" applyAlignment="1" applyProtection="1">
      <alignment horizontal="left" vertical="top" wrapText="1"/>
      <protection locked="0"/>
    </xf>
    <xf numFmtId="0" fontId="11" fillId="3" borderId="0" xfId="0" applyFont="1" applyFill="1" applyAlignment="1">
      <alignment horizontal="center"/>
    </xf>
    <xf numFmtId="0" fontId="11" fillId="3" borderId="0" xfId="0" applyFont="1" applyFill="1" applyAlignment="1">
      <alignment/>
    </xf>
    <xf numFmtId="0" fontId="14" fillId="0" borderId="0" xfId="0" applyFont="1" applyAlignment="1">
      <alignment/>
    </xf>
    <xf numFmtId="0" fontId="14" fillId="0" borderId="0" xfId="0" applyFont="1" applyAlignment="1">
      <alignment/>
    </xf>
    <xf numFmtId="0" fontId="0" fillId="0" borderId="0" xfId="0" applyFont="1" applyAlignment="1">
      <alignment horizontal="center"/>
    </xf>
    <xf numFmtId="0" fontId="8" fillId="0" borderId="0" xfId="0" applyFont="1" applyBorder="1" applyAlignment="1">
      <alignment horizontal="left" vertical="top" wrapText="1"/>
    </xf>
    <xf numFmtId="0" fontId="0" fillId="0" borderId="0" xfId="0" applyAlignment="1">
      <alignment horizontal="left" indent="2"/>
    </xf>
    <xf numFmtId="0" fontId="16" fillId="0" borderId="0" xfId="0" applyFont="1" applyAlignment="1">
      <alignment/>
    </xf>
    <xf numFmtId="0" fontId="0" fillId="0" borderId="0" xfId="0" applyFont="1" applyAlignment="1">
      <alignment/>
    </xf>
    <xf numFmtId="0" fontId="0" fillId="0" borderId="0" xfId="0" applyFont="1" applyAlignment="1">
      <alignment horizontal="left" indent="1"/>
    </xf>
    <xf numFmtId="0" fontId="0" fillId="2" borderId="0" xfId="0" applyFill="1" applyAlignment="1">
      <alignment/>
    </xf>
    <xf numFmtId="0" fontId="0" fillId="2" borderId="0" xfId="0" applyFill="1" applyAlignment="1">
      <alignment horizontal="center"/>
    </xf>
    <xf numFmtId="0" fontId="0" fillId="0" borderId="0" xfId="0" applyFill="1" applyAlignment="1">
      <alignment horizontal="center"/>
    </xf>
    <xf numFmtId="0" fontId="8" fillId="0" borderId="6" xfId="0" applyFont="1" applyBorder="1" applyAlignment="1">
      <alignment horizontal="left" vertical="top" wrapText="1"/>
    </xf>
    <xf numFmtId="0" fontId="9" fillId="2" borderId="0" xfId="0" applyFont="1" applyFill="1" applyAlignment="1">
      <alignment/>
    </xf>
    <xf numFmtId="0" fontId="0" fillId="4" borderId="0" xfId="0" applyFill="1" applyAlignment="1">
      <alignment/>
    </xf>
    <xf numFmtId="0" fontId="0" fillId="0" borderId="0" xfId="0" applyFont="1" applyFill="1" applyAlignment="1">
      <alignment horizontal="center"/>
    </xf>
    <xf numFmtId="49" fontId="8" fillId="0" borderId="7" xfId="0" applyNumberFormat="1" applyFont="1" applyFill="1" applyBorder="1" applyAlignment="1" applyProtection="1">
      <alignment horizontal="left" vertical="top" wrapText="1"/>
      <protection locked="0"/>
    </xf>
    <xf numFmtId="0" fontId="8" fillId="0" borderId="7" xfId="0" applyFont="1" applyFill="1" applyBorder="1" applyAlignment="1" applyProtection="1">
      <alignment horizontal="center" vertical="top" wrapText="1"/>
      <protection locked="0"/>
    </xf>
    <xf numFmtId="0" fontId="8" fillId="0" borderId="4" xfId="0" applyNumberFormat="1" applyFont="1" applyFill="1" applyBorder="1" applyAlignment="1" applyProtection="1">
      <alignment horizontal="justify" vertical="top" wrapText="1"/>
      <protection locked="0"/>
    </xf>
    <xf numFmtId="0" fontId="8" fillId="0" borderId="2" xfId="0" applyFont="1" applyBorder="1" applyAlignment="1" quotePrefix="1">
      <alignment horizontal="left" vertical="top" wrapText="1"/>
    </xf>
    <xf numFmtId="1" fontId="0" fillId="0" borderId="0" xfId="0" applyNumberFormat="1" applyFont="1" applyAlignment="1">
      <alignment horizontal="center"/>
    </xf>
    <xf numFmtId="0" fontId="0" fillId="0" borderId="8" xfId="0" applyBorder="1" applyAlignment="1">
      <alignment horizontal="left" indent="1"/>
    </xf>
    <xf numFmtId="0" fontId="0" fillId="0" borderId="8" xfId="0" applyBorder="1" applyAlignment="1">
      <alignment horizontal="center"/>
    </xf>
    <xf numFmtId="0" fontId="14" fillId="0" borderId="8" xfId="0" applyFont="1" applyBorder="1" applyAlignment="1">
      <alignment/>
    </xf>
    <xf numFmtId="1" fontId="0" fillId="0" borderId="8" xfId="0" applyNumberFormat="1" applyFont="1" applyBorder="1" applyAlignment="1">
      <alignment horizontal="center"/>
    </xf>
    <xf numFmtId="0" fontId="0" fillId="2" borderId="0" xfId="0" applyFill="1" applyAlignment="1">
      <alignment horizontal="left" indent="1"/>
    </xf>
    <xf numFmtId="0" fontId="0" fillId="2" borderId="0" xfId="0" applyFont="1" applyFill="1" applyAlignment="1">
      <alignment horizontal="center"/>
    </xf>
    <xf numFmtId="1" fontId="0" fillId="2" borderId="0" xfId="0" applyNumberFormat="1" applyFont="1" applyFill="1" applyAlignment="1">
      <alignment horizontal="center"/>
    </xf>
    <xf numFmtId="0" fontId="0" fillId="2" borderId="0" xfId="0" applyFill="1" applyBorder="1" applyAlignment="1">
      <alignment horizontal="left" indent="1"/>
    </xf>
    <xf numFmtId="0" fontId="0" fillId="2" borderId="0" xfId="0" applyFill="1" applyBorder="1" applyAlignment="1">
      <alignment horizontal="center"/>
    </xf>
    <xf numFmtId="0" fontId="0" fillId="2" borderId="0" xfId="0" applyFont="1" applyFill="1" applyBorder="1" applyAlignment="1">
      <alignment horizontal="center"/>
    </xf>
    <xf numFmtId="1" fontId="0" fillId="2" borderId="0" xfId="0" applyNumberFormat="1" applyFont="1" applyFill="1" applyBorder="1" applyAlignment="1">
      <alignment horizontal="center"/>
    </xf>
    <xf numFmtId="1" fontId="9" fillId="0" borderId="0" xfId="0" applyNumberFormat="1" applyFont="1" applyAlignment="1">
      <alignment horizontal="center"/>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8" fillId="0" borderId="0" xfId="0" applyFont="1" applyBorder="1" applyAlignment="1">
      <alignment/>
    </xf>
    <xf numFmtId="0" fontId="7" fillId="0" borderId="0" xfId="0" applyFont="1" applyBorder="1" applyAlignment="1" applyProtection="1">
      <alignment/>
      <protection locked="0"/>
    </xf>
    <xf numFmtId="0" fontId="8" fillId="0" borderId="2" xfId="0" applyFont="1" applyBorder="1" applyAlignment="1" applyProtection="1">
      <alignment horizontal="left" vertical="top" wrapText="1"/>
      <protection locked="0"/>
    </xf>
    <xf numFmtId="0" fontId="10" fillId="0" borderId="0" xfId="0" applyFont="1" applyBorder="1" applyAlignment="1" applyProtection="1">
      <alignment/>
      <protection locked="0"/>
    </xf>
    <xf numFmtId="0" fontId="8" fillId="0" borderId="7" xfId="0" applyFont="1" applyFill="1" applyBorder="1" applyAlignment="1" applyProtection="1">
      <alignment horizontal="left" vertical="top" wrapText="1"/>
      <protection locked="0"/>
    </xf>
    <xf numFmtId="0" fontId="8" fillId="0" borderId="2" xfId="0" applyFont="1" applyBorder="1" applyAlignment="1" applyProtection="1">
      <alignment horizontal="center" vertical="top" wrapText="1"/>
      <protection locked="0"/>
    </xf>
    <xf numFmtId="0" fontId="8" fillId="0" borderId="9" xfId="0" applyFont="1" applyFill="1" applyBorder="1" applyAlignment="1" applyProtection="1">
      <alignment horizontal="left" vertical="top" wrapText="1"/>
      <protection locked="0"/>
    </xf>
    <xf numFmtId="0" fontId="8" fillId="0" borderId="0" xfId="0" applyFont="1" applyBorder="1" applyAlignment="1" applyProtection="1">
      <alignment/>
      <protection locked="0"/>
    </xf>
    <xf numFmtId="0" fontId="7" fillId="0" borderId="0" xfId="0" applyFont="1" applyBorder="1" applyAlignment="1" applyProtection="1">
      <alignment wrapText="1"/>
      <protection locked="0"/>
    </xf>
    <xf numFmtId="0" fontId="7" fillId="0" borderId="0" xfId="0" applyFont="1" applyBorder="1" applyAlignment="1">
      <alignment/>
    </xf>
    <xf numFmtId="0" fontId="7"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05752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comments, the recommended resolutions, the TG resolutions, and the categories of comments from LB73.  The collection of comments is "in process" until 2359EST on 3/15/05, at which time, the spreadsheet will be sorted by ID.  Any comments received after that time will be appended to the end of the list and assigned a unique ID. 
Process after all comments are received:
1. Create unique spreadsheets for each category referencing master ID
2. Resolve category spreadsheets - meaning each category task leader has responsibility for resolving all comments in their category
3. Merge all resolution spreadsheets back into master spreadsheet after all comments are resolved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H10" sqref="H10"/>
    </sheetView>
  </sheetViews>
  <sheetFormatPr defaultColWidth="9.140625" defaultRowHeight="12.75"/>
  <cols>
    <col min="1" max="1" width="11.28125" style="2" customWidth="1"/>
    <col min="2" max="16384" width="9.140625" style="2" customWidth="1"/>
  </cols>
  <sheetData>
    <row r="1" ht="18.75">
      <c r="B1" s="1" t="s">
        <v>1922</v>
      </c>
    </row>
    <row r="2" ht="18.75">
      <c r="B2" s="1" t="s">
        <v>1920</v>
      </c>
    </row>
    <row r="3" spans="1:2" ht="18.75">
      <c r="A3" s="2" t="s">
        <v>1927</v>
      </c>
      <c r="B3" s="1" t="s">
        <v>3310</v>
      </c>
    </row>
    <row r="4" spans="1:6" ht="18.75">
      <c r="A4" s="2" t="s">
        <v>1921</v>
      </c>
      <c r="B4" s="12" t="s">
        <v>1930</v>
      </c>
      <c r="F4" s="7"/>
    </row>
    <row r="5" spans="1:2" ht="15.75">
      <c r="A5" s="2" t="s">
        <v>1926</v>
      </c>
      <c r="B5" s="8" t="s">
        <v>1931</v>
      </c>
    </row>
    <row r="6" s="3" customFormat="1" ht="16.5" thickBot="1"/>
    <row r="7" spans="1:2" s="4" customFormat="1" ht="18.75">
      <c r="A7" s="4" t="s">
        <v>1924</v>
      </c>
      <c r="B7" s="9" t="s">
        <v>1117</v>
      </c>
    </row>
    <row r="8" spans="1:2" ht="15.75">
      <c r="A8" s="2" t="s">
        <v>1929</v>
      </c>
      <c r="B8" s="8" t="s">
        <v>601</v>
      </c>
    </row>
    <row r="9" spans="1:9" ht="15.75">
      <c r="A9" s="2" t="s">
        <v>1925</v>
      </c>
      <c r="B9" s="8" t="s">
        <v>3190</v>
      </c>
      <c r="C9" s="8"/>
      <c r="D9" s="8"/>
      <c r="E9" s="8"/>
      <c r="F9" s="8"/>
      <c r="G9" s="8"/>
      <c r="H9" s="8"/>
      <c r="I9" s="8"/>
    </row>
    <row r="10" spans="2:9" ht="15.75">
      <c r="B10" s="8" t="s">
        <v>1932</v>
      </c>
      <c r="C10" s="8"/>
      <c r="D10" s="8"/>
      <c r="E10" s="8"/>
      <c r="F10" s="8"/>
      <c r="G10" s="8"/>
      <c r="H10" s="8"/>
      <c r="I10" s="8"/>
    </row>
    <row r="11" spans="2:9" ht="15.75">
      <c r="B11" s="8" t="s">
        <v>1933</v>
      </c>
      <c r="C11" s="8"/>
      <c r="D11" s="8"/>
      <c r="E11" s="8"/>
      <c r="F11" s="8"/>
      <c r="G11" s="8"/>
      <c r="H11" s="8"/>
      <c r="I11" s="8"/>
    </row>
    <row r="12" spans="2:9" ht="15.75">
      <c r="B12" s="8" t="s">
        <v>1934</v>
      </c>
      <c r="C12" s="8"/>
      <c r="D12" s="8"/>
      <c r="E12" s="8"/>
      <c r="F12" s="8"/>
      <c r="G12" s="8"/>
      <c r="H12" s="8"/>
      <c r="I12" s="8"/>
    </row>
    <row r="13" spans="2:9" ht="15.75">
      <c r="B13" s="8" t="s">
        <v>1935</v>
      </c>
      <c r="C13" s="8"/>
      <c r="D13" s="8"/>
      <c r="E13" s="8"/>
      <c r="F13" s="8"/>
      <c r="G13" s="8"/>
      <c r="H13" s="8"/>
      <c r="I13" s="8"/>
    </row>
    <row r="14" spans="2:9" ht="15.75">
      <c r="B14" s="8" t="s">
        <v>1936</v>
      </c>
      <c r="C14" s="8"/>
      <c r="D14" s="8"/>
      <c r="E14" s="8"/>
      <c r="F14" s="8"/>
      <c r="G14" s="8"/>
      <c r="H14" s="8"/>
      <c r="I14" s="8"/>
    </row>
    <row r="15" ht="15.75">
      <c r="A15" s="2" t="s">
        <v>1923</v>
      </c>
    </row>
    <row r="27" spans="1:5" ht="15.75" customHeight="1">
      <c r="A27" s="6"/>
      <c r="B27" s="85"/>
      <c r="C27" s="85"/>
      <c r="D27" s="85"/>
      <c r="E27" s="85"/>
    </row>
    <row r="28" spans="1:5" ht="15.75" customHeight="1">
      <c r="A28" s="4"/>
      <c r="B28" s="5"/>
      <c r="C28" s="5"/>
      <c r="D28" s="5"/>
      <c r="E28" s="5"/>
    </row>
    <row r="29" spans="1:5" ht="15.75" customHeight="1">
      <c r="A29" s="4"/>
      <c r="B29" s="84"/>
      <c r="C29" s="84"/>
      <c r="D29" s="84"/>
      <c r="E29" s="84"/>
    </row>
    <row r="30" spans="1:5" ht="15.75" customHeight="1">
      <c r="A30" s="4"/>
      <c r="B30" s="5"/>
      <c r="C30" s="5"/>
      <c r="D30" s="5"/>
      <c r="E30" s="5"/>
    </row>
    <row r="31" spans="1:5" ht="15.75" customHeight="1">
      <c r="A31" s="4"/>
      <c r="B31" s="84"/>
      <c r="C31" s="84"/>
      <c r="D31" s="84"/>
      <c r="E31" s="84"/>
    </row>
    <row r="32" spans="2:5" ht="15.75" customHeight="1">
      <c r="B32" s="84"/>
      <c r="C32" s="84"/>
      <c r="D32" s="84"/>
      <c r="E32" s="84"/>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Q1750"/>
  <sheetViews>
    <sheetView tabSelected="1" workbookViewId="0" topLeftCell="A1">
      <pane ySplit="750" topLeftCell="BM1" activePane="bottomLeft" state="split"/>
      <selection pane="topLeft" activeCell="C1" sqref="A1:IV16384"/>
      <selection pane="bottomLeft" activeCell="G7" sqref="G7"/>
    </sheetView>
  </sheetViews>
  <sheetFormatPr defaultColWidth="9.140625" defaultRowHeight="12.75"/>
  <cols>
    <col min="1" max="1" width="4.140625" style="28" customWidth="1"/>
    <col min="2" max="2" width="9.57421875" style="28" customWidth="1"/>
    <col min="3" max="3" width="11.28125" style="28" customWidth="1"/>
    <col min="4" max="4" width="5.57421875" style="41" customWidth="1"/>
    <col min="5" max="5" width="9.28125" style="41" customWidth="1"/>
    <col min="6" max="6" width="26.00390625" style="28" customWidth="1"/>
    <col min="7" max="7" width="25.421875" style="28" customWidth="1"/>
    <col min="8" max="9" width="12.28125" style="28" customWidth="1"/>
    <col min="10" max="10" width="7.28125" style="41" customWidth="1"/>
    <col min="11" max="12" width="8.28125" style="28" customWidth="1"/>
    <col min="13" max="13" width="10.28125" style="28" customWidth="1"/>
    <col min="14" max="14" width="7.00390625" style="28" customWidth="1"/>
    <col min="15" max="15" width="8.28125" style="28" customWidth="1"/>
    <col min="16" max="16" width="10.28125" style="28" customWidth="1"/>
    <col min="17" max="17" width="19.57421875" style="28" customWidth="1"/>
    <col min="18" max="16384" width="27.00390625" style="28" customWidth="1"/>
  </cols>
  <sheetData>
    <row r="1" spans="1:17" ht="24.75" customHeight="1">
      <c r="A1" s="18" t="s">
        <v>1939</v>
      </c>
      <c r="B1" s="18" t="s">
        <v>1940</v>
      </c>
      <c r="C1" s="19" t="s">
        <v>1941</v>
      </c>
      <c r="D1" s="21" t="s">
        <v>1942</v>
      </c>
      <c r="E1" s="21" t="s">
        <v>129</v>
      </c>
      <c r="F1" s="18" t="s">
        <v>3405</v>
      </c>
      <c r="G1" s="18" t="s">
        <v>1943</v>
      </c>
      <c r="H1" s="20" t="s">
        <v>1944</v>
      </c>
      <c r="I1" s="20" t="s">
        <v>127</v>
      </c>
      <c r="J1" s="21" t="s">
        <v>3191</v>
      </c>
      <c r="K1" s="20" t="s">
        <v>128</v>
      </c>
      <c r="L1" s="20" t="s">
        <v>130</v>
      </c>
      <c r="M1" s="20" t="s">
        <v>1945</v>
      </c>
      <c r="N1" s="18" t="s">
        <v>1946</v>
      </c>
      <c r="O1" s="33" t="s">
        <v>1762</v>
      </c>
      <c r="P1" s="20" t="s">
        <v>1947</v>
      </c>
      <c r="Q1" s="18" t="s">
        <v>2057</v>
      </c>
    </row>
    <row r="2" spans="1:17" ht="73.5">
      <c r="A2" s="20">
        <v>2</v>
      </c>
      <c r="B2" s="20" t="s">
        <v>2058</v>
      </c>
      <c r="C2" s="25" t="s">
        <v>2059</v>
      </c>
      <c r="D2" s="26" t="s">
        <v>2060</v>
      </c>
      <c r="E2" s="26" t="s">
        <v>2679</v>
      </c>
      <c r="F2" s="27" t="s">
        <v>2372</v>
      </c>
      <c r="G2" s="27" t="s">
        <v>2373</v>
      </c>
      <c r="H2" s="20" t="s">
        <v>162</v>
      </c>
      <c r="I2" s="20"/>
      <c r="J2" s="21">
        <v>1115</v>
      </c>
      <c r="K2" s="20"/>
      <c r="L2" s="20"/>
      <c r="M2" s="20"/>
      <c r="N2" s="20"/>
      <c r="O2" s="20"/>
      <c r="P2" s="20" t="s">
        <v>2440</v>
      </c>
      <c r="Q2" s="20" t="s">
        <v>2374</v>
      </c>
    </row>
    <row r="3" spans="1:17" ht="73.5">
      <c r="A3" s="20">
        <v>3</v>
      </c>
      <c r="B3" s="20" t="s">
        <v>2058</v>
      </c>
      <c r="C3" s="25" t="s">
        <v>2059</v>
      </c>
      <c r="D3" s="26" t="s">
        <v>2678</v>
      </c>
      <c r="E3" s="26" t="s">
        <v>2679</v>
      </c>
      <c r="F3" s="27" t="s">
        <v>2375</v>
      </c>
      <c r="G3" s="27" t="s">
        <v>2376</v>
      </c>
      <c r="H3" s="20" t="s">
        <v>162</v>
      </c>
      <c r="I3" s="20" t="s">
        <v>3024</v>
      </c>
      <c r="J3" s="21"/>
      <c r="K3" s="20"/>
      <c r="L3" s="20"/>
      <c r="M3" s="20"/>
      <c r="N3" s="20"/>
      <c r="O3" s="20" t="s">
        <v>2602</v>
      </c>
      <c r="P3" s="20" t="s">
        <v>2478</v>
      </c>
      <c r="Q3" s="20" t="s">
        <v>886</v>
      </c>
    </row>
    <row r="4" spans="1:17" ht="84">
      <c r="A4" s="20">
        <v>4</v>
      </c>
      <c r="B4" s="20" t="s">
        <v>2058</v>
      </c>
      <c r="C4" s="25" t="s">
        <v>2059</v>
      </c>
      <c r="D4" s="26" t="s">
        <v>2060</v>
      </c>
      <c r="E4" s="26" t="s">
        <v>2679</v>
      </c>
      <c r="F4" s="27" t="s">
        <v>2377</v>
      </c>
      <c r="G4" s="27" t="s">
        <v>2378</v>
      </c>
      <c r="H4" s="20" t="s">
        <v>163</v>
      </c>
      <c r="I4" s="20"/>
      <c r="J4" s="21">
        <v>111</v>
      </c>
      <c r="K4" s="20"/>
      <c r="L4" s="20"/>
      <c r="M4" s="20"/>
      <c r="N4" s="20"/>
      <c r="O4" s="20"/>
      <c r="P4" s="20" t="s">
        <v>2440</v>
      </c>
      <c r="Q4" s="20" t="s">
        <v>2374</v>
      </c>
    </row>
    <row r="5" spans="1:17" ht="42">
      <c r="A5" s="20">
        <v>5</v>
      </c>
      <c r="B5" s="20" t="s">
        <v>2058</v>
      </c>
      <c r="C5" s="25" t="s">
        <v>2379</v>
      </c>
      <c r="D5" s="26" t="s">
        <v>2060</v>
      </c>
      <c r="E5" s="26" t="s">
        <v>2679</v>
      </c>
      <c r="F5" s="27" t="s">
        <v>2380</v>
      </c>
      <c r="G5" s="27" t="s">
        <v>2381</v>
      </c>
      <c r="H5" s="20" t="s">
        <v>162</v>
      </c>
      <c r="I5" s="20" t="s">
        <v>2576</v>
      </c>
      <c r="J5" s="21"/>
      <c r="K5" s="20"/>
      <c r="L5" s="20"/>
      <c r="M5" s="20"/>
      <c r="N5" s="20"/>
      <c r="O5" s="20"/>
      <c r="P5" s="33" t="s">
        <v>2527</v>
      </c>
      <c r="Q5" s="20" t="s">
        <v>2379</v>
      </c>
    </row>
    <row r="6" spans="1:17" ht="94.5">
      <c r="A6" s="20">
        <v>6</v>
      </c>
      <c r="B6" s="20" t="s">
        <v>2058</v>
      </c>
      <c r="C6" s="25" t="s">
        <v>2382</v>
      </c>
      <c r="D6" s="26" t="s">
        <v>2060</v>
      </c>
      <c r="E6" s="26" t="s">
        <v>2679</v>
      </c>
      <c r="F6" s="27" t="s">
        <v>2383</v>
      </c>
      <c r="G6" s="27" t="s">
        <v>2384</v>
      </c>
      <c r="H6" s="20" t="s">
        <v>161</v>
      </c>
      <c r="I6" s="20"/>
      <c r="J6" s="21"/>
      <c r="K6" s="20"/>
      <c r="L6" s="20"/>
      <c r="M6" s="20" t="s">
        <v>2993</v>
      </c>
      <c r="N6" s="20"/>
      <c r="O6" s="20" t="s">
        <v>3087</v>
      </c>
      <c r="P6" s="20" t="s">
        <v>1150</v>
      </c>
      <c r="Q6" s="20"/>
    </row>
    <row r="7" spans="1:17" ht="115.5">
      <c r="A7" s="20">
        <v>7</v>
      </c>
      <c r="B7" s="20" t="s">
        <v>2058</v>
      </c>
      <c r="C7" s="25" t="s">
        <v>2385</v>
      </c>
      <c r="D7" s="26" t="s">
        <v>2060</v>
      </c>
      <c r="E7" s="26" t="s">
        <v>2679</v>
      </c>
      <c r="F7" s="27" t="s">
        <v>1961</v>
      </c>
      <c r="G7" s="27" t="s">
        <v>1962</v>
      </c>
      <c r="H7" s="20" t="s">
        <v>2992</v>
      </c>
      <c r="I7" s="20" t="s">
        <v>2994</v>
      </c>
      <c r="J7" s="21"/>
      <c r="K7" s="20"/>
      <c r="L7" s="20"/>
      <c r="M7" s="20"/>
      <c r="N7" s="20"/>
      <c r="O7" s="20"/>
      <c r="P7" s="20" t="s">
        <v>2374</v>
      </c>
      <c r="Q7" s="20"/>
    </row>
    <row r="8" spans="1:17" ht="115.5">
      <c r="A8" s="20">
        <v>8</v>
      </c>
      <c r="B8" s="20" t="s">
        <v>2058</v>
      </c>
      <c r="C8" s="25" t="s">
        <v>1963</v>
      </c>
      <c r="D8" s="26" t="s">
        <v>2678</v>
      </c>
      <c r="E8" s="26" t="s">
        <v>2679</v>
      </c>
      <c r="F8" s="27" t="s">
        <v>1964</v>
      </c>
      <c r="G8" s="27" t="s">
        <v>1973</v>
      </c>
      <c r="H8" s="20" t="s">
        <v>162</v>
      </c>
      <c r="I8" s="20"/>
      <c r="J8" s="21"/>
      <c r="K8" s="20"/>
      <c r="L8" s="20"/>
      <c r="M8" s="20" t="s">
        <v>267</v>
      </c>
      <c r="N8" s="20"/>
      <c r="O8" s="20"/>
      <c r="P8" s="20" t="s">
        <v>876</v>
      </c>
      <c r="Q8" s="20" t="s">
        <v>877</v>
      </c>
    </row>
    <row r="9" spans="1:17" ht="42">
      <c r="A9" s="20">
        <v>9</v>
      </c>
      <c r="B9" s="20" t="s">
        <v>2058</v>
      </c>
      <c r="C9" s="25" t="s">
        <v>1975</v>
      </c>
      <c r="D9" s="26" t="s">
        <v>2678</v>
      </c>
      <c r="E9" s="26" t="s">
        <v>2679</v>
      </c>
      <c r="F9" s="27" t="s">
        <v>2342</v>
      </c>
      <c r="G9" s="27" t="s">
        <v>268</v>
      </c>
      <c r="H9" s="20" t="s">
        <v>162</v>
      </c>
      <c r="I9" s="20" t="s">
        <v>269</v>
      </c>
      <c r="J9" s="21"/>
      <c r="K9" s="20"/>
      <c r="L9" s="20"/>
      <c r="M9" s="20" t="s">
        <v>267</v>
      </c>
      <c r="N9" s="20"/>
      <c r="O9" s="20"/>
      <c r="P9" s="20" t="s">
        <v>876</v>
      </c>
      <c r="Q9" s="20" t="s">
        <v>877</v>
      </c>
    </row>
    <row r="10" spans="1:17" ht="63">
      <c r="A10" s="20">
        <v>10</v>
      </c>
      <c r="B10" s="20" t="s">
        <v>2058</v>
      </c>
      <c r="C10" s="25" t="s">
        <v>1975</v>
      </c>
      <c r="D10" s="26" t="s">
        <v>2060</v>
      </c>
      <c r="E10" s="26" t="s">
        <v>2679</v>
      </c>
      <c r="F10" s="27" t="s">
        <v>2344</v>
      </c>
      <c r="G10" s="27" t="s">
        <v>2345</v>
      </c>
      <c r="H10" s="20" t="s">
        <v>162</v>
      </c>
      <c r="I10" s="20" t="s">
        <v>270</v>
      </c>
      <c r="J10" s="21"/>
      <c r="K10" s="20"/>
      <c r="L10" s="20"/>
      <c r="M10" s="20" t="s">
        <v>267</v>
      </c>
      <c r="N10" s="20"/>
      <c r="O10" s="20"/>
      <c r="P10" s="20" t="s">
        <v>876</v>
      </c>
      <c r="Q10" s="20" t="s">
        <v>877</v>
      </c>
    </row>
    <row r="11" spans="1:17" ht="73.5">
      <c r="A11" s="20">
        <v>11</v>
      </c>
      <c r="B11" s="20" t="s">
        <v>2058</v>
      </c>
      <c r="C11" s="25" t="s">
        <v>1975</v>
      </c>
      <c r="D11" s="26" t="s">
        <v>2060</v>
      </c>
      <c r="E11" s="26" t="s">
        <v>2679</v>
      </c>
      <c r="F11" s="27" t="s">
        <v>2346</v>
      </c>
      <c r="G11" s="27" t="s">
        <v>2347</v>
      </c>
      <c r="H11" s="20" t="s">
        <v>163</v>
      </c>
      <c r="I11" s="20" t="s">
        <v>271</v>
      </c>
      <c r="J11" s="21"/>
      <c r="K11" s="20"/>
      <c r="L11" s="20"/>
      <c r="M11" s="20" t="s">
        <v>272</v>
      </c>
      <c r="N11" s="20"/>
      <c r="O11" s="20"/>
      <c r="P11" s="20" t="s">
        <v>876</v>
      </c>
      <c r="Q11" s="20" t="s">
        <v>877</v>
      </c>
    </row>
    <row r="12" spans="1:17" ht="94.5">
      <c r="A12" s="20">
        <v>12</v>
      </c>
      <c r="B12" s="20" t="s">
        <v>2058</v>
      </c>
      <c r="C12" s="25" t="s">
        <v>2348</v>
      </c>
      <c r="D12" s="26" t="s">
        <v>2678</v>
      </c>
      <c r="E12" s="26" t="s">
        <v>2679</v>
      </c>
      <c r="F12" s="27" t="s">
        <v>2349</v>
      </c>
      <c r="G12" s="27" t="s">
        <v>2350</v>
      </c>
      <c r="H12" s="20" t="s">
        <v>162</v>
      </c>
      <c r="I12" s="20" t="s">
        <v>3024</v>
      </c>
      <c r="J12" s="21"/>
      <c r="K12" s="20"/>
      <c r="L12" s="20"/>
      <c r="M12" s="20"/>
      <c r="N12" s="20"/>
      <c r="O12" s="20" t="s">
        <v>2602</v>
      </c>
      <c r="P12" s="20" t="s">
        <v>2478</v>
      </c>
      <c r="Q12" s="20"/>
    </row>
    <row r="13" spans="1:17" ht="73.5">
      <c r="A13" s="20">
        <v>13</v>
      </c>
      <c r="B13" s="20" t="s">
        <v>2058</v>
      </c>
      <c r="C13" s="25" t="s">
        <v>2351</v>
      </c>
      <c r="D13" s="26" t="s">
        <v>2060</v>
      </c>
      <c r="E13" s="26" t="s">
        <v>2679</v>
      </c>
      <c r="F13" s="27" t="s">
        <v>2352</v>
      </c>
      <c r="G13" s="27" t="s">
        <v>2353</v>
      </c>
      <c r="H13" s="20" t="s">
        <v>162</v>
      </c>
      <c r="I13" s="20" t="s">
        <v>2995</v>
      </c>
      <c r="J13" s="21"/>
      <c r="K13" s="20"/>
      <c r="L13" s="20"/>
      <c r="M13" s="20"/>
      <c r="N13" s="20"/>
      <c r="O13" s="20"/>
      <c r="P13" s="20" t="s">
        <v>2374</v>
      </c>
      <c r="Q13" s="20"/>
    </row>
    <row r="14" spans="1:17" ht="136.5">
      <c r="A14" s="20">
        <v>14</v>
      </c>
      <c r="B14" s="20" t="s">
        <v>2058</v>
      </c>
      <c r="C14" s="25" t="s">
        <v>2351</v>
      </c>
      <c r="D14" s="26" t="s">
        <v>2060</v>
      </c>
      <c r="E14" s="26" t="s">
        <v>2679</v>
      </c>
      <c r="F14" s="27" t="s">
        <v>2197</v>
      </c>
      <c r="G14" s="27" t="s">
        <v>2198</v>
      </c>
      <c r="H14" s="20" t="s">
        <v>162</v>
      </c>
      <c r="I14" s="20" t="s">
        <v>2996</v>
      </c>
      <c r="J14" s="21"/>
      <c r="K14" s="20"/>
      <c r="L14" s="20"/>
      <c r="M14" s="20"/>
      <c r="N14" s="20"/>
      <c r="O14" s="20"/>
      <c r="P14" s="20" t="s">
        <v>2374</v>
      </c>
      <c r="Q14" s="20"/>
    </row>
    <row r="15" spans="1:17" ht="31.5">
      <c r="A15" s="20">
        <v>15</v>
      </c>
      <c r="B15" s="20" t="s">
        <v>2058</v>
      </c>
      <c r="C15" s="25" t="s">
        <v>2199</v>
      </c>
      <c r="D15" s="26" t="s">
        <v>2060</v>
      </c>
      <c r="E15" s="26" t="s">
        <v>2679</v>
      </c>
      <c r="F15" s="27" t="s">
        <v>2200</v>
      </c>
      <c r="G15" s="27" t="s">
        <v>2201</v>
      </c>
      <c r="H15" s="20" t="s">
        <v>162</v>
      </c>
      <c r="I15" s="20" t="s">
        <v>2997</v>
      </c>
      <c r="J15" s="21">
        <v>15</v>
      </c>
      <c r="K15" s="20"/>
      <c r="L15" s="20"/>
      <c r="M15" s="20"/>
      <c r="N15" s="20"/>
      <c r="O15" s="20"/>
      <c r="P15" s="20" t="s">
        <v>2374</v>
      </c>
      <c r="Q15" s="20"/>
    </row>
    <row r="16" spans="1:17" ht="84">
      <c r="A16" s="20">
        <v>16</v>
      </c>
      <c r="B16" s="20" t="s">
        <v>2058</v>
      </c>
      <c r="C16" s="25" t="s">
        <v>2202</v>
      </c>
      <c r="D16" s="26" t="s">
        <v>2678</v>
      </c>
      <c r="E16" s="26" t="s">
        <v>2679</v>
      </c>
      <c r="F16" s="27" t="s">
        <v>2203</v>
      </c>
      <c r="G16" s="27" t="s">
        <v>2204</v>
      </c>
      <c r="H16" s="20" t="s">
        <v>162</v>
      </c>
      <c r="I16" s="20" t="s">
        <v>3025</v>
      </c>
      <c r="J16" s="21"/>
      <c r="K16" s="20"/>
      <c r="L16" s="20"/>
      <c r="M16" s="20"/>
      <c r="N16" s="20"/>
      <c r="O16" s="20"/>
      <c r="P16" s="20" t="s">
        <v>2205</v>
      </c>
      <c r="Q16" s="20"/>
    </row>
    <row r="17" spans="1:17" ht="63">
      <c r="A17" s="20">
        <v>17</v>
      </c>
      <c r="B17" s="20" t="s">
        <v>2058</v>
      </c>
      <c r="C17" s="25" t="s">
        <v>2206</v>
      </c>
      <c r="D17" s="26" t="s">
        <v>2060</v>
      </c>
      <c r="E17" s="26" t="s">
        <v>2679</v>
      </c>
      <c r="F17" s="27" t="s">
        <v>2207</v>
      </c>
      <c r="G17" s="27" t="s">
        <v>2208</v>
      </c>
      <c r="H17" s="20" t="s">
        <v>162</v>
      </c>
      <c r="I17" s="20" t="s">
        <v>313</v>
      </c>
      <c r="J17" s="21">
        <v>17</v>
      </c>
      <c r="K17" s="20"/>
      <c r="L17" s="20"/>
      <c r="M17" s="20"/>
      <c r="N17" s="20"/>
      <c r="O17" s="20"/>
      <c r="P17" s="20" t="s">
        <v>2209</v>
      </c>
      <c r="Q17" s="20"/>
    </row>
    <row r="18" spans="1:17" ht="63">
      <c r="A18" s="20">
        <v>18</v>
      </c>
      <c r="B18" s="20" t="s">
        <v>2058</v>
      </c>
      <c r="C18" s="25" t="s">
        <v>2210</v>
      </c>
      <c r="D18" s="26" t="s">
        <v>2060</v>
      </c>
      <c r="E18" s="26" t="s">
        <v>2679</v>
      </c>
      <c r="F18" s="27" t="s">
        <v>2211</v>
      </c>
      <c r="G18" s="27" t="s">
        <v>2212</v>
      </c>
      <c r="H18" s="20" t="s">
        <v>162</v>
      </c>
      <c r="I18" s="20" t="s">
        <v>2998</v>
      </c>
      <c r="J18" s="21">
        <v>18</v>
      </c>
      <c r="K18" s="20"/>
      <c r="L18" s="20"/>
      <c r="M18" s="20"/>
      <c r="N18" s="20"/>
      <c r="O18" s="20"/>
      <c r="P18" s="20" t="s">
        <v>2374</v>
      </c>
      <c r="Q18" s="20"/>
    </row>
    <row r="19" spans="1:17" ht="252">
      <c r="A19" s="20">
        <v>19</v>
      </c>
      <c r="B19" s="20" t="s">
        <v>2058</v>
      </c>
      <c r="C19" s="25" t="s">
        <v>2206</v>
      </c>
      <c r="D19" s="26" t="s">
        <v>2678</v>
      </c>
      <c r="E19" s="26" t="s">
        <v>2679</v>
      </c>
      <c r="F19" s="27" t="s">
        <v>2213</v>
      </c>
      <c r="G19" s="27" t="s">
        <v>2010</v>
      </c>
      <c r="H19" s="20" t="s">
        <v>163</v>
      </c>
      <c r="I19" s="20" t="s">
        <v>2563</v>
      </c>
      <c r="J19" s="21"/>
      <c r="K19" s="20"/>
      <c r="L19" s="20"/>
      <c r="M19" s="20"/>
      <c r="N19" s="20"/>
      <c r="O19" s="20" t="s">
        <v>2605</v>
      </c>
      <c r="P19" s="20" t="s">
        <v>2011</v>
      </c>
      <c r="Q19" s="20"/>
    </row>
    <row r="20" spans="1:17" ht="220.5">
      <c r="A20" s="20">
        <v>20</v>
      </c>
      <c r="B20" s="20" t="s">
        <v>2058</v>
      </c>
      <c r="C20" s="25" t="s">
        <v>2012</v>
      </c>
      <c r="D20" s="26" t="s">
        <v>2678</v>
      </c>
      <c r="E20" s="26" t="s">
        <v>2679</v>
      </c>
      <c r="F20" s="27" t="s">
        <v>2272</v>
      </c>
      <c r="G20" s="27" t="s">
        <v>3007</v>
      </c>
      <c r="H20" s="20" t="s">
        <v>161</v>
      </c>
      <c r="I20" s="20"/>
      <c r="J20" s="21"/>
      <c r="K20" s="20"/>
      <c r="L20" s="20"/>
      <c r="M20" s="20" t="s">
        <v>898</v>
      </c>
      <c r="N20" s="20"/>
      <c r="O20" s="20" t="s">
        <v>3008</v>
      </c>
      <c r="P20" s="20" t="s">
        <v>889</v>
      </c>
      <c r="Q20" s="20"/>
    </row>
    <row r="21" spans="1:17" ht="147">
      <c r="A21" s="20">
        <v>21</v>
      </c>
      <c r="B21" s="20" t="s">
        <v>2058</v>
      </c>
      <c r="C21" s="25" t="s">
        <v>2348</v>
      </c>
      <c r="D21" s="26" t="s">
        <v>2678</v>
      </c>
      <c r="E21" s="26" t="s">
        <v>2679</v>
      </c>
      <c r="F21" s="27" t="s">
        <v>2476</v>
      </c>
      <c r="G21" s="27" t="s">
        <v>2477</v>
      </c>
      <c r="H21" s="20" t="s">
        <v>2992</v>
      </c>
      <c r="I21" s="20" t="s">
        <v>273</v>
      </c>
      <c r="J21" s="21"/>
      <c r="K21" s="20"/>
      <c r="L21" s="20"/>
      <c r="M21" s="20" t="s">
        <v>274</v>
      </c>
      <c r="N21" s="20"/>
      <c r="O21" s="20"/>
      <c r="P21" s="20" t="s">
        <v>1906</v>
      </c>
      <c r="Q21" s="20"/>
    </row>
    <row r="22" spans="1:17" ht="220.5">
      <c r="A22" s="20">
        <v>22</v>
      </c>
      <c r="B22" s="20" t="s">
        <v>2058</v>
      </c>
      <c r="C22" s="25" t="s">
        <v>2012</v>
      </c>
      <c r="D22" s="26" t="s">
        <v>2678</v>
      </c>
      <c r="E22" s="26" t="s">
        <v>2679</v>
      </c>
      <c r="F22" s="27" t="s">
        <v>2479</v>
      </c>
      <c r="G22" s="27" t="s">
        <v>2480</v>
      </c>
      <c r="H22" s="20" t="s">
        <v>162</v>
      </c>
      <c r="I22" s="20" t="s">
        <v>3009</v>
      </c>
      <c r="J22" s="21">
        <v>22</v>
      </c>
      <c r="K22" s="20"/>
      <c r="L22" s="20"/>
      <c r="M22" s="20"/>
      <c r="N22" s="20"/>
      <c r="O22" s="20"/>
      <c r="P22" s="20" t="s">
        <v>889</v>
      </c>
      <c r="Q22" s="20"/>
    </row>
    <row r="23" spans="1:17" ht="168">
      <c r="A23" s="20">
        <v>23</v>
      </c>
      <c r="B23" s="20" t="s">
        <v>2058</v>
      </c>
      <c r="C23" s="25" t="s">
        <v>2012</v>
      </c>
      <c r="D23" s="26" t="s">
        <v>2678</v>
      </c>
      <c r="E23" s="26" t="s">
        <v>2679</v>
      </c>
      <c r="F23" s="27" t="s">
        <v>1766</v>
      </c>
      <c r="G23" s="27" t="s">
        <v>1767</v>
      </c>
      <c r="H23" s="20" t="s">
        <v>162</v>
      </c>
      <c r="I23" s="20" t="s">
        <v>3009</v>
      </c>
      <c r="J23" s="21">
        <v>22</v>
      </c>
      <c r="K23" s="20"/>
      <c r="L23" s="20"/>
      <c r="M23" s="20"/>
      <c r="N23" s="20"/>
      <c r="O23" s="20"/>
      <c r="P23" s="20" t="s">
        <v>889</v>
      </c>
      <c r="Q23" s="20"/>
    </row>
    <row r="24" spans="1:17" ht="126">
      <c r="A24" s="20">
        <v>24</v>
      </c>
      <c r="B24" s="20" t="s">
        <v>1768</v>
      </c>
      <c r="C24" s="25" t="s">
        <v>1769</v>
      </c>
      <c r="D24" s="26" t="s">
        <v>2678</v>
      </c>
      <c r="E24" s="26" t="s">
        <v>2679</v>
      </c>
      <c r="F24" s="27" t="s">
        <v>1180</v>
      </c>
      <c r="G24" s="27" t="s">
        <v>1181</v>
      </c>
      <c r="H24" s="20" t="s">
        <v>163</v>
      </c>
      <c r="I24" s="20" t="s">
        <v>4</v>
      </c>
      <c r="J24" s="21"/>
      <c r="K24" s="20"/>
      <c r="L24" s="20"/>
      <c r="M24" s="20"/>
      <c r="N24" s="20"/>
      <c r="O24" s="20"/>
      <c r="P24" s="20" t="s">
        <v>1182</v>
      </c>
      <c r="Q24" s="20"/>
    </row>
    <row r="25" spans="1:17" ht="220.5">
      <c r="A25" s="20">
        <v>25</v>
      </c>
      <c r="B25" s="20" t="s">
        <v>1768</v>
      </c>
      <c r="C25" s="25" t="s">
        <v>1769</v>
      </c>
      <c r="D25" s="26" t="s">
        <v>2678</v>
      </c>
      <c r="E25" s="26" t="s">
        <v>2679</v>
      </c>
      <c r="F25" s="27" t="s">
        <v>1183</v>
      </c>
      <c r="G25" s="27" t="s">
        <v>1184</v>
      </c>
      <c r="H25" s="20" t="s">
        <v>2992</v>
      </c>
      <c r="I25" s="20" t="s">
        <v>3028</v>
      </c>
      <c r="J25" s="21"/>
      <c r="K25" s="20"/>
      <c r="L25" s="20"/>
      <c r="M25" s="20"/>
      <c r="N25" s="20"/>
      <c r="O25" s="20"/>
      <c r="P25" s="20" t="s">
        <v>2075</v>
      </c>
      <c r="Q25" s="20"/>
    </row>
    <row r="26" spans="1:17" ht="346.5">
      <c r="A26" s="20">
        <v>26</v>
      </c>
      <c r="B26" s="20" t="s">
        <v>1768</v>
      </c>
      <c r="C26" s="25" t="s">
        <v>1769</v>
      </c>
      <c r="D26" s="26" t="s">
        <v>2678</v>
      </c>
      <c r="E26" s="26" t="s">
        <v>2679</v>
      </c>
      <c r="F26" s="27" t="s">
        <v>2073</v>
      </c>
      <c r="G26" s="27" t="s">
        <v>2074</v>
      </c>
      <c r="H26" s="20" t="s">
        <v>163</v>
      </c>
      <c r="I26" s="20" t="s">
        <v>3029</v>
      </c>
      <c r="J26" s="21">
        <v>26</v>
      </c>
      <c r="K26" s="20"/>
      <c r="L26" s="20"/>
      <c r="M26" s="20" t="s">
        <v>189</v>
      </c>
      <c r="N26" s="20"/>
      <c r="O26" s="20"/>
      <c r="P26" s="20" t="s">
        <v>2075</v>
      </c>
      <c r="Q26" s="20"/>
    </row>
    <row r="27" spans="1:17" ht="346.5">
      <c r="A27" s="20">
        <v>27</v>
      </c>
      <c r="B27" s="20" t="s">
        <v>1768</v>
      </c>
      <c r="C27" s="25" t="s">
        <v>1769</v>
      </c>
      <c r="D27" s="26" t="s">
        <v>2678</v>
      </c>
      <c r="E27" s="26" t="s">
        <v>2679</v>
      </c>
      <c r="F27" s="27" t="s">
        <v>2073</v>
      </c>
      <c r="G27" s="27" t="s">
        <v>2074</v>
      </c>
      <c r="H27" s="20" t="s">
        <v>163</v>
      </c>
      <c r="I27" s="20" t="s">
        <v>3029</v>
      </c>
      <c r="J27" s="21">
        <v>26</v>
      </c>
      <c r="K27" s="20"/>
      <c r="L27" s="20"/>
      <c r="M27" s="20" t="s">
        <v>189</v>
      </c>
      <c r="N27" s="20"/>
      <c r="O27" s="20"/>
      <c r="P27" s="20" t="s">
        <v>2075</v>
      </c>
      <c r="Q27" s="20"/>
    </row>
    <row r="28" spans="1:17" ht="73.5">
      <c r="A28" s="20">
        <v>28</v>
      </c>
      <c r="B28" s="20" t="s">
        <v>1768</v>
      </c>
      <c r="C28" s="25" t="s">
        <v>1769</v>
      </c>
      <c r="D28" s="26" t="s">
        <v>2678</v>
      </c>
      <c r="E28" s="26" t="s">
        <v>2679</v>
      </c>
      <c r="F28" s="27" t="s">
        <v>2076</v>
      </c>
      <c r="G28" s="27" t="s">
        <v>2077</v>
      </c>
      <c r="H28" s="20" t="s">
        <v>162</v>
      </c>
      <c r="I28" s="20" t="s">
        <v>240</v>
      </c>
      <c r="J28" s="21">
        <v>28</v>
      </c>
      <c r="K28" s="20"/>
      <c r="L28" s="20"/>
      <c r="M28" s="20"/>
      <c r="N28" s="20"/>
      <c r="O28" s="20"/>
      <c r="P28" s="20" t="s">
        <v>2078</v>
      </c>
      <c r="Q28" s="20"/>
    </row>
    <row r="29" spans="1:17" ht="31.5">
      <c r="A29" s="20">
        <v>29</v>
      </c>
      <c r="B29" s="20" t="s">
        <v>2079</v>
      </c>
      <c r="C29" s="25" t="s">
        <v>2080</v>
      </c>
      <c r="D29" s="26" t="s">
        <v>2060</v>
      </c>
      <c r="E29" s="26" t="s">
        <v>2081</v>
      </c>
      <c r="F29" s="27" t="s">
        <v>2082</v>
      </c>
      <c r="G29" s="27" t="s">
        <v>2083</v>
      </c>
      <c r="H29" s="20" t="s">
        <v>163</v>
      </c>
      <c r="I29" s="20" t="s">
        <v>2999</v>
      </c>
      <c r="J29" s="21"/>
      <c r="K29" s="20"/>
      <c r="L29" s="20"/>
      <c r="M29" s="20"/>
      <c r="N29" s="20"/>
      <c r="O29" s="20"/>
      <c r="P29" s="20" t="s">
        <v>2374</v>
      </c>
      <c r="Q29" s="20"/>
    </row>
    <row r="30" spans="1:17" ht="42">
      <c r="A30" s="20">
        <v>30</v>
      </c>
      <c r="B30" s="20" t="s">
        <v>2079</v>
      </c>
      <c r="C30" s="25" t="s">
        <v>2080</v>
      </c>
      <c r="D30" s="26" t="s">
        <v>2060</v>
      </c>
      <c r="E30" s="26" t="s">
        <v>2081</v>
      </c>
      <c r="F30" s="27" t="s">
        <v>2084</v>
      </c>
      <c r="G30" s="27" t="s">
        <v>1209</v>
      </c>
      <c r="H30" s="20" t="s">
        <v>161</v>
      </c>
      <c r="I30" s="20"/>
      <c r="J30" s="21"/>
      <c r="K30" s="20"/>
      <c r="L30" s="20"/>
      <c r="M30" s="20"/>
      <c r="N30" s="20"/>
      <c r="O30" s="20"/>
      <c r="P30" s="20" t="s">
        <v>1150</v>
      </c>
      <c r="Q30" s="20"/>
    </row>
    <row r="31" spans="1:17" ht="126">
      <c r="A31" s="20">
        <v>31</v>
      </c>
      <c r="B31" s="20" t="s">
        <v>2079</v>
      </c>
      <c r="C31" s="25" t="s">
        <v>2351</v>
      </c>
      <c r="D31" s="26" t="s">
        <v>2678</v>
      </c>
      <c r="E31" s="26" t="s">
        <v>2081</v>
      </c>
      <c r="F31" s="27" t="s">
        <v>1647</v>
      </c>
      <c r="G31" s="27" t="s">
        <v>1648</v>
      </c>
      <c r="H31" s="20" t="s">
        <v>162</v>
      </c>
      <c r="I31" s="20" t="s">
        <v>3025</v>
      </c>
      <c r="J31" s="21"/>
      <c r="K31" s="20"/>
      <c r="L31" s="20"/>
      <c r="M31" s="20"/>
      <c r="N31" s="20"/>
      <c r="O31" s="20"/>
      <c r="P31" s="20" t="s">
        <v>2205</v>
      </c>
      <c r="Q31" s="20"/>
    </row>
    <row r="32" spans="1:17" ht="115.5">
      <c r="A32" s="20">
        <v>32</v>
      </c>
      <c r="B32" s="20" t="s">
        <v>1649</v>
      </c>
      <c r="C32" s="25" t="s">
        <v>2199</v>
      </c>
      <c r="D32" s="26" t="s">
        <v>2678</v>
      </c>
      <c r="E32" s="26" t="s">
        <v>2081</v>
      </c>
      <c r="F32" s="27" t="s">
        <v>1217</v>
      </c>
      <c r="G32" s="27" t="s">
        <v>1218</v>
      </c>
      <c r="H32" s="20" t="s">
        <v>2992</v>
      </c>
      <c r="I32" s="20" t="s">
        <v>275</v>
      </c>
      <c r="J32" s="21"/>
      <c r="K32" s="20"/>
      <c r="L32" s="20"/>
      <c r="M32" s="20" t="s">
        <v>274</v>
      </c>
      <c r="N32" s="20"/>
      <c r="O32" s="20"/>
      <c r="P32" s="20" t="s">
        <v>1974</v>
      </c>
      <c r="Q32" s="20"/>
    </row>
    <row r="33" spans="1:17" ht="189">
      <c r="A33" s="20">
        <v>33</v>
      </c>
      <c r="B33" s="20" t="s">
        <v>1649</v>
      </c>
      <c r="C33" s="25" t="s">
        <v>2677</v>
      </c>
      <c r="D33" s="26" t="s">
        <v>2060</v>
      </c>
      <c r="E33" s="26" t="s">
        <v>2081</v>
      </c>
      <c r="F33" s="27" t="s">
        <v>1219</v>
      </c>
      <c r="G33" s="27" t="s">
        <v>1220</v>
      </c>
      <c r="H33" s="20" t="s">
        <v>2992</v>
      </c>
      <c r="I33" s="20" t="s">
        <v>3271</v>
      </c>
      <c r="J33" s="21">
        <v>50</v>
      </c>
      <c r="K33" s="20"/>
      <c r="L33" s="20"/>
      <c r="M33" s="20" t="s">
        <v>3000</v>
      </c>
      <c r="N33" s="20"/>
      <c r="O33" s="20"/>
      <c r="P33" s="20" t="s">
        <v>2523</v>
      </c>
      <c r="Q33" s="20"/>
    </row>
    <row r="34" spans="1:17" ht="105">
      <c r="A34" s="20">
        <v>34</v>
      </c>
      <c r="B34" s="20" t="s">
        <v>1649</v>
      </c>
      <c r="C34" s="25" t="s">
        <v>2677</v>
      </c>
      <c r="D34" s="26" t="s">
        <v>2060</v>
      </c>
      <c r="E34" s="26" t="s">
        <v>2081</v>
      </c>
      <c r="F34" s="27" t="s">
        <v>1221</v>
      </c>
      <c r="G34" s="27" t="s">
        <v>1222</v>
      </c>
      <c r="H34" s="20" t="s">
        <v>2992</v>
      </c>
      <c r="I34" s="20" t="s">
        <v>3272</v>
      </c>
      <c r="J34" s="21">
        <v>34</v>
      </c>
      <c r="K34" s="20"/>
      <c r="L34" s="20"/>
      <c r="M34" s="20" t="s">
        <v>3000</v>
      </c>
      <c r="N34" s="20"/>
      <c r="O34" s="20"/>
      <c r="P34" s="20" t="s">
        <v>2523</v>
      </c>
      <c r="Q34" s="20"/>
    </row>
    <row r="35" spans="1:17" ht="262.5">
      <c r="A35" s="20">
        <v>35</v>
      </c>
      <c r="B35" s="20" t="s">
        <v>1649</v>
      </c>
      <c r="C35" s="25" t="s">
        <v>2348</v>
      </c>
      <c r="D35" s="26" t="s">
        <v>2678</v>
      </c>
      <c r="E35" s="26" t="s">
        <v>2081</v>
      </c>
      <c r="F35" s="27" t="s">
        <v>2438</v>
      </c>
      <c r="G35" s="27" t="s">
        <v>2439</v>
      </c>
      <c r="H35" s="20" t="s">
        <v>162</v>
      </c>
      <c r="I35" s="20" t="s">
        <v>3370</v>
      </c>
      <c r="J35" s="21"/>
      <c r="K35" s="20"/>
      <c r="L35" s="20"/>
      <c r="M35" s="20" t="s">
        <v>3369</v>
      </c>
      <c r="N35" s="20"/>
      <c r="O35" s="20"/>
      <c r="P35" s="20" t="s">
        <v>2440</v>
      </c>
      <c r="Q35" s="20" t="s">
        <v>885</v>
      </c>
    </row>
    <row r="36" spans="1:17" ht="147">
      <c r="A36" s="20">
        <v>36</v>
      </c>
      <c r="B36" s="20" t="s">
        <v>1649</v>
      </c>
      <c r="C36" s="25" t="s">
        <v>2059</v>
      </c>
      <c r="D36" s="26" t="s">
        <v>2678</v>
      </c>
      <c r="E36" s="26" t="s">
        <v>2081</v>
      </c>
      <c r="F36" s="27" t="s">
        <v>2441</v>
      </c>
      <c r="G36" s="27" t="s">
        <v>2442</v>
      </c>
      <c r="H36" s="20" t="s">
        <v>2992</v>
      </c>
      <c r="I36" s="20" t="s">
        <v>276</v>
      </c>
      <c r="J36" s="21"/>
      <c r="K36" s="20"/>
      <c r="L36" s="20"/>
      <c r="M36" s="20" t="s">
        <v>274</v>
      </c>
      <c r="N36" s="20"/>
      <c r="O36" s="20"/>
      <c r="P36" s="20" t="s">
        <v>2343</v>
      </c>
      <c r="Q36" s="20" t="s">
        <v>885</v>
      </c>
    </row>
    <row r="37" spans="1:17" ht="31.5">
      <c r="A37" s="20">
        <v>37</v>
      </c>
      <c r="B37" s="20" t="s">
        <v>2443</v>
      </c>
      <c r="C37" s="25" t="s">
        <v>2148</v>
      </c>
      <c r="D37" s="26" t="s">
        <v>2678</v>
      </c>
      <c r="E37" s="26" t="s">
        <v>2679</v>
      </c>
      <c r="F37" s="27" t="s">
        <v>2445</v>
      </c>
      <c r="G37" s="27" t="s">
        <v>2446</v>
      </c>
      <c r="H37" s="20" t="s">
        <v>2992</v>
      </c>
      <c r="I37" s="20" t="s">
        <v>3019</v>
      </c>
      <c r="J37" s="21">
        <v>37</v>
      </c>
      <c r="K37" s="20"/>
      <c r="L37" s="20"/>
      <c r="M37" s="20"/>
      <c r="N37" s="20"/>
      <c r="O37" s="20"/>
      <c r="P37" s="20" t="s">
        <v>2447</v>
      </c>
      <c r="Q37" s="20" t="s">
        <v>2148</v>
      </c>
    </row>
    <row r="38" spans="1:17" ht="52.5">
      <c r="A38" s="20">
        <v>38</v>
      </c>
      <c r="B38" s="20" t="s">
        <v>2443</v>
      </c>
      <c r="C38" s="25" t="s">
        <v>2448</v>
      </c>
      <c r="D38" s="26" t="s">
        <v>2678</v>
      </c>
      <c r="E38" s="26" t="s">
        <v>2679</v>
      </c>
      <c r="F38" s="27" t="s">
        <v>2275</v>
      </c>
      <c r="G38" s="27" t="s">
        <v>2276</v>
      </c>
      <c r="H38" s="20" t="s">
        <v>2992</v>
      </c>
      <c r="I38" s="20" t="s">
        <v>2944</v>
      </c>
      <c r="J38" s="21">
        <v>40</v>
      </c>
      <c r="K38" s="20"/>
      <c r="L38" s="20"/>
      <c r="M38" s="20"/>
      <c r="N38" s="20"/>
      <c r="O38" s="20"/>
      <c r="P38" s="20" t="s">
        <v>2233</v>
      </c>
      <c r="Q38" s="20" t="s">
        <v>2448</v>
      </c>
    </row>
    <row r="39" spans="1:17" ht="168">
      <c r="A39" s="20">
        <v>39</v>
      </c>
      <c r="B39" s="20" t="s">
        <v>2443</v>
      </c>
      <c r="C39" s="25" t="s">
        <v>2277</v>
      </c>
      <c r="D39" s="26" t="s">
        <v>2678</v>
      </c>
      <c r="E39" s="26" t="s">
        <v>2679</v>
      </c>
      <c r="F39" s="27" t="s">
        <v>1911</v>
      </c>
      <c r="G39" s="27" t="s">
        <v>1912</v>
      </c>
      <c r="H39" s="20" t="s">
        <v>161</v>
      </c>
      <c r="I39" s="20"/>
      <c r="J39" s="21"/>
      <c r="K39" s="20"/>
      <c r="L39" s="20"/>
      <c r="M39" s="20" t="s">
        <v>5</v>
      </c>
      <c r="N39" s="20"/>
      <c r="O39" s="20" t="s">
        <v>2443</v>
      </c>
      <c r="P39" s="20" t="s">
        <v>1182</v>
      </c>
      <c r="Q39" s="20"/>
    </row>
    <row r="40" spans="1:17" ht="231">
      <c r="A40" s="20">
        <v>40</v>
      </c>
      <c r="B40" s="20" t="s">
        <v>2443</v>
      </c>
      <c r="C40" s="25" t="s">
        <v>1913</v>
      </c>
      <c r="D40" s="26" t="s">
        <v>2678</v>
      </c>
      <c r="E40" s="26" t="s">
        <v>2679</v>
      </c>
      <c r="F40" s="27" t="s">
        <v>2214</v>
      </c>
      <c r="G40" s="27" t="s">
        <v>2215</v>
      </c>
      <c r="H40" s="20" t="s">
        <v>2992</v>
      </c>
      <c r="I40" s="20" t="s">
        <v>2945</v>
      </c>
      <c r="J40" s="21">
        <v>40</v>
      </c>
      <c r="K40" s="20"/>
      <c r="L40" s="20"/>
      <c r="M40" s="20"/>
      <c r="N40" s="20"/>
      <c r="O40" s="20"/>
      <c r="P40" s="20" t="s">
        <v>2233</v>
      </c>
      <c r="Q40" s="20" t="s">
        <v>1913</v>
      </c>
    </row>
    <row r="41" spans="1:17" ht="168">
      <c r="A41" s="20">
        <v>41</v>
      </c>
      <c r="B41" s="20" t="s">
        <v>2216</v>
      </c>
      <c r="C41" s="25" t="s">
        <v>2012</v>
      </c>
      <c r="D41" s="26" t="s">
        <v>2678</v>
      </c>
      <c r="E41" s="26" t="s">
        <v>2679</v>
      </c>
      <c r="F41" s="27" t="s">
        <v>2217</v>
      </c>
      <c r="G41" s="27" t="s">
        <v>2218</v>
      </c>
      <c r="H41" s="20" t="s">
        <v>162</v>
      </c>
      <c r="I41" s="20" t="s">
        <v>3009</v>
      </c>
      <c r="J41" s="21">
        <v>22</v>
      </c>
      <c r="K41" s="20"/>
      <c r="L41" s="20"/>
      <c r="M41" s="20"/>
      <c r="N41" s="20"/>
      <c r="O41" s="20"/>
      <c r="P41" s="20" t="s">
        <v>889</v>
      </c>
      <c r="Q41" s="20"/>
    </row>
    <row r="42" spans="1:17" ht="52.5">
      <c r="A42" s="20">
        <v>42</v>
      </c>
      <c r="B42" s="20" t="s">
        <v>2219</v>
      </c>
      <c r="C42" s="25" t="s">
        <v>2220</v>
      </c>
      <c r="D42" s="26" t="s">
        <v>2678</v>
      </c>
      <c r="E42" s="26" t="s">
        <v>2679</v>
      </c>
      <c r="F42" s="27" t="s">
        <v>2221</v>
      </c>
      <c r="G42" s="27" t="s">
        <v>2520</v>
      </c>
      <c r="H42" s="20" t="s">
        <v>162</v>
      </c>
      <c r="I42" s="20" t="s">
        <v>3024</v>
      </c>
      <c r="J42" s="21"/>
      <c r="K42" s="20"/>
      <c r="L42" s="20"/>
      <c r="M42" s="20"/>
      <c r="N42" s="20"/>
      <c r="O42" s="20"/>
      <c r="P42" s="20" t="s">
        <v>2478</v>
      </c>
      <c r="Q42" s="20"/>
    </row>
    <row r="43" spans="1:17" ht="10.5">
      <c r="A43" s="20">
        <v>43</v>
      </c>
      <c r="B43" s="20" t="s">
        <v>2219</v>
      </c>
      <c r="C43" s="25" t="s">
        <v>2521</v>
      </c>
      <c r="D43" s="26" t="s">
        <v>2678</v>
      </c>
      <c r="E43" s="26" t="s">
        <v>2679</v>
      </c>
      <c r="F43" s="27" t="s">
        <v>2522</v>
      </c>
      <c r="G43" s="27"/>
      <c r="H43" s="20" t="s">
        <v>162</v>
      </c>
      <c r="I43" s="20" t="s">
        <v>3273</v>
      </c>
      <c r="J43" s="21">
        <v>43</v>
      </c>
      <c r="K43" s="20"/>
      <c r="L43" s="20"/>
      <c r="M43" s="20"/>
      <c r="N43" s="20"/>
      <c r="O43" s="20"/>
      <c r="P43" s="20" t="s">
        <v>2523</v>
      </c>
      <c r="Q43" s="20"/>
    </row>
    <row r="44" spans="1:17" ht="210">
      <c r="A44" s="20">
        <v>44</v>
      </c>
      <c r="B44" s="20" t="s">
        <v>2219</v>
      </c>
      <c r="C44" s="25" t="s">
        <v>2524</v>
      </c>
      <c r="D44" s="26" t="s">
        <v>2678</v>
      </c>
      <c r="E44" s="26" t="s">
        <v>2679</v>
      </c>
      <c r="F44" s="27" t="s">
        <v>2525</v>
      </c>
      <c r="G44" s="27" t="s">
        <v>2526</v>
      </c>
      <c r="H44" s="20" t="s">
        <v>2992</v>
      </c>
      <c r="I44" s="20" t="s">
        <v>3286</v>
      </c>
      <c r="J44" s="21">
        <v>44</v>
      </c>
      <c r="K44" s="20"/>
      <c r="L44" s="20"/>
      <c r="M44" s="20"/>
      <c r="N44" s="20"/>
      <c r="O44" s="20"/>
      <c r="P44" s="20" t="s">
        <v>2527</v>
      </c>
      <c r="Q44" s="20"/>
    </row>
    <row r="45" spans="1:17" ht="210">
      <c r="A45" s="20">
        <v>45</v>
      </c>
      <c r="B45" s="20" t="s">
        <v>2219</v>
      </c>
      <c r="C45" s="25" t="s">
        <v>2382</v>
      </c>
      <c r="D45" s="26" t="s">
        <v>2678</v>
      </c>
      <c r="E45" s="26" t="s">
        <v>2679</v>
      </c>
      <c r="F45" s="27" t="s">
        <v>2528</v>
      </c>
      <c r="G45" s="27" t="s">
        <v>2526</v>
      </c>
      <c r="H45" s="20" t="s">
        <v>2992</v>
      </c>
      <c r="I45" s="20" t="s">
        <v>3286</v>
      </c>
      <c r="J45" s="21">
        <v>44</v>
      </c>
      <c r="K45" s="20"/>
      <c r="L45" s="20"/>
      <c r="M45" s="20"/>
      <c r="N45" s="20"/>
      <c r="O45" s="20"/>
      <c r="P45" s="20" t="s">
        <v>2527</v>
      </c>
      <c r="Q45" s="20"/>
    </row>
    <row r="46" spans="1:17" ht="168">
      <c r="A46" s="20">
        <v>46</v>
      </c>
      <c r="B46" s="20" t="s">
        <v>1937</v>
      </c>
      <c r="C46" s="25" t="s">
        <v>2059</v>
      </c>
      <c r="D46" s="26" t="s">
        <v>2678</v>
      </c>
      <c r="E46" s="26" t="s">
        <v>2679</v>
      </c>
      <c r="F46" s="27" t="s">
        <v>2529</v>
      </c>
      <c r="G46" s="27" t="s">
        <v>2530</v>
      </c>
      <c r="H46" s="20" t="s">
        <v>162</v>
      </c>
      <c r="I46" s="20" t="s">
        <v>2784</v>
      </c>
      <c r="J46" s="21">
        <v>46</v>
      </c>
      <c r="K46" s="20"/>
      <c r="L46" s="20"/>
      <c r="M46" s="20" t="s">
        <v>2783</v>
      </c>
      <c r="N46" s="20"/>
      <c r="O46" s="20"/>
      <c r="P46" s="20" t="s">
        <v>2440</v>
      </c>
      <c r="Q46" s="20" t="s">
        <v>885</v>
      </c>
    </row>
    <row r="47" spans="1:17" ht="210">
      <c r="A47" s="20">
        <v>47</v>
      </c>
      <c r="B47" s="20" t="s">
        <v>1937</v>
      </c>
      <c r="C47" s="25" t="s">
        <v>2524</v>
      </c>
      <c r="D47" s="26" t="s">
        <v>2678</v>
      </c>
      <c r="E47" s="26" t="s">
        <v>2679</v>
      </c>
      <c r="F47" s="27" t="s">
        <v>2531</v>
      </c>
      <c r="G47" s="27" t="s">
        <v>2526</v>
      </c>
      <c r="H47" s="20" t="s">
        <v>2992</v>
      </c>
      <c r="I47" s="20" t="s">
        <v>3286</v>
      </c>
      <c r="J47" s="21">
        <v>44</v>
      </c>
      <c r="K47" s="20"/>
      <c r="L47" s="20"/>
      <c r="M47" s="20"/>
      <c r="N47" s="20"/>
      <c r="O47" s="20"/>
      <c r="P47" s="20" t="s">
        <v>2527</v>
      </c>
      <c r="Q47" s="20"/>
    </row>
    <row r="48" spans="1:17" ht="63">
      <c r="A48" s="20">
        <v>48</v>
      </c>
      <c r="B48" s="20" t="s">
        <v>1937</v>
      </c>
      <c r="C48" s="25" t="s">
        <v>2532</v>
      </c>
      <c r="D48" s="26" t="s">
        <v>2678</v>
      </c>
      <c r="E48" s="26" t="s">
        <v>2679</v>
      </c>
      <c r="F48" s="27" t="s">
        <v>2533</v>
      </c>
      <c r="G48" s="27" t="s">
        <v>2534</v>
      </c>
      <c r="H48" s="20" t="s">
        <v>162</v>
      </c>
      <c r="I48" s="20" t="s">
        <v>2572</v>
      </c>
      <c r="J48" s="21">
        <v>48</v>
      </c>
      <c r="K48" s="20"/>
      <c r="L48" s="20"/>
      <c r="M48" s="20"/>
      <c r="N48" s="20"/>
      <c r="O48" s="20"/>
      <c r="P48" s="20" t="s">
        <v>872</v>
      </c>
      <c r="Q48" s="20" t="s">
        <v>2532</v>
      </c>
    </row>
    <row r="49" spans="1:17" ht="210">
      <c r="A49" s="20">
        <v>49</v>
      </c>
      <c r="B49" s="20" t="s">
        <v>1937</v>
      </c>
      <c r="C49" s="25" t="s">
        <v>2535</v>
      </c>
      <c r="D49" s="26" t="s">
        <v>2678</v>
      </c>
      <c r="E49" s="26" t="s">
        <v>2679</v>
      </c>
      <c r="F49" s="27" t="s">
        <v>2536</v>
      </c>
      <c r="G49" s="27" t="s">
        <v>2340</v>
      </c>
      <c r="H49" s="20" t="s">
        <v>2992</v>
      </c>
      <c r="I49" s="20" t="s">
        <v>3030</v>
      </c>
      <c r="J49" s="21">
        <v>49</v>
      </c>
      <c r="K49" s="20"/>
      <c r="L49" s="20"/>
      <c r="M49" s="20" t="s">
        <v>189</v>
      </c>
      <c r="N49" s="20"/>
      <c r="O49" s="20"/>
      <c r="P49" s="20" t="s">
        <v>2075</v>
      </c>
      <c r="Q49" s="20"/>
    </row>
    <row r="50" spans="1:17" ht="189">
      <c r="A50" s="20">
        <v>50</v>
      </c>
      <c r="B50" s="20" t="s">
        <v>1937</v>
      </c>
      <c r="C50" s="25" t="s">
        <v>2521</v>
      </c>
      <c r="D50" s="26" t="s">
        <v>2678</v>
      </c>
      <c r="E50" s="26" t="s">
        <v>2679</v>
      </c>
      <c r="F50" s="27" t="s">
        <v>399</v>
      </c>
      <c r="G50" s="27" t="s">
        <v>940</v>
      </c>
      <c r="H50" s="20" t="s">
        <v>2992</v>
      </c>
      <c r="I50" s="20" t="s">
        <v>3271</v>
      </c>
      <c r="J50" s="21">
        <v>50</v>
      </c>
      <c r="K50" s="20"/>
      <c r="L50" s="20"/>
      <c r="M50" s="20"/>
      <c r="N50" s="20"/>
      <c r="O50" s="20"/>
      <c r="P50" s="20" t="s">
        <v>2523</v>
      </c>
      <c r="Q50" s="20"/>
    </row>
    <row r="51" spans="1:17" ht="105">
      <c r="A51" s="20">
        <v>51</v>
      </c>
      <c r="B51" s="20" t="s">
        <v>1937</v>
      </c>
      <c r="C51" s="25" t="s">
        <v>941</v>
      </c>
      <c r="D51" s="26" t="s">
        <v>2678</v>
      </c>
      <c r="E51" s="26" t="s">
        <v>2679</v>
      </c>
      <c r="F51" s="27" t="s">
        <v>2273</v>
      </c>
      <c r="G51" s="27" t="s">
        <v>940</v>
      </c>
      <c r="H51" s="20" t="s">
        <v>162</v>
      </c>
      <c r="I51" s="20" t="s">
        <v>3273</v>
      </c>
      <c r="J51" s="21">
        <v>43</v>
      </c>
      <c r="K51" s="20"/>
      <c r="L51" s="20"/>
      <c r="M51" s="20"/>
      <c r="N51" s="20"/>
      <c r="O51" s="20"/>
      <c r="P51" s="20" t="s">
        <v>2523</v>
      </c>
      <c r="Q51" s="20"/>
    </row>
    <row r="52" spans="1:17" ht="231">
      <c r="A52" s="20">
        <v>52</v>
      </c>
      <c r="B52" s="20" t="s">
        <v>1937</v>
      </c>
      <c r="C52" s="25" t="s">
        <v>2274</v>
      </c>
      <c r="D52" s="26" t="s">
        <v>2678</v>
      </c>
      <c r="E52" s="26" t="s">
        <v>2679</v>
      </c>
      <c r="F52" s="27" t="s">
        <v>1910</v>
      </c>
      <c r="G52" s="27" t="s">
        <v>1429</v>
      </c>
      <c r="H52" s="20" t="s">
        <v>163</v>
      </c>
      <c r="I52" s="20" t="s">
        <v>3104</v>
      </c>
      <c r="J52" s="21">
        <v>52</v>
      </c>
      <c r="K52" s="20"/>
      <c r="L52" s="20"/>
      <c r="M52" s="20"/>
      <c r="N52" s="20"/>
      <c r="O52" s="20"/>
      <c r="P52" s="20" t="s">
        <v>442</v>
      </c>
      <c r="Q52" s="20"/>
    </row>
    <row r="53" spans="1:17" ht="409.5">
      <c r="A53" s="20">
        <v>53</v>
      </c>
      <c r="B53" s="20" t="s">
        <v>1937</v>
      </c>
      <c r="C53" s="25" t="s">
        <v>1430</v>
      </c>
      <c r="D53" s="26" t="s">
        <v>2678</v>
      </c>
      <c r="E53" s="26" t="s">
        <v>2679</v>
      </c>
      <c r="F53" s="27" t="s">
        <v>1431</v>
      </c>
      <c r="G53" s="27" t="s">
        <v>1778</v>
      </c>
      <c r="H53" s="20" t="s">
        <v>2992</v>
      </c>
      <c r="I53" s="20" t="s">
        <v>3031</v>
      </c>
      <c r="J53" s="21">
        <v>53</v>
      </c>
      <c r="K53" s="20"/>
      <c r="L53" s="20"/>
      <c r="M53" s="20" t="s">
        <v>189</v>
      </c>
      <c r="N53" s="20"/>
      <c r="O53" s="20"/>
      <c r="P53" s="20" t="s">
        <v>2075</v>
      </c>
      <c r="Q53" s="20"/>
    </row>
    <row r="54" spans="1:17" ht="409.5">
      <c r="A54" s="20">
        <v>54</v>
      </c>
      <c r="B54" s="20" t="s">
        <v>1937</v>
      </c>
      <c r="C54" s="25" t="s">
        <v>1837</v>
      </c>
      <c r="D54" s="26" t="s">
        <v>2678</v>
      </c>
      <c r="E54" s="26" t="s">
        <v>2679</v>
      </c>
      <c r="F54" s="27" t="s">
        <v>1431</v>
      </c>
      <c r="G54" s="27" t="s">
        <v>1778</v>
      </c>
      <c r="H54" s="20" t="s">
        <v>2992</v>
      </c>
      <c r="I54" s="20" t="s">
        <v>3031</v>
      </c>
      <c r="J54" s="21">
        <v>54</v>
      </c>
      <c r="K54" s="20"/>
      <c r="L54" s="20"/>
      <c r="M54" s="20" t="s">
        <v>189</v>
      </c>
      <c r="N54" s="20"/>
      <c r="O54" s="20"/>
      <c r="P54" s="20" t="s">
        <v>2075</v>
      </c>
      <c r="Q54" s="20"/>
    </row>
    <row r="55" spans="1:17" ht="409.5">
      <c r="A55" s="20">
        <v>55</v>
      </c>
      <c r="B55" s="20" t="s">
        <v>1937</v>
      </c>
      <c r="C55" s="25" t="s">
        <v>1430</v>
      </c>
      <c r="D55" s="26" t="s">
        <v>2678</v>
      </c>
      <c r="E55" s="26" t="s">
        <v>2679</v>
      </c>
      <c r="F55" s="27" t="s">
        <v>1431</v>
      </c>
      <c r="G55" s="27" t="s">
        <v>1778</v>
      </c>
      <c r="H55" s="20" t="s">
        <v>2992</v>
      </c>
      <c r="I55" s="20" t="s">
        <v>3031</v>
      </c>
      <c r="J55" s="21">
        <v>53</v>
      </c>
      <c r="K55" s="20"/>
      <c r="L55" s="20"/>
      <c r="M55" s="20" t="s">
        <v>189</v>
      </c>
      <c r="N55" s="20"/>
      <c r="O55" s="20"/>
      <c r="P55" s="20" t="s">
        <v>2075</v>
      </c>
      <c r="Q55" s="20"/>
    </row>
    <row r="56" spans="1:17" ht="409.5">
      <c r="A56" s="20">
        <v>56</v>
      </c>
      <c r="B56" s="20" t="s">
        <v>1937</v>
      </c>
      <c r="C56" s="25" t="s">
        <v>628</v>
      </c>
      <c r="D56" s="26" t="s">
        <v>2678</v>
      </c>
      <c r="E56" s="26" t="s">
        <v>2679</v>
      </c>
      <c r="F56" s="27" t="s">
        <v>1431</v>
      </c>
      <c r="G56" s="27" t="s">
        <v>1778</v>
      </c>
      <c r="H56" s="20" t="s">
        <v>2992</v>
      </c>
      <c r="I56" s="20" t="s">
        <v>3031</v>
      </c>
      <c r="J56" s="21">
        <v>53</v>
      </c>
      <c r="K56" s="20"/>
      <c r="L56" s="20"/>
      <c r="M56" s="20" t="s">
        <v>189</v>
      </c>
      <c r="N56" s="20"/>
      <c r="O56" s="20"/>
      <c r="P56" s="20" t="s">
        <v>2075</v>
      </c>
      <c r="Q56" s="20"/>
    </row>
    <row r="57" spans="1:17" ht="409.5">
      <c r="A57" s="20">
        <v>57</v>
      </c>
      <c r="B57" s="20" t="s">
        <v>1937</v>
      </c>
      <c r="C57" s="25" t="s">
        <v>2109</v>
      </c>
      <c r="D57" s="26" t="s">
        <v>2678</v>
      </c>
      <c r="E57" s="26" t="s">
        <v>2679</v>
      </c>
      <c r="F57" s="27" t="s">
        <v>1431</v>
      </c>
      <c r="G57" s="27" t="s">
        <v>1778</v>
      </c>
      <c r="H57" s="20" t="s">
        <v>2992</v>
      </c>
      <c r="I57" s="20" t="s">
        <v>3031</v>
      </c>
      <c r="J57" s="21">
        <v>53</v>
      </c>
      <c r="K57" s="20"/>
      <c r="L57" s="20"/>
      <c r="M57" s="20" t="s">
        <v>189</v>
      </c>
      <c r="N57" s="20"/>
      <c r="O57" s="20"/>
      <c r="P57" s="20" t="s">
        <v>2075</v>
      </c>
      <c r="Q57" s="20"/>
    </row>
    <row r="58" spans="1:17" ht="409.5">
      <c r="A58" s="20">
        <v>58</v>
      </c>
      <c r="B58" s="20" t="s">
        <v>1937</v>
      </c>
      <c r="C58" s="25" t="s">
        <v>846</v>
      </c>
      <c r="D58" s="26" t="s">
        <v>2678</v>
      </c>
      <c r="E58" s="26" t="s">
        <v>2679</v>
      </c>
      <c r="F58" s="27" t="s">
        <v>1431</v>
      </c>
      <c r="G58" s="27" t="s">
        <v>1778</v>
      </c>
      <c r="H58" s="20" t="s">
        <v>2992</v>
      </c>
      <c r="I58" s="20" t="s">
        <v>3031</v>
      </c>
      <c r="J58" s="21">
        <v>53</v>
      </c>
      <c r="K58" s="20"/>
      <c r="L58" s="20"/>
      <c r="M58" s="20" t="s">
        <v>189</v>
      </c>
      <c r="N58" s="20"/>
      <c r="O58" s="20"/>
      <c r="P58" s="20" t="s">
        <v>2075</v>
      </c>
      <c r="Q58" s="20"/>
    </row>
    <row r="59" spans="1:17" ht="136.5">
      <c r="A59" s="20">
        <v>59</v>
      </c>
      <c r="B59" s="20" t="s">
        <v>1937</v>
      </c>
      <c r="C59" s="25" t="s">
        <v>1779</v>
      </c>
      <c r="D59" s="26" t="s">
        <v>2678</v>
      </c>
      <c r="E59" s="26" t="s">
        <v>2679</v>
      </c>
      <c r="F59" s="27" t="s">
        <v>1780</v>
      </c>
      <c r="G59" s="27" t="s">
        <v>1781</v>
      </c>
      <c r="H59" s="20"/>
      <c r="I59" s="20"/>
      <c r="J59" s="21">
        <v>59</v>
      </c>
      <c r="K59" s="20"/>
      <c r="L59" s="20"/>
      <c r="M59" s="20"/>
      <c r="N59" s="20"/>
      <c r="O59" s="20"/>
      <c r="P59" s="20" t="s">
        <v>876</v>
      </c>
      <c r="Q59" s="20" t="s">
        <v>877</v>
      </c>
    </row>
    <row r="60" spans="1:17" ht="105">
      <c r="A60" s="20">
        <v>60</v>
      </c>
      <c r="B60" s="20" t="s">
        <v>1937</v>
      </c>
      <c r="C60" s="25" t="s">
        <v>2379</v>
      </c>
      <c r="D60" s="26" t="s">
        <v>2678</v>
      </c>
      <c r="E60" s="26" t="s">
        <v>2679</v>
      </c>
      <c r="F60" s="27" t="s">
        <v>1782</v>
      </c>
      <c r="G60" s="27" t="s">
        <v>1783</v>
      </c>
      <c r="H60" s="20" t="s">
        <v>162</v>
      </c>
      <c r="I60" s="20" t="s">
        <v>2576</v>
      </c>
      <c r="J60" s="21"/>
      <c r="K60" s="20"/>
      <c r="L60" s="20"/>
      <c r="M60" s="20"/>
      <c r="N60" s="20"/>
      <c r="O60" s="20"/>
      <c r="P60" s="20" t="s">
        <v>2447</v>
      </c>
      <c r="Q60" s="20" t="s">
        <v>2379</v>
      </c>
    </row>
    <row r="61" spans="1:17" ht="136.5">
      <c r="A61" s="20">
        <v>61</v>
      </c>
      <c r="B61" s="20" t="s">
        <v>1937</v>
      </c>
      <c r="C61" s="25" t="s">
        <v>1784</v>
      </c>
      <c r="D61" s="26" t="s">
        <v>2678</v>
      </c>
      <c r="E61" s="26" t="s">
        <v>2679</v>
      </c>
      <c r="F61" s="27" t="s">
        <v>1785</v>
      </c>
      <c r="G61" s="27" t="s">
        <v>1786</v>
      </c>
      <c r="H61" s="20" t="s">
        <v>163</v>
      </c>
      <c r="I61" s="20" t="s">
        <v>744</v>
      </c>
      <c r="J61" s="21"/>
      <c r="K61" s="20"/>
      <c r="L61" s="20"/>
      <c r="M61" s="20"/>
      <c r="N61" s="20"/>
      <c r="O61" s="20"/>
      <c r="P61" s="20" t="s">
        <v>2205</v>
      </c>
      <c r="Q61" s="20"/>
    </row>
    <row r="62" spans="1:17" ht="258.75">
      <c r="A62" s="20">
        <v>62</v>
      </c>
      <c r="B62" s="20" t="s">
        <v>1937</v>
      </c>
      <c r="C62" s="25" t="s">
        <v>1787</v>
      </c>
      <c r="D62" s="26" t="s">
        <v>2678</v>
      </c>
      <c r="E62" s="26" t="s">
        <v>2679</v>
      </c>
      <c r="F62" s="27" t="s">
        <v>1771</v>
      </c>
      <c r="G62" s="27" t="s">
        <v>845</v>
      </c>
      <c r="H62" s="20" t="s">
        <v>162</v>
      </c>
      <c r="I62" s="96" t="s">
        <v>3257</v>
      </c>
      <c r="J62" s="21">
        <v>62</v>
      </c>
      <c r="K62" s="20"/>
      <c r="L62" s="20"/>
      <c r="M62" s="20" t="s">
        <v>189</v>
      </c>
      <c r="N62" s="20"/>
      <c r="O62" s="20"/>
      <c r="P62" s="20" t="s">
        <v>2075</v>
      </c>
      <c r="Q62" s="20"/>
    </row>
    <row r="63" spans="1:17" ht="252">
      <c r="A63" s="20">
        <v>63</v>
      </c>
      <c r="B63" s="20" t="s">
        <v>1937</v>
      </c>
      <c r="C63" s="25" t="s">
        <v>846</v>
      </c>
      <c r="D63" s="26" t="s">
        <v>2678</v>
      </c>
      <c r="E63" s="26" t="s">
        <v>2679</v>
      </c>
      <c r="F63" s="27" t="s">
        <v>847</v>
      </c>
      <c r="G63" s="27" t="s">
        <v>1331</v>
      </c>
      <c r="H63" s="20" t="s">
        <v>162</v>
      </c>
      <c r="I63" s="20" t="s">
        <v>2564</v>
      </c>
      <c r="J63" s="21">
        <v>63</v>
      </c>
      <c r="K63" s="20"/>
      <c r="L63" s="20"/>
      <c r="M63" s="20"/>
      <c r="N63" s="20"/>
      <c r="O63" s="20" t="s">
        <v>2605</v>
      </c>
      <c r="P63" s="20" t="s">
        <v>2011</v>
      </c>
      <c r="Q63" s="20"/>
    </row>
    <row r="64" spans="1:17" ht="346.5">
      <c r="A64" s="20">
        <v>64</v>
      </c>
      <c r="B64" s="20" t="s">
        <v>2110</v>
      </c>
      <c r="C64" s="25" t="s">
        <v>2012</v>
      </c>
      <c r="D64" s="26" t="s">
        <v>2678</v>
      </c>
      <c r="E64" s="26" t="s">
        <v>2679</v>
      </c>
      <c r="F64" s="27" t="s">
        <v>1356</v>
      </c>
      <c r="G64" s="27" t="s">
        <v>1357</v>
      </c>
      <c r="H64" s="20" t="s">
        <v>162</v>
      </c>
      <c r="I64" s="20" t="s">
        <v>3009</v>
      </c>
      <c r="J64" s="21">
        <v>22</v>
      </c>
      <c r="K64" s="20"/>
      <c r="L64" s="20"/>
      <c r="M64" s="20"/>
      <c r="N64" s="20"/>
      <c r="O64" s="20"/>
      <c r="P64" s="20" t="s">
        <v>889</v>
      </c>
      <c r="Q64" s="20"/>
    </row>
    <row r="65" spans="1:17" ht="52.5">
      <c r="A65" s="20">
        <v>65</v>
      </c>
      <c r="B65" s="20" t="s">
        <v>1358</v>
      </c>
      <c r="C65" s="25" t="s">
        <v>1359</v>
      </c>
      <c r="D65" s="26" t="s">
        <v>2678</v>
      </c>
      <c r="E65" s="26" t="s">
        <v>2679</v>
      </c>
      <c r="F65" s="27" t="s">
        <v>1360</v>
      </c>
      <c r="G65" s="27" t="s">
        <v>1361</v>
      </c>
      <c r="H65" s="20" t="s">
        <v>162</v>
      </c>
      <c r="I65" s="20" t="s">
        <v>3024</v>
      </c>
      <c r="J65" s="21"/>
      <c r="K65" s="20"/>
      <c r="L65" s="20"/>
      <c r="M65" s="20"/>
      <c r="N65" s="20"/>
      <c r="O65" s="20"/>
      <c r="P65" s="20" t="s">
        <v>2478</v>
      </c>
      <c r="Q65" s="20" t="s">
        <v>885</v>
      </c>
    </row>
    <row r="66" spans="1:17" ht="52.5">
      <c r="A66" s="20">
        <v>66</v>
      </c>
      <c r="B66" s="20" t="s">
        <v>1358</v>
      </c>
      <c r="C66" s="25" t="s">
        <v>1847</v>
      </c>
      <c r="D66" s="26" t="s">
        <v>2678</v>
      </c>
      <c r="E66" s="26" t="s">
        <v>2679</v>
      </c>
      <c r="F66" s="27" t="s">
        <v>1360</v>
      </c>
      <c r="G66" s="27" t="s">
        <v>1361</v>
      </c>
      <c r="H66" s="20" t="s">
        <v>162</v>
      </c>
      <c r="I66" s="20" t="s">
        <v>3024</v>
      </c>
      <c r="J66" s="21"/>
      <c r="K66" s="20"/>
      <c r="L66" s="20"/>
      <c r="M66" s="20"/>
      <c r="N66" s="20"/>
      <c r="O66" s="20"/>
      <c r="P66" s="20" t="s">
        <v>2478</v>
      </c>
      <c r="Q66" s="20"/>
    </row>
    <row r="67" spans="1:17" ht="52.5">
      <c r="A67" s="20">
        <v>67</v>
      </c>
      <c r="B67" s="20" t="s">
        <v>1358</v>
      </c>
      <c r="C67" s="25" t="s">
        <v>1848</v>
      </c>
      <c r="D67" s="26" t="s">
        <v>2678</v>
      </c>
      <c r="E67" s="26" t="s">
        <v>2679</v>
      </c>
      <c r="F67" s="27" t="s">
        <v>1360</v>
      </c>
      <c r="G67" s="27" t="s">
        <v>1361</v>
      </c>
      <c r="H67" s="20" t="s">
        <v>162</v>
      </c>
      <c r="I67" s="20" t="s">
        <v>3024</v>
      </c>
      <c r="J67" s="21"/>
      <c r="K67" s="20"/>
      <c r="L67" s="20"/>
      <c r="M67" s="20"/>
      <c r="N67" s="20"/>
      <c r="O67" s="20"/>
      <c r="P67" s="20" t="s">
        <v>2478</v>
      </c>
      <c r="Q67" s="20"/>
    </row>
    <row r="68" spans="1:17" ht="52.5">
      <c r="A68" s="20">
        <v>68</v>
      </c>
      <c r="B68" s="20" t="s">
        <v>1358</v>
      </c>
      <c r="C68" s="25" t="s">
        <v>1849</v>
      </c>
      <c r="D68" s="26" t="s">
        <v>2678</v>
      </c>
      <c r="E68" s="26" t="s">
        <v>2679</v>
      </c>
      <c r="F68" s="27" t="s">
        <v>1360</v>
      </c>
      <c r="G68" s="27" t="s">
        <v>1361</v>
      </c>
      <c r="H68" s="20" t="s">
        <v>162</v>
      </c>
      <c r="I68" s="20" t="s">
        <v>3024</v>
      </c>
      <c r="J68" s="21"/>
      <c r="K68" s="20"/>
      <c r="L68" s="20"/>
      <c r="M68" s="20"/>
      <c r="N68" s="20"/>
      <c r="O68" s="20"/>
      <c r="P68" s="20" t="s">
        <v>2478</v>
      </c>
      <c r="Q68" s="20"/>
    </row>
    <row r="69" spans="1:17" ht="52.5">
      <c r="A69" s="20">
        <v>69</v>
      </c>
      <c r="B69" s="20" t="s">
        <v>1358</v>
      </c>
      <c r="C69" s="25" t="s">
        <v>1850</v>
      </c>
      <c r="D69" s="26" t="s">
        <v>2678</v>
      </c>
      <c r="E69" s="26" t="s">
        <v>2679</v>
      </c>
      <c r="F69" s="27" t="s">
        <v>1360</v>
      </c>
      <c r="G69" s="27" t="s">
        <v>1361</v>
      </c>
      <c r="H69" s="20" t="s">
        <v>162</v>
      </c>
      <c r="I69" s="20" t="s">
        <v>3024</v>
      </c>
      <c r="J69" s="21"/>
      <c r="K69" s="20"/>
      <c r="L69" s="20"/>
      <c r="M69" s="20"/>
      <c r="N69" s="20"/>
      <c r="O69" s="20"/>
      <c r="P69" s="20" t="s">
        <v>2478</v>
      </c>
      <c r="Q69" s="20"/>
    </row>
    <row r="70" spans="1:17" ht="52.5">
      <c r="A70" s="20">
        <v>70</v>
      </c>
      <c r="B70" s="20" t="s">
        <v>1358</v>
      </c>
      <c r="C70" s="25" t="s">
        <v>1851</v>
      </c>
      <c r="D70" s="26" t="s">
        <v>2678</v>
      </c>
      <c r="E70" s="26" t="s">
        <v>2679</v>
      </c>
      <c r="F70" s="27" t="s">
        <v>1360</v>
      </c>
      <c r="G70" s="27" t="s">
        <v>1361</v>
      </c>
      <c r="H70" s="20" t="s">
        <v>162</v>
      </c>
      <c r="I70" s="20" t="s">
        <v>3024</v>
      </c>
      <c r="J70" s="21"/>
      <c r="K70" s="20"/>
      <c r="L70" s="20"/>
      <c r="M70" s="20"/>
      <c r="N70" s="20"/>
      <c r="O70" s="20"/>
      <c r="P70" s="20" t="s">
        <v>2478</v>
      </c>
      <c r="Q70" s="20"/>
    </row>
    <row r="71" spans="1:17" ht="63">
      <c r="A71" s="20">
        <v>71</v>
      </c>
      <c r="B71" s="20" t="s">
        <v>1358</v>
      </c>
      <c r="C71" s="25" t="s">
        <v>1852</v>
      </c>
      <c r="D71" s="26" t="s">
        <v>2678</v>
      </c>
      <c r="E71" s="26" t="s">
        <v>2679</v>
      </c>
      <c r="F71" s="27" t="s">
        <v>1853</v>
      </c>
      <c r="G71" s="27" t="s">
        <v>1362</v>
      </c>
      <c r="H71" s="20"/>
      <c r="I71" s="20"/>
      <c r="J71" s="21"/>
      <c r="K71" s="20"/>
      <c r="L71" s="20"/>
      <c r="M71" s="20"/>
      <c r="N71" s="20"/>
      <c r="O71" s="20"/>
      <c r="P71" s="20" t="s">
        <v>1363</v>
      </c>
      <c r="Q71" s="20"/>
    </row>
    <row r="72" spans="1:17" ht="136.5">
      <c r="A72" s="20">
        <v>72</v>
      </c>
      <c r="B72" s="20" t="s">
        <v>1358</v>
      </c>
      <c r="C72" s="25" t="s">
        <v>1364</v>
      </c>
      <c r="D72" s="26" t="s">
        <v>2678</v>
      </c>
      <c r="E72" s="26" t="s">
        <v>2679</v>
      </c>
      <c r="F72" s="27" t="s">
        <v>1365</v>
      </c>
      <c r="G72" s="27" t="s">
        <v>1366</v>
      </c>
      <c r="H72" s="20"/>
      <c r="I72" s="20"/>
      <c r="J72" s="21"/>
      <c r="K72" s="20"/>
      <c r="L72" s="20"/>
      <c r="M72" s="20"/>
      <c r="N72" s="20"/>
      <c r="O72" s="20"/>
      <c r="P72" s="20" t="s">
        <v>874</v>
      </c>
      <c r="Q72" s="20" t="s">
        <v>875</v>
      </c>
    </row>
    <row r="73" spans="1:17" ht="123.75">
      <c r="A73" s="20">
        <v>73</v>
      </c>
      <c r="B73" s="20" t="s">
        <v>1367</v>
      </c>
      <c r="C73" s="25" t="s">
        <v>1368</v>
      </c>
      <c r="D73" s="26" t="s">
        <v>2678</v>
      </c>
      <c r="E73" s="26" t="s">
        <v>2679</v>
      </c>
      <c r="F73" s="27" t="s">
        <v>1369</v>
      </c>
      <c r="G73" s="27" t="s">
        <v>1370</v>
      </c>
      <c r="H73" s="20" t="s">
        <v>2992</v>
      </c>
      <c r="I73" s="96" t="s">
        <v>3258</v>
      </c>
      <c r="J73" s="21"/>
      <c r="K73" s="20"/>
      <c r="L73" s="20"/>
      <c r="M73" s="20" t="s">
        <v>189</v>
      </c>
      <c r="N73" s="20"/>
      <c r="O73" s="20"/>
      <c r="P73" s="20" t="s">
        <v>2075</v>
      </c>
      <c r="Q73" s="20"/>
    </row>
    <row r="74" spans="1:17" ht="94.5">
      <c r="A74" s="20">
        <v>74</v>
      </c>
      <c r="B74" s="20" t="s">
        <v>1367</v>
      </c>
      <c r="C74" s="88" t="s">
        <v>1769</v>
      </c>
      <c r="D74" s="91" t="s">
        <v>2678</v>
      </c>
      <c r="E74" s="91" t="s">
        <v>2679</v>
      </c>
      <c r="F74" s="88" t="s">
        <v>1371</v>
      </c>
      <c r="G74" s="88" t="s">
        <v>1372</v>
      </c>
      <c r="H74" s="20"/>
      <c r="I74" s="20"/>
      <c r="J74" s="21"/>
      <c r="K74" s="20"/>
      <c r="L74" s="20"/>
      <c r="M74" s="20"/>
      <c r="N74" s="20"/>
      <c r="O74" s="20"/>
      <c r="P74" s="20" t="s">
        <v>1974</v>
      </c>
      <c r="Q74" s="20"/>
    </row>
    <row r="75" spans="1:17" ht="126">
      <c r="A75" s="20">
        <v>75</v>
      </c>
      <c r="B75" s="20" t="s">
        <v>1367</v>
      </c>
      <c r="C75" s="25" t="s">
        <v>2444</v>
      </c>
      <c r="D75" s="26" t="s">
        <v>2678</v>
      </c>
      <c r="E75" s="26" t="s">
        <v>2081</v>
      </c>
      <c r="F75" s="27" t="s">
        <v>1373</v>
      </c>
      <c r="G75" s="27" t="s">
        <v>1374</v>
      </c>
      <c r="H75" s="20" t="s">
        <v>162</v>
      </c>
      <c r="I75" s="20" t="s">
        <v>2565</v>
      </c>
      <c r="J75" s="21"/>
      <c r="K75" s="20"/>
      <c r="L75" s="20"/>
      <c r="M75" s="20"/>
      <c r="N75" s="20"/>
      <c r="O75" s="20"/>
      <c r="P75" s="20" t="s">
        <v>872</v>
      </c>
      <c r="Q75" s="20" t="s">
        <v>2444</v>
      </c>
    </row>
    <row r="76" spans="1:17" ht="281.25">
      <c r="A76" s="20">
        <v>76</v>
      </c>
      <c r="B76" s="20" t="s">
        <v>1367</v>
      </c>
      <c r="C76" s="25" t="s">
        <v>1375</v>
      </c>
      <c r="D76" s="26" t="s">
        <v>2678</v>
      </c>
      <c r="E76" s="26" t="s">
        <v>2081</v>
      </c>
      <c r="F76" s="27" t="s">
        <v>1376</v>
      </c>
      <c r="G76" s="27" t="s">
        <v>1377</v>
      </c>
      <c r="H76" s="20" t="s">
        <v>2992</v>
      </c>
      <c r="I76" s="96" t="s">
        <v>3259</v>
      </c>
      <c r="J76" s="21"/>
      <c r="K76" s="20"/>
      <c r="L76" s="20"/>
      <c r="M76" s="20" t="s">
        <v>189</v>
      </c>
      <c r="N76" s="20"/>
      <c r="O76" s="20"/>
      <c r="P76" s="20" t="s">
        <v>2075</v>
      </c>
      <c r="Q76" s="20"/>
    </row>
    <row r="77" spans="1:17" ht="42">
      <c r="A77" s="20">
        <v>77</v>
      </c>
      <c r="B77" s="20" t="s">
        <v>1367</v>
      </c>
      <c r="C77" s="25" t="s">
        <v>1852</v>
      </c>
      <c r="D77" s="26" t="s">
        <v>2678</v>
      </c>
      <c r="E77" s="26" t="s">
        <v>2081</v>
      </c>
      <c r="F77" s="27" t="s">
        <v>914</v>
      </c>
      <c r="G77" s="27" t="s">
        <v>1377</v>
      </c>
      <c r="H77" s="20" t="s">
        <v>162</v>
      </c>
      <c r="I77" s="20" t="s">
        <v>6</v>
      </c>
      <c r="J77" s="21"/>
      <c r="K77" s="20"/>
      <c r="L77" s="20"/>
      <c r="M77" s="20"/>
      <c r="N77" s="20"/>
      <c r="O77" s="20"/>
      <c r="P77" s="20" t="s">
        <v>1182</v>
      </c>
      <c r="Q77" s="20"/>
    </row>
    <row r="78" spans="1:17" ht="178.5">
      <c r="A78" s="20">
        <v>78</v>
      </c>
      <c r="B78" s="20" t="s">
        <v>1367</v>
      </c>
      <c r="C78" s="25" t="s">
        <v>915</v>
      </c>
      <c r="D78" s="26" t="s">
        <v>2678</v>
      </c>
      <c r="E78" s="26" t="s">
        <v>2679</v>
      </c>
      <c r="F78" s="27" t="s">
        <v>916</v>
      </c>
      <c r="G78" s="27" t="s">
        <v>1377</v>
      </c>
      <c r="H78" s="20" t="s">
        <v>161</v>
      </c>
      <c r="I78" s="20" t="s">
        <v>43</v>
      </c>
      <c r="J78" s="21"/>
      <c r="K78" s="20"/>
      <c r="L78" s="20"/>
      <c r="M78" s="20"/>
      <c r="N78" s="20"/>
      <c r="O78" s="20"/>
      <c r="P78" s="20" t="s">
        <v>2440</v>
      </c>
      <c r="Q78" s="20" t="s">
        <v>2075</v>
      </c>
    </row>
    <row r="79" spans="1:17" ht="292.5">
      <c r="A79" s="20">
        <v>79</v>
      </c>
      <c r="B79" s="20" t="s">
        <v>1367</v>
      </c>
      <c r="C79" s="25" t="s">
        <v>2535</v>
      </c>
      <c r="D79" s="26" t="s">
        <v>2678</v>
      </c>
      <c r="E79" s="26" t="s">
        <v>2679</v>
      </c>
      <c r="F79" s="27" t="s">
        <v>917</v>
      </c>
      <c r="G79" s="27" t="s">
        <v>1377</v>
      </c>
      <c r="H79" s="20" t="s">
        <v>163</v>
      </c>
      <c r="I79" s="96" t="s">
        <v>3260</v>
      </c>
      <c r="J79" s="21">
        <v>79</v>
      </c>
      <c r="K79" s="20"/>
      <c r="L79" s="20"/>
      <c r="M79" s="20" t="s">
        <v>189</v>
      </c>
      <c r="N79" s="20"/>
      <c r="O79" s="20"/>
      <c r="P79" s="20" t="s">
        <v>2075</v>
      </c>
      <c r="Q79" s="20"/>
    </row>
    <row r="80" spans="1:17" ht="94.5">
      <c r="A80" s="20">
        <v>80</v>
      </c>
      <c r="B80" s="20" t="s">
        <v>1367</v>
      </c>
      <c r="C80" s="25" t="s">
        <v>1784</v>
      </c>
      <c r="D80" s="26" t="s">
        <v>2678</v>
      </c>
      <c r="E80" s="26" t="s">
        <v>2679</v>
      </c>
      <c r="F80" s="27" t="s">
        <v>1378</v>
      </c>
      <c r="G80" s="27" t="s">
        <v>1377</v>
      </c>
      <c r="H80" s="20" t="s">
        <v>162</v>
      </c>
      <c r="I80" s="20" t="s">
        <v>239</v>
      </c>
      <c r="J80" s="21">
        <v>80</v>
      </c>
      <c r="K80" s="20"/>
      <c r="L80" s="20"/>
      <c r="M80" s="20"/>
      <c r="N80" s="20"/>
      <c r="O80" s="20" t="s">
        <v>3364</v>
      </c>
      <c r="P80" s="20" t="s">
        <v>2205</v>
      </c>
      <c r="Q80" s="20"/>
    </row>
    <row r="81" spans="1:17" ht="315">
      <c r="A81" s="20">
        <v>81</v>
      </c>
      <c r="B81" s="20" t="s">
        <v>1379</v>
      </c>
      <c r="C81" s="25" t="s">
        <v>1380</v>
      </c>
      <c r="D81" s="26" t="s">
        <v>2060</v>
      </c>
      <c r="E81" s="26" t="s">
        <v>2081</v>
      </c>
      <c r="F81" s="27" t="s">
        <v>1381</v>
      </c>
      <c r="G81" s="27" t="s">
        <v>1382</v>
      </c>
      <c r="H81" s="20" t="s">
        <v>163</v>
      </c>
      <c r="I81" s="20" t="s">
        <v>3001</v>
      </c>
      <c r="J81" s="21"/>
      <c r="K81" s="20"/>
      <c r="L81" s="20"/>
      <c r="M81" s="20"/>
      <c r="N81" s="20"/>
      <c r="O81" s="20"/>
      <c r="P81" s="20" t="s">
        <v>2374</v>
      </c>
      <c r="Q81" s="20"/>
    </row>
    <row r="82" spans="1:17" ht="157.5">
      <c r="A82" s="20">
        <v>82</v>
      </c>
      <c r="B82" s="20" t="s">
        <v>1379</v>
      </c>
      <c r="C82" s="25" t="s">
        <v>1368</v>
      </c>
      <c r="D82" s="26" t="s">
        <v>2060</v>
      </c>
      <c r="E82" s="26" t="s">
        <v>2081</v>
      </c>
      <c r="F82" s="27" t="s">
        <v>1383</v>
      </c>
      <c r="G82" s="27" t="s">
        <v>1384</v>
      </c>
      <c r="H82" s="20" t="s">
        <v>162</v>
      </c>
      <c r="I82" s="20" t="s">
        <v>3041</v>
      </c>
      <c r="J82" s="21">
        <v>82</v>
      </c>
      <c r="K82" s="20"/>
      <c r="L82" s="20"/>
      <c r="M82" s="20"/>
      <c r="N82" s="20"/>
      <c r="O82" s="20"/>
      <c r="P82" s="20" t="s">
        <v>2374</v>
      </c>
      <c r="Q82" s="20"/>
    </row>
    <row r="83" spans="1:17" ht="42">
      <c r="A83" s="20">
        <v>83</v>
      </c>
      <c r="B83" s="20" t="s">
        <v>1379</v>
      </c>
      <c r="C83" s="25" t="s">
        <v>1385</v>
      </c>
      <c r="D83" s="26" t="s">
        <v>2678</v>
      </c>
      <c r="E83" s="26" t="s">
        <v>2679</v>
      </c>
      <c r="F83" s="27" t="s">
        <v>1386</v>
      </c>
      <c r="G83" s="27" t="s">
        <v>1387</v>
      </c>
      <c r="H83" s="20" t="s">
        <v>163</v>
      </c>
      <c r="I83" s="20" t="s">
        <v>3312</v>
      </c>
      <c r="J83" s="21"/>
      <c r="K83" s="20"/>
      <c r="L83" s="20"/>
      <c r="M83" s="20"/>
      <c r="N83" s="20"/>
      <c r="O83" s="20"/>
      <c r="P83" s="20" t="s">
        <v>122</v>
      </c>
      <c r="Q83" s="20"/>
    </row>
    <row r="84" spans="1:17" ht="42">
      <c r="A84" s="20">
        <v>84</v>
      </c>
      <c r="B84" s="20" t="s">
        <v>1379</v>
      </c>
      <c r="C84" s="25" t="s">
        <v>1368</v>
      </c>
      <c r="D84" s="26" t="s">
        <v>2060</v>
      </c>
      <c r="E84" s="26" t="s">
        <v>2081</v>
      </c>
      <c r="F84" s="27" t="s">
        <v>1388</v>
      </c>
      <c r="G84" s="27" t="s">
        <v>1389</v>
      </c>
      <c r="H84" s="20" t="s">
        <v>162</v>
      </c>
      <c r="I84" s="20"/>
      <c r="J84" s="21">
        <v>82</v>
      </c>
      <c r="K84" s="20"/>
      <c r="L84" s="20"/>
      <c r="M84" s="20"/>
      <c r="N84" s="20"/>
      <c r="O84" s="20"/>
      <c r="P84" s="20" t="s">
        <v>2374</v>
      </c>
      <c r="Q84" s="20"/>
    </row>
    <row r="85" spans="1:17" ht="21">
      <c r="A85" s="20">
        <v>85</v>
      </c>
      <c r="B85" s="20" t="s">
        <v>1379</v>
      </c>
      <c r="C85" s="25" t="s">
        <v>2379</v>
      </c>
      <c r="D85" s="26" t="s">
        <v>2060</v>
      </c>
      <c r="E85" s="26" t="s">
        <v>2081</v>
      </c>
      <c r="F85" s="27" t="s">
        <v>1390</v>
      </c>
      <c r="G85" s="27" t="s">
        <v>1391</v>
      </c>
      <c r="H85" s="20" t="s">
        <v>162</v>
      </c>
      <c r="I85" s="20" t="s">
        <v>2576</v>
      </c>
      <c r="J85" s="21"/>
      <c r="K85" s="20"/>
      <c r="L85" s="20"/>
      <c r="M85" s="20"/>
      <c r="N85" s="20"/>
      <c r="O85" s="20"/>
      <c r="P85" s="20" t="s">
        <v>2447</v>
      </c>
      <c r="Q85" s="20" t="s">
        <v>2379</v>
      </c>
    </row>
    <row r="86" spans="1:17" ht="273">
      <c r="A86" s="20">
        <v>86</v>
      </c>
      <c r="B86" s="20" t="s">
        <v>1379</v>
      </c>
      <c r="C86" s="25" t="s">
        <v>2382</v>
      </c>
      <c r="D86" s="26" t="s">
        <v>2678</v>
      </c>
      <c r="E86" s="26" t="s">
        <v>2679</v>
      </c>
      <c r="F86" s="27" t="s">
        <v>900</v>
      </c>
      <c r="G86" s="27" t="s">
        <v>926</v>
      </c>
      <c r="H86" s="20" t="s">
        <v>162</v>
      </c>
      <c r="I86" s="20" t="s">
        <v>240</v>
      </c>
      <c r="J86" s="21">
        <v>28</v>
      </c>
      <c r="K86" s="20"/>
      <c r="L86" s="20"/>
      <c r="M86" s="20"/>
      <c r="N86" s="20"/>
      <c r="O86" s="20"/>
      <c r="P86" s="20" t="s">
        <v>2078</v>
      </c>
      <c r="Q86" s="20"/>
    </row>
    <row r="87" spans="1:17" ht="84">
      <c r="A87" s="20">
        <v>87</v>
      </c>
      <c r="B87" s="20" t="s">
        <v>1379</v>
      </c>
      <c r="C87" s="25" t="s">
        <v>1784</v>
      </c>
      <c r="D87" s="26" t="s">
        <v>2678</v>
      </c>
      <c r="E87" s="26" t="s">
        <v>2679</v>
      </c>
      <c r="F87" s="27" t="s">
        <v>927</v>
      </c>
      <c r="G87" s="27" t="s">
        <v>928</v>
      </c>
      <c r="H87" s="20" t="s">
        <v>163</v>
      </c>
      <c r="I87" s="20" t="s">
        <v>744</v>
      </c>
      <c r="J87" s="21"/>
      <c r="K87" s="20"/>
      <c r="L87" s="20"/>
      <c r="M87" s="20"/>
      <c r="N87" s="20"/>
      <c r="O87" s="20"/>
      <c r="P87" s="20" t="s">
        <v>2205</v>
      </c>
      <c r="Q87" s="20"/>
    </row>
    <row r="88" spans="1:17" ht="84">
      <c r="A88" s="20">
        <v>88</v>
      </c>
      <c r="B88" s="20" t="s">
        <v>1379</v>
      </c>
      <c r="C88" s="25" t="s">
        <v>929</v>
      </c>
      <c r="D88" s="26" t="s">
        <v>2060</v>
      </c>
      <c r="E88" s="26" t="s">
        <v>2679</v>
      </c>
      <c r="F88" s="27" t="s">
        <v>930</v>
      </c>
      <c r="G88" s="27" t="s">
        <v>931</v>
      </c>
      <c r="H88" s="20" t="s">
        <v>163</v>
      </c>
      <c r="I88" s="20"/>
      <c r="J88" s="21">
        <v>1513</v>
      </c>
      <c r="K88" s="20"/>
      <c r="L88" s="20"/>
      <c r="M88" s="20" t="s">
        <v>3269</v>
      </c>
      <c r="N88" s="20"/>
      <c r="O88" s="20" t="s">
        <v>2602</v>
      </c>
      <c r="P88" s="20" t="s">
        <v>442</v>
      </c>
      <c r="Q88" s="20" t="s">
        <v>929</v>
      </c>
    </row>
    <row r="89" spans="1:17" ht="73.5">
      <c r="A89" s="20">
        <v>89</v>
      </c>
      <c r="B89" s="20" t="s">
        <v>1379</v>
      </c>
      <c r="C89" s="25" t="s">
        <v>1779</v>
      </c>
      <c r="D89" s="26" t="s">
        <v>2678</v>
      </c>
      <c r="E89" s="26" t="s">
        <v>2679</v>
      </c>
      <c r="F89" s="27" t="s">
        <v>440</v>
      </c>
      <c r="G89" s="27" t="s">
        <v>441</v>
      </c>
      <c r="H89" s="20"/>
      <c r="I89" s="20"/>
      <c r="J89" s="21"/>
      <c r="K89" s="20"/>
      <c r="L89" s="20"/>
      <c r="M89" s="20"/>
      <c r="N89" s="20"/>
      <c r="O89" s="20"/>
      <c r="P89" s="20" t="s">
        <v>876</v>
      </c>
      <c r="Q89" s="20" t="s">
        <v>877</v>
      </c>
    </row>
    <row r="90" spans="1:17" ht="21">
      <c r="A90" s="20">
        <v>90</v>
      </c>
      <c r="B90" s="20" t="s">
        <v>1379</v>
      </c>
      <c r="C90" s="25" t="s">
        <v>443</v>
      </c>
      <c r="D90" s="26" t="s">
        <v>2060</v>
      </c>
      <c r="E90" s="26" t="s">
        <v>2679</v>
      </c>
      <c r="F90" s="27" t="s">
        <v>444</v>
      </c>
      <c r="G90" s="27" t="s">
        <v>445</v>
      </c>
      <c r="H90" s="20" t="s">
        <v>162</v>
      </c>
      <c r="I90" s="20"/>
      <c r="J90" s="21">
        <v>1556</v>
      </c>
      <c r="K90" s="20"/>
      <c r="L90" s="20"/>
      <c r="M90" s="20" t="s">
        <v>3460</v>
      </c>
      <c r="N90" s="20"/>
      <c r="O90" s="20" t="s">
        <v>2602</v>
      </c>
      <c r="P90" s="20" t="s">
        <v>2374</v>
      </c>
      <c r="Q90" s="20"/>
    </row>
    <row r="91" spans="1:17" ht="21">
      <c r="A91" s="20">
        <v>91</v>
      </c>
      <c r="B91" s="20" t="s">
        <v>1379</v>
      </c>
      <c r="C91" s="25" t="s">
        <v>443</v>
      </c>
      <c r="D91" s="26" t="s">
        <v>2060</v>
      </c>
      <c r="E91" s="26" t="s">
        <v>2679</v>
      </c>
      <c r="F91" s="27" t="s">
        <v>446</v>
      </c>
      <c r="G91" s="27" t="s">
        <v>445</v>
      </c>
      <c r="H91" s="20" t="s">
        <v>162</v>
      </c>
      <c r="I91" s="20"/>
      <c r="J91" s="21">
        <v>1556</v>
      </c>
      <c r="K91" s="20"/>
      <c r="L91" s="20"/>
      <c r="M91" s="20" t="s">
        <v>3460</v>
      </c>
      <c r="N91" s="20"/>
      <c r="O91" s="20"/>
      <c r="P91" s="20" t="s">
        <v>2374</v>
      </c>
      <c r="Q91" s="20"/>
    </row>
    <row r="92" spans="1:17" ht="231">
      <c r="A92" s="20">
        <v>92</v>
      </c>
      <c r="B92" s="20" t="s">
        <v>1379</v>
      </c>
      <c r="C92" s="25" t="s">
        <v>443</v>
      </c>
      <c r="D92" s="26" t="s">
        <v>2678</v>
      </c>
      <c r="E92" s="26" t="s">
        <v>2679</v>
      </c>
      <c r="F92" s="27" t="s">
        <v>942</v>
      </c>
      <c r="G92" s="27" t="s">
        <v>1408</v>
      </c>
      <c r="H92" s="20"/>
      <c r="I92" s="20"/>
      <c r="J92" s="21"/>
      <c r="K92" s="20"/>
      <c r="L92" s="20"/>
      <c r="M92" s="20"/>
      <c r="N92" s="20"/>
      <c r="O92" s="20"/>
      <c r="P92" s="20" t="s">
        <v>1409</v>
      </c>
      <c r="Q92" s="20"/>
    </row>
    <row r="93" spans="1:17" ht="94.5">
      <c r="A93" s="20">
        <v>93</v>
      </c>
      <c r="B93" s="20" t="s">
        <v>1415</v>
      </c>
      <c r="C93" s="25" t="s">
        <v>2348</v>
      </c>
      <c r="D93" s="26" t="s">
        <v>2678</v>
      </c>
      <c r="E93" s="26" t="s">
        <v>2679</v>
      </c>
      <c r="F93" s="29" t="s">
        <v>1904</v>
      </c>
      <c r="G93" s="27" t="s">
        <v>1905</v>
      </c>
      <c r="H93" s="20"/>
      <c r="I93" s="20"/>
      <c r="J93" s="21"/>
      <c r="K93" s="20"/>
      <c r="L93" s="20"/>
      <c r="M93" s="20"/>
      <c r="N93" s="20"/>
      <c r="O93" s="20"/>
      <c r="P93" s="20" t="s">
        <v>1906</v>
      </c>
      <c r="Q93" s="20"/>
    </row>
    <row r="94" spans="1:17" ht="52.5">
      <c r="A94" s="20">
        <v>94</v>
      </c>
      <c r="B94" s="20" t="s">
        <v>1415</v>
      </c>
      <c r="C94" s="25" t="s">
        <v>2348</v>
      </c>
      <c r="D94" s="26" t="s">
        <v>2678</v>
      </c>
      <c r="E94" s="26" t="s">
        <v>2679</v>
      </c>
      <c r="F94" s="29" t="s">
        <v>1907</v>
      </c>
      <c r="G94" s="27" t="s">
        <v>1432</v>
      </c>
      <c r="H94" s="20" t="s">
        <v>162</v>
      </c>
      <c r="I94" s="20" t="s">
        <v>3024</v>
      </c>
      <c r="J94" s="21"/>
      <c r="K94" s="20"/>
      <c r="L94" s="20"/>
      <c r="M94" s="20"/>
      <c r="N94" s="20"/>
      <c r="O94" s="20" t="s">
        <v>2602</v>
      </c>
      <c r="P94" s="20" t="s">
        <v>2478</v>
      </c>
      <c r="Q94" s="20" t="s">
        <v>886</v>
      </c>
    </row>
    <row r="95" spans="1:17" ht="178.5">
      <c r="A95" s="20">
        <v>95</v>
      </c>
      <c r="B95" s="20" t="s">
        <v>1415</v>
      </c>
      <c r="C95" s="25" t="s">
        <v>2351</v>
      </c>
      <c r="D95" s="26" t="s">
        <v>2060</v>
      </c>
      <c r="E95" s="26" t="s">
        <v>2081</v>
      </c>
      <c r="F95" s="27" t="s">
        <v>1433</v>
      </c>
      <c r="G95" s="27" t="s">
        <v>1434</v>
      </c>
      <c r="H95" s="20" t="s">
        <v>161</v>
      </c>
      <c r="I95" s="20"/>
      <c r="J95" s="21"/>
      <c r="K95" s="20"/>
      <c r="L95" s="20"/>
      <c r="M95" s="20" t="s">
        <v>3042</v>
      </c>
      <c r="N95" s="20"/>
      <c r="O95" s="20"/>
      <c r="P95" s="20" t="s">
        <v>2374</v>
      </c>
      <c r="Q95" s="20"/>
    </row>
    <row r="96" spans="1:17" ht="147">
      <c r="A96" s="20">
        <v>96</v>
      </c>
      <c r="B96" s="20" t="s">
        <v>1415</v>
      </c>
      <c r="C96" s="25" t="s">
        <v>289</v>
      </c>
      <c r="D96" s="26" t="s">
        <v>2678</v>
      </c>
      <c r="E96" s="26" t="s">
        <v>2679</v>
      </c>
      <c r="F96" s="27" t="s">
        <v>1435</v>
      </c>
      <c r="G96" s="29" t="s">
        <v>2416</v>
      </c>
      <c r="H96" s="20" t="s">
        <v>162</v>
      </c>
      <c r="I96" s="20" t="s">
        <v>3025</v>
      </c>
      <c r="J96" s="21"/>
      <c r="K96" s="20"/>
      <c r="L96" s="20"/>
      <c r="M96" s="20"/>
      <c r="N96" s="20"/>
      <c r="O96" s="20"/>
      <c r="P96" s="20" t="s">
        <v>2205</v>
      </c>
      <c r="Q96" s="20"/>
    </row>
    <row r="97" spans="1:17" ht="52.5">
      <c r="A97" s="20">
        <v>97</v>
      </c>
      <c r="B97" s="20" t="s">
        <v>1415</v>
      </c>
      <c r="C97" s="25" t="s">
        <v>2202</v>
      </c>
      <c r="D97" s="26" t="s">
        <v>2678</v>
      </c>
      <c r="E97" s="26" t="s">
        <v>2679</v>
      </c>
      <c r="F97" s="27" t="s">
        <v>2417</v>
      </c>
      <c r="G97" s="27" t="s">
        <v>2418</v>
      </c>
      <c r="H97" s="20" t="s">
        <v>162</v>
      </c>
      <c r="I97" s="20" t="s">
        <v>3025</v>
      </c>
      <c r="J97" s="21"/>
      <c r="K97" s="20"/>
      <c r="L97" s="20"/>
      <c r="M97" s="20"/>
      <c r="N97" s="20"/>
      <c r="O97" s="20"/>
      <c r="P97" s="20" t="s">
        <v>2205</v>
      </c>
      <c r="Q97" s="20"/>
    </row>
    <row r="98" spans="1:17" ht="168">
      <c r="A98" s="20">
        <v>98</v>
      </c>
      <c r="B98" s="20" t="s">
        <v>1938</v>
      </c>
      <c r="C98" s="25" t="s">
        <v>2012</v>
      </c>
      <c r="D98" s="26" t="s">
        <v>2678</v>
      </c>
      <c r="E98" s="26" t="s">
        <v>2679</v>
      </c>
      <c r="F98" s="29" t="s">
        <v>1447</v>
      </c>
      <c r="G98" s="27" t="s">
        <v>1767</v>
      </c>
      <c r="H98" s="20" t="s">
        <v>162</v>
      </c>
      <c r="I98" s="20" t="s">
        <v>3009</v>
      </c>
      <c r="J98" s="21">
        <v>22</v>
      </c>
      <c r="K98" s="20"/>
      <c r="L98" s="20"/>
      <c r="M98" s="20"/>
      <c r="N98" s="20"/>
      <c r="O98" s="20"/>
      <c r="P98" s="20" t="s">
        <v>889</v>
      </c>
      <c r="Q98" s="20"/>
    </row>
    <row r="99" spans="1:17" ht="115.5">
      <c r="A99" s="20">
        <v>99</v>
      </c>
      <c r="B99" s="20" t="s">
        <v>1938</v>
      </c>
      <c r="C99" s="25" t="s">
        <v>2059</v>
      </c>
      <c r="D99" s="26" t="s">
        <v>2678</v>
      </c>
      <c r="E99" s="26" t="s">
        <v>2679</v>
      </c>
      <c r="F99" s="27" t="s">
        <v>1448</v>
      </c>
      <c r="G99" s="27" t="s">
        <v>1449</v>
      </c>
      <c r="H99" s="20" t="s">
        <v>162</v>
      </c>
      <c r="I99" s="20" t="s">
        <v>3024</v>
      </c>
      <c r="J99" s="21"/>
      <c r="K99" s="20"/>
      <c r="L99" s="20"/>
      <c r="M99" s="20"/>
      <c r="N99" s="20"/>
      <c r="O99" s="20" t="s">
        <v>2602</v>
      </c>
      <c r="P99" s="20" t="s">
        <v>2478</v>
      </c>
      <c r="Q99" s="20" t="s">
        <v>886</v>
      </c>
    </row>
    <row r="100" spans="1:17" ht="42">
      <c r="A100" s="20">
        <v>100</v>
      </c>
      <c r="B100" s="20" t="s">
        <v>1938</v>
      </c>
      <c r="C100" s="25" t="s">
        <v>2059</v>
      </c>
      <c r="D100" s="26" t="s">
        <v>2678</v>
      </c>
      <c r="E100" s="26" t="s">
        <v>2679</v>
      </c>
      <c r="F100" s="27" t="s">
        <v>1450</v>
      </c>
      <c r="G100" s="27" t="s">
        <v>1451</v>
      </c>
      <c r="H100" s="20" t="s">
        <v>162</v>
      </c>
      <c r="I100" s="20" t="s">
        <v>3024</v>
      </c>
      <c r="J100" s="21"/>
      <c r="K100" s="20"/>
      <c r="L100" s="20"/>
      <c r="M100" s="20"/>
      <c r="N100" s="20"/>
      <c r="O100" s="20" t="s">
        <v>2602</v>
      </c>
      <c r="P100" s="20" t="s">
        <v>2478</v>
      </c>
      <c r="Q100" s="20" t="s">
        <v>886</v>
      </c>
    </row>
    <row r="101" spans="1:17" ht="189">
      <c r="A101" s="20">
        <v>101</v>
      </c>
      <c r="B101" s="20" t="s">
        <v>1452</v>
      </c>
      <c r="C101" s="25" t="s">
        <v>1453</v>
      </c>
      <c r="D101" s="26" t="s">
        <v>2060</v>
      </c>
      <c r="E101" s="26" t="s">
        <v>2679</v>
      </c>
      <c r="F101" s="27" t="s">
        <v>1454</v>
      </c>
      <c r="G101" s="27" t="s">
        <v>2331</v>
      </c>
      <c r="H101" s="20" t="s">
        <v>161</v>
      </c>
      <c r="I101" s="20"/>
      <c r="J101" s="21">
        <v>101</v>
      </c>
      <c r="K101" s="20"/>
      <c r="L101" s="20"/>
      <c r="M101" s="20" t="s">
        <v>3043</v>
      </c>
      <c r="N101" s="20"/>
      <c r="O101" s="20"/>
      <c r="P101" s="20" t="s">
        <v>1769</v>
      </c>
      <c r="Q101" s="20"/>
    </row>
    <row r="102" spans="1:17" ht="115.5">
      <c r="A102" s="20">
        <v>102</v>
      </c>
      <c r="B102" s="20" t="s">
        <v>1452</v>
      </c>
      <c r="C102" s="25" t="s">
        <v>1453</v>
      </c>
      <c r="D102" s="26" t="s">
        <v>2060</v>
      </c>
      <c r="E102" s="26" t="s">
        <v>2679</v>
      </c>
      <c r="F102" s="27" t="s">
        <v>1792</v>
      </c>
      <c r="G102" s="27" t="s">
        <v>1793</v>
      </c>
      <c r="H102" s="20" t="s">
        <v>161</v>
      </c>
      <c r="I102" s="20"/>
      <c r="J102" s="21">
        <v>101</v>
      </c>
      <c r="K102" s="20"/>
      <c r="L102" s="20"/>
      <c r="M102" s="20" t="s">
        <v>3043</v>
      </c>
      <c r="N102" s="20"/>
      <c r="O102" s="20"/>
      <c r="P102" s="20" t="s">
        <v>1769</v>
      </c>
      <c r="Q102" s="20"/>
    </row>
    <row r="103" spans="1:17" ht="52.5">
      <c r="A103" s="20">
        <v>103</v>
      </c>
      <c r="B103" s="20" t="s">
        <v>1452</v>
      </c>
      <c r="C103" s="25" t="s">
        <v>1453</v>
      </c>
      <c r="D103" s="26" t="s">
        <v>2060</v>
      </c>
      <c r="E103" s="26" t="s">
        <v>2679</v>
      </c>
      <c r="F103" s="27" t="s">
        <v>1794</v>
      </c>
      <c r="G103" s="27" t="s">
        <v>1795</v>
      </c>
      <c r="H103" s="20"/>
      <c r="I103" s="20"/>
      <c r="J103" s="21"/>
      <c r="K103" s="20"/>
      <c r="L103" s="20"/>
      <c r="M103" s="20"/>
      <c r="N103" s="20"/>
      <c r="O103" s="20"/>
      <c r="P103" s="20" t="s">
        <v>1769</v>
      </c>
      <c r="Q103" s="20"/>
    </row>
    <row r="104" spans="1:17" ht="189">
      <c r="A104" s="20">
        <v>104</v>
      </c>
      <c r="B104" s="20" t="s">
        <v>1796</v>
      </c>
      <c r="C104" s="25" t="s">
        <v>1453</v>
      </c>
      <c r="D104" s="26" t="s">
        <v>2060</v>
      </c>
      <c r="E104" s="26" t="s">
        <v>2679</v>
      </c>
      <c r="F104" s="27" t="s">
        <v>1454</v>
      </c>
      <c r="G104" s="27" t="s">
        <v>2331</v>
      </c>
      <c r="H104" s="20"/>
      <c r="I104" s="20"/>
      <c r="J104" s="21"/>
      <c r="K104" s="20"/>
      <c r="L104" s="20"/>
      <c r="M104" s="20"/>
      <c r="N104" s="20"/>
      <c r="O104" s="20"/>
      <c r="P104" s="20" t="s">
        <v>1769</v>
      </c>
      <c r="Q104" s="20"/>
    </row>
    <row r="105" spans="1:17" ht="52.5">
      <c r="A105" s="20">
        <v>105</v>
      </c>
      <c r="B105" s="20" t="s">
        <v>1796</v>
      </c>
      <c r="C105" s="25" t="s">
        <v>1453</v>
      </c>
      <c r="D105" s="26" t="s">
        <v>2060</v>
      </c>
      <c r="E105" s="26" t="s">
        <v>2679</v>
      </c>
      <c r="F105" s="27" t="s">
        <v>1792</v>
      </c>
      <c r="G105" s="27" t="s">
        <v>1793</v>
      </c>
      <c r="H105" s="20"/>
      <c r="I105" s="20"/>
      <c r="J105" s="21"/>
      <c r="K105" s="20"/>
      <c r="L105" s="20"/>
      <c r="M105" s="20"/>
      <c r="N105" s="20"/>
      <c r="O105" s="20"/>
      <c r="P105" s="20" t="s">
        <v>1769</v>
      </c>
      <c r="Q105" s="20"/>
    </row>
    <row r="106" spans="1:17" ht="52.5">
      <c r="A106" s="20">
        <v>106</v>
      </c>
      <c r="B106" s="20" t="s">
        <v>1796</v>
      </c>
      <c r="C106" s="25" t="s">
        <v>1453</v>
      </c>
      <c r="D106" s="26" t="s">
        <v>2060</v>
      </c>
      <c r="E106" s="26" t="s">
        <v>2679</v>
      </c>
      <c r="F106" s="27" t="s">
        <v>1794</v>
      </c>
      <c r="G106" s="27" t="s">
        <v>1795</v>
      </c>
      <c r="H106" s="20"/>
      <c r="I106" s="20"/>
      <c r="J106" s="21"/>
      <c r="K106" s="20"/>
      <c r="L106" s="20"/>
      <c r="M106" s="20"/>
      <c r="N106" s="20"/>
      <c r="O106" s="20"/>
      <c r="P106" s="20" t="s">
        <v>1769</v>
      </c>
      <c r="Q106" s="20"/>
    </row>
    <row r="107" spans="1:17" ht="105">
      <c r="A107" s="20">
        <v>107</v>
      </c>
      <c r="B107" s="20" t="s">
        <v>1797</v>
      </c>
      <c r="C107" s="25" t="s">
        <v>2689</v>
      </c>
      <c r="D107" s="26" t="s">
        <v>2060</v>
      </c>
      <c r="E107" s="26" t="s">
        <v>2081</v>
      </c>
      <c r="F107" s="27" t="s">
        <v>983</v>
      </c>
      <c r="G107" s="27" t="s">
        <v>984</v>
      </c>
      <c r="H107" s="20" t="s">
        <v>2992</v>
      </c>
      <c r="I107" s="20" t="s">
        <v>3044</v>
      </c>
      <c r="J107" s="21">
        <v>107</v>
      </c>
      <c r="K107" s="20"/>
      <c r="L107" s="20"/>
      <c r="M107" s="20"/>
      <c r="N107" s="20"/>
      <c r="O107" s="20"/>
      <c r="P107" s="20" t="s">
        <v>2374</v>
      </c>
      <c r="Q107" s="20"/>
    </row>
    <row r="108" spans="1:17" ht="126">
      <c r="A108" s="20">
        <v>108</v>
      </c>
      <c r="B108" s="20" t="s">
        <v>1797</v>
      </c>
      <c r="C108" s="25" t="s">
        <v>2444</v>
      </c>
      <c r="D108" s="26" t="s">
        <v>2678</v>
      </c>
      <c r="E108" s="26" t="s">
        <v>2679</v>
      </c>
      <c r="F108" s="27" t="s">
        <v>985</v>
      </c>
      <c r="G108" s="27" t="s">
        <v>986</v>
      </c>
      <c r="H108" s="20" t="s">
        <v>163</v>
      </c>
      <c r="I108" s="20" t="s">
        <v>2565</v>
      </c>
      <c r="J108" s="21"/>
      <c r="K108" s="20"/>
      <c r="L108" s="20"/>
      <c r="M108" s="20"/>
      <c r="N108" s="20"/>
      <c r="O108" s="20"/>
      <c r="P108" s="20" t="s">
        <v>872</v>
      </c>
      <c r="Q108" s="20" t="s">
        <v>2444</v>
      </c>
    </row>
    <row r="109" spans="1:17" ht="31.5">
      <c r="A109" s="20">
        <v>109</v>
      </c>
      <c r="B109" s="20" t="s">
        <v>1797</v>
      </c>
      <c r="C109" s="25" t="s">
        <v>2444</v>
      </c>
      <c r="D109" s="26" t="s">
        <v>2060</v>
      </c>
      <c r="E109" s="26" t="s">
        <v>2081</v>
      </c>
      <c r="F109" s="27" t="s">
        <v>987</v>
      </c>
      <c r="G109" s="27" t="s">
        <v>988</v>
      </c>
      <c r="H109" s="20"/>
      <c r="I109" s="20"/>
      <c r="J109" s="21"/>
      <c r="K109" s="20"/>
      <c r="L109" s="20"/>
      <c r="M109" s="20"/>
      <c r="N109" s="20"/>
      <c r="O109" s="20"/>
      <c r="P109" s="20" t="s">
        <v>872</v>
      </c>
      <c r="Q109" s="20" t="s">
        <v>2444</v>
      </c>
    </row>
    <row r="110" spans="1:17" ht="136.5">
      <c r="A110" s="20">
        <v>110</v>
      </c>
      <c r="B110" s="20" t="s">
        <v>1797</v>
      </c>
      <c r="C110" s="25" t="s">
        <v>2059</v>
      </c>
      <c r="D110" s="26" t="s">
        <v>2678</v>
      </c>
      <c r="E110" s="26" t="s">
        <v>2679</v>
      </c>
      <c r="F110" s="27" t="s">
        <v>1467</v>
      </c>
      <c r="G110" s="27" t="s">
        <v>1468</v>
      </c>
      <c r="H110" s="20" t="s">
        <v>161</v>
      </c>
      <c r="I110" s="20" t="s">
        <v>42</v>
      </c>
      <c r="J110" s="21">
        <v>110</v>
      </c>
      <c r="K110" s="20"/>
      <c r="L110" s="20"/>
      <c r="M110" s="20"/>
      <c r="N110" s="20"/>
      <c r="O110" s="20" t="s">
        <v>3364</v>
      </c>
      <c r="P110" s="20" t="s">
        <v>2440</v>
      </c>
      <c r="Q110" s="20" t="s">
        <v>886</v>
      </c>
    </row>
    <row r="111" spans="1:17" ht="189">
      <c r="A111" s="20">
        <v>111</v>
      </c>
      <c r="B111" s="20" t="s">
        <v>1797</v>
      </c>
      <c r="C111" s="25" t="s">
        <v>2059</v>
      </c>
      <c r="D111" s="26" t="s">
        <v>2678</v>
      </c>
      <c r="E111" s="26" t="s">
        <v>2679</v>
      </c>
      <c r="F111" s="27" t="s">
        <v>1994</v>
      </c>
      <c r="G111" s="27" t="s">
        <v>1995</v>
      </c>
      <c r="H111" s="20" t="s">
        <v>162</v>
      </c>
      <c r="I111" s="20" t="s">
        <v>3024</v>
      </c>
      <c r="J111" s="21"/>
      <c r="K111" s="20"/>
      <c r="L111" s="20"/>
      <c r="M111" s="20"/>
      <c r="N111" s="20"/>
      <c r="O111" s="20"/>
      <c r="P111" s="20" t="s">
        <v>2478</v>
      </c>
      <c r="Q111" s="20" t="s">
        <v>887</v>
      </c>
    </row>
    <row r="112" spans="1:17" ht="52.5">
      <c r="A112" s="20">
        <v>112</v>
      </c>
      <c r="B112" s="20" t="s">
        <v>1797</v>
      </c>
      <c r="C112" s="25" t="s">
        <v>2059</v>
      </c>
      <c r="D112" s="26" t="s">
        <v>2678</v>
      </c>
      <c r="E112" s="26" t="s">
        <v>2679</v>
      </c>
      <c r="F112" s="27" t="s">
        <v>1996</v>
      </c>
      <c r="G112" s="27" t="s">
        <v>1997</v>
      </c>
      <c r="H112" s="20" t="s">
        <v>162</v>
      </c>
      <c r="I112" s="20" t="s">
        <v>3024</v>
      </c>
      <c r="J112" s="21"/>
      <c r="K112" s="20"/>
      <c r="L112" s="20"/>
      <c r="M112" s="20"/>
      <c r="N112" s="20"/>
      <c r="O112" s="20"/>
      <c r="P112" s="20" t="s">
        <v>2478</v>
      </c>
      <c r="Q112" s="20" t="s">
        <v>887</v>
      </c>
    </row>
    <row r="113" spans="1:17" ht="42">
      <c r="A113" s="20">
        <v>113</v>
      </c>
      <c r="B113" s="20" t="s">
        <v>1797</v>
      </c>
      <c r="C113" s="25" t="s">
        <v>2059</v>
      </c>
      <c r="D113" s="26" t="s">
        <v>2678</v>
      </c>
      <c r="E113" s="26" t="s">
        <v>2679</v>
      </c>
      <c r="F113" s="27" t="s">
        <v>1998</v>
      </c>
      <c r="G113" s="27" t="s">
        <v>1999</v>
      </c>
      <c r="H113" s="20" t="s">
        <v>163</v>
      </c>
      <c r="I113" s="20" t="s">
        <v>3371</v>
      </c>
      <c r="J113" s="21"/>
      <c r="K113" s="20"/>
      <c r="L113" s="20"/>
      <c r="M113" s="20"/>
      <c r="N113" s="20"/>
      <c r="O113" s="20"/>
      <c r="P113" s="20" t="s">
        <v>2440</v>
      </c>
      <c r="Q113" s="20" t="s">
        <v>885</v>
      </c>
    </row>
    <row r="114" spans="1:17" ht="52.5">
      <c r="A114" s="20">
        <v>114</v>
      </c>
      <c r="B114" s="20" t="s">
        <v>1797</v>
      </c>
      <c r="C114" s="25" t="s">
        <v>2524</v>
      </c>
      <c r="D114" s="26" t="s">
        <v>2678</v>
      </c>
      <c r="E114" s="26" t="s">
        <v>2679</v>
      </c>
      <c r="F114" s="27" t="s">
        <v>2000</v>
      </c>
      <c r="G114" s="27" t="s">
        <v>2001</v>
      </c>
      <c r="H114" s="20" t="s">
        <v>2992</v>
      </c>
      <c r="I114" s="20" t="s">
        <v>3287</v>
      </c>
      <c r="J114" s="21"/>
      <c r="K114" s="20"/>
      <c r="L114" s="20"/>
      <c r="M114" s="20"/>
      <c r="N114" s="20"/>
      <c r="O114" s="20"/>
      <c r="P114" s="33" t="s">
        <v>2527</v>
      </c>
      <c r="Q114" s="20"/>
    </row>
    <row r="115" spans="1:17" ht="84">
      <c r="A115" s="20">
        <v>115</v>
      </c>
      <c r="B115" s="20" t="s">
        <v>1797</v>
      </c>
      <c r="C115" s="25" t="s">
        <v>2002</v>
      </c>
      <c r="D115" s="26" t="s">
        <v>2678</v>
      </c>
      <c r="E115" s="26" t="s">
        <v>2679</v>
      </c>
      <c r="F115" s="27" t="s">
        <v>2003</v>
      </c>
      <c r="G115" s="27" t="s">
        <v>2004</v>
      </c>
      <c r="H115" s="20" t="s">
        <v>162</v>
      </c>
      <c r="I115" s="20" t="s">
        <v>7</v>
      </c>
      <c r="J115" s="21"/>
      <c r="K115" s="20"/>
      <c r="L115" s="20"/>
      <c r="M115" s="20"/>
      <c r="N115" s="20"/>
      <c r="O115" s="20"/>
      <c r="P115" s="20" t="s">
        <v>1182</v>
      </c>
      <c r="Q115" s="20"/>
    </row>
    <row r="116" spans="1:17" ht="84">
      <c r="A116" s="20">
        <v>116</v>
      </c>
      <c r="B116" s="20" t="s">
        <v>1797</v>
      </c>
      <c r="C116" s="25" t="s">
        <v>2005</v>
      </c>
      <c r="D116" s="26" t="s">
        <v>2678</v>
      </c>
      <c r="E116" s="26" t="s">
        <v>2679</v>
      </c>
      <c r="F116" s="27" t="s">
        <v>2006</v>
      </c>
      <c r="G116" s="27" t="s">
        <v>2007</v>
      </c>
      <c r="H116" s="20" t="s">
        <v>162</v>
      </c>
      <c r="I116" s="20" t="s">
        <v>2559</v>
      </c>
      <c r="J116" s="21"/>
      <c r="K116" s="20"/>
      <c r="L116" s="20"/>
      <c r="M116" s="20"/>
      <c r="N116" s="20"/>
      <c r="O116" s="20"/>
      <c r="P116" s="20" t="s">
        <v>2233</v>
      </c>
      <c r="Q116" s="20" t="s">
        <v>2005</v>
      </c>
    </row>
    <row r="117" spans="1:17" ht="31.5">
      <c r="A117" s="20">
        <v>117</v>
      </c>
      <c r="B117" s="20" t="s">
        <v>1797</v>
      </c>
      <c r="C117" s="25" t="s">
        <v>2008</v>
      </c>
      <c r="D117" s="26" t="s">
        <v>2678</v>
      </c>
      <c r="E117" s="26" t="s">
        <v>2679</v>
      </c>
      <c r="F117" s="27" t="s">
        <v>2463</v>
      </c>
      <c r="G117" s="27" t="s">
        <v>2464</v>
      </c>
      <c r="H117" s="20"/>
      <c r="I117" s="20"/>
      <c r="J117" s="21"/>
      <c r="K117" s="20"/>
      <c r="L117" s="20"/>
      <c r="M117" s="20"/>
      <c r="N117" s="20"/>
      <c r="O117" s="20"/>
      <c r="P117" s="20" t="s">
        <v>2465</v>
      </c>
      <c r="Q117" s="20"/>
    </row>
    <row r="118" spans="1:17" ht="63">
      <c r="A118" s="20">
        <v>118</v>
      </c>
      <c r="B118" s="20" t="s">
        <v>1797</v>
      </c>
      <c r="C118" s="25" t="s">
        <v>2532</v>
      </c>
      <c r="D118" s="26" t="s">
        <v>2678</v>
      </c>
      <c r="E118" s="26" t="s">
        <v>2679</v>
      </c>
      <c r="F118" s="27" t="s">
        <v>2403</v>
      </c>
      <c r="G118" s="27" t="s">
        <v>2224</v>
      </c>
      <c r="H118" s="20" t="s">
        <v>162</v>
      </c>
      <c r="I118" s="20" t="s">
        <v>2572</v>
      </c>
      <c r="J118" s="21"/>
      <c r="K118" s="20"/>
      <c r="L118" s="20"/>
      <c r="M118" s="20"/>
      <c r="N118" s="20"/>
      <c r="O118" s="20"/>
      <c r="P118" s="20" t="s">
        <v>872</v>
      </c>
      <c r="Q118" s="20" t="s">
        <v>2532</v>
      </c>
    </row>
    <row r="119" spans="1:17" ht="73.5">
      <c r="A119" s="20">
        <v>119</v>
      </c>
      <c r="B119" s="20" t="s">
        <v>1797</v>
      </c>
      <c r="C119" s="25" t="s">
        <v>2535</v>
      </c>
      <c r="D119" s="26" t="s">
        <v>2678</v>
      </c>
      <c r="E119" s="26" t="s">
        <v>2679</v>
      </c>
      <c r="F119" s="27" t="s">
        <v>2225</v>
      </c>
      <c r="G119" s="27" t="s">
        <v>2226</v>
      </c>
      <c r="H119" s="20"/>
      <c r="I119" s="20"/>
      <c r="J119" s="21"/>
      <c r="K119" s="20"/>
      <c r="L119" s="20"/>
      <c r="M119" s="20"/>
      <c r="N119" s="20"/>
      <c r="O119" s="20"/>
      <c r="P119" s="20" t="s">
        <v>2478</v>
      </c>
      <c r="Q119" s="20"/>
    </row>
    <row r="120" spans="1:17" ht="52.5">
      <c r="A120" s="20">
        <v>120</v>
      </c>
      <c r="B120" s="20" t="s">
        <v>1797</v>
      </c>
      <c r="C120" s="25" t="s">
        <v>2382</v>
      </c>
      <c r="D120" s="26" t="s">
        <v>2060</v>
      </c>
      <c r="E120" s="26" t="s">
        <v>2081</v>
      </c>
      <c r="F120" s="27" t="s">
        <v>2227</v>
      </c>
      <c r="G120" s="27" t="s">
        <v>2228</v>
      </c>
      <c r="H120" s="20" t="s">
        <v>161</v>
      </c>
      <c r="I120" s="20"/>
      <c r="J120" s="21"/>
      <c r="K120" s="20"/>
      <c r="L120" s="20"/>
      <c r="M120" s="20" t="s">
        <v>3045</v>
      </c>
      <c r="N120" s="20"/>
      <c r="O120" s="20"/>
      <c r="P120" s="20" t="s">
        <v>1150</v>
      </c>
      <c r="Q120" s="20"/>
    </row>
    <row r="121" spans="1:17" ht="84">
      <c r="A121" s="20">
        <v>121</v>
      </c>
      <c r="B121" s="20" t="s">
        <v>1797</v>
      </c>
      <c r="C121" s="25" t="s">
        <v>2428</v>
      </c>
      <c r="D121" s="26" t="s">
        <v>2678</v>
      </c>
      <c r="E121" s="26" t="s">
        <v>2679</v>
      </c>
      <c r="F121" s="27" t="s">
        <v>2229</v>
      </c>
      <c r="G121" s="27" t="s">
        <v>2230</v>
      </c>
      <c r="H121" s="20" t="s">
        <v>162</v>
      </c>
      <c r="I121" s="20" t="s">
        <v>7</v>
      </c>
      <c r="J121" s="21"/>
      <c r="K121" s="20"/>
      <c r="L121" s="20"/>
      <c r="M121" s="20"/>
      <c r="N121" s="20"/>
      <c r="O121" s="20"/>
      <c r="P121" s="20" t="s">
        <v>1182</v>
      </c>
      <c r="Q121" s="20"/>
    </row>
    <row r="122" spans="1:17" ht="199.5">
      <c r="A122" s="20">
        <v>122</v>
      </c>
      <c r="B122" s="20" t="s">
        <v>1797</v>
      </c>
      <c r="C122" s="25" t="s">
        <v>2448</v>
      </c>
      <c r="D122" s="26" t="s">
        <v>2678</v>
      </c>
      <c r="E122" s="26" t="s">
        <v>2679</v>
      </c>
      <c r="F122" s="27" t="s">
        <v>2231</v>
      </c>
      <c r="G122" s="27" t="s">
        <v>2232</v>
      </c>
      <c r="H122" s="20" t="s">
        <v>162</v>
      </c>
      <c r="I122" s="20" t="s">
        <v>3014</v>
      </c>
      <c r="J122" s="21"/>
      <c r="K122" s="20"/>
      <c r="L122" s="20"/>
      <c r="M122" s="20"/>
      <c r="N122" s="20"/>
      <c r="O122" s="20"/>
      <c r="P122" s="20" t="s">
        <v>2233</v>
      </c>
      <c r="Q122" s="20" t="s">
        <v>2448</v>
      </c>
    </row>
    <row r="123" spans="1:17" ht="336">
      <c r="A123" s="20">
        <v>123</v>
      </c>
      <c r="B123" s="20" t="s">
        <v>1797</v>
      </c>
      <c r="C123" s="25" t="s">
        <v>2448</v>
      </c>
      <c r="D123" s="26" t="s">
        <v>2678</v>
      </c>
      <c r="E123" s="26" t="s">
        <v>2679</v>
      </c>
      <c r="F123" s="27" t="s">
        <v>2236</v>
      </c>
      <c r="G123" s="27" t="s">
        <v>2237</v>
      </c>
      <c r="H123" s="20" t="s">
        <v>163</v>
      </c>
      <c r="I123" s="20" t="s">
        <v>2539</v>
      </c>
      <c r="J123" s="21"/>
      <c r="K123" s="20"/>
      <c r="L123" s="20"/>
      <c r="M123" s="20"/>
      <c r="N123" s="20"/>
      <c r="O123" s="20"/>
      <c r="P123" s="20" t="s">
        <v>2233</v>
      </c>
      <c r="Q123" s="20" t="s">
        <v>2448</v>
      </c>
    </row>
    <row r="124" spans="1:17" ht="52.5">
      <c r="A124" s="20">
        <v>124</v>
      </c>
      <c r="B124" s="20" t="s">
        <v>1797</v>
      </c>
      <c r="C124" s="25" t="s">
        <v>2448</v>
      </c>
      <c r="D124" s="26" t="s">
        <v>2678</v>
      </c>
      <c r="E124" s="26" t="s">
        <v>2679</v>
      </c>
      <c r="F124" s="27" t="s">
        <v>2238</v>
      </c>
      <c r="G124" s="27" t="s">
        <v>2239</v>
      </c>
      <c r="H124" s="20" t="s">
        <v>162</v>
      </c>
      <c r="I124" s="20" t="s">
        <v>2559</v>
      </c>
      <c r="J124" s="21"/>
      <c r="K124" s="20"/>
      <c r="L124" s="20"/>
      <c r="M124" s="20"/>
      <c r="N124" s="20"/>
      <c r="O124" s="20"/>
      <c r="P124" s="20" t="s">
        <v>2233</v>
      </c>
      <c r="Q124" s="20"/>
    </row>
    <row r="125" spans="1:17" ht="21">
      <c r="A125" s="20">
        <v>125</v>
      </c>
      <c r="B125" s="20" t="s">
        <v>1797</v>
      </c>
      <c r="C125" s="25" t="s">
        <v>2448</v>
      </c>
      <c r="D125" s="26" t="s">
        <v>2678</v>
      </c>
      <c r="E125" s="26" t="s">
        <v>2679</v>
      </c>
      <c r="F125" s="27" t="s">
        <v>2240</v>
      </c>
      <c r="G125" s="27" t="s">
        <v>2241</v>
      </c>
      <c r="H125" s="20" t="s">
        <v>163</v>
      </c>
      <c r="I125" s="20" t="s">
        <v>2559</v>
      </c>
      <c r="J125" s="21"/>
      <c r="K125" s="20"/>
      <c r="L125" s="20"/>
      <c r="M125" s="20"/>
      <c r="N125" s="20"/>
      <c r="O125" s="20"/>
      <c r="P125" s="20" t="s">
        <v>2233</v>
      </c>
      <c r="Q125" s="20" t="s">
        <v>2448</v>
      </c>
    </row>
    <row r="126" spans="1:17" ht="52.5">
      <c r="A126" s="20">
        <v>126</v>
      </c>
      <c r="B126" s="20" t="s">
        <v>1797</v>
      </c>
      <c r="C126" s="25" t="s">
        <v>1784</v>
      </c>
      <c r="D126" s="26" t="s">
        <v>2678</v>
      </c>
      <c r="E126" s="26" t="s">
        <v>2679</v>
      </c>
      <c r="F126" s="27" t="s">
        <v>2242</v>
      </c>
      <c r="G126" s="27" t="s">
        <v>2243</v>
      </c>
      <c r="H126" s="20" t="s">
        <v>162</v>
      </c>
      <c r="I126" s="20" t="s">
        <v>3025</v>
      </c>
      <c r="J126" s="21"/>
      <c r="K126" s="20"/>
      <c r="L126" s="20"/>
      <c r="M126" s="20"/>
      <c r="N126" s="20"/>
      <c r="O126" s="20"/>
      <c r="P126" s="20" t="s">
        <v>2205</v>
      </c>
      <c r="Q126" s="20"/>
    </row>
    <row r="127" spans="1:17" ht="73.5">
      <c r="A127" s="20">
        <v>127</v>
      </c>
      <c r="B127" s="20" t="s">
        <v>1797</v>
      </c>
      <c r="C127" s="25" t="s">
        <v>1784</v>
      </c>
      <c r="D127" s="26" t="s">
        <v>2678</v>
      </c>
      <c r="E127" s="26" t="s">
        <v>2679</v>
      </c>
      <c r="F127" s="27" t="s">
        <v>2490</v>
      </c>
      <c r="G127" s="27" t="s">
        <v>2491</v>
      </c>
      <c r="H127" s="20" t="s">
        <v>2992</v>
      </c>
      <c r="I127" s="20" t="s">
        <v>8</v>
      </c>
      <c r="J127" s="21"/>
      <c r="K127" s="20"/>
      <c r="L127" s="20"/>
      <c r="M127" s="20"/>
      <c r="N127" s="20"/>
      <c r="O127" s="20"/>
      <c r="P127" s="20" t="s">
        <v>1182</v>
      </c>
      <c r="Q127" s="20"/>
    </row>
    <row r="128" spans="1:17" ht="21">
      <c r="A128" s="20">
        <v>128</v>
      </c>
      <c r="B128" s="20" t="s">
        <v>1797</v>
      </c>
      <c r="C128" s="25" t="s">
        <v>2206</v>
      </c>
      <c r="D128" s="26" t="s">
        <v>2060</v>
      </c>
      <c r="E128" s="26" t="s">
        <v>2081</v>
      </c>
      <c r="F128" s="27" t="s">
        <v>2492</v>
      </c>
      <c r="G128" s="27" t="s">
        <v>2493</v>
      </c>
      <c r="H128" s="20" t="s">
        <v>162</v>
      </c>
      <c r="I128" s="20"/>
      <c r="J128" s="21">
        <v>17</v>
      </c>
      <c r="K128" s="20"/>
      <c r="L128" s="20"/>
      <c r="M128" s="20"/>
      <c r="N128" s="20"/>
      <c r="O128" s="20"/>
      <c r="P128" s="20" t="s">
        <v>2374</v>
      </c>
      <c r="Q128" s="20"/>
    </row>
    <row r="129" spans="1:17" ht="21">
      <c r="A129" s="20">
        <v>129</v>
      </c>
      <c r="B129" s="20" t="s">
        <v>1797</v>
      </c>
      <c r="C129" s="25" t="s">
        <v>2210</v>
      </c>
      <c r="D129" s="26" t="s">
        <v>2060</v>
      </c>
      <c r="E129" s="26" t="s">
        <v>2081</v>
      </c>
      <c r="F129" s="27" t="s">
        <v>2494</v>
      </c>
      <c r="G129" s="27" t="s">
        <v>2493</v>
      </c>
      <c r="H129" s="20" t="s">
        <v>162</v>
      </c>
      <c r="I129" s="20"/>
      <c r="J129" s="21">
        <v>18</v>
      </c>
      <c r="K129" s="20"/>
      <c r="L129" s="20"/>
      <c r="M129" s="20"/>
      <c r="N129" s="20"/>
      <c r="O129" s="20"/>
      <c r="P129" s="20" t="s">
        <v>2374</v>
      </c>
      <c r="Q129" s="20"/>
    </row>
    <row r="130" spans="1:17" ht="52.5">
      <c r="A130" s="20">
        <v>130</v>
      </c>
      <c r="B130" s="20" t="s">
        <v>1797</v>
      </c>
      <c r="C130" s="25" t="s">
        <v>2495</v>
      </c>
      <c r="D130" s="26" t="s">
        <v>2678</v>
      </c>
      <c r="E130" s="26" t="s">
        <v>2679</v>
      </c>
      <c r="F130" s="27" t="s">
        <v>2496</v>
      </c>
      <c r="G130" s="27" t="s">
        <v>2684</v>
      </c>
      <c r="H130" s="20"/>
      <c r="I130" s="20"/>
      <c r="J130" s="21"/>
      <c r="K130" s="20"/>
      <c r="L130" s="20"/>
      <c r="M130" s="20"/>
      <c r="N130" s="20"/>
      <c r="O130" s="20"/>
      <c r="P130" s="20" t="s">
        <v>876</v>
      </c>
      <c r="Q130" s="20" t="s">
        <v>877</v>
      </c>
    </row>
    <row r="131" spans="1:17" ht="136.5">
      <c r="A131" s="20">
        <v>131</v>
      </c>
      <c r="B131" s="20" t="s">
        <v>1797</v>
      </c>
      <c r="C131" s="25" t="s">
        <v>1963</v>
      </c>
      <c r="D131" s="26" t="s">
        <v>2678</v>
      </c>
      <c r="E131" s="26" t="s">
        <v>2679</v>
      </c>
      <c r="F131" s="27" t="s">
        <v>2497</v>
      </c>
      <c r="G131" s="27" t="s">
        <v>2498</v>
      </c>
      <c r="H131" s="20"/>
      <c r="I131" s="20"/>
      <c r="J131" s="21"/>
      <c r="K131" s="20"/>
      <c r="L131" s="20"/>
      <c r="M131" s="20"/>
      <c r="N131" s="20"/>
      <c r="O131" s="20"/>
      <c r="P131" s="20" t="s">
        <v>876</v>
      </c>
      <c r="Q131" s="20" t="s">
        <v>877</v>
      </c>
    </row>
    <row r="132" spans="1:17" ht="346.5">
      <c r="A132" s="20">
        <v>132</v>
      </c>
      <c r="B132" s="20" t="s">
        <v>1797</v>
      </c>
      <c r="C132" s="25" t="s">
        <v>1975</v>
      </c>
      <c r="D132" s="26" t="s">
        <v>2678</v>
      </c>
      <c r="E132" s="26" t="s">
        <v>2679</v>
      </c>
      <c r="F132" s="27" t="s">
        <v>1499</v>
      </c>
      <c r="G132" s="27" t="s">
        <v>1500</v>
      </c>
      <c r="H132" s="20"/>
      <c r="I132" s="20"/>
      <c r="J132" s="21"/>
      <c r="K132" s="20"/>
      <c r="L132" s="20"/>
      <c r="M132" s="20"/>
      <c r="N132" s="20"/>
      <c r="O132" s="20"/>
      <c r="P132" s="20" t="s">
        <v>876</v>
      </c>
      <c r="Q132" s="20" t="s">
        <v>877</v>
      </c>
    </row>
    <row r="133" spans="1:17" ht="73.5">
      <c r="A133" s="20">
        <v>133</v>
      </c>
      <c r="B133" s="20" t="s">
        <v>1797</v>
      </c>
      <c r="C133" s="25" t="s">
        <v>1975</v>
      </c>
      <c r="D133" s="26" t="s">
        <v>2678</v>
      </c>
      <c r="E133" s="26" t="s">
        <v>2679</v>
      </c>
      <c r="F133" s="27" t="s">
        <v>2157</v>
      </c>
      <c r="G133" s="27" t="s">
        <v>2684</v>
      </c>
      <c r="H133" s="20"/>
      <c r="I133" s="20"/>
      <c r="J133" s="21"/>
      <c r="K133" s="20"/>
      <c r="L133" s="20"/>
      <c r="M133" s="20"/>
      <c r="N133" s="20"/>
      <c r="O133" s="20"/>
      <c r="P133" s="20" t="s">
        <v>876</v>
      </c>
      <c r="Q133" s="20" t="s">
        <v>877</v>
      </c>
    </row>
    <row r="134" spans="1:17" ht="147">
      <c r="A134" s="20">
        <v>134</v>
      </c>
      <c r="B134" s="20" t="s">
        <v>1797</v>
      </c>
      <c r="C134" s="25" t="s">
        <v>2348</v>
      </c>
      <c r="D134" s="26" t="s">
        <v>2678</v>
      </c>
      <c r="E134" s="26" t="s">
        <v>2679</v>
      </c>
      <c r="F134" s="27" t="s">
        <v>1626</v>
      </c>
      <c r="G134" s="27" t="s">
        <v>1627</v>
      </c>
      <c r="H134" s="20" t="s">
        <v>161</v>
      </c>
      <c r="I134" s="20" t="s">
        <v>37</v>
      </c>
      <c r="J134" s="21">
        <v>134</v>
      </c>
      <c r="K134" s="20"/>
      <c r="L134" s="20"/>
      <c r="M134" s="20"/>
      <c r="N134" s="20"/>
      <c r="O134" s="20" t="s">
        <v>3364</v>
      </c>
      <c r="P134" s="20" t="s">
        <v>2440</v>
      </c>
      <c r="Q134" s="20" t="s">
        <v>882</v>
      </c>
    </row>
    <row r="135" spans="1:17" ht="63">
      <c r="A135" s="20">
        <v>135</v>
      </c>
      <c r="B135" s="20" t="s">
        <v>1797</v>
      </c>
      <c r="C135" s="25" t="s">
        <v>1628</v>
      </c>
      <c r="D135" s="26" t="s">
        <v>2678</v>
      </c>
      <c r="E135" s="26" t="s">
        <v>2679</v>
      </c>
      <c r="F135" s="27" t="s">
        <v>1629</v>
      </c>
      <c r="G135" s="27" t="s">
        <v>2684</v>
      </c>
      <c r="H135" s="20" t="s">
        <v>162</v>
      </c>
      <c r="I135" s="20" t="s">
        <v>2576</v>
      </c>
      <c r="J135" s="21"/>
      <c r="K135" s="20"/>
      <c r="L135" s="20"/>
      <c r="M135" s="20"/>
      <c r="N135" s="20"/>
      <c r="O135" s="20"/>
      <c r="P135" s="20" t="s">
        <v>2447</v>
      </c>
      <c r="Q135" s="20" t="s">
        <v>1628</v>
      </c>
    </row>
    <row r="136" spans="1:17" ht="115.5">
      <c r="A136" s="20">
        <v>136</v>
      </c>
      <c r="B136" s="20" t="s">
        <v>1797</v>
      </c>
      <c r="C136" s="25" t="s">
        <v>2677</v>
      </c>
      <c r="D136" s="26" t="s">
        <v>2678</v>
      </c>
      <c r="E136" s="26" t="s">
        <v>2679</v>
      </c>
      <c r="F136" s="27" t="s">
        <v>1630</v>
      </c>
      <c r="G136" s="27" t="s">
        <v>2684</v>
      </c>
      <c r="H136" s="20" t="s">
        <v>162</v>
      </c>
      <c r="I136" s="20" t="s">
        <v>3274</v>
      </c>
      <c r="J136" s="21">
        <v>136</v>
      </c>
      <c r="K136" s="20"/>
      <c r="L136" s="20"/>
      <c r="M136" s="20"/>
      <c r="N136" s="20"/>
      <c r="O136" s="20"/>
      <c r="P136" s="20" t="s">
        <v>2523</v>
      </c>
      <c r="Q136" s="20"/>
    </row>
    <row r="137" spans="1:17" ht="63">
      <c r="A137" s="20">
        <v>137</v>
      </c>
      <c r="B137" s="20" t="s">
        <v>1797</v>
      </c>
      <c r="C137" s="25" t="s">
        <v>2677</v>
      </c>
      <c r="D137" s="26" t="s">
        <v>2678</v>
      </c>
      <c r="E137" s="26" t="s">
        <v>2679</v>
      </c>
      <c r="F137" s="27" t="s">
        <v>1890</v>
      </c>
      <c r="G137" s="27" t="s">
        <v>1891</v>
      </c>
      <c r="H137" s="20" t="s">
        <v>162</v>
      </c>
      <c r="I137" s="20" t="s">
        <v>3274</v>
      </c>
      <c r="J137" s="21">
        <v>136</v>
      </c>
      <c r="K137" s="20"/>
      <c r="L137" s="20"/>
      <c r="M137" s="20"/>
      <c r="N137" s="20"/>
      <c r="O137" s="20"/>
      <c r="P137" s="20" t="s">
        <v>2523</v>
      </c>
      <c r="Q137" s="20"/>
    </row>
    <row r="138" spans="1:17" ht="84">
      <c r="A138" s="20">
        <v>138</v>
      </c>
      <c r="B138" s="20" t="s">
        <v>1797</v>
      </c>
      <c r="C138" s="25" t="s">
        <v>1892</v>
      </c>
      <c r="D138" s="26" t="s">
        <v>2678</v>
      </c>
      <c r="E138" s="26" t="s">
        <v>2679</v>
      </c>
      <c r="F138" s="27" t="s">
        <v>1893</v>
      </c>
      <c r="G138" s="27" t="s">
        <v>1894</v>
      </c>
      <c r="H138" s="20" t="s">
        <v>162</v>
      </c>
      <c r="I138" s="20" t="s">
        <v>7</v>
      </c>
      <c r="J138" s="21"/>
      <c r="K138" s="20"/>
      <c r="L138" s="20"/>
      <c r="M138" s="20"/>
      <c r="N138" s="20"/>
      <c r="O138" s="20"/>
      <c r="P138" s="20" t="s">
        <v>1182</v>
      </c>
      <c r="Q138" s="20"/>
    </row>
    <row r="139" spans="1:17" ht="42">
      <c r="A139" s="20">
        <v>139</v>
      </c>
      <c r="B139" s="20" t="s">
        <v>1797</v>
      </c>
      <c r="C139" s="25" t="s">
        <v>2202</v>
      </c>
      <c r="D139" s="26" t="s">
        <v>2678</v>
      </c>
      <c r="E139" s="26" t="s">
        <v>2679</v>
      </c>
      <c r="F139" s="27" t="s">
        <v>1895</v>
      </c>
      <c r="G139" s="27" t="s">
        <v>2684</v>
      </c>
      <c r="H139" s="20" t="s">
        <v>163</v>
      </c>
      <c r="I139" s="20" t="s">
        <v>191</v>
      </c>
      <c r="J139" s="21"/>
      <c r="K139" s="20"/>
      <c r="L139" s="20"/>
      <c r="M139" s="20" t="s">
        <v>190</v>
      </c>
      <c r="N139" s="20"/>
      <c r="O139" s="20"/>
      <c r="P139" s="20" t="s">
        <v>2075</v>
      </c>
      <c r="Q139" s="20"/>
    </row>
    <row r="140" spans="1:17" ht="73.5">
      <c r="A140" s="20">
        <v>140</v>
      </c>
      <c r="B140" s="20" t="s">
        <v>1797</v>
      </c>
      <c r="C140" s="25" t="s">
        <v>2202</v>
      </c>
      <c r="D140" s="26" t="s">
        <v>2678</v>
      </c>
      <c r="E140" s="26" t="s">
        <v>2679</v>
      </c>
      <c r="F140" s="27" t="s">
        <v>1896</v>
      </c>
      <c r="G140" s="27" t="s">
        <v>1897</v>
      </c>
      <c r="H140" s="20" t="s">
        <v>2992</v>
      </c>
      <c r="I140" s="20" t="s">
        <v>192</v>
      </c>
      <c r="J140" s="21"/>
      <c r="K140" s="20"/>
      <c r="L140" s="20"/>
      <c r="M140" s="20"/>
      <c r="N140" s="20"/>
      <c r="O140" s="20"/>
      <c r="P140" s="20" t="s">
        <v>2075</v>
      </c>
      <c r="Q140" s="20"/>
    </row>
    <row r="141" spans="1:17" ht="31.5">
      <c r="A141" s="20">
        <v>141</v>
      </c>
      <c r="B141" s="20" t="s">
        <v>1797</v>
      </c>
      <c r="C141" s="25" t="s">
        <v>443</v>
      </c>
      <c r="D141" s="26" t="s">
        <v>2678</v>
      </c>
      <c r="E141" s="26" t="s">
        <v>2679</v>
      </c>
      <c r="F141" s="27" t="s">
        <v>1898</v>
      </c>
      <c r="G141" s="27" t="s">
        <v>1899</v>
      </c>
      <c r="H141" s="20" t="s">
        <v>162</v>
      </c>
      <c r="I141" s="20"/>
      <c r="J141" s="21">
        <v>1556</v>
      </c>
      <c r="K141" s="20"/>
      <c r="L141" s="20"/>
      <c r="M141" s="20"/>
      <c r="N141" s="20"/>
      <c r="O141" s="20"/>
      <c r="P141" s="20" t="s">
        <v>442</v>
      </c>
      <c r="Q141" s="20"/>
    </row>
    <row r="142" spans="1:17" ht="31.5">
      <c r="A142" s="20">
        <v>142</v>
      </c>
      <c r="B142" s="20" t="s">
        <v>1797</v>
      </c>
      <c r="C142" s="25" t="s">
        <v>443</v>
      </c>
      <c r="D142" s="26" t="s">
        <v>2678</v>
      </c>
      <c r="E142" s="26" t="s">
        <v>2679</v>
      </c>
      <c r="F142" s="27" t="s">
        <v>1900</v>
      </c>
      <c r="G142" s="27" t="s">
        <v>1899</v>
      </c>
      <c r="H142" s="20" t="s">
        <v>162</v>
      </c>
      <c r="I142" s="20"/>
      <c r="J142" s="21">
        <v>1556</v>
      </c>
      <c r="K142" s="20"/>
      <c r="L142" s="20"/>
      <c r="M142" s="20"/>
      <c r="N142" s="20"/>
      <c r="O142" s="20"/>
      <c r="P142" s="20" t="s">
        <v>442</v>
      </c>
      <c r="Q142" s="20"/>
    </row>
    <row r="143" spans="1:17" ht="31.5">
      <c r="A143" s="20">
        <v>143</v>
      </c>
      <c r="B143" s="20" t="s">
        <v>1797</v>
      </c>
      <c r="C143" s="25" t="s">
        <v>443</v>
      </c>
      <c r="D143" s="26" t="s">
        <v>2678</v>
      </c>
      <c r="E143" s="26" t="s">
        <v>2679</v>
      </c>
      <c r="F143" s="27" t="s">
        <v>1901</v>
      </c>
      <c r="G143" s="27" t="s">
        <v>1899</v>
      </c>
      <c r="H143" s="20" t="s">
        <v>162</v>
      </c>
      <c r="I143" s="20"/>
      <c r="J143" s="21">
        <v>1556</v>
      </c>
      <c r="K143" s="20"/>
      <c r="L143" s="20"/>
      <c r="M143" s="20"/>
      <c r="N143" s="20"/>
      <c r="O143" s="20"/>
      <c r="P143" s="20" t="s">
        <v>442</v>
      </c>
      <c r="Q143" s="20"/>
    </row>
    <row r="144" spans="1:17" ht="94.5">
      <c r="A144" s="20">
        <v>144</v>
      </c>
      <c r="B144" s="20" t="s">
        <v>1797</v>
      </c>
      <c r="C144" s="25" t="s">
        <v>443</v>
      </c>
      <c r="D144" s="26" t="s">
        <v>2678</v>
      </c>
      <c r="E144" s="26" t="s">
        <v>2679</v>
      </c>
      <c r="F144" s="27" t="s">
        <v>1090</v>
      </c>
      <c r="G144" s="27" t="s">
        <v>1091</v>
      </c>
      <c r="H144" s="20"/>
      <c r="I144" s="20"/>
      <c r="J144" s="21"/>
      <c r="K144" s="20"/>
      <c r="L144" s="20"/>
      <c r="M144" s="20"/>
      <c r="N144" s="20"/>
      <c r="O144" s="20"/>
      <c r="P144" s="20" t="s">
        <v>1409</v>
      </c>
      <c r="Q144" s="20"/>
    </row>
    <row r="145" spans="1:17" ht="84">
      <c r="A145" s="20">
        <v>145</v>
      </c>
      <c r="B145" s="20" t="s">
        <v>1092</v>
      </c>
      <c r="C145" s="25" t="s">
        <v>2059</v>
      </c>
      <c r="D145" s="26" t="s">
        <v>2678</v>
      </c>
      <c r="E145" s="26" t="s">
        <v>2679</v>
      </c>
      <c r="F145" s="27" t="s">
        <v>2529</v>
      </c>
      <c r="G145" s="27" t="s">
        <v>2530</v>
      </c>
      <c r="H145" s="20" t="s">
        <v>162</v>
      </c>
      <c r="I145" s="20"/>
      <c r="J145" s="21">
        <v>46</v>
      </c>
      <c r="K145" s="20"/>
      <c r="L145" s="20"/>
      <c r="M145" s="20"/>
      <c r="N145" s="20"/>
      <c r="O145" s="20"/>
      <c r="P145" s="20" t="s">
        <v>2440</v>
      </c>
      <c r="Q145" s="20" t="s">
        <v>887</v>
      </c>
    </row>
    <row r="146" spans="1:17" ht="31.5">
      <c r="A146" s="20">
        <v>146</v>
      </c>
      <c r="B146" s="20" t="s">
        <v>1093</v>
      </c>
      <c r="C146" s="25" t="s">
        <v>2379</v>
      </c>
      <c r="D146" s="26" t="s">
        <v>2060</v>
      </c>
      <c r="E146" s="26" t="s">
        <v>2081</v>
      </c>
      <c r="F146" s="27" t="s">
        <v>1094</v>
      </c>
      <c r="G146" s="27" t="s">
        <v>1095</v>
      </c>
      <c r="H146" s="20" t="s">
        <v>162</v>
      </c>
      <c r="I146" s="20" t="s">
        <v>2576</v>
      </c>
      <c r="J146" s="21"/>
      <c r="K146" s="20"/>
      <c r="L146" s="20"/>
      <c r="M146" s="20"/>
      <c r="N146" s="20"/>
      <c r="O146" s="20"/>
      <c r="P146" s="20" t="s">
        <v>2447</v>
      </c>
      <c r="Q146" s="20" t="s">
        <v>2379</v>
      </c>
    </row>
    <row r="147" spans="1:17" ht="73.5">
      <c r="A147" s="20">
        <v>147</v>
      </c>
      <c r="B147" s="20" t="s">
        <v>1093</v>
      </c>
      <c r="C147" s="25" t="s">
        <v>1096</v>
      </c>
      <c r="D147" s="26" t="s">
        <v>2678</v>
      </c>
      <c r="E147" s="26" t="s">
        <v>2679</v>
      </c>
      <c r="F147" s="27" t="s">
        <v>1097</v>
      </c>
      <c r="G147" s="27" t="s">
        <v>1098</v>
      </c>
      <c r="H147" s="20" t="s">
        <v>162</v>
      </c>
      <c r="I147" s="20" t="s">
        <v>232</v>
      </c>
      <c r="J147" s="21">
        <v>147</v>
      </c>
      <c r="K147" s="20"/>
      <c r="L147" s="20"/>
      <c r="M147" s="20"/>
      <c r="N147" s="20"/>
      <c r="O147" s="20"/>
      <c r="P147" s="20" t="s">
        <v>2075</v>
      </c>
      <c r="Q147" s="20"/>
    </row>
    <row r="148" spans="1:17" ht="231">
      <c r="A148" s="20">
        <v>148</v>
      </c>
      <c r="B148" s="20" t="s">
        <v>1099</v>
      </c>
      <c r="C148" s="25" t="s">
        <v>2012</v>
      </c>
      <c r="D148" s="26" t="s">
        <v>2678</v>
      </c>
      <c r="E148" s="26" t="s">
        <v>2679</v>
      </c>
      <c r="F148" s="27" t="s">
        <v>1100</v>
      </c>
      <c r="G148" s="27" t="s">
        <v>1101</v>
      </c>
      <c r="H148" s="20" t="s">
        <v>162</v>
      </c>
      <c r="I148" s="20" t="s">
        <v>3009</v>
      </c>
      <c r="J148" s="21">
        <v>22</v>
      </c>
      <c r="K148" s="20"/>
      <c r="L148" s="20"/>
      <c r="M148" s="20"/>
      <c r="N148" s="20"/>
      <c r="O148" s="20"/>
      <c r="P148" s="20" t="s">
        <v>889</v>
      </c>
      <c r="Q148" s="20"/>
    </row>
    <row r="149" spans="1:17" ht="21">
      <c r="A149" s="20">
        <v>149</v>
      </c>
      <c r="B149" s="20" t="s">
        <v>1102</v>
      </c>
      <c r="C149" s="25" t="s">
        <v>1769</v>
      </c>
      <c r="D149" s="26" t="s">
        <v>2678</v>
      </c>
      <c r="E149" s="26" t="s">
        <v>2679</v>
      </c>
      <c r="F149" s="27" t="s">
        <v>1103</v>
      </c>
      <c r="G149" s="27" t="s">
        <v>1104</v>
      </c>
      <c r="H149" s="20" t="s">
        <v>162</v>
      </c>
      <c r="I149" s="20"/>
      <c r="J149" s="21">
        <v>149</v>
      </c>
      <c r="K149" s="20"/>
      <c r="L149" s="20"/>
      <c r="M149" s="20"/>
      <c r="N149" s="20"/>
      <c r="O149" s="20"/>
      <c r="P149" s="20" t="s">
        <v>2374</v>
      </c>
      <c r="Q149" s="20"/>
    </row>
    <row r="150" spans="1:17" ht="42">
      <c r="A150" s="20">
        <v>150</v>
      </c>
      <c r="B150" s="20" t="s">
        <v>1102</v>
      </c>
      <c r="C150" s="25" t="s">
        <v>1784</v>
      </c>
      <c r="D150" s="26" t="s">
        <v>2678</v>
      </c>
      <c r="E150" s="26" t="s">
        <v>2679</v>
      </c>
      <c r="F150" s="27" t="s">
        <v>1105</v>
      </c>
      <c r="G150" s="27" t="s">
        <v>1106</v>
      </c>
      <c r="H150" s="20" t="s">
        <v>163</v>
      </c>
      <c r="I150" s="20" t="s">
        <v>744</v>
      </c>
      <c r="J150" s="21"/>
      <c r="K150" s="20"/>
      <c r="L150" s="20"/>
      <c r="M150" s="20"/>
      <c r="N150" s="20"/>
      <c r="O150" s="20"/>
      <c r="P150" s="20" t="s">
        <v>2205</v>
      </c>
      <c r="Q150" s="20"/>
    </row>
    <row r="151" spans="1:17" ht="63">
      <c r="A151" s="20">
        <v>151</v>
      </c>
      <c r="B151" s="20" t="s">
        <v>1102</v>
      </c>
      <c r="C151" s="25" t="s">
        <v>1784</v>
      </c>
      <c r="D151" s="26" t="s">
        <v>2678</v>
      </c>
      <c r="E151" s="26" t="s">
        <v>2679</v>
      </c>
      <c r="F151" s="27" t="s">
        <v>1914</v>
      </c>
      <c r="G151" s="27" t="s">
        <v>1915</v>
      </c>
      <c r="H151" s="20" t="s">
        <v>2992</v>
      </c>
      <c r="I151" s="20" t="s">
        <v>8</v>
      </c>
      <c r="J151" s="21"/>
      <c r="K151" s="20"/>
      <c r="L151" s="20"/>
      <c r="M151" s="20"/>
      <c r="N151" s="20"/>
      <c r="O151" s="20"/>
      <c r="P151" s="20" t="s">
        <v>1182</v>
      </c>
      <c r="Q151" s="20"/>
    </row>
    <row r="152" spans="1:17" ht="42">
      <c r="A152" s="20">
        <v>152</v>
      </c>
      <c r="B152" s="20" t="s">
        <v>1102</v>
      </c>
      <c r="C152" s="25" t="s">
        <v>2687</v>
      </c>
      <c r="D152" s="26" t="s">
        <v>2678</v>
      </c>
      <c r="E152" s="26" t="s">
        <v>2679</v>
      </c>
      <c r="F152" s="27" t="s">
        <v>1916</v>
      </c>
      <c r="G152" s="27" t="s">
        <v>1917</v>
      </c>
      <c r="H152" s="20" t="s">
        <v>162</v>
      </c>
      <c r="I152" s="20" t="s">
        <v>3024</v>
      </c>
      <c r="J152" s="21"/>
      <c r="K152" s="20"/>
      <c r="L152" s="20"/>
      <c r="M152" s="20"/>
      <c r="N152" s="20"/>
      <c r="O152" s="20"/>
      <c r="P152" s="20" t="s">
        <v>2478</v>
      </c>
      <c r="Q152" s="20"/>
    </row>
    <row r="153" spans="1:17" ht="31.5">
      <c r="A153" s="20">
        <v>153</v>
      </c>
      <c r="B153" s="20" t="s">
        <v>1102</v>
      </c>
      <c r="C153" s="25" t="s">
        <v>2348</v>
      </c>
      <c r="D153" s="26" t="s">
        <v>2678</v>
      </c>
      <c r="E153" s="26" t="s">
        <v>2679</v>
      </c>
      <c r="F153" s="27" t="s">
        <v>1918</v>
      </c>
      <c r="G153" s="27" t="s">
        <v>1917</v>
      </c>
      <c r="H153" s="20" t="s">
        <v>161</v>
      </c>
      <c r="I153" s="20"/>
      <c r="J153" s="21">
        <v>134</v>
      </c>
      <c r="K153" s="20"/>
      <c r="L153" s="20"/>
      <c r="M153" s="20"/>
      <c r="N153" s="20"/>
      <c r="O153" s="20"/>
      <c r="P153" s="20" t="s">
        <v>2440</v>
      </c>
      <c r="Q153" s="20" t="s">
        <v>2075</v>
      </c>
    </row>
    <row r="154" spans="1:17" ht="189">
      <c r="A154" s="20">
        <v>154</v>
      </c>
      <c r="B154" s="20" t="s">
        <v>1919</v>
      </c>
      <c r="C154" s="25" t="s">
        <v>2351</v>
      </c>
      <c r="D154" s="26" t="s">
        <v>2678</v>
      </c>
      <c r="E154" s="26" t="s">
        <v>2679</v>
      </c>
      <c r="F154" s="27" t="s">
        <v>287</v>
      </c>
      <c r="G154" s="27" t="s">
        <v>288</v>
      </c>
      <c r="H154" s="20" t="s">
        <v>162</v>
      </c>
      <c r="I154" s="20" t="s">
        <v>746</v>
      </c>
      <c r="J154" s="21"/>
      <c r="K154" s="20"/>
      <c r="L154" s="20"/>
      <c r="M154" s="20"/>
      <c r="N154" s="20"/>
      <c r="O154" s="20"/>
      <c r="P154" s="20" t="s">
        <v>2205</v>
      </c>
      <c r="Q154" s="20"/>
    </row>
    <row r="155" spans="1:17" ht="168">
      <c r="A155" s="20">
        <v>155</v>
      </c>
      <c r="B155" s="20" t="s">
        <v>1919</v>
      </c>
      <c r="C155" s="25" t="s">
        <v>289</v>
      </c>
      <c r="D155" s="26" t="s">
        <v>2678</v>
      </c>
      <c r="E155" s="26" t="s">
        <v>2679</v>
      </c>
      <c r="F155" s="27" t="s">
        <v>2072</v>
      </c>
      <c r="G155" s="27" t="s">
        <v>1080</v>
      </c>
      <c r="H155" s="20" t="s">
        <v>162</v>
      </c>
      <c r="I155" s="20" t="s">
        <v>3025</v>
      </c>
      <c r="J155" s="21"/>
      <c r="K155" s="20"/>
      <c r="L155" s="20"/>
      <c r="M155" s="20"/>
      <c r="N155" s="20"/>
      <c r="O155" s="20"/>
      <c r="P155" s="20" t="s">
        <v>2205</v>
      </c>
      <c r="Q155" s="20"/>
    </row>
    <row r="156" spans="1:17" ht="168">
      <c r="A156" s="20">
        <v>156</v>
      </c>
      <c r="B156" s="20" t="s">
        <v>1081</v>
      </c>
      <c r="C156" s="25" t="s">
        <v>289</v>
      </c>
      <c r="D156" s="26" t="s">
        <v>2678</v>
      </c>
      <c r="E156" s="26" t="s">
        <v>2679</v>
      </c>
      <c r="F156" s="27" t="s">
        <v>2072</v>
      </c>
      <c r="G156" s="27" t="s">
        <v>1080</v>
      </c>
      <c r="H156" s="20" t="s">
        <v>162</v>
      </c>
      <c r="I156" s="20" t="s">
        <v>3025</v>
      </c>
      <c r="J156" s="21"/>
      <c r="K156" s="20"/>
      <c r="L156" s="20"/>
      <c r="M156" s="20"/>
      <c r="N156" s="20"/>
      <c r="O156" s="20"/>
      <c r="P156" s="20" t="s">
        <v>2205</v>
      </c>
      <c r="Q156" s="20"/>
    </row>
    <row r="157" spans="1:17" ht="189">
      <c r="A157" s="20">
        <v>157</v>
      </c>
      <c r="B157" s="20" t="s">
        <v>1081</v>
      </c>
      <c r="C157" s="25" t="s">
        <v>1769</v>
      </c>
      <c r="D157" s="26" t="s">
        <v>2678</v>
      </c>
      <c r="E157" s="26" t="s">
        <v>2679</v>
      </c>
      <c r="F157" s="27" t="s">
        <v>1082</v>
      </c>
      <c r="G157" s="27" t="s">
        <v>288</v>
      </c>
      <c r="H157" s="20" t="s">
        <v>162</v>
      </c>
      <c r="I157" s="20" t="s">
        <v>3009</v>
      </c>
      <c r="J157" s="21">
        <v>22</v>
      </c>
      <c r="K157" s="20"/>
      <c r="L157" s="20"/>
      <c r="M157" s="20"/>
      <c r="N157" s="20"/>
      <c r="O157" s="20"/>
      <c r="P157" s="20" t="s">
        <v>889</v>
      </c>
      <c r="Q157" s="20"/>
    </row>
    <row r="158" spans="1:17" ht="52.5">
      <c r="A158" s="20">
        <v>158</v>
      </c>
      <c r="B158" s="20" t="s">
        <v>1083</v>
      </c>
      <c r="C158" s="25" t="s">
        <v>941</v>
      </c>
      <c r="D158" s="26" t="s">
        <v>2678</v>
      </c>
      <c r="E158" s="26" t="s">
        <v>2679</v>
      </c>
      <c r="F158" s="27" t="s">
        <v>1084</v>
      </c>
      <c r="G158" s="27" t="s">
        <v>1085</v>
      </c>
      <c r="H158" s="20" t="s">
        <v>162</v>
      </c>
      <c r="I158" s="20" t="s">
        <v>3274</v>
      </c>
      <c r="J158" s="21">
        <v>136</v>
      </c>
      <c r="K158" s="20"/>
      <c r="L158" s="20"/>
      <c r="M158" s="20"/>
      <c r="N158" s="20"/>
      <c r="O158" s="20"/>
      <c r="P158" s="20" t="s">
        <v>2523</v>
      </c>
      <c r="Q158" s="20"/>
    </row>
    <row r="159" spans="1:17" ht="42">
      <c r="A159" s="20">
        <v>159</v>
      </c>
      <c r="B159" s="20" t="s">
        <v>1083</v>
      </c>
      <c r="C159" s="25" t="s">
        <v>1975</v>
      </c>
      <c r="D159" s="26" t="s">
        <v>2678</v>
      </c>
      <c r="E159" s="26" t="s">
        <v>2679</v>
      </c>
      <c r="F159" s="27" t="s">
        <v>1086</v>
      </c>
      <c r="G159" s="27" t="s">
        <v>1087</v>
      </c>
      <c r="H159" s="20"/>
      <c r="I159" s="20"/>
      <c r="J159" s="21"/>
      <c r="K159" s="20"/>
      <c r="L159" s="20"/>
      <c r="M159" s="20"/>
      <c r="N159" s="20"/>
      <c r="O159" s="20"/>
      <c r="P159" s="20" t="s">
        <v>876</v>
      </c>
      <c r="Q159" s="20" t="s">
        <v>877</v>
      </c>
    </row>
    <row r="160" spans="1:17" ht="52.5">
      <c r="A160" s="20">
        <v>160</v>
      </c>
      <c r="B160" s="20" t="s">
        <v>1083</v>
      </c>
      <c r="C160" s="25" t="s">
        <v>1913</v>
      </c>
      <c r="D160" s="26" t="s">
        <v>2678</v>
      </c>
      <c r="E160" s="26" t="s">
        <v>2679</v>
      </c>
      <c r="F160" s="27" t="s">
        <v>1088</v>
      </c>
      <c r="G160" s="27" t="s">
        <v>1089</v>
      </c>
      <c r="H160" s="20" t="s">
        <v>162</v>
      </c>
      <c r="I160" s="20" t="s">
        <v>2946</v>
      </c>
      <c r="J160" s="21"/>
      <c r="K160" s="20"/>
      <c r="L160" s="20"/>
      <c r="M160" s="20"/>
      <c r="N160" s="20"/>
      <c r="O160" s="20"/>
      <c r="P160" s="20" t="s">
        <v>2233</v>
      </c>
      <c r="Q160" s="20" t="s">
        <v>1913</v>
      </c>
    </row>
    <row r="161" spans="1:17" ht="52.5">
      <c r="A161" s="20">
        <v>161</v>
      </c>
      <c r="B161" s="20" t="s">
        <v>1083</v>
      </c>
      <c r="C161" s="25" t="s">
        <v>2351</v>
      </c>
      <c r="D161" s="26" t="s">
        <v>2678</v>
      </c>
      <c r="E161" s="26" t="s">
        <v>2679</v>
      </c>
      <c r="F161" s="27" t="s">
        <v>609</v>
      </c>
      <c r="G161" s="27" t="s">
        <v>610</v>
      </c>
      <c r="H161" s="20" t="s">
        <v>162</v>
      </c>
      <c r="I161" s="20" t="s">
        <v>3025</v>
      </c>
      <c r="J161" s="21"/>
      <c r="K161" s="20"/>
      <c r="L161" s="20"/>
      <c r="M161" s="20"/>
      <c r="N161" s="20"/>
      <c r="O161" s="20"/>
      <c r="P161" s="20" t="s">
        <v>2205</v>
      </c>
      <c r="Q161" s="20"/>
    </row>
    <row r="162" spans="1:17" ht="52.5">
      <c r="A162" s="20">
        <v>162</v>
      </c>
      <c r="B162" s="20" t="s">
        <v>1083</v>
      </c>
      <c r="C162" s="25" t="s">
        <v>2202</v>
      </c>
      <c r="D162" s="26" t="s">
        <v>2678</v>
      </c>
      <c r="E162" s="26" t="s">
        <v>2679</v>
      </c>
      <c r="F162" s="27" t="s">
        <v>611</v>
      </c>
      <c r="G162" s="27" t="s">
        <v>612</v>
      </c>
      <c r="H162" s="20" t="s">
        <v>162</v>
      </c>
      <c r="I162" s="20" t="s">
        <v>233</v>
      </c>
      <c r="J162" s="21"/>
      <c r="K162" s="20"/>
      <c r="L162" s="20"/>
      <c r="M162" s="20"/>
      <c r="N162" s="20"/>
      <c r="O162" s="20"/>
      <c r="P162" s="20" t="s">
        <v>2075</v>
      </c>
      <c r="Q162" s="20"/>
    </row>
    <row r="163" spans="1:17" ht="31.5">
      <c r="A163" s="20">
        <v>163</v>
      </c>
      <c r="B163" s="20" t="s">
        <v>613</v>
      </c>
      <c r="C163" s="25" t="s">
        <v>2059</v>
      </c>
      <c r="D163" s="26" t="s">
        <v>2678</v>
      </c>
      <c r="E163" s="26" t="s">
        <v>2679</v>
      </c>
      <c r="F163" s="27" t="s">
        <v>614</v>
      </c>
      <c r="G163" s="27" t="s">
        <v>2684</v>
      </c>
      <c r="H163" s="20" t="s">
        <v>163</v>
      </c>
      <c r="I163" s="20"/>
      <c r="J163" s="21">
        <v>1485</v>
      </c>
      <c r="K163" s="20"/>
      <c r="L163" s="20"/>
      <c r="M163" s="20"/>
      <c r="N163" s="20"/>
      <c r="O163" s="20"/>
      <c r="P163" s="20" t="s">
        <v>442</v>
      </c>
      <c r="Q163" s="20" t="s">
        <v>886</v>
      </c>
    </row>
    <row r="164" spans="1:17" ht="63">
      <c r="A164" s="20">
        <v>164</v>
      </c>
      <c r="B164" s="20" t="s">
        <v>613</v>
      </c>
      <c r="C164" s="25" t="s">
        <v>2379</v>
      </c>
      <c r="D164" s="26" t="s">
        <v>2678</v>
      </c>
      <c r="E164" s="26" t="s">
        <v>2679</v>
      </c>
      <c r="F164" s="27" t="s">
        <v>615</v>
      </c>
      <c r="G164" s="27" t="s">
        <v>616</v>
      </c>
      <c r="H164" s="20" t="s">
        <v>162</v>
      </c>
      <c r="I164" s="20" t="s">
        <v>2576</v>
      </c>
      <c r="J164" s="21"/>
      <c r="K164" s="20"/>
      <c r="L164" s="20"/>
      <c r="M164" s="20"/>
      <c r="N164" s="20"/>
      <c r="O164" s="20"/>
      <c r="P164" s="20" t="s">
        <v>2447</v>
      </c>
      <c r="Q164" s="20" t="s">
        <v>2379</v>
      </c>
    </row>
    <row r="165" spans="1:17" ht="52.5">
      <c r="A165" s="20">
        <v>165</v>
      </c>
      <c r="B165" s="20" t="s">
        <v>613</v>
      </c>
      <c r="C165" s="25" t="s">
        <v>2535</v>
      </c>
      <c r="D165" s="26" t="s">
        <v>2678</v>
      </c>
      <c r="E165" s="26" t="s">
        <v>2679</v>
      </c>
      <c r="F165" s="27" t="s">
        <v>617</v>
      </c>
      <c r="G165" s="27" t="s">
        <v>618</v>
      </c>
      <c r="H165" s="20" t="s">
        <v>162</v>
      </c>
      <c r="I165" s="20" t="s">
        <v>3024</v>
      </c>
      <c r="J165" s="21"/>
      <c r="K165" s="20"/>
      <c r="L165" s="20"/>
      <c r="M165" s="20"/>
      <c r="N165" s="20"/>
      <c r="O165" s="20"/>
      <c r="P165" s="20" t="s">
        <v>2478</v>
      </c>
      <c r="Q165" s="20"/>
    </row>
    <row r="166" spans="1:17" ht="31.5">
      <c r="A166" s="20">
        <v>166</v>
      </c>
      <c r="B166" s="20" t="s">
        <v>613</v>
      </c>
      <c r="C166" s="25" t="s">
        <v>2535</v>
      </c>
      <c r="D166" s="26" t="s">
        <v>2678</v>
      </c>
      <c r="E166" s="26" t="s">
        <v>2679</v>
      </c>
      <c r="F166" s="27" t="s">
        <v>619</v>
      </c>
      <c r="G166" s="27" t="s">
        <v>620</v>
      </c>
      <c r="H166" s="20" t="s">
        <v>161</v>
      </c>
      <c r="I166" s="20"/>
      <c r="J166" s="21">
        <v>79</v>
      </c>
      <c r="K166" s="20"/>
      <c r="L166" s="20"/>
      <c r="M166" s="20"/>
      <c r="N166" s="20"/>
      <c r="O166" s="20"/>
      <c r="P166" s="20" t="s">
        <v>2075</v>
      </c>
      <c r="Q166" s="20"/>
    </row>
    <row r="167" spans="1:17" ht="42">
      <c r="A167" s="20">
        <v>167</v>
      </c>
      <c r="B167" s="20" t="s">
        <v>613</v>
      </c>
      <c r="C167" s="25" t="s">
        <v>1975</v>
      </c>
      <c r="D167" s="26" t="s">
        <v>2678</v>
      </c>
      <c r="E167" s="26" t="s">
        <v>2679</v>
      </c>
      <c r="F167" s="27" t="s">
        <v>621</v>
      </c>
      <c r="G167" s="27" t="s">
        <v>622</v>
      </c>
      <c r="H167" s="20"/>
      <c r="I167" s="20"/>
      <c r="J167" s="21"/>
      <c r="K167" s="20"/>
      <c r="L167" s="20"/>
      <c r="M167" s="20"/>
      <c r="N167" s="20"/>
      <c r="O167" s="20"/>
      <c r="P167" s="20" t="s">
        <v>876</v>
      </c>
      <c r="Q167" s="20" t="s">
        <v>877</v>
      </c>
    </row>
    <row r="168" spans="1:17" ht="31.5">
      <c r="A168" s="20">
        <v>168</v>
      </c>
      <c r="B168" s="20" t="s">
        <v>613</v>
      </c>
      <c r="C168" s="25" t="s">
        <v>623</v>
      </c>
      <c r="D168" s="26" t="s">
        <v>2678</v>
      </c>
      <c r="E168" s="26" t="s">
        <v>2679</v>
      </c>
      <c r="F168" s="27" t="s">
        <v>624</v>
      </c>
      <c r="G168" s="27" t="s">
        <v>2684</v>
      </c>
      <c r="H168" s="20"/>
      <c r="I168" s="20"/>
      <c r="J168" s="21"/>
      <c r="K168" s="20"/>
      <c r="L168" s="20"/>
      <c r="M168" s="20"/>
      <c r="N168" s="20"/>
      <c r="O168" s="20"/>
      <c r="P168" s="20" t="s">
        <v>1906</v>
      </c>
      <c r="Q168" s="20"/>
    </row>
    <row r="169" spans="1:17" ht="42">
      <c r="A169" s="20">
        <v>169</v>
      </c>
      <c r="B169" s="20" t="s">
        <v>625</v>
      </c>
      <c r="C169" s="25" t="s">
        <v>2420</v>
      </c>
      <c r="D169" s="26" t="s">
        <v>2678</v>
      </c>
      <c r="E169" s="26" t="s">
        <v>2679</v>
      </c>
      <c r="F169" s="27" t="s">
        <v>626</v>
      </c>
      <c r="G169" s="27" t="s">
        <v>627</v>
      </c>
      <c r="H169" s="20" t="s">
        <v>162</v>
      </c>
      <c r="I169" s="20" t="s">
        <v>3024</v>
      </c>
      <c r="J169" s="21"/>
      <c r="K169" s="20"/>
      <c r="L169" s="20"/>
      <c r="M169" s="20"/>
      <c r="N169" s="20"/>
      <c r="O169" s="20"/>
      <c r="P169" s="20" t="s">
        <v>2478</v>
      </c>
      <c r="Q169" s="20"/>
    </row>
    <row r="170" spans="1:17" ht="42">
      <c r="A170" s="20">
        <v>170</v>
      </c>
      <c r="B170" s="20" t="s">
        <v>625</v>
      </c>
      <c r="C170" s="25" t="s">
        <v>628</v>
      </c>
      <c r="D170" s="26" t="s">
        <v>2678</v>
      </c>
      <c r="E170" s="26" t="s">
        <v>2679</v>
      </c>
      <c r="F170" s="27" t="s">
        <v>629</v>
      </c>
      <c r="G170" s="27" t="s">
        <v>630</v>
      </c>
      <c r="H170" s="20" t="s">
        <v>162</v>
      </c>
      <c r="I170" s="20" t="s">
        <v>3024</v>
      </c>
      <c r="J170" s="21"/>
      <c r="K170" s="20"/>
      <c r="L170" s="20"/>
      <c r="M170" s="20"/>
      <c r="N170" s="20"/>
      <c r="O170" s="20"/>
      <c r="P170" s="20" t="s">
        <v>2478</v>
      </c>
      <c r="Q170" s="20"/>
    </row>
    <row r="171" spans="1:17" ht="252">
      <c r="A171" s="20">
        <v>171</v>
      </c>
      <c r="B171" s="20" t="s">
        <v>625</v>
      </c>
      <c r="C171" s="25" t="s">
        <v>2379</v>
      </c>
      <c r="D171" s="26" t="s">
        <v>2678</v>
      </c>
      <c r="E171" s="26" t="s">
        <v>2679</v>
      </c>
      <c r="F171" s="27" t="s">
        <v>643</v>
      </c>
      <c r="G171" s="27" t="s">
        <v>644</v>
      </c>
      <c r="H171" s="20" t="s">
        <v>162</v>
      </c>
      <c r="I171" s="20" t="s">
        <v>2576</v>
      </c>
      <c r="J171" s="21"/>
      <c r="K171" s="20"/>
      <c r="L171" s="20"/>
      <c r="M171" s="20"/>
      <c r="N171" s="20"/>
      <c r="O171" s="20"/>
      <c r="P171" s="20" t="s">
        <v>2447</v>
      </c>
      <c r="Q171" s="20" t="s">
        <v>2379</v>
      </c>
    </row>
    <row r="172" spans="1:17" ht="147">
      <c r="A172" s="20">
        <v>172</v>
      </c>
      <c r="B172" s="20" t="s">
        <v>625</v>
      </c>
      <c r="C172" s="25" t="s">
        <v>1628</v>
      </c>
      <c r="D172" s="26" t="s">
        <v>2678</v>
      </c>
      <c r="E172" s="26" t="s">
        <v>2679</v>
      </c>
      <c r="F172" s="27" t="s">
        <v>645</v>
      </c>
      <c r="G172" s="27" t="s">
        <v>646</v>
      </c>
      <c r="H172" s="20" t="s">
        <v>162</v>
      </c>
      <c r="I172" s="20" t="s">
        <v>2576</v>
      </c>
      <c r="J172" s="21"/>
      <c r="K172" s="20"/>
      <c r="L172" s="20"/>
      <c r="M172" s="20"/>
      <c r="N172" s="20"/>
      <c r="O172" s="20"/>
      <c r="P172" s="20" t="s">
        <v>2447</v>
      </c>
      <c r="Q172" s="20" t="s">
        <v>1628</v>
      </c>
    </row>
    <row r="173" spans="1:17" ht="52.5">
      <c r="A173" s="20">
        <v>173</v>
      </c>
      <c r="B173" s="20" t="s">
        <v>625</v>
      </c>
      <c r="C173" s="25" t="s">
        <v>623</v>
      </c>
      <c r="D173" s="26" t="s">
        <v>2678</v>
      </c>
      <c r="E173" s="26" t="s">
        <v>2679</v>
      </c>
      <c r="F173" s="27" t="s">
        <v>647</v>
      </c>
      <c r="G173" s="27" t="s">
        <v>648</v>
      </c>
      <c r="H173" s="20"/>
      <c r="I173" s="20"/>
      <c r="J173" s="21"/>
      <c r="K173" s="20"/>
      <c r="L173" s="20"/>
      <c r="M173" s="20"/>
      <c r="N173" s="20"/>
      <c r="O173" s="20"/>
      <c r="P173" s="20" t="s">
        <v>1906</v>
      </c>
      <c r="Q173" s="20"/>
    </row>
    <row r="174" spans="1:17" ht="42">
      <c r="A174" s="20">
        <v>174</v>
      </c>
      <c r="B174" s="20" t="s">
        <v>625</v>
      </c>
      <c r="C174" s="25" t="s">
        <v>623</v>
      </c>
      <c r="D174" s="26" t="s">
        <v>2060</v>
      </c>
      <c r="E174" s="26" t="s">
        <v>2081</v>
      </c>
      <c r="F174" s="27" t="s">
        <v>649</v>
      </c>
      <c r="G174" s="27" t="s">
        <v>1130</v>
      </c>
      <c r="H174" s="20" t="s">
        <v>162</v>
      </c>
      <c r="I174" s="20"/>
      <c r="J174" s="21">
        <v>174</v>
      </c>
      <c r="K174" s="20"/>
      <c r="L174" s="20"/>
      <c r="M174" s="20" t="s">
        <v>3046</v>
      </c>
      <c r="N174" s="20"/>
      <c r="O174" s="20" t="s">
        <v>3364</v>
      </c>
      <c r="P174" s="20" t="s">
        <v>1906</v>
      </c>
      <c r="Q174" s="20"/>
    </row>
    <row r="175" spans="1:17" ht="346.5">
      <c r="A175" s="20">
        <v>175</v>
      </c>
      <c r="B175" s="20" t="s">
        <v>1131</v>
      </c>
      <c r="C175" s="25" t="s">
        <v>2012</v>
      </c>
      <c r="D175" s="26" t="s">
        <v>2678</v>
      </c>
      <c r="E175" s="26" t="s">
        <v>2679</v>
      </c>
      <c r="F175" s="27" t="s">
        <v>1356</v>
      </c>
      <c r="G175" s="27" t="s">
        <v>1132</v>
      </c>
      <c r="H175" s="20" t="s">
        <v>162</v>
      </c>
      <c r="I175" s="20" t="s">
        <v>3009</v>
      </c>
      <c r="J175" s="21">
        <v>22</v>
      </c>
      <c r="K175" s="20"/>
      <c r="L175" s="20"/>
      <c r="M175" s="20"/>
      <c r="N175" s="20"/>
      <c r="O175" s="20"/>
      <c r="P175" s="20" t="s">
        <v>889</v>
      </c>
      <c r="Q175" s="20"/>
    </row>
    <row r="176" spans="1:17" ht="409.5">
      <c r="A176" s="20">
        <v>176</v>
      </c>
      <c r="B176" s="20" t="s">
        <v>1133</v>
      </c>
      <c r="C176" s="25" t="s">
        <v>1430</v>
      </c>
      <c r="D176" s="26" t="s">
        <v>2678</v>
      </c>
      <c r="E176" s="26" t="s">
        <v>2679</v>
      </c>
      <c r="F176" s="27" t="s">
        <v>1431</v>
      </c>
      <c r="G176" s="27" t="s">
        <v>1778</v>
      </c>
      <c r="H176" s="20" t="s">
        <v>2992</v>
      </c>
      <c r="I176" s="20" t="s">
        <v>3031</v>
      </c>
      <c r="J176" s="21">
        <v>53</v>
      </c>
      <c r="K176" s="20"/>
      <c r="L176" s="20"/>
      <c r="M176" s="20" t="s">
        <v>189</v>
      </c>
      <c r="N176" s="20"/>
      <c r="O176" s="20"/>
      <c r="P176" s="20" t="s">
        <v>2075</v>
      </c>
      <c r="Q176" s="20"/>
    </row>
    <row r="177" spans="1:17" ht="409.5">
      <c r="A177" s="20">
        <v>177</v>
      </c>
      <c r="B177" s="20" t="s">
        <v>1133</v>
      </c>
      <c r="C177" s="25" t="s">
        <v>1837</v>
      </c>
      <c r="D177" s="26" t="s">
        <v>2678</v>
      </c>
      <c r="E177" s="26" t="s">
        <v>2679</v>
      </c>
      <c r="F177" s="27" t="s">
        <v>1431</v>
      </c>
      <c r="G177" s="27" t="s">
        <v>1778</v>
      </c>
      <c r="H177" s="20" t="s">
        <v>2992</v>
      </c>
      <c r="I177" s="20" t="s">
        <v>3031</v>
      </c>
      <c r="J177" s="21">
        <v>53</v>
      </c>
      <c r="K177" s="20"/>
      <c r="L177" s="20"/>
      <c r="M177" s="20" t="s">
        <v>189</v>
      </c>
      <c r="N177" s="20"/>
      <c r="O177" s="20"/>
      <c r="P177" s="20" t="s">
        <v>2075</v>
      </c>
      <c r="Q177" s="20"/>
    </row>
    <row r="178" spans="1:17" ht="409.5">
      <c r="A178" s="20">
        <v>178</v>
      </c>
      <c r="B178" s="20" t="s">
        <v>1133</v>
      </c>
      <c r="C178" s="25" t="s">
        <v>2420</v>
      </c>
      <c r="D178" s="26" t="s">
        <v>2678</v>
      </c>
      <c r="E178" s="26" t="s">
        <v>2679</v>
      </c>
      <c r="F178" s="27" t="s">
        <v>1431</v>
      </c>
      <c r="G178" s="27" t="s">
        <v>1778</v>
      </c>
      <c r="H178" s="20" t="s">
        <v>2992</v>
      </c>
      <c r="I178" s="20" t="s">
        <v>3031</v>
      </c>
      <c r="J178" s="21">
        <v>178</v>
      </c>
      <c r="K178" s="20"/>
      <c r="L178" s="20"/>
      <c r="M178" s="20"/>
      <c r="N178" s="20"/>
      <c r="O178" s="20"/>
      <c r="P178" s="20" t="s">
        <v>2075</v>
      </c>
      <c r="Q178" s="20"/>
    </row>
    <row r="179" spans="1:17" ht="409.5">
      <c r="A179" s="20">
        <v>179</v>
      </c>
      <c r="B179" s="20" t="s">
        <v>1133</v>
      </c>
      <c r="C179" s="25" t="s">
        <v>634</v>
      </c>
      <c r="D179" s="26" t="s">
        <v>2678</v>
      </c>
      <c r="E179" s="26" t="s">
        <v>2679</v>
      </c>
      <c r="F179" s="27" t="s">
        <v>1431</v>
      </c>
      <c r="G179" s="27" t="s">
        <v>1778</v>
      </c>
      <c r="H179" s="20" t="s">
        <v>2992</v>
      </c>
      <c r="I179" s="20" t="s">
        <v>3031</v>
      </c>
      <c r="J179" s="21">
        <v>179</v>
      </c>
      <c r="K179" s="20"/>
      <c r="L179" s="20"/>
      <c r="M179" s="20"/>
      <c r="N179" s="20"/>
      <c r="O179" s="20"/>
      <c r="P179" s="20" t="s">
        <v>2075</v>
      </c>
      <c r="Q179" s="20"/>
    </row>
    <row r="180" spans="1:17" ht="409.5">
      <c r="A180" s="20">
        <v>180</v>
      </c>
      <c r="B180" s="20" t="s">
        <v>1133</v>
      </c>
      <c r="C180" s="25" t="s">
        <v>628</v>
      </c>
      <c r="D180" s="26" t="s">
        <v>2678</v>
      </c>
      <c r="E180" s="26" t="s">
        <v>2679</v>
      </c>
      <c r="F180" s="27" t="s">
        <v>1431</v>
      </c>
      <c r="G180" s="27" t="s">
        <v>1778</v>
      </c>
      <c r="H180" s="20" t="s">
        <v>2992</v>
      </c>
      <c r="I180" s="20" t="s">
        <v>3031</v>
      </c>
      <c r="J180" s="21">
        <v>53</v>
      </c>
      <c r="K180" s="20"/>
      <c r="L180" s="20"/>
      <c r="M180" s="20" t="s">
        <v>189</v>
      </c>
      <c r="N180" s="20"/>
      <c r="O180" s="20"/>
      <c r="P180" s="20" t="s">
        <v>2075</v>
      </c>
      <c r="Q180" s="20"/>
    </row>
    <row r="181" spans="1:17" ht="409.5">
      <c r="A181" s="20">
        <v>181</v>
      </c>
      <c r="B181" s="20" t="s">
        <v>1133</v>
      </c>
      <c r="C181" s="25" t="s">
        <v>2109</v>
      </c>
      <c r="D181" s="26" t="s">
        <v>2678</v>
      </c>
      <c r="E181" s="26" t="s">
        <v>2679</v>
      </c>
      <c r="F181" s="27" t="s">
        <v>1431</v>
      </c>
      <c r="G181" s="27" t="s">
        <v>1778</v>
      </c>
      <c r="H181" s="20" t="s">
        <v>2992</v>
      </c>
      <c r="I181" s="20" t="s">
        <v>3031</v>
      </c>
      <c r="J181" s="21">
        <v>53</v>
      </c>
      <c r="K181" s="20"/>
      <c r="L181" s="20"/>
      <c r="M181" s="20" t="s">
        <v>189</v>
      </c>
      <c r="N181" s="20"/>
      <c r="O181" s="20"/>
      <c r="P181" s="20" t="s">
        <v>2075</v>
      </c>
      <c r="Q181" s="20"/>
    </row>
    <row r="182" spans="1:17" ht="409.5">
      <c r="A182" s="20">
        <v>182</v>
      </c>
      <c r="B182" s="20" t="s">
        <v>1133</v>
      </c>
      <c r="C182" s="25" t="s">
        <v>846</v>
      </c>
      <c r="D182" s="26" t="s">
        <v>2678</v>
      </c>
      <c r="E182" s="26" t="s">
        <v>2679</v>
      </c>
      <c r="F182" s="27" t="s">
        <v>1431</v>
      </c>
      <c r="G182" s="27" t="s">
        <v>1778</v>
      </c>
      <c r="H182" s="20" t="s">
        <v>2992</v>
      </c>
      <c r="I182" s="20" t="s">
        <v>3031</v>
      </c>
      <c r="J182" s="21">
        <v>53</v>
      </c>
      <c r="K182" s="20"/>
      <c r="L182" s="20"/>
      <c r="M182" s="20" t="s">
        <v>189</v>
      </c>
      <c r="N182" s="20"/>
      <c r="O182" s="20"/>
      <c r="P182" s="20" t="s">
        <v>2075</v>
      </c>
      <c r="Q182" s="20"/>
    </row>
    <row r="183" spans="1:17" ht="105">
      <c r="A183" s="20">
        <v>183</v>
      </c>
      <c r="B183" s="20" t="s">
        <v>1133</v>
      </c>
      <c r="C183" s="25" t="s">
        <v>2685</v>
      </c>
      <c r="D183" s="26" t="s">
        <v>2678</v>
      </c>
      <c r="E183" s="26" t="s">
        <v>2679</v>
      </c>
      <c r="F183" s="27" t="s">
        <v>1134</v>
      </c>
      <c r="G183" s="27" t="s">
        <v>1135</v>
      </c>
      <c r="H183" s="20"/>
      <c r="I183" s="20"/>
      <c r="J183" s="21"/>
      <c r="K183" s="20"/>
      <c r="L183" s="20"/>
      <c r="M183" s="20"/>
      <c r="N183" s="20"/>
      <c r="O183" s="20"/>
      <c r="P183" s="20" t="s">
        <v>1409</v>
      </c>
      <c r="Q183" s="20"/>
    </row>
    <row r="184" spans="1:17" ht="346.5">
      <c r="A184" s="20">
        <v>184</v>
      </c>
      <c r="B184" s="20" t="s">
        <v>1133</v>
      </c>
      <c r="C184" s="25" t="s">
        <v>929</v>
      </c>
      <c r="D184" s="26" t="s">
        <v>2678</v>
      </c>
      <c r="E184" s="26" t="s">
        <v>2679</v>
      </c>
      <c r="F184" s="27" t="s">
        <v>1156</v>
      </c>
      <c r="G184" s="27" t="s">
        <v>1157</v>
      </c>
      <c r="H184" s="20"/>
      <c r="I184" s="20"/>
      <c r="J184" s="21">
        <v>184</v>
      </c>
      <c r="K184" s="20"/>
      <c r="L184" s="20"/>
      <c r="M184" s="20"/>
      <c r="N184" s="20"/>
      <c r="O184" s="20"/>
      <c r="P184" s="20" t="s">
        <v>873</v>
      </c>
      <c r="Q184" s="20" t="s">
        <v>929</v>
      </c>
    </row>
    <row r="185" spans="1:17" ht="273">
      <c r="A185" s="20">
        <v>185</v>
      </c>
      <c r="B185" s="20" t="s">
        <v>1133</v>
      </c>
      <c r="C185" s="25" t="s">
        <v>2274</v>
      </c>
      <c r="D185" s="26" t="s">
        <v>2678</v>
      </c>
      <c r="E185" s="26" t="s">
        <v>2679</v>
      </c>
      <c r="F185" s="27" t="s">
        <v>1780</v>
      </c>
      <c r="G185" s="27" t="s">
        <v>1781</v>
      </c>
      <c r="H185" s="20" t="s">
        <v>2992</v>
      </c>
      <c r="I185" s="20" t="s">
        <v>3105</v>
      </c>
      <c r="J185" s="21">
        <v>185</v>
      </c>
      <c r="K185" s="20"/>
      <c r="L185" s="20"/>
      <c r="M185" s="20"/>
      <c r="N185" s="20"/>
      <c r="O185" s="20"/>
      <c r="P185" s="20" t="s">
        <v>442</v>
      </c>
      <c r="Q185" s="20"/>
    </row>
    <row r="186" spans="1:17" ht="136.5">
      <c r="A186" s="20">
        <v>186</v>
      </c>
      <c r="B186" s="20" t="s">
        <v>1133</v>
      </c>
      <c r="C186" s="25" t="s">
        <v>1779</v>
      </c>
      <c r="D186" s="26" t="s">
        <v>2678</v>
      </c>
      <c r="E186" s="26" t="s">
        <v>2679</v>
      </c>
      <c r="F186" s="27" t="s">
        <v>1780</v>
      </c>
      <c r="G186" s="27" t="s">
        <v>1781</v>
      </c>
      <c r="H186" s="20"/>
      <c r="I186" s="20"/>
      <c r="J186" s="21">
        <v>59</v>
      </c>
      <c r="K186" s="20"/>
      <c r="L186" s="20"/>
      <c r="M186" s="20"/>
      <c r="N186" s="20"/>
      <c r="O186" s="20"/>
      <c r="P186" s="20" t="s">
        <v>876</v>
      </c>
      <c r="Q186" s="20" t="s">
        <v>877</v>
      </c>
    </row>
    <row r="187" spans="1:17" ht="31.5">
      <c r="A187" s="20">
        <v>187</v>
      </c>
      <c r="B187" s="20" t="s">
        <v>1133</v>
      </c>
      <c r="C187" s="25" t="s">
        <v>929</v>
      </c>
      <c r="D187" s="26" t="s">
        <v>2678</v>
      </c>
      <c r="E187" s="26" t="s">
        <v>2679</v>
      </c>
      <c r="F187" s="27" t="s">
        <v>1158</v>
      </c>
      <c r="G187" s="27" t="s">
        <v>297</v>
      </c>
      <c r="H187" s="20"/>
      <c r="I187" s="20"/>
      <c r="J187" s="21"/>
      <c r="K187" s="20"/>
      <c r="L187" s="20"/>
      <c r="M187" s="20"/>
      <c r="N187" s="20"/>
      <c r="O187" s="20"/>
      <c r="P187" s="20" t="s">
        <v>873</v>
      </c>
      <c r="Q187" s="20" t="s">
        <v>929</v>
      </c>
    </row>
    <row r="188" spans="1:17" ht="31.5">
      <c r="A188" s="20">
        <v>188</v>
      </c>
      <c r="B188" s="20" t="s">
        <v>1133</v>
      </c>
      <c r="C188" s="25" t="s">
        <v>298</v>
      </c>
      <c r="D188" s="26" t="s">
        <v>2678</v>
      </c>
      <c r="E188" s="26" t="s">
        <v>2679</v>
      </c>
      <c r="F188" s="27" t="s">
        <v>1158</v>
      </c>
      <c r="G188" s="27" t="s">
        <v>1136</v>
      </c>
      <c r="H188" s="20"/>
      <c r="I188" s="20"/>
      <c r="J188" s="21">
        <v>188</v>
      </c>
      <c r="K188" s="20"/>
      <c r="L188" s="20"/>
      <c r="M188" s="20"/>
      <c r="N188" s="20"/>
      <c r="O188" s="20"/>
      <c r="P188" s="20" t="s">
        <v>873</v>
      </c>
      <c r="Q188" s="20" t="s">
        <v>298</v>
      </c>
    </row>
    <row r="189" spans="1:17" ht="21">
      <c r="A189" s="20">
        <v>189</v>
      </c>
      <c r="B189" s="20" t="s">
        <v>1133</v>
      </c>
      <c r="C189" s="25" t="s">
        <v>2210</v>
      </c>
      <c r="D189" s="26" t="s">
        <v>2678</v>
      </c>
      <c r="E189" s="26" t="s">
        <v>2679</v>
      </c>
      <c r="F189" s="27" t="s">
        <v>1137</v>
      </c>
      <c r="G189" s="27" t="s">
        <v>1138</v>
      </c>
      <c r="H189" s="20" t="s">
        <v>162</v>
      </c>
      <c r="I189" s="20"/>
      <c r="J189" s="21">
        <v>1253</v>
      </c>
      <c r="K189" s="20"/>
      <c r="L189" s="20"/>
      <c r="M189" s="20"/>
      <c r="N189" s="20"/>
      <c r="O189" s="20"/>
      <c r="P189" s="33" t="s">
        <v>2374</v>
      </c>
      <c r="Q189" s="20"/>
    </row>
    <row r="190" spans="1:17" ht="52.5">
      <c r="A190" s="20">
        <v>190</v>
      </c>
      <c r="B190" s="20" t="s">
        <v>1133</v>
      </c>
      <c r="C190" s="25" t="s">
        <v>1628</v>
      </c>
      <c r="D190" s="26" t="s">
        <v>2678</v>
      </c>
      <c r="E190" s="26" t="s">
        <v>2679</v>
      </c>
      <c r="F190" s="27" t="s">
        <v>1139</v>
      </c>
      <c r="G190" s="27" t="s">
        <v>1140</v>
      </c>
      <c r="H190" s="20" t="s">
        <v>162</v>
      </c>
      <c r="I190" s="20" t="s">
        <v>2576</v>
      </c>
      <c r="J190" s="21"/>
      <c r="K190" s="20"/>
      <c r="L190" s="20"/>
      <c r="M190" s="20"/>
      <c r="N190" s="20"/>
      <c r="O190" s="20"/>
      <c r="P190" s="20" t="s">
        <v>2447</v>
      </c>
      <c r="Q190" s="20" t="s">
        <v>1628</v>
      </c>
    </row>
    <row r="191" spans="1:17" ht="105">
      <c r="A191" s="20">
        <v>191</v>
      </c>
      <c r="B191" s="20" t="s">
        <v>1133</v>
      </c>
      <c r="C191" s="25" t="s">
        <v>2379</v>
      </c>
      <c r="D191" s="26" t="s">
        <v>2678</v>
      </c>
      <c r="E191" s="26" t="s">
        <v>2679</v>
      </c>
      <c r="F191" s="27" t="s">
        <v>1782</v>
      </c>
      <c r="G191" s="27" t="s">
        <v>1783</v>
      </c>
      <c r="H191" s="20" t="s">
        <v>162</v>
      </c>
      <c r="I191" s="20" t="s">
        <v>2576</v>
      </c>
      <c r="J191" s="21"/>
      <c r="K191" s="20"/>
      <c r="L191" s="20"/>
      <c r="M191" s="20"/>
      <c r="N191" s="20"/>
      <c r="O191" s="20"/>
      <c r="P191" s="20" t="s">
        <v>2447</v>
      </c>
      <c r="Q191" s="20" t="s">
        <v>2379</v>
      </c>
    </row>
    <row r="192" spans="1:17" ht="136.5">
      <c r="A192" s="20">
        <v>192</v>
      </c>
      <c r="B192" s="20" t="s">
        <v>1133</v>
      </c>
      <c r="C192" s="25" t="s">
        <v>1784</v>
      </c>
      <c r="D192" s="26" t="s">
        <v>2678</v>
      </c>
      <c r="E192" s="26" t="s">
        <v>2679</v>
      </c>
      <c r="F192" s="27" t="s">
        <v>1785</v>
      </c>
      <c r="G192" s="27" t="s">
        <v>1786</v>
      </c>
      <c r="H192" s="20" t="s">
        <v>163</v>
      </c>
      <c r="I192" s="20" t="s">
        <v>744</v>
      </c>
      <c r="J192" s="21"/>
      <c r="K192" s="20"/>
      <c r="L192" s="20"/>
      <c r="M192" s="20"/>
      <c r="N192" s="20"/>
      <c r="O192" s="20"/>
      <c r="P192" s="20" t="s">
        <v>2205</v>
      </c>
      <c r="Q192" s="20"/>
    </row>
    <row r="193" spans="1:17" ht="42">
      <c r="A193" s="20">
        <v>193</v>
      </c>
      <c r="B193" s="20" t="s">
        <v>1133</v>
      </c>
      <c r="C193" s="25" t="s">
        <v>1784</v>
      </c>
      <c r="D193" s="26" t="s">
        <v>2678</v>
      </c>
      <c r="E193" s="26" t="s">
        <v>2679</v>
      </c>
      <c r="F193" s="27" t="s">
        <v>1141</v>
      </c>
      <c r="G193" s="27" t="s">
        <v>1142</v>
      </c>
      <c r="H193" s="20" t="s">
        <v>2992</v>
      </c>
      <c r="I193" s="20" t="s">
        <v>82</v>
      </c>
      <c r="J193" s="21">
        <v>193</v>
      </c>
      <c r="K193" s="20"/>
      <c r="L193" s="20"/>
      <c r="M193" s="20"/>
      <c r="N193" s="20"/>
      <c r="O193" s="20"/>
      <c r="P193" s="20" t="s">
        <v>2205</v>
      </c>
      <c r="Q193" s="20"/>
    </row>
    <row r="194" spans="1:17" ht="52.5">
      <c r="A194" s="20">
        <v>194</v>
      </c>
      <c r="B194" s="20" t="s">
        <v>1133</v>
      </c>
      <c r="C194" s="25" t="s">
        <v>1143</v>
      </c>
      <c r="D194" s="26" t="s">
        <v>2678</v>
      </c>
      <c r="E194" s="26" t="s">
        <v>2679</v>
      </c>
      <c r="F194" s="27" t="s">
        <v>1144</v>
      </c>
      <c r="G194" s="27" t="s">
        <v>1145</v>
      </c>
      <c r="H194" s="20" t="s">
        <v>163</v>
      </c>
      <c r="I194" s="20" t="s">
        <v>3402</v>
      </c>
      <c r="J194" s="21">
        <v>194</v>
      </c>
      <c r="K194" s="20"/>
      <c r="L194" s="20"/>
      <c r="M194" s="20"/>
      <c r="N194" s="20"/>
      <c r="O194" s="20"/>
      <c r="P194" s="20" t="s">
        <v>2075</v>
      </c>
      <c r="Q194" s="20"/>
    </row>
    <row r="195" spans="1:17" ht="31.5">
      <c r="A195" s="20">
        <v>195</v>
      </c>
      <c r="B195" s="20" t="s">
        <v>1133</v>
      </c>
      <c r="C195" s="25" t="s">
        <v>2206</v>
      </c>
      <c r="D195" s="26" t="s">
        <v>2060</v>
      </c>
      <c r="E195" s="26" t="s">
        <v>2679</v>
      </c>
      <c r="F195" s="27" t="s">
        <v>1146</v>
      </c>
      <c r="G195" s="27" t="s">
        <v>1147</v>
      </c>
      <c r="H195" s="20" t="s">
        <v>162</v>
      </c>
      <c r="I195" s="20"/>
      <c r="J195" s="21">
        <v>17</v>
      </c>
      <c r="K195" s="20"/>
      <c r="L195" s="20"/>
      <c r="M195" s="20"/>
      <c r="N195" s="20"/>
      <c r="O195" s="20"/>
      <c r="P195" s="20" t="s">
        <v>2374</v>
      </c>
      <c r="Q195" s="20"/>
    </row>
    <row r="196" spans="1:17" ht="31.5">
      <c r="A196" s="20">
        <v>196</v>
      </c>
      <c r="B196" s="20" t="s">
        <v>1133</v>
      </c>
      <c r="C196" s="25" t="s">
        <v>2210</v>
      </c>
      <c r="D196" s="26" t="s">
        <v>2060</v>
      </c>
      <c r="E196" s="26" t="s">
        <v>2679</v>
      </c>
      <c r="F196" s="27" t="s">
        <v>1148</v>
      </c>
      <c r="G196" s="27" t="s">
        <v>1149</v>
      </c>
      <c r="H196" s="20" t="s">
        <v>162</v>
      </c>
      <c r="I196" s="20"/>
      <c r="J196" s="21">
        <v>18</v>
      </c>
      <c r="K196" s="20"/>
      <c r="L196" s="20"/>
      <c r="M196" s="20"/>
      <c r="N196" s="20"/>
      <c r="O196" s="20"/>
      <c r="P196" s="20" t="s">
        <v>2374</v>
      </c>
      <c r="Q196" s="20"/>
    </row>
    <row r="197" spans="1:17" ht="84">
      <c r="A197" s="20">
        <v>197</v>
      </c>
      <c r="B197" s="20" t="s">
        <v>1133</v>
      </c>
      <c r="C197" s="25" t="s">
        <v>1787</v>
      </c>
      <c r="D197" s="26" t="s">
        <v>2678</v>
      </c>
      <c r="E197" s="26" t="s">
        <v>2679</v>
      </c>
      <c r="F197" s="27" t="s">
        <v>1771</v>
      </c>
      <c r="G197" s="27" t="s">
        <v>845</v>
      </c>
      <c r="H197" s="20" t="s">
        <v>161</v>
      </c>
      <c r="I197" s="20"/>
      <c r="J197" s="21">
        <v>62</v>
      </c>
      <c r="K197" s="20"/>
      <c r="L197" s="20"/>
      <c r="M197" s="20"/>
      <c r="N197" s="20"/>
      <c r="O197" s="20"/>
      <c r="P197" s="20" t="s">
        <v>2075</v>
      </c>
      <c r="Q197" s="20"/>
    </row>
    <row r="198" spans="1:17" ht="252">
      <c r="A198" s="20">
        <v>198</v>
      </c>
      <c r="B198" s="20" t="s">
        <v>1133</v>
      </c>
      <c r="C198" s="25" t="s">
        <v>846</v>
      </c>
      <c r="D198" s="26" t="s">
        <v>2678</v>
      </c>
      <c r="E198" s="26" t="s">
        <v>2679</v>
      </c>
      <c r="F198" s="27" t="s">
        <v>847</v>
      </c>
      <c r="G198" s="27" t="s">
        <v>1331</v>
      </c>
      <c r="H198" s="20" t="s">
        <v>162</v>
      </c>
      <c r="I198" s="20" t="s">
        <v>2564</v>
      </c>
      <c r="J198" s="21">
        <v>63</v>
      </c>
      <c r="K198" s="20"/>
      <c r="L198" s="20"/>
      <c r="M198" s="20"/>
      <c r="N198" s="20"/>
      <c r="O198" s="20" t="s">
        <v>2605</v>
      </c>
      <c r="P198" s="20" t="s">
        <v>2011</v>
      </c>
      <c r="Q198" s="20"/>
    </row>
    <row r="199" spans="1:17" ht="126">
      <c r="A199" s="20">
        <v>199</v>
      </c>
      <c r="B199" s="20" t="s">
        <v>1133</v>
      </c>
      <c r="C199" s="25" t="s">
        <v>2420</v>
      </c>
      <c r="D199" s="26" t="s">
        <v>2678</v>
      </c>
      <c r="E199" s="26" t="s">
        <v>2679</v>
      </c>
      <c r="F199" s="27" t="s">
        <v>2421</v>
      </c>
      <c r="G199" s="27" t="s">
        <v>2422</v>
      </c>
      <c r="H199" s="20" t="s">
        <v>162</v>
      </c>
      <c r="I199" s="20" t="s">
        <v>239</v>
      </c>
      <c r="J199" s="21">
        <v>80</v>
      </c>
      <c r="K199" s="20"/>
      <c r="L199" s="20"/>
      <c r="M199" s="20"/>
      <c r="N199" s="20"/>
      <c r="O199" s="20"/>
      <c r="P199" s="20" t="s">
        <v>2205</v>
      </c>
      <c r="Q199" s="20"/>
    </row>
    <row r="200" spans="1:17" ht="63">
      <c r="A200" s="20">
        <v>200</v>
      </c>
      <c r="B200" s="20" t="s">
        <v>1133</v>
      </c>
      <c r="C200" s="25" t="s">
        <v>2535</v>
      </c>
      <c r="D200" s="26" t="s">
        <v>2678</v>
      </c>
      <c r="E200" s="26" t="s">
        <v>2679</v>
      </c>
      <c r="F200" s="27" t="s">
        <v>2423</v>
      </c>
      <c r="G200" s="27" t="s">
        <v>2424</v>
      </c>
      <c r="H200" s="20"/>
      <c r="I200" s="20"/>
      <c r="J200" s="21">
        <v>200</v>
      </c>
      <c r="K200" s="20"/>
      <c r="L200" s="20"/>
      <c r="M200" s="20"/>
      <c r="N200" s="20"/>
      <c r="O200" s="20"/>
      <c r="P200" s="20" t="s">
        <v>2075</v>
      </c>
      <c r="Q200" s="20"/>
    </row>
    <row r="201" spans="1:17" ht="31.5">
      <c r="A201" s="20">
        <v>201</v>
      </c>
      <c r="B201" s="20" t="s">
        <v>1133</v>
      </c>
      <c r="C201" s="25" t="s">
        <v>2425</v>
      </c>
      <c r="D201" s="26" t="s">
        <v>2678</v>
      </c>
      <c r="E201" s="26" t="s">
        <v>2679</v>
      </c>
      <c r="F201" s="27" t="s">
        <v>2426</v>
      </c>
      <c r="G201" s="27" t="s">
        <v>2427</v>
      </c>
      <c r="H201" s="20"/>
      <c r="I201" s="20"/>
      <c r="J201" s="21"/>
      <c r="K201" s="20"/>
      <c r="L201" s="20"/>
      <c r="M201" s="20"/>
      <c r="N201" s="20"/>
      <c r="O201" s="20"/>
      <c r="P201" s="20" t="s">
        <v>1363</v>
      </c>
      <c r="Q201" s="20"/>
    </row>
    <row r="202" spans="1:17" ht="10.5">
      <c r="A202" s="20">
        <v>202</v>
      </c>
      <c r="B202" s="20" t="s">
        <v>1133</v>
      </c>
      <c r="C202" s="25" t="s">
        <v>2521</v>
      </c>
      <c r="D202" s="26" t="s">
        <v>2678</v>
      </c>
      <c r="E202" s="26" t="s">
        <v>2679</v>
      </c>
      <c r="F202" s="27" t="s">
        <v>2522</v>
      </c>
      <c r="G202" s="27" t="s">
        <v>940</v>
      </c>
      <c r="H202" s="20" t="s">
        <v>162</v>
      </c>
      <c r="I202" s="20" t="s">
        <v>3273</v>
      </c>
      <c r="J202" s="21">
        <v>43</v>
      </c>
      <c r="K202" s="20"/>
      <c r="L202" s="20"/>
      <c r="M202" s="20"/>
      <c r="N202" s="20"/>
      <c r="O202" s="20"/>
      <c r="P202" s="20" t="s">
        <v>2523</v>
      </c>
      <c r="Q202" s="20"/>
    </row>
    <row r="203" spans="1:17" ht="84">
      <c r="A203" s="20">
        <v>203</v>
      </c>
      <c r="B203" s="20" t="s">
        <v>1133</v>
      </c>
      <c r="C203" s="25" t="s">
        <v>2428</v>
      </c>
      <c r="D203" s="26" t="s">
        <v>2678</v>
      </c>
      <c r="E203" s="26" t="s">
        <v>2679</v>
      </c>
      <c r="F203" s="27" t="s">
        <v>2429</v>
      </c>
      <c r="G203" s="27" t="s">
        <v>2430</v>
      </c>
      <c r="H203" s="20"/>
      <c r="I203" s="20"/>
      <c r="J203" s="21">
        <v>203</v>
      </c>
      <c r="K203" s="20"/>
      <c r="L203" s="20"/>
      <c r="M203" s="20"/>
      <c r="N203" s="20"/>
      <c r="O203" s="20"/>
      <c r="P203" s="33" t="s">
        <v>1028</v>
      </c>
      <c r="Q203" s="20"/>
    </row>
    <row r="204" spans="1:17" ht="52.5">
      <c r="A204" s="20">
        <v>204</v>
      </c>
      <c r="B204" s="20" t="s">
        <v>1151</v>
      </c>
      <c r="C204" s="25" t="s">
        <v>2220</v>
      </c>
      <c r="D204" s="26" t="s">
        <v>2678</v>
      </c>
      <c r="E204" s="26" t="s">
        <v>2679</v>
      </c>
      <c r="F204" s="27" t="s">
        <v>1152</v>
      </c>
      <c r="G204" s="27" t="s">
        <v>2520</v>
      </c>
      <c r="H204" s="20" t="s">
        <v>162</v>
      </c>
      <c r="I204" s="20" t="s">
        <v>3024</v>
      </c>
      <c r="J204" s="21"/>
      <c r="K204" s="20"/>
      <c r="L204" s="20"/>
      <c r="M204" s="20"/>
      <c r="N204" s="20"/>
      <c r="O204" s="20"/>
      <c r="P204" s="20" t="s">
        <v>2478</v>
      </c>
      <c r="Q204" s="20"/>
    </row>
    <row r="205" spans="1:17" ht="31.5">
      <c r="A205" s="20">
        <v>205</v>
      </c>
      <c r="B205" s="20" t="s">
        <v>1151</v>
      </c>
      <c r="C205" s="25" t="s">
        <v>1385</v>
      </c>
      <c r="D205" s="26" t="s">
        <v>2678</v>
      </c>
      <c r="E205" s="26" t="s">
        <v>2679</v>
      </c>
      <c r="F205" s="27" t="s">
        <v>1153</v>
      </c>
      <c r="G205" s="27" t="s">
        <v>1154</v>
      </c>
      <c r="H205" s="20" t="s">
        <v>163</v>
      </c>
      <c r="I205" s="20" t="s">
        <v>3312</v>
      </c>
      <c r="J205" s="21">
        <v>205</v>
      </c>
      <c r="K205" s="20"/>
      <c r="L205" s="20"/>
      <c r="M205" s="20"/>
      <c r="N205" s="20"/>
      <c r="O205" s="20"/>
      <c r="P205" s="20" t="s">
        <v>122</v>
      </c>
      <c r="Q205" s="20"/>
    </row>
    <row r="206" spans="1:17" ht="252">
      <c r="A206" s="20">
        <v>206</v>
      </c>
      <c r="B206" s="20" t="s">
        <v>1151</v>
      </c>
      <c r="C206" s="25" t="s">
        <v>2444</v>
      </c>
      <c r="D206" s="26" t="s">
        <v>2678</v>
      </c>
      <c r="E206" s="26" t="s">
        <v>2679</v>
      </c>
      <c r="F206" s="27" t="s">
        <v>1155</v>
      </c>
      <c r="G206" s="27" t="s">
        <v>663</v>
      </c>
      <c r="H206" s="20" t="s">
        <v>163</v>
      </c>
      <c r="I206" s="20" t="s">
        <v>2565</v>
      </c>
      <c r="J206" s="21">
        <v>206</v>
      </c>
      <c r="K206" s="20"/>
      <c r="L206" s="20"/>
      <c r="M206" s="20"/>
      <c r="N206" s="20"/>
      <c r="O206" s="20"/>
      <c r="P206" s="20" t="s">
        <v>872</v>
      </c>
      <c r="Q206" s="20" t="s">
        <v>2444</v>
      </c>
    </row>
    <row r="207" spans="1:17" ht="84">
      <c r="A207" s="20">
        <v>207</v>
      </c>
      <c r="B207" s="20" t="s">
        <v>1151</v>
      </c>
      <c r="C207" s="25" t="s">
        <v>2059</v>
      </c>
      <c r="D207" s="26" t="s">
        <v>2678</v>
      </c>
      <c r="E207" s="26" t="s">
        <v>2679</v>
      </c>
      <c r="F207" s="27" t="s">
        <v>2529</v>
      </c>
      <c r="G207" s="27" t="s">
        <v>2530</v>
      </c>
      <c r="H207" s="20" t="s">
        <v>162</v>
      </c>
      <c r="I207" s="20"/>
      <c r="J207" s="21">
        <v>46</v>
      </c>
      <c r="K207" s="20"/>
      <c r="L207" s="20"/>
      <c r="M207" s="20"/>
      <c r="N207" s="20"/>
      <c r="O207" s="20"/>
      <c r="P207" s="20" t="s">
        <v>2440</v>
      </c>
      <c r="Q207" s="20" t="s">
        <v>887</v>
      </c>
    </row>
    <row r="208" spans="1:17" ht="210">
      <c r="A208" s="20">
        <v>208</v>
      </c>
      <c r="B208" s="20" t="s">
        <v>1151</v>
      </c>
      <c r="C208" s="25" t="s">
        <v>2524</v>
      </c>
      <c r="D208" s="26" t="s">
        <v>2678</v>
      </c>
      <c r="E208" s="26" t="s">
        <v>2679</v>
      </c>
      <c r="F208" s="27" t="s">
        <v>2531</v>
      </c>
      <c r="G208" s="27" t="s">
        <v>2526</v>
      </c>
      <c r="H208" s="20" t="s">
        <v>2992</v>
      </c>
      <c r="I208" s="20" t="s">
        <v>3286</v>
      </c>
      <c r="J208" s="20">
        <v>44</v>
      </c>
      <c r="K208" s="20"/>
      <c r="L208" s="20"/>
      <c r="M208" s="20"/>
      <c r="N208" s="20"/>
      <c r="O208" s="20"/>
      <c r="P208" s="33" t="s">
        <v>2527</v>
      </c>
      <c r="Q208" s="20"/>
    </row>
    <row r="209" spans="1:17" ht="63">
      <c r="A209" s="20">
        <v>209</v>
      </c>
      <c r="B209" s="20" t="s">
        <v>1151</v>
      </c>
      <c r="C209" s="25" t="s">
        <v>2532</v>
      </c>
      <c r="D209" s="26" t="s">
        <v>2678</v>
      </c>
      <c r="E209" s="26" t="s">
        <v>2679</v>
      </c>
      <c r="F209" s="27" t="s">
        <v>2533</v>
      </c>
      <c r="G209" s="27" t="s">
        <v>2534</v>
      </c>
      <c r="H209" s="20" t="s">
        <v>162</v>
      </c>
      <c r="I209" s="20" t="s">
        <v>2572</v>
      </c>
      <c r="J209" s="21">
        <v>48</v>
      </c>
      <c r="K209" s="20"/>
      <c r="L209" s="20"/>
      <c r="M209" s="20"/>
      <c r="N209" s="20"/>
      <c r="O209" s="20"/>
      <c r="P209" s="20" t="s">
        <v>872</v>
      </c>
      <c r="Q209" s="20" t="s">
        <v>2532</v>
      </c>
    </row>
    <row r="210" spans="1:17" ht="210">
      <c r="A210" s="20">
        <v>210</v>
      </c>
      <c r="B210" s="20" t="s">
        <v>1151</v>
      </c>
      <c r="C210" s="25" t="s">
        <v>2535</v>
      </c>
      <c r="D210" s="26" t="s">
        <v>2678</v>
      </c>
      <c r="E210" s="26" t="s">
        <v>2679</v>
      </c>
      <c r="F210" s="27" t="s">
        <v>2536</v>
      </c>
      <c r="G210" s="27" t="s">
        <v>2340</v>
      </c>
      <c r="H210" s="20" t="s">
        <v>2992</v>
      </c>
      <c r="I210" s="20" t="s">
        <v>3030</v>
      </c>
      <c r="J210" s="21">
        <v>49</v>
      </c>
      <c r="K210" s="20"/>
      <c r="L210" s="20"/>
      <c r="M210" s="20" t="s">
        <v>189</v>
      </c>
      <c r="N210" s="20"/>
      <c r="O210" s="20"/>
      <c r="P210" s="20" t="s">
        <v>2075</v>
      </c>
      <c r="Q210" s="20"/>
    </row>
    <row r="211" spans="1:17" ht="189">
      <c r="A211" s="20">
        <v>211</v>
      </c>
      <c r="B211" s="20" t="s">
        <v>1151</v>
      </c>
      <c r="C211" s="25" t="s">
        <v>2521</v>
      </c>
      <c r="D211" s="26" t="s">
        <v>2678</v>
      </c>
      <c r="E211" s="26" t="s">
        <v>2679</v>
      </c>
      <c r="F211" s="27" t="s">
        <v>399</v>
      </c>
      <c r="G211" s="27" t="s">
        <v>940</v>
      </c>
      <c r="H211" s="20" t="s">
        <v>2992</v>
      </c>
      <c r="I211" s="20" t="s">
        <v>3271</v>
      </c>
      <c r="J211" s="21">
        <v>50</v>
      </c>
      <c r="K211" s="20"/>
      <c r="L211" s="20"/>
      <c r="M211" s="20"/>
      <c r="N211" s="20"/>
      <c r="O211" s="20"/>
      <c r="P211" s="20" t="s">
        <v>2523</v>
      </c>
      <c r="Q211" s="20"/>
    </row>
    <row r="212" spans="1:17" ht="105">
      <c r="A212" s="20">
        <v>212</v>
      </c>
      <c r="B212" s="20" t="s">
        <v>1151</v>
      </c>
      <c r="C212" s="25" t="s">
        <v>941</v>
      </c>
      <c r="D212" s="26" t="s">
        <v>2678</v>
      </c>
      <c r="E212" s="26" t="s">
        <v>2679</v>
      </c>
      <c r="F212" s="27" t="s">
        <v>2273</v>
      </c>
      <c r="G212" s="27" t="s">
        <v>940</v>
      </c>
      <c r="H212" s="20" t="s">
        <v>162</v>
      </c>
      <c r="I212" s="20" t="s">
        <v>3273</v>
      </c>
      <c r="J212" s="21">
        <v>43</v>
      </c>
      <c r="K212" s="20"/>
      <c r="L212" s="20"/>
      <c r="M212" s="20"/>
      <c r="N212" s="20"/>
      <c r="O212" s="20"/>
      <c r="P212" s="20" t="s">
        <v>2523</v>
      </c>
      <c r="Q212" s="20"/>
    </row>
    <row r="213" spans="1:17" ht="210">
      <c r="A213" s="20">
        <v>213</v>
      </c>
      <c r="B213" s="20" t="s">
        <v>1151</v>
      </c>
      <c r="C213" s="25" t="s">
        <v>2382</v>
      </c>
      <c r="D213" s="26" t="s">
        <v>2678</v>
      </c>
      <c r="E213" s="26" t="s">
        <v>2679</v>
      </c>
      <c r="F213" s="27" t="s">
        <v>664</v>
      </c>
      <c r="G213" s="27" t="s">
        <v>2526</v>
      </c>
      <c r="H213" s="20" t="s">
        <v>2992</v>
      </c>
      <c r="I213" s="20" t="s">
        <v>3286</v>
      </c>
      <c r="J213" s="21">
        <v>44</v>
      </c>
      <c r="K213" s="20"/>
      <c r="L213" s="20"/>
      <c r="M213" s="20"/>
      <c r="N213" s="20"/>
      <c r="O213" s="20"/>
      <c r="P213" s="33" t="s">
        <v>2527</v>
      </c>
      <c r="Q213" s="20"/>
    </row>
    <row r="214" spans="1:17" ht="21">
      <c r="A214" s="20">
        <v>214</v>
      </c>
      <c r="B214" s="20" t="s">
        <v>1151</v>
      </c>
      <c r="C214" s="25" t="s">
        <v>2428</v>
      </c>
      <c r="D214" s="26" t="s">
        <v>2678</v>
      </c>
      <c r="E214" s="26" t="s">
        <v>2679</v>
      </c>
      <c r="F214" s="27" t="s">
        <v>665</v>
      </c>
      <c r="G214" s="27" t="s">
        <v>666</v>
      </c>
      <c r="H214" s="20"/>
      <c r="I214" s="20"/>
      <c r="J214" s="21"/>
      <c r="K214" s="20"/>
      <c r="L214" s="20"/>
      <c r="M214" s="20"/>
      <c r="N214" s="20"/>
      <c r="O214" s="20"/>
      <c r="P214" s="33" t="s">
        <v>1028</v>
      </c>
      <c r="Q214" s="20" t="s">
        <v>2448</v>
      </c>
    </row>
    <row r="215" spans="1:17" ht="189">
      <c r="A215" s="20">
        <v>215</v>
      </c>
      <c r="B215" s="20" t="s">
        <v>1151</v>
      </c>
      <c r="C215" s="25" t="s">
        <v>2348</v>
      </c>
      <c r="D215" s="26" t="s">
        <v>2678</v>
      </c>
      <c r="E215" s="26" t="s">
        <v>2679</v>
      </c>
      <c r="F215" s="27" t="s">
        <v>1026</v>
      </c>
      <c r="G215" s="27" t="s">
        <v>817</v>
      </c>
      <c r="H215" s="20" t="s">
        <v>161</v>
      </c>
      <c r="I215" s="20"/>
      <c r="J215" s="21">
        <v>134</v>
      </c>
      <c r="K215" s="20"/>
      <c r="L215" s="20"/>
      <c r="M215" s="20"/>
      <c r="N215" s="20"/>
      <c r="O215" s="20"/>
      <c r="P215" s="20" t="s">
        <v>2440</v>
      </c>
      <c r="Q215" s="20" t="s">
        <v>884</v>
      </c>
    </row>
    <row r="216" spans="1:17" ht="325.5">
      <c r="A216" s="20">
        <v>216</v>
      </c>
      <c r="B216" s="20" t="s">
        <v>1151</v>
      </c>
      <c r="C216" s="25" t="s">
        <v>2677</v>
      </c>
      <c r="D216" s="26" t="s">
        <v>2678</v>
      </c>
      <c r="E216" s="26" t="s">
        <v>2679</v>
      </c>
      <c r="F216" s="27" t="s">
        <v>807</v>
      </c>
      <c r="G216" s="27" t="s">
        <v>808</v>
      </c>
      <c r="H216" s="20" t="s">
        <v>162</v>
      </c>
      <c r="I216" s="20" t="s">
        <v>3275</v>
      </c>
      <c r="J216" s="21">
        <v>216</v>
      </c>
      <c r="K216" s="20"/>
      <c r="L216" s="20"/>
      <c r="M216" s="20"/>
      <c r="N216" s="20"/>
      <c r="O216" s="20"/>
      <c r="P216" s="20" t="s">
        <v>2523</v>
      </c>
      <c r="Q216" s="20"/>
    </row>
    <row r="217" spans="1:17" ht="189">
      <c r="A217" s="20">
        <v>217</v>
      </c>
      <c r="B217" s="20" t="s">
        <v>1151</v>
      </c>
      <c r="C217" s="25" t="s">
        <v>2348</v>
      </c>
      <c r="D217" s="26" t="s">
        <v>2678</v>
      </c>
      <c r="E217" s="26" t="s">
        <v>2679</v>
      </c>
      <c r="F217" s="27" t="s">
        <v>1026</v>
      </c>
      <c r="G217" s="27" t="s">
        <v>817</v>
      </c>
      <c r="H217" s="20" t="s">
        <v>161</v>
      </c>
      <c r="I217" s="20"/>
      <c r="J217" s="21">
        <v>134</v>
      </c>
      <c r="K217" s="20"/>
      <c r="L217" s="20"/>
      <c r="M217" s="20"/>
      <c r="N217" s="20"/>
      <c r="O217" s="20"/>
      <c r="P217" s="20" t="s">
        <v>2440</v>
      </c>
      <c r="Q217" s="20" t="s">
        <v>884</v>
      </c>
    </row>
    <row r="218" spans="1:17" ht="231">
      <c r="A218" s="20">
        <v>218</v>
      </c>
      <c r="B218" s="20" t="s">
        <v>1151</v>
      </c>
      <c r="C218" s="25" t="s">
        <v>2274</v>
      </c>
      <c r="D218" s="26" t="s">
        <v>2678</v>
      </c>
      <c r="E218" s="26" t="s">
        <v>2679</v>
      </c>
      <c r="F218" s="27" t="s">
        <v>1910</v>
      </c>
      <c r="G218" s="27" t="s">
        <v>1429</v>
      </c>
      <c r="H218" s="20" t="s">
        <v>163</v>
      </c>
      <c r="I218" s="20"/>
      <c r="J218" s="21">
        <v>52</v>
      </c>
      <c r="K218" s="20"/>
      <c r="L218" s="20"/>
      <c r="M218" s="20"/>
      <c r="N218" s="20"/>
      <c r="O218" s="20"/>
      <c r="P218" s="20" t="s">
        <v>442</v>
      </c>
      <c r="Q218" s="20"/>
    </row>
    <row r="219" spans="1:17" ht="409.5">
      <c r="A219" s="20">
        <v>219</v>
      </c>
      <c r="B219" s="20" t="s">
        <v>1151</v>
      </c>
      <c r="C219" s="25" t="s">
        <v>1430</v>
      </c>
      <c r="D219" s="26" t="s">
        <v>2678</v>
      </c>
      <c r="E219" s="26" t="s">
        <v>2679</v>
      </c>
      <c r="F219" s="27" t="s">
        <v>1431</v>
      </c>
      <c r="G219" s="27" t="s">
        <v>1778</v>
      </c>
      <c r="H219" s="20" t="s">
        <v>2992</v>
      </c>
      <c r="I219" s="20" t="s">
        <v>3031</v>
      </c>
      <c r="J219" s="21">
        <v>53</v>
      </c>
      <c r="K219" s="20"/>
      <c r="L219" s="20"/>
      <c r="M219" s="20" t="s">
        <v>189</v>
      </c>
      <c r="N219" s="20"/>
      <c r="O219" s="20"/>
      <c r="P219" s="20" t="s">
        <v>2075</v>
      </c>
      <c r="Q219" s="20"/>
    </row>
    <row r="220" spans="1:17" ht="409.5">
      <c r="A220" s="20">
        <v>220</v>
      </c>
      <c r="B220" s="20" t="s">
        <v>1151</v>
      </c>
      <c r="C220" s="25" t="s">
        <v>1837</v>
      </c>
      <c r="D220" s="26" t="s">
        <v>2678</v>
      </c>
      <c r="E220" s="26" t="s">
        <v>2679</v>
      </c>
      <c r="F220" s="27" t="s">
        <v>1431</v>
      </c>
      <c r="G220" s="27" t="s">
        <v>1778</v>
      </c>
      <c r="H220" s="20" t="s">
        <v>2992</v>
      </c>
      <c r="I220" s="20" t="s">
        <v>3031</v>
      </c>
      <c r="J220" s="21">
        <v>54</v>
      </c>
      <c r="K220" s="20"/>
      <c r="L220" s="20"/>
      <c r="M220" s="20" t="s">
        <v>189</v>
      </c>
      <c r="N220" s="20"/>
      <c r="O220" s="20"/>
      <c r="P220" s="20" t="s">
        <v>2075</v>
      </c>
      <c r="Q220" s="20"/>
    </row>
    <row r="221" spans="1:17" ht="409.5">
      <c r="A221" s="20">
        <v>221</v>
      </c>
      <c r="B221" s="20" t="s">
        <v>1151</v>
      </c>
      <c r="C221" s="25" t="s">
        <v>2420</v>
      </c>
      <c r="D221" s="26" t="s">
        <v>2678</v>
      </c>
      <c r="E221" s="26" t="s">
        <v>2679</v>
      </c>
      <c r="F221" s="27" t="s">
        <v>1431</v>
      </c>
      <c r="G221" s="27" t="s">
        <v>1778</v>
      </c>
      <c r="H221" s="20" t="s">
        <v>2992</v>
      </c>
      <c r="I221" s="20" t="s">
        <v>3031</v>
      </c>
      <c r="J221" s="21">
        <v>178</v>
      </c>
      <c r="K221" s="20"/>
      <c r="L221" s="20"/>
      <c r="M221" s="20"/>
      <c r="N221" s="20"/>
      <c r="O221" s="20"/>
      <c r="P221" s="20" t="s">
        <v>2075</v>
      </c>
      <c r="Q221" s="20"/>
    </row>
    <row r="222" spans="1:17" ht="409.5">
      <c r="A222" s="20">
        <v>222</v>
      </c>
      <c r="B222" s="20" t="s">
        <v>1151</v>
      </c>
      <c r="C222" s="25" t="s">
        <v>634</v>
      </c>
      <c r="D222" s="26" t="s">
        <v>2678</v>
      </c>
      <c r="E222" s="26" t="s">
        <v>2679</v>
      </c>
      <c r="F222" s="27" t="s">
        <v>1431</v>
      </c>
      <c r="G222" s="27" t="s">
        <v>1778</v>
      </c>
      <c r="H222" s="20" t="s">
        <v>2992</v>
      </c>
      <c r="I222" s="20" t="s">
        <v>3031</v>
      </c>
      <c r="J222" s="21">
        <v>179</v>
      </c>
      <c r="K222" s="20"/>
      <c r="L222" s="20"/>
      <c r="M222" s="20"/>
      <c r="N222" s="20"/>
      <c r="O222" s="20"/>
      <c r="P222" s="20" t="s">
        <v>2075</v>
      </c>
      <c r="Q222" s="20"/>
    </row>
    <row r="223" spans="1:17" ht="409.5">
      <c r="A223" s="20">
        <v>223</v>
      </c>
      <c r="B223" s="20" t="s">
        <v>1151</v>
      </c>
      <c r="C223" s="25" t="s">
        <v>628</v>
      </c>
      <c r="D223" s="26" t="s">
        <v>2678</v>
      </c>
      <c r="E223" s="26" t="s">
        <v>2679</v>
      </c>
      <c r="F223" s="27" t="s">
        <v>1431</v>
      </c>
      <c r="G223" s="27" t="s">
        <v>1778</v>
      </c>
      <c r="H223" s="20" t="s">
        <v>2992</v>
      </c>
      <c r="I223" s="20" t="s">
        <v>3031</v>
      </c>
      <c r="J223" s="21">
        <v>53</v>
      </c>
      <c r="K223" s="20"/>
      <c r="L223" s="20"/>
      <c r="M223" s="20" t="s">
        <v>189</v>
      </c>
      <c r="N223" s="20"/>
      <c r="O223" s="20"/>
      <c r="P223" s="20" t="s">
        <v>2075</v>
      </c>
      <c r="Q223" s="20"/>
    </row>
    <row r="224" spans="1:17" ht="409.5">
      <c r="A224" s="20">
        <v>224</v>
      </c>
      <c r="B224" s="20" t="s">
        <v>1151</v>
      </c>
      <c r="C224" s="25" t="s">
        <v>2109</v>
      </c>
      <c r="D224" s="26" t="s">
        <v>2678</v>
      </c>
      <c r="E224" s="26" t="s">
        <v>2679</v>
      </c>
      <c r="F224" s="27" t="s">
        <v>1431</v>
      </c>
      <c r="G224" s="27" t="s">
        <v>1778</v>
      </c>
      <c r="H224" s="20" t="s">
        <v>2992</v>
      </c>
      <c r="I224" s="20" t="s">
        <v>3031</v>
      </c>
      <c r="J224" s="21">
        <v>53</v>
      </c>
      <c r="K224" s="20"/>
      <c r="L224" s="20"/>
      <c r="M224" s="20" t="s">
        <v>189</v>
      </c>
      <c r="N224" s="20"/>
      <c r="O224" s="20"/>
      <c r="P224" s="20" t="s">
        <v>2075</v>
      </c>
      <c r="Q224" s="20"/>
    </row>
    <row r="225" spans="1:17" ht="409.5">
      <c r="A225" s="20">
        <v>225</v>
      </c>
      <c r="B225" s="20" t="s">
        <v>1151</v>
      </c>
      <c r="C225" s="25" t="s">
        <v>846</v>
      </c>
      <c r="D225" s="26" t="s">
        <v>2678</v>
      </c>
      <c r="E225" s="26" t="s">
        <v>2679</v>
      </c>
      <c r="F225" s="27" t="s">
        <v>1431</v>
      </c>
      <c r="G225" s="27" t="s">
        <v>1778</v>
      </c>
      <c r="H225" s="20" t="s">
        <v>2992</v>
      </c>
      <c r="I225" s="20" t="s">
        <v>3031</v>
      </c>
      <c r="J225" s="21">
        <v>53</v>
      </c>
      <c r="K225" s="20"/>
      <c r="L225" s="20"/>
      <c r="M225" s="20" t="s">
        <v>189</v>
      </c>
      <c r="N225" s="20"/>
      <c r="O225" s="20"/>
      <c r="P225" s="20" t="s">
        <v>2075</v>
      </c>
      <c r="Q225" s="20"/>
    </row>
    <row r="226" spans="1:17" ht="105">
      <c r="A226" s="20">
        <v>226</v>
      </c>
      <c r="B226" s="20" t="s">
        <v>1151</v>
      </c>
      <c r="C226" s="25" t="s">
        <v>2685</v>
      </c>
      <c r="D226" s="26" t="s">
        <v>2678</v>
      </c>
      <c r="E226" s="26" t="s">
        <v>2679</v>
      </c>
      <c r="F226" s="27" t="s">
        <v>1134</v>
      </c>
      <c r="G226" s="27" t="s">
        <v>1135</v>
      </c>
      <c r="H226" s="20"/>
      <c r="I226" s="20"/>
      <c r="J226" s="21"/>
      <c r="K226" s="20"/>
      <c r="L226" s="20"/>
      <c r="M226" s="20"/>
      <c r="N226" s="20"/>
      <c r="O226" s="20"/>
      <c r="P226" s="20" t="s">
        <v>1409</v>
      </c>
      <c r="Q226" s="20"/>
    </row>
    <row r="227" spans="1:17" ht="346.5">
      <c r="A227" s="20">
        <v>227</v>
      </c>
      <c r="B227" s="20" t="s">
        <v>1151</v>
      </c>
      <c r="C227" s="25" t="s">
        <v>929</v>
      </c>
      <c r="D227" s="26" t="s">
        <v>2678</v>
      </c>
      <c r="E227" s="26" t="s">
        <v>2679</v>
      </c>
      <c r="F227" s="27" t="s">
        <v>1156</v>
      </c>
      <c r="G227" s="27" t="s">
        <v>1157</v>
      </c>
      <c r="H227" s="20"/>
      <c r="I227" s="20"/>
      <c r="J227" s="21">
        <v>184</v>
      </c>
      <c r="K227" s="20"/>
      <c r="L227" s="20"/>
      <c r="M227" s="20"/>
      <c r="N227" s="20"/>
      <c r="O227" s="20"/>
      <c r="P227" s="20" t="s">
        <v>873</v>
      </c>
      <c r="Q227" s="20" t="s">
        <v>929</v>
      </c>
    </row>
    <row r="228" spans="1:17" ht="136.5">
      <c r="A228" s="20">
        <v>228</v>
      </c>
      <c r="B228" s="20" t="s">
        <v>1151</v>
      </c>
      <c r="C228" s="25" t="s">
        <v>2274</v>
      </c>
      <c r="D228" s="26" t="s">
        <v>2678</v>
      </c>
      <c r="E228" s="26" t="s">
        <v>2679</v>
      </c>
      <c r="F228" s="27" t="s">
        <v>1780</v>
      </c>
      <c r="G228" s="27" t="s">
        <v>1781</v>
      </c>
      <c r="H228" s="20" t="s">
        <v>2992</v>
      </c>
      <c r="I228" s="20"/>
      <c r="J228" s="21">
        <v>185</v>
      </c>
      <c r="K228" s="20"/>
      <c r="L228" s="20"/>
      <c r="M228" s="20"/>
      <c r="N228" s="20"/>
      <c r="O228" s="20"/>
      <c r="P228" s="20" t="s">
        <v>442</v>
      </c>
      <c r="Q228" s="20"/>
    </row>
    <row r="229" spans="1:17" ht="136.5">
      <c r="A229" s="20">
        <v>229</v>
      </c>
      <c r="B229" s="20" t="s">
        <v>1151</v>
      </c>
      <c r="C229" s="25" t="s">
        <v>1779</v>
      </c>
      <c r="D229" s="26" t="s">
        <v>2678</v>
      </c>
      <c r="E229" s="26" t="s">
        <v>2679</v>
      </c>
      <c r="F229" s="27" t="s">
        <v>1780</v>
      </c>
      <c r="G229" s="27" t="s">
        <v>1781</v>
      </c>
      <c r="H229" s="20"/>
      <c r="I229" s="20"/>
      <c r="J229" s="21">
        <v>59</v>
      </c>
      <c r="K229" s="20"/>
      <c r="L229" s="20"/>
      <c r="M229" s="20"/>
      <c r="N229" s="20"/>
      <c r="O229" s="20"/>
      <c r="P229" s="20" t="s">
        <v>876</v>
      </c>
      <c r="Q229" s="20" t="s">
        <v>877</v>
      </c>
    </row>
    <row r="230" spans="1:17" ht="31.5">
      <c r="A230" s="20">
        <v>230</v>
      </c>
      <c r="B230" s="20" t="s">
        <v>1151</v>
      </c>
      <c r="C230" s="25" t="s">
        <v>929</v>
      </c>
      <c r="D230" s="26" t="s">
        <v>2678</v>
      </c>
      <c r="E230" s="26" t="s">
        <v>2679</v>
      </c>
      <c r="F230" s="27" t="s">
        <v>1158</v>
      </c>
      <c r="G230" s="27" t="s">
        <v>297</v>
      </c>
      <c r="H230" s="20"/>
      <c r="I230" s="20"/>
      <c r="J230" s="21"/>
      <c r="K230" s="20"/>
      <c r="L230" s="20"/>
      <c r="M230" s="20"/>
      <c r="N230" s="20"/>
      <c r="O230" s="20"/>
      <c r="P230" s="20" t="s">
        <v>873</v>
      </c>
      <c r="Q230" s="20" t="s">
        <v>929</v>
      </c>
    </row>
    <row r="231" spans="1:17" ht="31.5">
      <c r="A231" s="20">
        <v>231</v>
      </c>
      <c r="B231" s="20" t="s">
        <v>1151</v>
      </c>
      <c r="C231" s="25" t="s">
        <v>298</v>
      </c>
      <c r="D231" s="26" t="s">
        <v>2678</v>
      </c>
      <c r="E231" s="26" t="s">
        <v>2679</v>
      </c>
      <c r="F231" s="27" t="s">
        <v>1158</v>
      </c>
      <c r="G231" s="27" t="s">
        <v>1136</v>
      </c>
      <c r="H231" s="20"/>
      <c r="I231" s="20"/>
      <c r="J231" s="21">
        <v>188</v>
      </c>
      <c r="K231" s="20"/>
      <c r="L231" s="20"/>
      <c r="M231" s="20"/>
      <c r="N231" s="20"/>
      <c r="O231" s="20"/>
      <c r="P231" s="20" t="s">
        <v>873</v>
      </c>
      <c r="Q231" s="20" t="s">
        <v>298</v>
      </c>
    </row>
    <row r="232" spans="1:17" ht="21">
      <c r="A232" s="20">
        <v>232</v>
      </c>
      <c r="B232" s="20" t="s">
        <v>1151</v>
      </c>
      <c r="C232" s="25" t="s">
        <v>2210</v>
      </c>
      <c r="D232" s="26" t="s">
        <v>2678</v>
      </c>
      <c r="E232" s="26" t="s">
        <v>2679</v>
      </c>
      <c r="F232" s="27" t="s">
        <v>1137</v>
      </c>
      <c r="G232" s="27" t="s">
        <v>1138</v>
      </c>
      <c r="H232" s="20" t="s">
        <v>162</v>
      </c>
      <c r="I232" s="20"/>
      <c r="J232" s="21">
        <v>1253</v>
      </c>
      <c r="K232" s="20"/>
      <c r="L232" s="20"/>
      <c r="M232" s="20"/>
      <c r="N232" s="20"/>
      <c r="O232" s="20"/>
      <c r="P232" s="33" t="s">
        <v>2374</v>
      </c>
      <c r="Q232" s="20"/>
    </row>
    <row r="233" spans="1:17" ht="52.5">
      <c r="A233" s="20">
        <v>233</v>
      </c>
      <c r="B233" s="20" t="s">
        <v>1151</v>
      </c>
      <c r="C233" s="25" t="s">
        <v>1628</v>
      </c>
      <c r="D233" s="26" t="s">
        <v>2678</v>
      </c>
      <c r="E233" s="26" t="s">
        <v>2679</v>
      </c>
      <c r="F233" s="27" t="s">
        <v>1139</v>
      </c>
      <c r="G233" s="27" t="s">
        <v>1140</v>
      </c>
      <c r="H233" s="20" t="s">
        <v>162</v>
      </c>
      <c r="I233" s="20" t="s">
        <v>2576</v>
      </c>
      <c r="J233" s="21"/>
      <c r="K233" s="20"/>
      <c r="L233" s="20"/>
      <c r="M233" s="20"/>
      <c r="N233" s="20"/>
      <c r="O233" s="20"/>
      <c r="P233" s="20" t="s">
        <v>2447</v>
      </c>
      <c r="Q233" s="20" t="s">
        <v>2379</v>
      </c>
    </row>
    <row r="234" spans="1:17" ht="105">
      <c r="A234" s="20">
        <v>234</v>
      </c>
      <c r="B234" s="20" t="s">
        <v>1151</v>
      </c>
      <c r="C234" s="25" t="s">
        <v>2379</v>
      </c>
      <c r="D234" s="26" t="s">
        <v>2678</v>
      </c>
      <c r="E234" s="26" t="s">
        <v>2679</v>
      </c>
      <c r="F234" s="27" t="s">
        <v>1782</v>
      </c>
      <c r="G234" s="27" t="s">
        <v>1783</v>
      </c>
      <c r="H234" s="20" t="s">
        <v>162</v>
      </c>
      <c r="I234" s="20" t="s">
        <v>2576</v>
      </c>
      <c r="J234" s="21"/>
      <c r="K234" s="20"/>
      <c r="L234" s="20"/>
      <c r="M234" s="20"/>
      <c r="N234" s="20"/>
      <c r="O234" s="20"/>
      <c r="P234" s="20" t="s">
        <v>2447</v>
      </c>
      <c r="Q234" s="20" t="s">
        <v>2379</v>
      </c>
    </row>
    <row r="235" spans="1:17" ht="136.5">
      <c r="A235" s="20">
        <v>235</v>
      </c>
      <c r="B235" s="20" t="s">
        <v>1151</v>
      </c>
      <c r="C235" s="25" t="s">
        <v>1784</v>
      </c>
      <c r="D235" s="26" t="s">
        <v>2678</v>
      </c>
      <c r="E235" s="26" t="s">
        <v>2679</v>
      </c>
      <c r="F235" s="27" t="s">
        <v>1785</v>
      </c>
      <c r="G235" s="27" t="s">
        <v>1786</v>
      </c>
      <c r="H235" s="20" t="s">
        <v>163</v>
      </c>
      <c r="I235" s="20" t="s">
        <v>744</v>
      </c>
      <c r="J235" s="21"/>
      <c r="K235" s="20"/>
      <c r="L235" s="20"/>
      <c r="M235" s="20"/>
      <c r="N235" s="20"/>
      <c r="O235" s="20"/>
      <c r="P235" s="20" t="s">
        <v>2205</v>
      </c>
      <c r="Q235" s="20"/>
    </row>
    <row r="236" spans="1:17" ht="42">
      <c r="A236" s="20">
        <v>236</v>
      </c>
      <c r="B236" s="20" t="s">
        <v>1151</v>
      </c>
      <c r="C236" s="25" t="s">
        <v>1784</v>
      </c>
      <c r="D236" s="26" t="s">
        <v>2678</v>
      </c>
      <c r="E236" s="26" t="s">
        <v>2679</v>
      </c>
      <c r="F236" s="27" t="s">
        <v>1141</v>
      </c>
      <c r="G236" s="27" t="s">
        <v>1142</v>
      </c>
      <c r="H236" s="20" t="s">
        <v>2992</v>
      </c>
      <c r="I236" s="20" t="s">
        <v>82</v>
      </c>
      <c r="J236" s="21">
        <v>193</v>
      </c>
      <c r="K236" s="20"/>
      <c r="L236" s="20"/>
      <c r="M236" s="20"/>
      <c r="N236" s="20"/>
      <c r="O236" s="20"/>
      <c r="P236" s="20" t="s">
        <v>2205</v>
      </c>
      <c r="Q236" s="20"/>
    </row>
    <row r="237" spans="1:17" ht="42">
      <c r="A237" s="20">
        <v>237</v>
      </c>
      <c r="B237" s="20" t="s">
        <v>1151</v>
      </c>
      <c r="C237" s="25" t="s">
        <v>1143</v>
      </c>
      <c r="D237" s="26" t="s">
        <v>2678</v>
      </c>
      <c r="E237" s="26" t="s">
        <v>2679</v>
      </c>
      <c r="F237" s="27" t="s">
        <v>1144</v>
      </c>
      <c r="G237" s="27" t="s">
        <v>1145</v>
      </c>
      <c r="H237" s="20" t="s">
        <v>163</v>
      </c>
      <c r="I237" s="20"/>
      <c r="J237" s="21">
        <v>194</v>
      </c>
      <c r="K237" s="20"/>
      <c r="L237" s="20"/>
      <c r="M237" s="20"/>
      <c r="N237" s="20"/>
      <c r="O237" s="20"/>
      <c r="P237" s="20" t="s">
        <v>2075</v>
      </c>
      <c r="Q237" s="20"/>
    </row>
    <row r="238" spans="1:17" ht="31.5">
      <c r="A238" s="20">
        <v>238</v>
      </c>
      <c r="B238" s="20" t="s">
        <v>1151</v>
      </c>
      <c r="C238" s="25" t="s">
        <v>2206</v>
      </c>
      <c r="D238" s="26" t="s">
        <v>2060</v>
      </c>
      <c r="E238" s="26" t="s">
        <v>2679</v>
      </c>
      <c r="F238" s="27" t="s">
        <v>1146</v>
      </c>
      <c r="G238" s="27" t="s">
        <v>1147</v>
      </c>
      <c r="H238" s="20" t="s">
        <v>162</v>
      </c>
      <c r="I238" s="20"/>
      <c r="J238" s="21">
        <v>17</v>
      </c>
      <c r="K238" s="20"/>
      <c r="L238" s="20"/>
      <c r="M238" s="20"/>
      <c r="N238" s="20"/>
      <c r="O238" s="20"/>
      <c r="P238" s="20" t="s">
        <v>2374</v>
      </c>
      <c r="Q238" s="20"/>
    </row>
    <row r="239" spans="1:17" ht="31.5">
      <c r="A239" s="20">
        <v>239</v>
      </c>
      <c r="B239" s="20" t="s">
        <v>1151</v>
      </c>
      <c r="C239" s="25" t="s">
        <v>2210</v>
      </c>
      <c r="D239" s="26" t="s">
        <v>2060</v>
      </c>
      <c r="E239" s="26" t="s">
        <v>2679</v>
      </c>
      <c r="F239" s="27" t="s">
        <v>1148</v>
      </c>
      <c r="G239" s="27" t="s">
        <v>1149</v>
      </c>
      <c r="H239" s="20" t="s">
        <v>162</v>
      </c>
      <c r="I239" s="20"/>
      <c r="J239" s="21">
        <v>18</v>
      </c>
      <c r="K239" s="20"/>
      <c r="L239" s="20"/>
      <c r="M239" s="20"/>
      <c r="N239" s="20"/>
      <c r="O239" s="20"/>
      <c r="P239" s="20" t="s">
        <v>2374</v>
      </c>
      <c r="Q239" s="20"/>
    </row>
    <row r="240" spans="1:17" ht="84">
      <c r="A240" s="20">
        <v>240</v>
      </c>
      <c r="B240" s="20" t="s">
        <v>1151</v>
      </c>
      <c r="C240" s="25" t="s">
        <v>1787</v>
      </c>
      <c r="D240" s="26" t="s">
        <v>2678</v>
      </c>
      <c r="E240" s="26" t="s">
        <v>2679</v>
      </c>
      <c r="F240" s="27" t="s">
        <v>1771</v>
      </c>
      <c r="G240" s="27" t="s">
        <v>845</v>
      </c>
      <c r="H240" s="20" t="s">
        <v>161</v>
      </c>
      <c r="I240" s="20"/>
      <c r="J240" s="21">
        <v>62</v>
      </c>
      <c r="K240" s="20"/>
      <c r="L240" s="20"/>
      <c r="M240" s="20"/>
      <c r="N240" s="20"/>
      <c r="O240" s="20"/>
      <c r="P240" s="20" t="s">
        <v>2075</v>
      </c>
      <c r="Q240" s="20"/>
    </row>
    <row r="241" spans="1:17" ht="252">
      <c r="A241" s="20">
        <v>241</v>
      </c>
      <c r="B241" s="20" t="s">
        <v>1151</v>
      </c>
      <c r="C241" s="25" t="s">
        <v>846</v>
      </c>
      <c r="D241" s="26" t="s">
        <v>2678</v>
      </c>
      <c r="E241" s="26" t="s">
        <v>2679</v>
      </c>
      <c r="F241" s="27" t="s">
        <v>847</v>
      </c>
      <c r="G241" s="27" t="s">
        <v>1331</v>
      </c>
      <c r="H241" s="20" t="s">
        <v>162</v>
      </c>
      <c r="I241" s="20" t="s">
        <v>2564</v>
      </c>
      <c r="J241" s="21">
        <v>63</v>
      </c>
      <c r="K241" s="20"/>
      <c r="L241" s="20"/>
      <c r="M241" s="20"/>
      <c r="N241" s="20"/>
      <c r="O241" s="20" t="s">
        <v>2605</v>
      </c>
      <c r="P241" s="20" t="s">
        <v>2011</v>
      </c>
      <c r="Q241" s="20"/>
    </row>
    <row r="242" spans="1:17" ht="126">
      <c r="A242" s="20">
        <v>242</v>
      </c>
      <c r="B242" s="20" t="s">
        <v>1151</v>
      </c>
      <c r="C242" s="25" t="s">
        <v>2420</v>
      </c>
      <c r="D242" s="26" t="s">
        <v>2678</v>
      </c>
      <c r="E242" s="26" t="s">
        <v>2679</v>
      </c>
      <c r="F242" s="27" t="s">
        <v>2421</v>
      </c>
      <c r="G242" s="27" t="s">
        <v>2422</v>
      </c>
      <c r="H242" s="20" t="s">
        <v>162</v>
      </c>
      <c r="I242" s="20" t="s">
        <v>239</v>
      </c>
      <c r="J242" s="21">
        <v>80</v>
      </c>
      <c r="K242" s="20"/>
      <c r="L242" s="20"/>
      <c r="M242" s="20"/>
      <c r="N242" s="20"/>
      <c r="O242" s="20"/>
      <c r="P242" s="20" t="s">
        <v>2205</v>
      </c>
      <c r="Q242" s="20"/>
    </row>
    <row r="243" spans="1:17" ht="63">
      <c r="A243" s="20">
        <v>243</v>
      </c>
      <c r="B243" s="20" t="s">
        <v>1151</v>
      </c>
      <c r="C243" s="25" t="s">
        <v>2535</v>
      </c>
      <c r="D243" s="26" t="s">
        <v>2678</v>
      </c>
      <c r="E243" s="26" t="s">
        <v>2679</v>
      </c>
      <c r="F243" s="27" t="s">
        <v>2423</v>
      </c>
      <c r="G243" s="27" t="s">
        <v>2424</v>
      </c>
      <c r="H243" s="20"/>
      <c r="I243" s="20"/>
      <c r="J243" s="21">
        <v>200</v>
      </c>
      <c r="K243" s="20"/>
      <c r="L243" s="20"/>
      <c r="M243" s="20"/>
      <c r="N243" s="20"/>
      <c r="O243" s="20"/>
      <c r="P243" s="20" t="s">
        <v>2075</v>
      </c>
      <c r="Q243" s="20"/>
    </row>
    <row r="244" spans="1:17" ht="31.5">
      <c r="A244" s="20">
        <v>244</v>
      </c>
      <c r="B244" s="20" t="s">
        <v>1151</v>
      </c>
      <c r="C244" s="25" t="s">
        <v>2425</v>
      </c>
      <c r="D244" s="26" t="s">
        <v>2678</v>
      </c>
      <c r="E244" s="26" t="s">
        <v>2679</v>
      </c>
      <c r="F244" s="27" t="s">
        <v>2426</v>
      </c>
      <c r="G244" s="27" t="s">
        <v>2427</v>
      </c>
      <c r="H244" s="20"/>
      <c r="I244" s="20"/>
      <c r="J244" s="21"/>
      <c r="K244" s="20"/>
      <c r="L244" s="20"/>
      <c r="M244" s="20"/>
      <c r="N244" s="20"/>
      <c r="O244" s="20"/>
      <c r="P244" s="20" t="s">
        <v>1363</v>
      </c>
      <c r="Q244" s="20"/>
    </row>
    <row r="245" spans="1:17" ht="10.5">
      <c r="A245" s="20">
        <v>245</v>
      </c>
      <c r="B245" s="20" t="s">
        <v>1151</v>
      </c>
      <c r="C245" s="25" t="s">
        <v>2521</v>
      </c>
      <c r="D245" s="26" t="s">
        <v>2678</v>
      </c>
      <c r="E245" s="26" t="s">
        <v>2679</v>
      </c>
      <c r="F245" s="27" t="s">
        <v>2522</v>
      </c>
      <c r="G245" s="27" t="s">
        <v>940</v>
      </c>
      <c r="H245" s="20" t="s">
        <v>162</v>
      </c>
      <c r="I245" s="20" t="s">
        <v>3273</v>
      </c>
      <c r="J245" s="21">
        <v>43</v>
      </c>
      <c r="K245" s="20"/>
      <c r="L245" s="20"/>
      <c r="M245" s="20"/>
      <c r="N245" s="20"/>
      <c r="O245" s="20"/>
      <c r="P245" s="20" t="s">
        <v>2523</v>
      </c>
      <c r="Q245" s="20"/>
    </row>
    <row r="246" spans="1:17" ht="84">
      <c r="A246" s="20">
        <v>246</v>
      </c>
      <c r="B246" s="20" t="s">
        <v>1151</v>
      </c>
      <c r="C246" s="25" t="s">
        <v>2428</v>
      </c>
      <c r="D246" s="26" t="s">
        <v>2678</v>
      </c>
      <c r="E246" s="26" t="s">
        <v>2679</v>
      </c>
      <c r="F246" s="27" t="s">
        <v>2429</v>
      </c>
      <c r="G246" s="27" t="s">
        <v>2430</v>
      </c>
      <c r="H246" s="20"/>
      <c r="I246" s="20"/>
      <c r="J246" s="21">
        <v>203</v>
      </c>
      <c r="K246" s="20"/>
      <c r="L246" s="20"/>
      <c r="M246" s="20"/>
      <c r="N246" s="20"/>
      <c r="O246" s="20"/>
      <c r="P246" s="33" t="s">
        <v>1028</v>
      </c>
      <c r="Q246" s="20"/>
    </row>
    <row r="247" spans="1:17" ht="31.5">
      <c r="A247" s="20">
        <v>247</v>
      </c>
      <c r="B247" s="20" t="s">
        <v>809</v>
      </c>
      <c r="C247" s="25" t="s">
        <v>2379</v>
      </c>
      <c r="D247" s="26" t="s">
        <v>2060</v>
      </c>
      <c r="E247" s="26" t="s">
        <v>2081</v>
      </c>
      <c r="F247" s="27" t="s">
        <v>810</v>
      </c>
      <c r="G247" s="27" t="s">
        <v>811</v>
      </c>
      <c r="H247" s="20" t="s">
        <v>162</v>
      </c>
      <c r="I247" s="20" t="s">
        <v>2576</v>
      </c>
      <c r="J247" s="21"/>
      <c r="K247" s="20"/>
      <c r="L247" s="20"/>
      <c r="M247" s="20"/>
      <c r="N247" s="20"/>
      <c r="O247" s="20"/>
      <c r="P247" s="20" t="s">
        <v>2447</v>
      </c>
      <c r="Q247" s="20" t="s">
        <v>2379</v>
      </c>
    </row>
    <row r="248" spans="1:17" ht="84">
      <c r="A248" s="20">
        <v>248</v>
      </c>
      <c r="B248" s="20" t="s">
        <v>809</v>
      </c>
      <c r="C248" s="25" t="s">
        <v>2524</v>
      </c>
      <c r="D248" s="26" t="s">
        <v>2678</v>
      </c>
      <c r="E248" s="26" t="s">
        <v>2679</v>
      </c>
      <c r="F248" s="27" t="s">
        <v>812</v>
      </c>
      <c r="G248" s="27" t="s">
        <v>813</v>
      </c>
      <c r="H248" s="20" t="s">
        <v>2992</v>
      </c>
      <c r="I248" s="20" t="s">
        <v>3288</v>
      </c>
      <c r="J248" s="21"/>
      <c r="K248" s="20"/>
      <c r="L248" s="20"/>
      <c r="M248" s="20"/>
      <c r="N248" s="20"/>
      <c r="O248" s="20"/>
      <c r="P248" s="33" t="s">
        <v>2527</v>
      </c>
      <c r="Q248" s="20"/>
    </row>
    <row r="249" spans="1:17" ht="157.5">
      <c r="A249" s="20">
        <v>249</v>
      </c>
      <c r="B249" s="20" t="s">
        <v>814</v>
      </c>
      <c r="C249" s="25" t="s">
        <v>2202</v>
      </c>
      <c r="D249" s="26" t="s">
        <v>2678</v>
      </c>
      <c r="E249" s="26" t="s">
        <v>2679</v>
      </c>
      <c r="F249" s="27" t="s">
        <v>151</v>
      </c>
      <c r="G249" s="27" t="s">
        <v>152</v>
      </c>
      <c r="H249" s="20" t="s">
        <v>162</v>
      </c>
      <c r="I249" s="20" t="s">
        <v>3025</v>
      </c>
      <c r="J249" s="21"/>
      <c r="K249" s="20"/>
      <c r="L249" s="20"/>
      <c r="M249" s="20"/>
      <c r="N249" s="20"/>
      <c r="O249" s="20"/>
      <c r="P249" s="20" t="s">
        <v>2205</v>
      </c>
      <c r="Q249" s="20"/>
    </row>
    <row r="250" spans="1:17" ht="220.5">
      <c r="A250" s="20">
        <v>250</v>
      </c>
      <c r="B250" s="20" t="s">
        <v>814</v>
      </c>
      <c r="C250" s="25" t="s">
        <v>2202</v>
      </c>
      <c r="D250" s="26" t="s">
        <v>2678</v>
      </c>
      <c r="E250" s="26" t="s">
        <v>2679</v>
      </c>
      <c r="F250" s="27" t="s">
        <v>153</v>
      </c>
      <c r="G250" s="27" t="s">
        <v>154</v>
      </c>
      <c r="H250" s="20" t="s">
        <v>2992</v>
      </c>
      <c r="I250" s="20" t="s">
        <v>83</v>
      </c>
      <c r="J250" s="21"/>
      <c r="K250" s="20"/>
      <c r="L250" s="20"/>
      <c r="M250" s="20"/>
      <c r="N250" s="20"/>
      <c r="O250" s="20"/>
      <c r="P250" s="20" t="s">
        <v>2205</v>
      </c>
      <c r="Q250" s="20"/>
    </row>
    <row r="251" spans="1:17" ht="84">
      <c r="A251" s="20">
        <v>251</v>
      </c>
      <c r="B251" s="20" t="s">
        <v>155</v>
      </c>
      <c r="C251" s="25" t="s">
        <v>2382</v>
      </c>
      <c r="D251" s="26" t="s">
        <v>2678</v>
      </c>
      <c r="E251" s="26" t="s">
        <v>2679</v>
      </c>
      <c r="F251" s="27" t="s">
        <v>156</v>
      </c>
      <c r="G251" s="27" t="s">
        <v>157</v>
      </c>
      <c r="H251" s="20"/>
      <c r="I251" s="20"/>
      <c r="J251" s="21"/>
      <c r="K251" s="20"/>
      <c r="L251" s="20"/>
      <c r="M251" s="20"/>
      <c r="N251" s="20"/>
      <c r="O251" s="20"/>
      <c r="P251" s="20" t="s">
        <v>1150</v>
      </c>
      <c r="Q251" s="20"/>
    </row>
    <row r="252" spans="1:17" ht="147">
      <c r="A252" s="20">
        <v>252</v>
      </c>
      <c r="B252" s="20" t="s">
        <v>155</v>
      </c>
      <c r="C252" s="25" t="s">
        <v>2382</v>
      </c>
      <c r="D252" s="26" t="s">
        <v>2678</v>
      </c>
      <c r="E252" s="26" t="s">
        <v>2679</v>
      </c>
      <c r="F252" s="27" t="s">
        <v>339</v>
      </c>
      <c r="G252" s="27" t="s">
        <v>340</v>
      </c>
      <c r="H252" s="20"/>
      <c r="I252" s="20"/>
      <c r="J252" s="21"/>
      <c r="K252" s="20"/>
      <c r="L252" s="20"/>
      <c r="M252" s="20"/>
      <c r="N252" s="20"/>
      <c r="O252" s="20"/>
      <c r="P252" s="20" t="s">
        <v>1150</v>
      </c>
      <c r="Q252" s="20"/>
    </row>
    <row r="253" spans="1:17" ht="136.5">
      <c r="A253" s="20">
        <v>253</v>
      </c>
      <c r="B253" s="20" t="s">
        <v>341</v>
      </c>
      <c r="C253" s="25" t="s">
        <v>2677</v>
      </c>
      <c r="D253" s="26" t="s">
        <v>2678</v>
      </c>
      <c r="E253" s="26" t="s">
        <v>2679</v>
      </c>
      <c r="F253" s="27" t="s">
        <v>342</v>
      </c>
      <c r="G253" s="27" t="s">
        <v>343</v>
      </c>
      <c r="H253" s="20" t="s">
        <v>2992</v>
      </c>
      <c r="I253" s="20" t="s">
        <v>3272</v>
      </c>
      <c r="J253" s="21">
        <v>34</v>
      </c>
      <c r="K253" s="20"/>
      <c r="L253" s="20"/>
      <c r="M253" s="20"/>
      <c r="N253" s="20"/>
      <c r="O253" s="20"/>
      <c r="P253" s="20" t="s">
        <v>2523</v>
      </c>
      <c r="Q253" s="20"/>
    </row>
    <row r="254" spans="1:17" ht="73.5">
      <c r="A254" s="20">
        <v>254</v>
      </c>
      <c r="B254" s="20" t="s">
        <v>341</v>
      </c>
      <c r="C254" s="25" t="s">
        <v>2677</v>
      </c>
      <c r="D254" s="26" t="s">
        <v>2678</v>
      </c>
      <c r="E254" s="26" t="s">
        <v>2679</v>
      </c>
      <c r="F254" s="27" t="s">
        <v>344</v>
      </c>
      <c r="G254" s="27" t="s">
        <v>345</v>
      </c>
      <c r="H254" s="20" t="s">
        <v>162</v>
      </c>
      <c r="I254" s="20" t="s">
        <v>3274</v>
      </c>
      <c r="J254" s="21">
        <v>136</v>
      </c>
      <c r="K254" s="20"/>
      <c r="L254" s="20"/>
      <c r="M254" s="20"/>
      <c r="N254" s="20"/>
      <c r="O254" s="20"/>
      <c r="P254" s="20" t="s">
        <v>2523</v>
      </c>
      <c r="Q254" s="20"/>
    </row>
    <row r="255" spans="1:17" ht="105">
      <c r="A255" s="20">
        <v>255</v>
      </c>
      <c r="B255" s="20" t="s">
        <v>346</v>
      </c>
      <c r="C255" s="25" t="s">
        <v>1975</v>
      </c>
      <c r="D255" s="26" t="s">
        <v>2678</v>
      </c>
      <c r="E255" s="26" t="s">
        <v>2679</v>
      </c>
      <c r="F255" s="27" t="s">
        <v>848</v>
      </c>
      <c r="G255" s="27" t="s">
        <v>370</v>
      </c>
      <c r="H255" s="20"/>
      <c r="I255" s="20"/>
      <c r="J255" s="21"/>
      <c r="K255" s="20"/>
      <c r="L255" s="20"/>
      <c r="M255" s="20"/>
      <c r="N255" s="20"/>
      <c r="O255" s="20"/>
      <c r="P255" s="20" t="s">
        <v>876</v>
      </c>
      <c r="Q255" s="20" t="s">
        <v>877</v>
      </c>
    </row>
    <row r="256" spans="1:17" ht="63">
      <c r="A256" s="20">
        <v>256</v>
      </c>
      <c r="B256" s="20" t="s">
        <v>371</v>
      </c>
      <c r="C256" s="25" t="s">
        <v>929</v>
      </c>
      <c r="D256" s="26" t="s">
        <v>2678</v>
      </c>
      <c r="E256" s="26" t="s">
        <v>2679</v>
      </c>
      <c r="F256" s="27" t="s">
        <v>372</v>
      </c>
      <c r="G256" s="27" t="s">
        <v>373</v>
      </c>
      <c r="H256" s="20"/>
      <c r="I256" s="20"/>
      <c r="J256" s="21"/>
      <c r="K256" s="20"/>
      <c r="L256" s="20"/>
      <c r="M256" s="20"/>
      <c r="N256" s="20"/>
      <c r="O256" s="20"/>
      <c r="P256" s="20" t="s">
        <v>873</v>
      </c>
      <c r="Q256" s="20" t="s">
        <v>929</v>
      </c>
    </row>
    <row r="257" spans="1:17" ht="84">
      <c r="A257" s="20">
        <v>257</v>
      </c>
      <c r="B257" s="20" t="s">
        <v>374</v>
      </c>
      <c r="C257" s="25" t="s">
        <v>2002</v>
      </c>
      <c r="D257" s="26" t="s">
        <v>2678</v>
      </c>
      <c r="E257" s="26" t="s">
        <v>2081</v>
      </c>
      <c r="F257" s="27" t="s">
        <v>375</v>
      </c>
      <c r="G257" s="27" t="s">
        <v>376</v>
      </c>
      <c r="H257" s="20" t="s">
        <v>162</v>
      </c>
      <c r="I257" s="20" t="s">
        <v>7</v>
      </c>
      <c r="J257" s="21"/>
      <c r="K257" s="20"/>
      <c r="L257" s="20"/>
      <c r="M257" s="20"/>
      <c r="N257" s="20"/>
      <c r="O257" s="20"/>
      <c r="P257" s="20" t="s">
        <v>1182</v>
      </c>
      <c r="Q257" s="20"/>
    </row>
    <row r="258" spans="1:17" ht="84">
      <c r="A258" s="20">
        <v>258</v>
      </c>
      <c r="B258" s="20" t="s">
        <v>374</v>
      </c>
      <c r="C258" s="25" t="s">
        <v>377</v>
      </c>
      <c r="D258" s="26" t="s">
        <v>2678</v>
      </c>
      <c r="E258" s="26" t="s">
        <v>2081</v>
      </c>
      <c r="F258" s="27" t="s">
        <v>375</v>
      </c>
      <c r="G258" s="27" t="s">
        <v>378</v>
      </c>
      <c r="H258" s="20" t="s">
        <v>162</v>
      </c>
      <c r="I258" s="20" t="s">
        <v>7</v>
      </c>
      <c r="J258" s="21"/>
      <c r="K258" s="20"/>
      <c r="L258" s="20"/>
      <c r="M258" s="20"/>
      <c r="N258" s="20"/>
      <c r="O258" s="20"/>
      <c r="P258" s="20" t="s">
        <v>1182</v>
      </c>
      <c r="Q258" s="20"/>
    </row>
    <row r="259" spans="1:17" ht="21">
      <c r="A259" s="20">
        <v>259</v>
      </c>
      <c r="B259" s="20" t="s">
        <v>374</v>
      </c>
      <c r="C259" s="25" t="s">
        <v>2444</v>
      </c>
      <c r="D259" s="26" t="s">
        <v>2060</v>
      </c>
      <c r="E259" s="26" t="s">
        <v>2081</v>
      </c>
      <c r="F259" s="27" t="s">
        <v>379</v>
      </c>
      <c r="G259" s="27" t="s">
        <v>380</v>
      </c>
      <c r="H259" s="20"/>
      <c r="I259" s="20"/>
      <c r="J259" s="21"/>
      <c r="K259" s="20"/>
      <c r="L259" s="20"/>
      <c r="M259" s="20"/>
      <c r="N259" s="20"/>
      <c r="O259" s="20"/>
      <c r="P259" s="20" t="s">
        <v>872</v>
      </c>
      <c r="Q259" s="20" t="s">
        <v>2444</v>
      </c>
    </row>
    <row r="260" spans="1:17" ht="21">
      <c r="A260" s="20">
        <v>260</v>
      </c>
      <c r="B260" s="20" t="s">
        <v>1093</v>
      </c>
      <c r="C260" s="25" t="s">
        <v>2444</v>
      </c>
      <c r="D260" s="26" t="s">
        <v>2060</v>
      </c>
      <c r="E260" s="26" t="s">
        <v>2081</v>
      </c>
      <c r="F260" s="27" t="s">
        <v>381</v>
      </c>
      <c r="G260" s="27" t="s">
        <v>382</v>
      </c>
      <c r="H260" s="20"/>
      <c r="I260" s="20"/>
      <c r="J260" s="21"/>
      <c r="K260" s="20"/>
      <c r="L260" s="20"/>
      <c r="M260" s="20"/>
      <c r="N260" s="20"/>
      <c r="O260" s="20"/>
      <c r="P260" s="20" t="s">
        <v>872</v>
      </c>
      <c r="Q260" s="20" t="s">
        <v>2444</v>
      </c>
    </row>
    <row r="261" spans="1:17" ht="21">
      <c r="A261" s="20">
        <v>261</v>
      </c>
      <c r="B261" s="20" t="s">
        <v>1093</v>
      </c>
      <c r="C261" s="25" t="s">
        <v>2059</v>
      </c>
      <c r="D261" s="26" t="s">
        <v>2060</v>
      </c>
      <c r="E261" s="26" t="s">
        <v>2081</v>
      </c>
      <c r="F261" s="27" t="s">
        <v>383</v>
      </c>
      <c r="G261" s="27" t="s">
        <v>384</v>
      </c>
      <c r="H261" s="20" t="s">
        <v>163</v>
      </c>
      <c r="I261" s="20" t="s">
        <v>3389</v>
      </c>
      <c r="J261" s="21">
        <v>1115</v>
      </c>
      <c r="K261" s="20"/>
      <c r="L261" s="20"/>
      <c r="M261" s="20"/>
      <c r="N261" s="20"/>
      <c r="O261" s="20"/>
      <c r="P261" s="20" t="s">
        <v>2440</v>
      </c>
      <c r="Q261" s="20" t="s">
        <v>2374</v>
      </c>
    </row>
    <row r="262" spans="1:17" ht="31.5">
      <c r="A262" s="20">
        <v>262</v>
      </c>
      <c r="B262" s="20" t="s">
        <v>1093</v>
      </c>
      <c r="C262" s="25" t="s">
        <v>2379</v>
      </c>
      <c r="D262" s="26" t="s">
        <v>2060</v>
      </c>
      <c r="E262" s="26" t="s">
        <v>2081</v>
      </c>
      <c r="F262" s="27" t="s">
        <v>1094</v>
      </c>
      <c r="G262" s="27" t="s">
        <v>1095</v>
      </c>
      <c r="H262" s="20" t="s">
        <v>162</v>
      </c>
      <c r="I262" s="20" t="s">
        <v>2576</v>
      </c>
      <c r="J262" s="21"/>
      <c r="K262" s="20"/>
      <c r="L262" s="20"/>
      <c r="M262" s="20"/>
      <c r="N262" s="20"/>
      <c r="O262" s="20"/>
      <c r="P262" s="20" t="s">
        <v>2447</v>
      </c>
      <c r="Q262" s="20" t="s">
        <v>2379</v>
      </c>
    </row>
    <row r="263" spans="1:17" ht="73.5">
      <c r="A263" s="20">
        <v>263</v>
      </c>
      <c r="B263" s="20" t="s">
        <v>1093</v>
      </c>
      <c r="C263" s="25" t="s">
        <v>1096</v>
      </c>
      <c r="D263" s="26" t="s">
        <v>2678</v>
      </c>
      <c r="E263" s="26" t="s">
        <v>2679</v>
      </c>
      <c r="F263" s="27" t="s">
        <v>1097</v>
      </c>
      <c r="G263" s="27" t="s">
        <v>1098</v>
      </c>
      <c r="H263" s="20" t="s">
        <v>162</v>
      </c>
      <c r="I263" s="20" t="s">
        <v>232</v>
      </c>
      <c r="J263" s="21">
        <v>147</v>
      </c>
      <c r="K263" s="20"/>
      <c r="L263" s="20"/>
      <c r="M263" s="20"/>
      <c r="N263" s="20"/>
      <c r="O263" s="20"/>
      <c r="P263" s="20" t="s">
        <v>2075</v>
      </c>
      <c r="Q263" s="20"/>
    </row>
    <row r="264" spans="1:17" ht="73.5">
      <c r="A264" s="20">
        <v>264</v>
      </c>
      <c r="B264" s="20" t="s">
        <v>385</v>
      </c>
      <c r="C264" s="25" t="s">
        <v>2532</v>
      </c>
      <c r="D264" s="26" t="s">
        <v>2678</v>
      </c>
      <c r="E264" s="26" t="s">
        <v>2679</v>
      </c>
      <c r="F264" s="27" t="s">
        <v>386</v>
      </c>
      <c r="G264" s="27" t="s">
        <v>387</v>
      </c>
      <c r="H264" s="20"/>
      <c r="I264" s="20"/>
      <c r="J264" s="21"/>
      <c r="K264" s="20"/>
      <c r="L264" s="20"/>
      <c r="M264" s="20"/>
      <c r="N264" s="20"/>
      <c r="O264" s="20"/>
      <c r="P264" s="20" t="s">
        <v>872</v>
      </c>
      <c r="Q264" s="20" t="s">
        <v>2532</v>
      </c>
    </row>
    <row r="265" spans="1:17" ht="84">
      <c r="A265" s="20">
        <v>265</v>
      </c>
      <c r="B265" s="20" t="s">
        <v>385</v>
      </c>
      <c r="C265" s="25" t="s">
        <v>1975</v>
      </c>
      <c r="D265" s="26" t="s">
        <v>2060</v>
      </c>
      <c r="E265" s="26" t="s">
        <v>2679</v>
      </c>
      <c r="F265" s="27" t="s">
        <v>388</v>
      </c>
      <c r="G265" s="27" t="s">
        <v>905</v>
      </c>
      <c r="H265" s="20"/>
      <c r="I265" s="20"/>
      <c r="J265" s="21"/>
      <c r="K265" s="20"/>
      <c r="L265" s="20"/>
      <c r="M265" s="20"/>
      <c r="N265" s="20"/>
      <c r="O265" s="20"/>
      <c r="P265" s="20" t="s">
        <v>876</v>
      </c>
      <c r="Q265" s="20" t="s">
        <v>877</v>
      </c>
    </row>
    <row r="266" spans="1:17" ht="42">
      <c r="A266" s="20">
        <v>266</v>
      </c>
      <c r="B266" s="20" t="s">
        <v>906</v>
      </c>
      <c r="C266" s="25" t="s">
        <v>1848</v>
      </c>
      <c r="D266" s="26" t="s">
        <v>2678</v>
      </c>
      <c r="E266" s="26" t="s">
        <v>2679</v>
      </c>
      <c r="F266" s="27" t="s">
        <v>907</v>
      </c>
      <c r="G266" s="27" t="s">
        <v>1361</v>
      </c>
      <c r="H266" s="20" t="s">
        <v>162</v>
      </c>
      <c r="I266" s="20" t="s">
        <v>3024</v>
      </c>
      <c r="J266" s="21"/>
      <c r="K266" s="20"/>
      <c r="L266" s="20"/>
      <c r="M266" s="20"/>
      <c r="N266" s="20"/>
      <c r="O266" s="20"/>
      <c r="P266" s="20" t="s">
        <v>2478</v>
      </c>
      <c r="Q266" s="20"/>
    </row>
    <row r="267" spans="1:17" ht="42">
      <c r="A267" s="20">
        <v>267</v>
      </c>
      <c r="B267" s="20" t="s">
        <v>906</v>
      </c>
      <c r="C267" s="25" t="s">
        <v>1849</v>
      </c>
      <c r="D267" s="26" t="s">
        <v>2678</v>
      </c>
      <c r="E267" s="26" t="s">
        <v>2679</v>
      </c>
      <c r="F267" s="27" t="s">
        <v>907</v>
      </c>
      <c r="G267" s="27" t="s">
        <v>1361</v>
      </c>
      <c r="H267" s="20" t="s">
        <v>162</v>
      </c>
      <c r="I267" s="20" t="s">
        <v>3024</v>
      </c>
      <c r="J267" s="21"/>
      <c r="K267" s="20"/>
      <c r="L267" s="20"/>
      <c r="M267" s="20"/>
      <c r="N267" s="20"/>
      <c r="O267" s="20"/>
      <c r="P267" s="20" t="s">
        <v>2478</v>
      </c>
      <c r="Q267" s="20"/>
    </row>
    <row r="268" spans="1:17" ht="42">
      <c r="A268" s="20">
        <v>268</v>
      </c>
      <c r="B268" s="20" t="s">
        <v>906</v>
      </c>
      <c r="C268" s="25" t="s">
        <v>1850</v>
      </c>
      <c r="D268" s="26" t="s">
        <v>2678</v>
      </c>
      <c r="E268" s="26" t="s">
        <v>2679</v>
      </c>
      <c r="F268" s="27" t="s">
        <v>907</v>
      </c>
      <c r="G268" s="27" t="s">
        <v>1361</v>
      </c>
      <c r="H268" s="20" t="s">
        <v>162</v>
      </c>
      <c r="I268" s="20" t="s">
        <v>3024</v>
      </c>
      <c r="J268" s="21"/>
      <c r="K268" s="20"/>
      <c r="L268" s="20"/>
      <c r="M268" s="20"/>
      <c r="N268" s="20"/>
      <c r="O268" s="20"/>
      <c r="P268" s="20" t="s">
        <v>2478</v>
      </c>
      <c r="Q268" s="20"/>
    </row>
    <row r="269" spans="1:17" ht="42">
      <c r="A269" s="20">
        <v>269</v>
      </c>
      <c r="B269" s="20" t="s">
        <v>906</v>
      </c>
      <c r="C269" s="25" t="s">
        <v>1851</v>
      </c>
      <c r="D269" s="26" t="s">
        <v>2678</v>
      </c>
      <c r="E269" s="26" t="s">
        <v>2679</v>
      </c>
      <c r="F269" s="27" t="s">
        <v>907</v>
      </c>
      <c r="G269" s="27" t="s">
        <v>1361</v>
      </c>
      <c r="H269" s="20" t="s">
        <v>162</v>
      </c>
      <c r="I269" s="20" t="s">
        <v>3024</v>
      </c>
      <c r="J269" s="21"/>
      <c r="K269" s="20"/>
      <c r="L269" s="20"/>
      <c r="M269" s="20"/>
      <c r="N269" s="20"/>
      <c r="O269" s="20"/>
      <c r="P269" s="20" t="s">
        <v>2478</v>
      </c>
      <c r="Q269" s="20"/>
    </row>
    <row r="270" spans="1:17" ht="21">
      <c r="A270" s="20">
        <v>270</v>
      </c>
      <c r="B270" s="20" t="s">
        <v>908</v>
      </c>
      <c r="C270" s="25" t="s">
        <v>2521</v>
      </c>
      <c r="D270" s="26" t="s">
        <v>2678</v>
      </c>
      <c r="E270" s="26" t="s">
        <v>2679</v>
      </c>
      <c r="F270" s="27" t="s">
        <v>2522</v>
      </c>
      <c r="G270" s="27"/>
      <c r="H270" s="20" t="s">
        <v>162</v>
      </c>
      <c r="I270" s="20" t="s">
        <v>3273</v>
      </c>
      <c r="J270" s="21">
        <v>43</v>
      </c>
      <c r="K270" s="20"/>
      <c r="L270" s="20"/>
      <c r="M270" s="20"/>
      <c r="N270" s="20"/>
      <c r="O270" s="20"/>
      <c r="P270" s="20" t="s">
        <v>2523</v>
      </c>
      <c r="Q270" s="20"/>
    </row>
    <row r="271" spans="1:17" ht="189">
      <c r="A271" s="20">
        <v>271</v>
      </c>
      <c r="B271" s="20" t="s">
        <v>908</v>
      </c>
      <c r="C271" s="25" t="s">
        <v>2521</v>
      </c>
      <c r="D271" s="26" t="s">
        <v>2678</v>
      </c>
      <c r="E271" s="26" t="s">
        <v>2679</v>
      </c>
      <c r="F271" s="27" t="s">
        <v>399</v>
      </c>
      <c r="G271" s="27" t="s">
        <v>940</v>
      </c>
      <c r="H271" s="20" t="s">
        <v>2992</v>
      </c>
      <c r="I271" s="20" t="s">
        <v>3271</v>
      </c>
      <c r="J271" s="21">
        <v>50</v>
      </c>
      <c r="K271" s="20"/>
      <c r="L271" s="20"/>
      <c r="M271" s="20"/>
      <c r="N271" s="20"/>
      <c r="O271" s="20"/>
      <c r="P271" s="20" t="s">
        <v>2523</v>
      </c>
      <c r="Q271" s="20"/>
    </row>
    <row r="272" spans="1:17" ht="210">
      <c r="A272" s="20">
        <v>272</v>
      </c>
      <c r="B272" s="20" t="s">
        <v>909</v>
      </c>
      <c r="C272" s="25" t="s">
        <v>1769</v>
      </c>
      <c r="D272" s="26" t="s">
        <v>2060</v>
      </c>
      <c r="E272" s="26" t="s">
        <v>2081</v>
      </c>
      <c r="F272" s="27" t="s">
        <v>910</v>
      </c>
      <c r="G272" s="27" t="s">
        <v>911</v>
      </c>
      <c r="H272" s="20" t="s">
        <v>2992</v>
      </c>
      <c r="I272" s="20" t="s">
        <v>3270</v>
      </c>
      <c r="J272" s="21">
        <v>272</v>
      </c>
      <c r="K272" s="20"/>
      <c r="L272" s="20"/>
      <c r="M272" s="20"/>
      <c r="N272" s="20"/>
      <c r="O272" s="20"/>
      <c r="P272" s="20" t="s">
        <v>2374</v>
      </c>
      <c r="Q272" s="20"/>
    </row>
    <row r="273" spans="1:17" ht="157.5">
      <c r="A273" s="20">
        <v>273</v>
      </c>
      <c r="B273" s="20" t="s">
        <v>909</v>
      </c>
      <c r="C273" s="25" t="s">
        <v>912</v>
      </c>
      <c r="D273" s="26" t="s">
        <v>2060</v>
      </c>
      <c r="E273" s="26" t="s">
        <v>2081</v>
      </c>
      <c r="F273" s="27" t="s">
        <v>913</v>
      </c>
      <c r="G273" s="27" t="s">
        <v>67</v>
      </c>
      <c r="H273" s="20" t="s">
        <v>162</v>
      </c>
      <c r="I273" s="20" t="s">
        <v>3024</v>
      </c>
      <c r="J273" s="21">
        <v>273</v>
      </c>
      <c r="K273" s="20"/>
      <c r="L273" s="20"/>
      <c r="M273" s="20"/>
      <c r="N273" s="20"/>
      <c r="O273" s="20"/>
      <c r="P273" s="20" t="s">
        <v>2478</v>
      </c>
      <c r="Q273" s="20"/>
    </row>
    <row r="274" spans="1:17" ht="178.5">
      <c r="A274" s="20">
        <v>274</v>
      </c>
      <c r="B274" s="20" t="s">
        <v>909</v>
      </c>
      <c r="C274" s="25" t="s">
        <v>68</v>
      </c>
      <c r="D274" s="26" t="s">
        <v>2678</v>
      </c>
      <c r="E274" s="26" t="s">
        <v>2679</v>
      </c>
      <c r="F274" s="27" t="s">
        <v>69</v>
      </c>
      <c r="G274" s="27" t="s">
        <v>1504</v>
      </c>
      <c r="H274" s="20"/>
      <c r="I274" s="20" t="s">
        <v>162</v>
      </c>
      <c r="J274" s="20" t="s">
        <v>3024</v>
      </c>
      <c r="K274" s="20"/>
      <c r="L274" s="20"/>
      <c r="M274" s="20"/>
      <c r="N274" s="20"/>
      <c r="O274" s="20"/>
      <c r="P274" s="20" t="s">
        <v>2478</v>
      </c>
      <c r="Q274" s="20"/>
    </row>
    <row r="275" spans="1:17" ht="367.5">
      <c r="A275" s="20">
        <v>275</v>
      </c>
      <c r="B275" s="20" t="s">
        <v>909</v>
      </c>
      <c r="C275" s="25" t="s">
        <v>1505</v>
      </c>
      <c r="D275" s="26" t="s">
        <v>2678</v>
      </c>
      <c r="E275" s="26" t="s">
        <v>2679</v>
      </c>
      <c r="F275" s="27" t="s">
        <v>1506</v>
      </c>
      <c r="G275" s="27" t="s">
        <v>1507</v>
      </c>
      <c r="H275" s="20"/>
      <c r="I275" s="20"/>
      <c r="J275" s="21">
        <v>275</v>
      </c>
      <c r="K275" s="20"/>
      <c r="L275" s="20"/>
      <c r="M275" s="20"/>
      <c r="N275" s="20"/>
      <c r="O275" s="20"/>
      <c r="P275" s="20" t="s">
        <v>2075</v>
      </c>
      <c r="Q275" s="20"/>
    </row>
    <row r="276" spans="1:17" ht="84">
      <c r="A276" s="20">
        <v>276</v>
      </c>
      <c r="B276" s="20" t="s">
        <v>909</v>
      </c>
      <c r="C276" s="25" t="s">
        <v>1508</v>
      </c>
      <c r="D276" s="26" t="s">
        <v>2060</v>
      </c>
      <c r="E276" s="26" t="s">
        <v>2081</v>
      </c>
      <c r="F276" s="27" t="s">
        <v>1509</v>
      </c>
      <c r="G276" s="27" t="s">
        <v>1510</v>
      </c>
      <c r="H276" s="20" t="s">
        <v>161</v>
      </c>
      <c r="I276" s="20"/>
      <c r="J276" s="21">
        <v>276</v>
      </c>
      <c r="K276" s="20"/>
      <c r="L276" s="20"/>
      <c r="M276" s="20"/>
      <c r="N276" s="20"/>
      <c r="O276" s="20" t="s">
        <v>2602</v>
      </c>
      <c r="P276" s="20" t="s">
        <v>2374</v>
      </c>
      <c r="Q276" s="20"/>
    </row>
    <row r="277" spans="1:17" ht="210">
      <c r="A277" s="20">
        <v>277</v>
      </c>
      <c r="B277" s="20" t="s">
        <v>1511</v>
      </c>
      <c r="C277" s="25" t="s">
        <v>1769</v>
      </c>
      <c r="D277" s="26" t="s">
        <v>2060</v>
      </c>
      <c r="E277" s="26" t="s">
        <v>2081</v>
      </c>
      <c r="F277" s="27" t="s">
        <v>910</v>
      </c>
      <c r="G277" s="27" t="s">
        <v>911</v>
      </c>
      <c r="H277" s="20" t="s">
        <v>2992</v>
      </c>
      <c r="I277" s="20" t="s">
        <v>3270</v>
      </c>
      <c r="J277" s="21">
        <v>272</v>
      </c>
      <c r="K277" s="20"/>
      <c r="L277" s="20"/>
      <c r="M277" s="20"/>
      <c r="N277" s="20"/>
      <c r="O277" s="20"/>
      <c r="P277" s="20" t="s">
        <v>2374</v>
      </c>
      <c r="Q277" s="20"/>
    </row>
    <row r="278" spans="1:17" ht="157.5">
      <c r="A278" s="20">
        <v>278</v>
      </c>
      <c r="B278" s="20" t="s">
        <v>1511</v>
      </c>
      <c r="C278" s="25" t="s">
        <v>912</v>
      </c>
      <c r="D278" s="26" t="s">
        <v>2060</v>
      </c>
      <c r="E278" s="26" t="s">
        <v>2081</v>
      </c>
      <c r="F278" s="27" t="s">
        <v>913</v>
      </c>
      <c r="G278" s="27" t="s">
        <v>67</v>
      </c>
      <c r="H278" s="20"/>
      <c r="I278" s="20"/>
      <c r="J278" s="21">
        <v>273</v>
      </c>
      <c r="K278" s="20"/>
      <c r="L278" s="20"/>
      <c r="M278" s="20"/>
      <c r="N278" s="20"/>
      <c r="O278" s="20"/>
      <c r="P278" s="20" t="s">
        <v>2374</v>
      </c>
      <c r="Q278" s="20"/>
    </row>
    <row r="279" spans="1:17" ht="178.5">
      <c r="A279" s="20">
        <v>279</v>
      </c>
      <c r="B279" s="20" t="s">
        <v>1511</v>
      </c>
      <c r="C279" s="25" t="s">
        <v>68</v>
      </c>
      <c r="D279" s="26" t="s">
        <v>2678</v>
      </c>
      <c r="E279" s="26" t="s">
        <v>2679</v>
      </c>
      <c r="F279" s="27" t="s">
        <v>69</v>
      </c>
      <c r="G279" s="27" t="s">
        <v>1504</v>
      </c>
      <c r="H279" s="20" t="s">
        <v>162</v>
      </c>
      <c r="I279" s="20" t="s">
        <v>3024</v>
      </c>
      <c r="J279" s="21"/>
      <c r="K279" s="20"/>
      <c r="L279" s="20"/>
      <c r="M279" s="20"/>
      <c r="N279" s="20"/>
      <c r="O279" s="20"/>
      <c r="P279" s="20" t="s">
        <v>2478</v>
      </c>
      <c r="Q279" s="20"/>
    </row>
    <row r="280" spans="1:17" ht="367.5">
      <c r="A280" s="20">
        <v>280</v>
      </c>
      <c r="B280" s="20" t="s">
        <v>1511</v>
      </c>
      <c r="C280" s="25" t="s">
        <v>1505</v>
      </c>
      <c r="D280" s="26" t="s">
        <v>2678</v>
      </c>
      <c r="E280" s="26" t="s">
        <v>2679</v>
      </c>
      <c r="F280" s="27" t="s">
        <v>1506</v>
      </c>
      <c r="G280" s="27" t="s">
        <v>1507</v>
      </c>
      <c r="H280" s="20"/>
      <c r="I280" s="20"/>
      <c r="J280" s="21">
        <v>275</v>
      </c>
      <c r="K280" s="20"/>
      <c r="L280" s="20"/>
      <c r="M280" s="20"/>
      <c r="N280" s="20"/>
      <c r="O280" s="20"/>
      <c r="P280" s="20" t="s">
        <v>2075</v>
      </c>
      <c r="Q280" s="20"/>
    </row>
    <row r="281" spans="1:17" ht="84">
      <c r="A281" s="20">
        <v>281</v>
      </c>
      <c r="B281" s="20" t="s">
        <v>1511</v>
      </c>
      <c r="C281" s="25" t="s">
        <v>1508</v>
      </c>
      <c r="D281" s="26" t="s">
        <v>2060</v>
      </c>
      <c r="E281" s="26" t="s">
        <v>2081</v>
      </c>
      <c r="F281" s="27" t="s">
        <v>1509</v>
      </c>
      <c r="G281" s="27" t="s">
        <v>1510</v>
      </c>
      <c r="H281" s="20" t="s">
        <v>161</v>
      </c>
      <c r="I281" s="20"/>
      <c r="J281" s="21">
        <v>276</v>
      </c>
      <c r="K281" s="20"/>
      <c r="L281" s="20"/>
      <c r="M281" s="20"/>
      <c r="N281" s="20"/>
      <c r="O281" s="20"/>
      <c r="P281" s="20" t="s">
        <v>2374</v>
      </c>
      <c r="Q281" s="20"/>
    </row>
    <row r="282" spans="1:17" ht="73.5">
      <c r="A282" s="20">
        <v>282</v>
      </c>
      <c r="B282" s="20" t="s">
        <v>1512</v>
      </c>
      <c r="C282" s="25" t="s">
        <v>2351</v>
      </c>
      <c r="D282" s="26" t="s">
        <v>2060</v>
      </c>
      <c r="E282" s="26" t="s">
        <v>2081</v>
      </c>
      <c r="F282" s="27" t="s">
        <v>1513</v>
      </c>
      <c r="G282" s="27" t="s">
        <v>1514</v>
      </c>
      <c r="H282" s="20" t="s">
        <v>163</v>
      </c>
      <c r="I282" s="20" t="s">
        <v>2577</v>
      </c>
      <c r="J282" s="21"/>
      <c r="K282" s="20"/>
      <c r="L282" s="20"/>
      <c r="M282" s="20"/>
      <c r="N282" s="20"/>
      <c r="O282" s="20"/>
      <c r="P282" s="20" t="s">
        <v>2374</v>
      </c>
      <c r="Q282" s="20"/>
    </row>
    <row r="283" spans="1:17" ht="84">
      <c r="A283" s="20">
        <v>283</v>
      </c>
      <c r="B283" s="20" t="s">
        <v>1512</v>
      </c>
      <c r="C283" s="25" t="s">
        <v>2199</v>
      </c>
      <c r="D283" s="26" t="s">
        <v>2060</v>
      </c>
      <c r="E283" s="26" t="s">
        <v>2081</v>
      </c>
      <c r="F283" s="27" t="s">
        <v>2341</v>
      </c>
      <c r="G283" s="27" t="s">
        <v>2327</v>
      </c>
      <c r="H283" s="20" t="s">
        <v>2992</v>
      </c>
      <c r="I283" s="20" t="s">
        <v>2578</v>
      </c>
      <c r="J283" s="21"/>
      <c r="K283" s="20"/>
      <c r="L283" s="20"/>
      <c r="M283" s="20"/>
      <c r="N283" s="20"/>
      <c r="O283" s="20"/>
      <c r="P283" s="20" t="s">
        <v>2374</v>
      </c>
      <c r="Q283" s="20"/>
    </row>
    <row r="284" spans="1:17" ht="42">
      <c r="A284" s="20">
        <v>284</v>
      </c>
      <c r="B284" s="20" t="s">
        <v>1512</v>
      </c>
      <c r="C284" s="25" t="s">
        <v>2328</v>
      </c>
      <c r="D284" s="26" t="s">
        <v>2060</v>
      </c>
      <c r="E284" s="26" t="s">
        <v>2081</v>
      </c>
      <c r="F284" s="27" t="s">
        <v>2260</v>
      </c>
      <c r="G284" s="27" t="s">
        <v>2261</v>
      </c>
      <c r="H284" s="20" t="s">
        <v>162</v>
      </c>
      <c r="I284" s="20"/>
      <c r="J284" s="21"/>
      <c r="K284" s="20"/>
      <c r="L284" s="20"/>
      <c r="M284" s="20"/>
      <c r="N284" s="20"/>
      <c r="O284" s="20"/>
      <c r="P284" s="20" t="s">
        <v>2374</v>
      </c>
      <c r="Q284" s="20"/>
    </row>
    <row r="285" spans="1:17" ht="10.5">
      <c r="A285" s="20">
        <v>285</v>
      </c>
      <c r="B285" s="20" t="s">
        <v>1512</v>
      </c>
      <c r="C285" s="25" t="s">
        <v>2262</v>
      </c>
      <c r="D285" s="26" t="s">
        <v>2060</v>
      </c>
      <c r="E285" s="26" t="s">
        <v>2081</v>
      </c>
      <c r="F285" s="27" t="s">
        <v>2263</v>
      </c>
      <c r="G285" s="27"/>
      <c r="H285" s="20" t="s">
        <v>162</v>
      </c>
      <c r="I285" s="20"/>
      <c r="J285" s="21"/>
      <c r="K285" s="20"/>
      <c r="L285" s="20"/>
      <c r="M285" s="20"/>
      <c r="N285" s="20"/>
      <c r="O285" s="20"/>
      <c r="P285" s="20" t="s">
        <v>2374</v>
      </c>
      <c r="Q285" s="20"/>
    </row>
    <row r="286" spans="1:17" ht="136.5">
      <c r="A286" s="20">
        <v>286</v>
      </c>
      <c r="B286" s="20" t="s">
        <v>1512</v>
      </c>
      <c r="C286" s="25" t="s">
        <v>2264</v>
      </c>
      <c r="D286" s="26" t="s">
        <v>2678</v>
      </c>
      <c r="E286" s="26" t="s">
        <v>2679</v>
      </c>
      <c r="F286" s="27" t="s">
        <v>1282</v>
      </c>
      <c r="G286" s="27" t="s">
        <v>1283</v>
      </c>
      <c r="H286" s="20" t="s">
        <v>162</v>
      </c>
      <c r="I286" s="20" t="s">
        <v>3024</v>
      </c>
      <c r="J286" s="21"/>
      <c r="K286" s="20"/>
      <c r="L286" s="20"/>
      <c r="M286" s="20"/>
      <c r="N286" s="20"/>
      <c r="O286" s="20"/>
      <c r="P286" s="20" t="s">
        <v>2478</v>
      </c>
      <c r="Q286" s="20"/>
    </row>
    <row r="287" spans="1:17" ht="94.5">
      <c r="A287" s="20">
        <v>287</v>
      </c>
      <c r="B287" s="20" t="s">
        <v>1284</v>
      </c>
      <c r="C287" s="25" t="s">
        <v>2689</v>
      </c>
      <c r="D287" s="26" t="s">
        <v>2678</v>
      </c>
      <c r="E287" s="26" t="s">
        <v>2679</v>
      </c>
      <c r="F287" s="27" t="s">
        <v>1285</v>
      </c>
      <c r="G287" s="27" t="s">
        <v>1286</v>
      </c>
      <c r="H287" s="20" t="s">
        <v>163</v>
      </c>
      <c r="I287" s="20" t="s">
        <v>234</v>
      </c>
      <c r="J287" s="21"/>
      <c r="K287" s="20"/>
      <c r="L287" s="20"/>
      <c r="M287" s="20"/>
      <c r="N287" s="20"/>
      <c r="O287" s="20"/>
      <c r="P287" s="20" t="s">
        <v>2075</v>
      </c>
      <c r="Q287" s="20"/>
    </row>
    <row r="288" spans="1:17" ht="147">
      <c r="A288" s="20">
        <v>288</v>
      </c>
      <c r="B288" s="20" t="s">
        <v>1284</v>
      </c>
      <c r="C288" s="25" t="s">
        <v>1287</v>
      </c>
      <c r="D288" s="26" t="s">
        <v>2678</v>
      </c>
      <c r="E288" s="26" t="s">
        <v>2679</v>
      </c>
      <c r="F288" s="27" t="s">
        <v>1288</v>
      </c>
      <c r="G288" s="27" t="s">
        <v>1289</v>
      </c>
      <c r="H288" s="20" t="s">
        <v>2992</v>
      </c>
      <c r="I288" s="20" t="s">
        <v>235</v>
      </c>
      <c r="J288" s="21"/>
      <c r="K288" s="20"/>
      <c r="L288" s="20"/>
      <c r="M288" s="20"/>
      <c r="N288" s="20"/>
      <c r="O288" s="20"/>
      <c r="P288" s="20" t="s">
        <v>2075</v>
      </c>
      <c r="Q288" s="20"/>
    </row>
    <row r="289" spans="1:17" ht="94.5">
      <c r="A289" s="20">
        <v>289</v>
      </c>
      <c r="B289" s="20" t="s">
        <v>1284</v>
      </c>
      <c r="C289" s="25" t="s">
        <v>1290</v>
      </c>
      <c r="D289" s="26" t="s">
        <v>2060</v>
      </c>
      <c r="E289" s="26" t="s">
        <v>2081</v>
      </c>
      <c r="F289" s="27" t="s">
        <v>1291</v>
      </c>
      <c r="G289" s="27" t="s">
        <v>1292</v>
      </c>
      <c r="H289" s="20" t="s">
        <v>163</v>
      </c>
      <c r="I289" s="20" t="s">
        <v>2579</v>
      </c>
      <c r="J289" s="21">
        <v>289</v>
      </c>
      <c r="K289" s="20"/>
      <c r="L289" s="20"/>
      <c r="M289" s="20"/>
      <c r="N289" s="20"/>
      <c r="O289" s="20"/>
      <c r="P289" s="20" t="s">
        <v>2374</v>
      </c>
      <c r="Q289" s="20"/>
    </row>
    <row r="290" spans="1:17" ht="31.5">
      <c r="A290" s="20">
        <v>290</v>
      </c>
      <c r="B290" s="20" t="s">
        <v>1284</v>
      </c>
      <c r="C290" s="25" t="s">
        <v>298</v>
      </c>
      <c r="D290" s="26" t="s">
        <v>2060</v>
      </c>
      <c r="E290" s="26" t="s">
        <v>2081</v>
      </c>
      <c r="F290" s="27" t="s">
        <v>1902</v>
      </c>
      <c r="G290" s="27" t="s">
        <v>1903</v>
      </c>
      <c r="H290" s="20"/>
      <c r="I290" s="20"/>
      <c r="J290" s="21"/>
      <c r="K290" s="20"/>
      <c r="L290" s="20"/>
      <c r="M290" s="20"/>
      <c r="N290" s="20"/>
      <c r="O290" s="20"/>
      <c r="P290" s="20" t="s">
        <v>873</v>
      </c>
      <c r="Q290" s="20" t="s">
        <v>298</v>
      </c>
    </row>
    <row r="291" spans="1:17" ht="126">
      <c r="A291" s="20">
        <v>291</v>
      </c>
      <c r="B291" s="20" t="s">
        <v>1284</v>
      </c>
      <c r="C291" s="25" t="s">
        <v>2448</v>
      </c>
      <c r="D291" s="26" t="s">
        <v>2678</v>
      </c>
      <c r="E291" s="26" t="s">
        <v>2679</v>
      </c>
      <c r="F291" s="27" t="s">
        <v>1727</v>
      </c>
      <c r="G291" s="27" t="s">
        <v>1765</v>
      </c>
      <c r="H291" s="20" t="s">
        <v>163</v>
      </c>
      <c r="I291" s="20" t="s">
        <v>2561</v>
      </c>
      <c r="J291" s="21"/>
      <c r="K291" s="20"/>
      <c r="L291" s="20"/>
      <c r="M291" s="20"/>
      <c r="N291" s="20"/>
      <c r="O291" s="20"/>
      <c r="P291" s="20" t="s">
        <v>2233</v>
      </c>
      <c r="Q291" s="20" t="s">
        <v>2448</v>
      </c>
    </row>
    <row r="292" spans="1:17" ht="126">
      <c r="A292" s="20">
        <v>292</v>
      </c>
      <c r="B292" s="20" t="s">
        <v>1284</v>
      </c>
      <c r="C292" s="25" t="s">
        <v>2448</v>
      </c>
      <c r="D292" s="26" t="s">
        <v>2678</v>
      </c>
      <c r="E292" s="26" t="s">
        <v>2679</v>
      </c>
      <c r="F292" s="27" t="s">
        <v>1296</v>
      </c>
      <c r="G292" s="27" t="s">
        <v>1297</v>
      </c>
      <c r="H292" s="20" t="s">
        <v>163</v>
      </c>
      <c r="I292" s="20" t="s">
        <v>2560</v>
      </c>
      <c r="J292" s="21"/>
      <c r="K292" s="20"/>
      <c r="L292" s="20"/>
      <c r="M292" s="20"/>
      <c r="N292" s="20"/>
      <c r="O292" s="20"/>
      <c r="P292" s="20" t="s">
        <v>2233</v>
      </c>
      <c r="Q292" s="20" t="s">
        <v>2448</v>
      </c>
    </row>
    <row r="293" spans="1:17" ht="84">
      <c r="A293" s="20">
        <v>293</v>
      </c>
      <c r="B293" s="20" t="s">
        <v>1298</v>
      </c>
      <c r="C293" s="25" t="s">
        <v>2002</v>
      </c>
      <c r="D293" s="26" t="s">
        <v>2678</v>
      </c>
      <c r="E293" s="26" t="s">
        <v>2081</v>
      </c>
      <c r="F293" s="27" t="s">
        <v>1299</v>
      </c>
      <c r="G293" s="27" t="s">
        <v>1300</v>
      </c>
      <c r="H293" s="20" t="s">
        <v>162</v>
      </c>
      <c r="I293" s="20" t="s">
        <v>7</v>
      </c>
      <c r="J293" s="21"/>
      <c r="K293" s="20"/>
      <c r="L293" s="20"/>
      <c r="M293" s="20"/>
      <c r="N293" s="20"/>
      <c r="O293" s="20"/>
      <c r="P293" s="20" t="s">
        <v>1182</v>
      </c>
      <c r="Q293" s="20"/>
    </row>
    <row r="294" spans="1:17" ht="63">
      <c r="A294" s="20">
        <v>294</v>
      </c>
      <c r="B294" s="20" t="s">
        <v>1298</v>
      </c>
      <c r="C294" s="25" t="s">
        <v>1787</v>
      </c>
      <c r="D294" s="26" t="s">
        <v>2678</v>
      </c>
      <c r="E294" s="26" t="s">
        <v>2081</v>
      </c>
      <c r="F294" s="27" t="s">
        <v>1301</v>
      </c>
      <c r="G294" s="27" t="s">
        <v>1302</v>
      </c>
      <c r="H294" s="20" t="s">
        <v>162</v>
      </c>
      <c r="I294" s="20" t="s">
        <v>3024</v>
      </c>
      <c r="J294" s="21"/>
      <c r="K294" s="20"/>
      <c r="L294" s="20"/>
      <c r="M294" s="20"/>
      <c r="N294" s="20"/>
      <c r="O294" s="20"/>
      <c r="P294" s="20" t="s">
        <v>2478</v>
      </c>
      <c r="Q294" s="20"/>
    </row>
    <row r="295" spans="1:17" ht="42">
      <c r="A295" s="20">
        <v>295</v>
      </c>
      <c r="B295" s="20" t="s">
        <v>1303</v>
      </c>
      <c r="C295" s="25" t="s">
        <v>2444</v>
      </c>
      <c r="D295" s="26" t="s">
        <v>2060</v>
      </c>
      <c r="E295" s="26" t="s">
        <v>2081</v>
      </c>
      <c r="F295" s="27" t="s">
        <v>1304</v>
      </c>
      <c r="G295" s="27" t="s">
        <v>1305</v>
      </c>
      <c r="H295" s="20"/>
      <c r="I295" s="20"/>
      <c r="J295" s="21"/>
      <c r="K295" s="20"/>
      <c r="L295" s="20"/>
      <c r="M295" s="20"/>
      <c r="N295" s="20"/>
      <c r="O295" s="20"/>
      <c r="P295" s="20" t="s">
        <v>872</v>
      </c>
      <c r="Q295" s="20" t="s">
        <v>2444</v>
      </c>
    </row>
    <row r="296" spans="1:17" ht="105">
      <c r="A296" s="20">
        <v>296</v>
      </c>
      <c r="B296" s="20" t="s">
        <v>1303</v>
      </c>
      <c r="C296" s="25" t="s">
        <v>1306</v>
      </c>
      <c r="D296" s="26" t="s">
        <v>2060</v>
      </c>
      <c r="E296" s="26" t="s">
        <v>2081</v>
      </c>
      <c r="F296" s="27" t="s">
        <v>1307</v>
      </c>
      <c r="G296" s="27" t="s">
        <v>1308</v>
      </c>
      <c r="H296" s="20" t="s">
        <v>162</v>
      </c>
      <c r="I296" s="20" t="s">
        <v>2586</v>
      </c>
      <c r="J296" s="21">
        <v>296</v>
      </c>
      <c r="K296" s="20"/>
      <c r="L296" s="20"/>
      <c r="M296" s="20"/>
      <c r="N296" s="20"/>
      <c r="O296" s="20"/>
      <c r="P296" s="20" t="s">
        <v>2374</v>
      </c>
      <c r="Q296" s="20"/>
    </row>
    <row r="297" spans="1:17" ht="126">
      <c r="A297" s="20">
        <v>297</v>
      </c>
      <c r="B297" s="20" t="s">
        <v>1303</v>
      </c>
      <c r="C297" s="25" t="s">
        <v>2425</v>
      </c>
      <c r="D297" s="26" t="s">
        <v>2060</v>
      </c>
      <c r="E297" s="26" t="s">
        <v>2081</v>
      </c>
      <c r="F297" s="27" t="s">
        <v>1309</v>
      </c>
      <c r="G297" s="27" t="s">
        <v>1310</v>
      </c>
      <c r="H297" s="20" t="s">
        <v>162</v>
      </c>
      <c r="I297" s="20" t="s">
        <v>2580</v>
      </c>
      <c r="J297" s="21"/>
      <c r="K297" s="20"/>
      <c r="L297" s="20"/>
      <c r="M297" s="20"/>
      <c r="N297" s="20"/>
      <c r="O297" s="20"/>
      <c r="P297" s="20" t="s">
        <v>2374</v>
      </c>
      <c r="Q297" s="20"/>
    </row>
    <row r="298" spans="1:17" ht="115.5">
      <c r="A298" s="20">
        <v>298</v>
      </c>
      <c r="B298" s="20" t="s">
        <v>1303</v>
      </c>
      <c r="C298" s="25" t="s">
        <v>2524</v>
      </c>
      <c r="D298" s="26" t="s">
        <v>2678</v>
      </c>
      <c r="E298" s="26" t="s">
        <v>2081</v>
      </c>
      <c r="F298" s="27" t="s">
        <v>828</v>
      </c>
      <c r="G298" s="27" t="s">
        <v>829</v>
      </c>
      <c r="H298" s="20"/>
      <c r="I298" s="20"/>
      <c r="J298" s="21"/>
      <c r="K298" s="20"/>
      <c r="L298" s="20"/>
      <c r="M298" s="20"/>
      <c r="N298" s="20"/>
      <c r="O298" s="20"/>
      <c r="P298" s="20" t="s">
        <v>1150</v>
      </c>
      <c r="Q298" s="20"/>
    </row>
    <row r="299" spans="1:17" ht="126">
      <c r="A299" s="20">
        <v>299</v>
      </c>
      <c r="B299" s="20" t="s">
        <v>1303</v>
      </c>
      <c r="C299" s="25" t="s">
        <v>1306</v>
      </c>
      <c r="D299" s="26" t="s">
        <v>2678</v>
      </c>
      <c r="E299" s="26" t="s">
        <v>2679</v>
      </c>
      <c r="F299" s="27" t="s">
        <v>830</v>
      </c>
      <c r="G299" s="27" t="s">
        <v>831</v>
      </c>
      <c r="H299" s="20" t="s">
        <v>162</v>
      </c>
      <c r="I299" s="20" t="s">
        <v>3261</v>
      </c>
      <c r="J299" s="21"/>
      <c r="K299" s="20"/>
      <c r="L299" s="20"/>
      <c r="M299" s="20"/>
      <c r="N299" s="20"/>
      <c r="O299" s="20" t="s">
        <v>2602</v>
      </c>
      <c r="P299" s="20" t="s">
        <v>2326</v>
      </c>
      <c r="Q299" s="20"/>
    </row>
    <row r="300" spans="1:17" ht="115.5">
      <c r="A300" s="20">
        <v>300</v>
      </c>
      <c r="B300" s="20" t="s">
        <v>832</v>
      </c>
      <c r="C300" s="25" t="s">
        <v>1784</v>
      </c>
      <c r="D300" s="26" t="s">
        <v>2678</v>
      </c>
      <c r="E300" s="26" t="s">
        <v>2679</v>
      </c>
      <c r="F300" s="27" t="s">
        <v>2013</v>
      </c>
      <c r="G300" s="27" t="s">
        <v>2014</v>
      </c>
      <c r="H300" s="20" t="s">
        <v>163</v>
      </c>
      <c r="I300" s="20" t="s">
        <v>744</v>
      </c>
      <c r="J300" s="21"/>
      <c r="K300" s="20"/>
      <c r="L300" s="20"/>
      <c r="M300" s="20"/>
      <c r="N300" s="20"/>
      <c r="O300" s="20"/>
      <c r="P300" s="20" t="s">
        <v>2205</v>
      </c>
      <c r="Q300" s="20"/>
    </row>
    <row r="301" spans="1:17" ht="42">
      <c r="A301" s="20">
        <v>301</v>
      </c>
      <c r="B301" s="20" t="s">
        <v>832</v>
      </c>
      <c r="C301" s="25" t="s">
        <v>289</v>
      </c>
      <c r="D301" s="26" t="s">
        <v>2678</v>
      </c>
      <c r="E301" s="26" t="s">
        <v>2081</v>
      </c>
      <c r="F301" s="27" t="s">
        <v>2015</v>
      </c>
      <c r="G301" s="27" t="s">
        <v>2016</v>
      </c>
      <c r="H301" s="20" t="s">
        <v>162</v>
      </c>
      <c r="I301" s="20" t="s">
        <v>84</v>
      </c>
      <c r="J301" s="21"/>
      <c r="K301" s="20"/>
      <c r="L301" s="20"/>
      <c r="M301" s="20"/>
      <c r="N301" s="20"/>
      <c r="O301" s="20"/>
      <c r="P301" s="20" t="s">
        <v>2205</v>
      </c>
      <c r="Q301" s="20"/>
    </row>
    <row r="302" spans="1:17" ht="21">
      <c r="A302" s="20">
        <v>302</v>
      </c>
      <c r="B302" s="20" t="s">
        <v>832</v>
      </c>
      <c r="C302" s="25" t="s">
        <v>2017</v>
      </c>
      <c r="D302" s="26" t="s">
        <v>2060</v>
      </c>
      <c r="E302" s="26" t="s">
        <v>2081</v>
      </c>
      <c r="F302" s="27" t="s">
        <v>2018</v>
      </c>
      <c r="G302" s="27" t="s">
        <v>2019</v>
      </c>
      <c r="H302" s="20"/>
      <c r="I302" s="20"/>
      <c r="J302" s="21"/>
      <c r="K302" s="20"/>
      <c r="L302" s="20"/>
      <c r="M302" s="20"/>
      <c r="N302" s="20"/>
      <c r="O302" s="20"/>
      <c r="P302" s="20" t="s">
        <v>874</v>
      </c>
      <c r="Q302" s="20" t="s">
        <v>875</v>
      </c>
    </row>
    <row r="303" spans="1:17" ht="42">
      <c r="A303" s="20">
        <v>303</v>
      </c>
      <c r="B303" s="20" t="s">
        <v>832</v>
      </c>
      <c r="C303" s="25" t="s">
        <v>2020</v>
      </c>
      <c r="D303" s="26" t="s">
        <v>2678</v>
      </c>
      <c r="E303" s="26" t="s">
        <v>2679</v>
      </c>
      <c r="F303" s="27" t="s">
        <v>2021</v>
      </c>
      <c r="G303" s="27" t="s">
        <v>2022</v>
      </c>
      <c r="H303" s="20"/>
      <c r="I303" s="20"/>
      <c r="J303" s="21"/>
      <c r="K303" s="20"/>
      <c r="L303" s="20"/>
      <c r="M303" s="20"/>
      <c r="N303" s="20"/>
      <c r="O303" s="20"/>
      <c r="P303" s="20" t="s">
        <v>876</v>
      </c>
      <c r="Q303" s="20" t="s">
        <v>877</v>
      </c>
    </row>
    <row r="304" spans="1:17" ht="73.5">
      <c r="A304" s="20">
        <v>304</v>
      </c>
      <c r="B304" s="20" t="s">
        <v>832</v>
      </c>
      <c r="C304" s="25" t="s">
        <v>1913</v>
      </c>
      <c r="D304" s="26" t="s">
        <v>2678</v>
      </c>
      <c r="E304" s="26" t="s">
        <v>2081</v>
      </c>
      <c r="F304" s="27" t="s">
        <v>2023</v>
      </c>
      <c r="G304" s="27" t="s">
        <v>610</v>
      </c>
      <c r="H304" s="20" t="s">
        <v>162</v>
      </c>
      <c r="I304" s="20" t="s">
        <v>2559</v>
      </c>
      <c r="J304" s="21"/>
      <c r="K304" s="20"/>
      <c r="L304" s="20"/>
      <c r="M304" s="20"/>
      <c r="N304" s="20"/>
      <c r="O304" s="20"/>
      <c r="P304" s="20" t="s">
        <v>2233</v>
      </c>
      <c r="Q304" s="20" t="s">
        <v>1913</v>
      </c>
    </row>
    <row r="305" spans="1:17" ht="21">
      <c r="A305" s="20">
        <v>305</v>
      </c>
      <c r="B305" s="20" t="s">
        <v>832</v>
      </c>
      <c r="C305" s="25" t="s">
        <v>2274</v>
      </c>
      <c r="D305" s="26" t="s">
        <v>2060</v>
      </c>
      <c r="E305" s="26" t="s">
        <v>2081</v>
      </c>
      <c r="F305" s="27" t="s">
        <v>2024</v>
      </c>
      <c r="G305" s="27" t="s">
        <v>2025</v>
      </c>
      <c r="H305" s="20" t="s">
        <v>162</v>
      </c>
      <c r="I305" s="20"/>
      <c r="J305" s="21">
        <v>305</v>
      </c>
      <c r="K305" s="20"/>
      <c r="L305" s="20"/>
      <c r="M305" s="20"/>
      <c r="N305" s="20"/>
      <c r="O305" s="20"/>
      <c r="P305" s="20" t="s">
        <v>2374</v>
      </c>
      <c r="Q305" s="20"/>
    </row>
    <row r="306" spans="1:17" ht="84">
      <c r="A306" s="20">
        <v>306</v>
      </c>
      <c r="B306" s="20" t="s">
        <v>832</v>
      </c>
      <c r="C306" s="25" t="s">
        <v>2351</v>
      </c>
      <c r="D306" s="26" t="s">
        <v>2678</v>
      </c>
      <c r="E306" s="26" t="s">
        <v>2081</v>
      </c>
      <c r="F306" s="27" t="s">
        <v>834</v>
      </c>
      <c r="G306" s="27" t="s">
        <v>835</v>
      </c>
      <c r="H306" s="20"/>
      <c r="I306" s="20"/>
      <c r="J306" s="21"/>
      <c r="K306" s="20"/>
      <c r="L306" s="20"/>
      <c r="M306" s="20"/>
      <c r="N306" s="20"/>
      <c r="O306" s="20"/>
      <c r="P306" s="20" t="s">
        <v>1974</v>
      </c>
      <c r="Q306" s="20"/>
    </row>
    <row r="307" spans="1:17" ht="31.5">
      <c r="A307" s="20">
        <v>307</v>
      </c>
      <c r="B307" s="20" t="s">
        <v>832</v>
      </c>
      <c r="C307" s="25" t="s">
        <v>2351</v>
      </c>
      <c r="D307" s="26" t="s">
        <v>2678</v>
      </c>
      <c r="E307" s="26" t="s">
        <v>2081</v>
      </c>
      <c r="F307" s="27" t="s">
        <v>836</v>
      </c>
      <c r="G307" s="27" t="s">
        <v>837</v>
      </c>
      <c r="H307" s="20"/>
      <c r="I307" s="20"/>
      <c r="J307" s="21"/>
      <c r="K307" s="20"/>
      <c r="L307" s="20"/>
      <c r="M307" s="20"/>
      <c r="N307" s="20"/>
      <c r="O307" s="20"/>
      <c r="P307" s="20" t="s">
        <v>1974</v>
      </c>
      <c r="Q307" s="20"/>
    </row>
    <row r="308" spans="1:17" ht="189">
      <c r="A308" s="20">
        <v>308</v>
      </c>
      <c r="B308" s="20" t="s">
        <v>832</v>
      </c>
      <c r="C308" s="25" t="s">
        <v>2199</v>
      </c>
      <c r="D308" s="26" t="s">
        <v>2678</v>
      </c>
      <c r="E308" s="26" t="s">
        <v>2679</v>
      </c>
      <c r="F308" s="27" t="s">
        <v>838</v>
      </c>
      <c r="G308" s="27" t="s">
        <v>839</v>
      </c>
      <c r="H308" s="20"/>
      <c r="I308" s="20"/>
      <c r="J308" s="21"/>
      <c r="K308" s="20"/>
      <c r="L308" s="20"/>
      <c r="M308" s="20"/>
      <c r="N308" s="20"/>
      <c r="O308" s="20"/>
      <c r="P308" s="20" t="s">
        <v>1974</v>
      </c>
      <c r="Q308" s="20"/>
    </row>
    <row r="309" spans="1:17" ht="63">
      <c r="A309" s="20">
        <v>309</v>
      </c>
      <c r="B309" s="20" t="s">
        <v>832</v>
      </c>
      <c r="C309" s="25" t="s">
        <v>840</v>
      </c>
      <c r="D309" s="26" t="s">
        <v>2678</v>
      </c>
      <c r="E309" s="26" t="s">
        <v>2679</v>
      </c>
      <c r="F309" s="27" t="s">
        <v>841</v>
      </c>
      <c r="G309" s="27" t="s">
        <v>842</v>
      </c>
      <c r="H309" s="20"/>
      <c r="I309" s="20"/>
      <c r="J309" s="21"/>
      <c r="K309" s="20"/>
      <c r="L309" s="20"/>
      <c r="M309" s="20"/>
      <c r="N309" s="20"/>
      <c r="O309" s="20"/>
      <c r="P309" s="20" t="s">
        <v>843</v>
      </c>
      <c r="Q309" s="20"/>
    </row>
    <row r="310" spans="1:17" ht="94.5">
      <c r="A310" s="20">
        <v>310</v>
      </c>
      <c r="B310" s="20" t="s">
        <v>844</v>
      </c>
      <c r="C310" s="25" t="s">
        <v>2264</v>
      </c>
      <c r="D310" s="26" t="s">
        <v>2678</v>
      </c>
      <c r="E310" s="26" t="s">
        <v>2679</v>
      </c>
      <c r="F310" s="27" t="s">
        <v>1501</v>
      </c>
      <c r="G310" s="27" t="s">
        <v>1502</v>
      </c>
      <c r="H310" s="20"/>
      <c r="I310" s="20"/>
      <c r="J310" s="21"/>
      <c r="K310" s="20"/>
      <c r="L310" s="20"/>
      <c r="M310" s="20"/>
      <c r="N310" s="20"/>
      <c r="O310" s="20"/>
      <c r="P310" s="20" t="s">
        <v>2478</v>
      </c>
      <c r="Q310" s="20"/>
    </row>
    <row r="311" spans="1:17" ht="52.5">
      <c r="A311" s="20">
        <v>311</v>
      </c>
      <c r="B311" s="20" t="s">
        <v>844</v>
      </c>
      <c r="C311" s="25" t="s">
        <v>2687</v>
      </c>
      <c r="D311" s="26" t="s">
        <v>2060</v>
      </c>
      <c r="E311" s="26" t="s">
        <v>2081</v>
      </c>
      <c r="F311" s="27" t="s">
        <v>1503</v>
      </c>
      <c r="G311" s="27" t="s">
        <v>2182</v>
      </c>
      <c r="H311" s="20" t="s">
        <v>163</v>
      </c>
      <c r="I311" s="20" t="s">
        <v>2581</v>
      </c>
      <c r="J311" s="21"/>
      <c r="K311" s="20"/>
      <c r="L311" s="20"/>
      <c r="M311" s="20"/>
      <c r="N311" s="20"/>
      <c r="O311" s="20"/>
      <c r="P311" s="20" t="s">
        <v>2374</v>
      </c>
      <c r="Q311" s="20"/>
    </row>
    <row r="312" spans="1:17" ht="199.5">
      <c r="A312" s="20">
        <v>312</v>
      </c>
      <c r="B312" s="20" t="s">
        <v>844</v>
      </c>
      <c r="C312" s="25" t="s">
        <v>2448</v>
      </c>
      <c r="D312" s="26" t="s">
        <v>2678</v>
      </c>
      <c r="E312" s="26" t="s">
        <v>2679</v>
      </c>
      <c r="F312" s="27" t="s">
        <v>2183</v>
      </c>
      <c r="G312" s="27" t="s">
        <v>2184</v>
      </c>
      <c r="H312" s="20" t="s">
        <v>161</v>
      </c>
      <c r="I312" s="20"/>
      <c r="J312" s="21">
        <v>312</v>
      </c>
      <c r="K312" s="20"/>
      <c r="L312" s="20"/>
      <c r="M312" s="20" t="s">
        <v>3016</v>
      </c>
      <c r="N312" s="20"/>
      <c r="O312" s="20"/>
      <c r="P312" s="20" t="s">
        <v>2233</v>
      </c>
      <c r="Q312" s="20" t="s">
        <v>2448</v>
      </c>
    </row>
    <row r="313" spans="1:17" ht="10.5">
      <c r="A313" s="20">
        <v>313</v>
      </c>
      <c r="B313" s="20" t="s">
        <v>844</v>
      </c>
      <c r="C313" s="25" t="s">
        <v>2448</v>
      </c>
      <c r="D313" s="26" t="s">
        <v>2060</v>
      </c>
      <c r="E313" s="26" t="s">
        <v>2081</v>
      </c>
      <c r="F313" s="27" t="s">
        <v>2185</v>
      </c>
      <c r="G313" s="27" t="s">
        <v>2186</v>
      </c>
      <c r="H313" s="20" t="s">
        <v>162</v>
      </c>
      <c r="I313" s="20"/>
      <c r="J313" s="21"/>
      <c r="K313" s="20"/>
      <c r="L313" s="20"/>
      <c r="M313" s="20"/>
      <c r="N313" s="20"/>
      <c r="O313" s="20"/>
      <c r="P313" s="20" t="s">
        <v>2233</v>
      </c>
      <c r="Q313" s="20" t="s">
        <v>2448</v>
      </c>
    </row>
    <row r="314" spans="1:17" ht="21">
      <c r="A314" s="20">
        <v>314</v>
      </c>
      <c r="B314" s="20" t="s">
        <v>844</v>
      </c>
      <c r="C314" s="25" t="s">
        <v>2448</v>
      </c>
      <c r="D314" s="26" t="s">
        <v>2060</v>
      </c>
      <c r="E314" s="26" t="s">
        <v>2081</v>
      </c>
      <c r="F314" s="27" t="s">
        <v>2188</v>
      </c>
      <c r="G314" s="27" t="s">
        <v>2186</v>
      </c>
      <c r="H314" s="20" t="s">
        <v>162</v>
      </c>
      <c r="I314" s="20" t="s">
        <v>2582</v>
      </c>
      <c r="J314" s="21"/>
      <c r="K314" s="20"/>
      <c r="L314" s="20"/>
      <c r="M314" s="20"/>
      <c r="N314" s="20"/>
      <c r="O314" s="20"/>
      <c r="P314" s="20" t="s">
        <v>2374</v>
      </c>
      <c r="Q314" s="20"/>
    </row>
    <row r="315" spans="1:17" ht="63">
      <c r="A315" s="20">
        <v>315</v>
      </c>
      <c r="B315" s="20" t="s">
        <v>844</v>
      </c>
      <c r="C315" s="25" t="s">
        <v>443</v>
      </c>
      <c r="D315" s="26" t="s">
        <v>2060</v>
      </c>
      <c r="E315" s="26" t="s">
        <v>2081</v>
      </c>
      <c r="F315" s="27" t="s">
        <v>2189</v>
      </c>
      <c r="G315" s="27" t="s">
        <v>2190</v>
      </c>
      <c r="H315" s="20" t="s">
        <v>2992</v>
      </c>
      <c r="I315" s="20" t="s">
        <v>2583</v>
      </c>
      <c r="J315" s="21"/>
      <c r="K315" s="20"/>
      <c r="L315" s="20"/>
      <c r="M315" s="20"/>
      <c r="N315" s="20"/>
      <c r="O315" s="20"/>
      <c r="P315" s="20" t="s">
        <v>2374</v>
      </c>
      <c r="Q315" s="20"/>
    </row>
    <row r="316" spans="1:17" ht="10.5">
      <c r="A316" s="20">
        <v>316</v>
      </c>
      <c r="B316" s="20" t="s">
        <v>2191</v>
      </c>
      <c r="C316" s="25" t="s">
        <v>2192</v>
      </c>
      <c r="D316" s="26" t="s">
        <v>2060</v>
      </c>
      <c r="E316" s="26" t="s">
        <v>2081</v>
      </c>
      <c r="F316" s="27" t="s">
        <v>2193</v>
      </c>
      <c r="G316" s="27" t="s">
        <v>2194</v>
      </c>
      <c r="H316" s="20" t="s">
        <v>162</v>
      </c>
      <c r="I316" s="20"/>
      <c r="J316" s="21">
        <v>316</v>
      </c>
      <c r="K316" s="20"/>
      <c r="L316" s="20"/>
      <c r="M316" s="20"/>
      <c r="N316" s="20"/>
      <c r="O316" s="20"/>
      <c r="P316" s="20" t="s">
        <v>2374</v>
      </c>
      <c r="Q316" s="20"/>
    </row>
    <row r="317" spans="1:17" ht="73.5">
      <c r="A317" s="20">
        <v>317</v>
      </c>
      <c r="B317" s="20" t="s">
        <v>2191</v>
      </c>
      <c r="C317" s="25" t="s">
        <v>2195</v>
      </c>
      <c r="D317" s="26" t="s">
        <v>2060</v>
      </c>
      <c r="E317" s="26" t="s">
        <v>2081</v>
      </c>
      <c r="F317" s="27" t="s">
        <v>2196</v>
      </c>
      <c r="G317" s="27" t="s">
        <v>1650</v>
      </c>
      <c r="H317" s="20" t="s">
        <v>162</v>
      </c>
      <c r="I317" s="20" t="s">
        <v>2584</v>
      </c>
      <c r="J317" s="21">
        <v>1424</v>
      </c>
      <c r="K317" s="20"/>
      <c r="L317" s="20"/>
      <c r="M317" s="20"/>
      <c r="N317" s="20"/>
      <c r="O317" s="20"/>
      <c r="P317" s="20" t="s">
        <v>2374</v>
      </c>
      <c r="Q317" s="20"/>
    </row>
    <row r="318" spans="1:17" ht="136.5">
      <c r="A318" s="20">
        <v>318</v>
      </c>
      <c r="B318" s="20" t="s">
        <v>2191</v>
      </c>
      <c r="C318" s="25" t="s">
        <v>1784</v>
      </c>
      <c r="D318" s="26" t="s">
        <v>2678</v>
      </c>
      <c r="E318" s="26" t="s">
        <v>2081</v>
      </c>
      <c r="F318" s="27" t="s">
        <v>1651</v>
      </c>
      <c r="G318" s="27" t="s">
        <v>1652</v>
      </c>
      <c r="H318" s="20" t="s">
        <v>2992</v>
      </c>
      <c r="I318" s="20" t="s">
        <v>8</v>
      </c>
      <c r="J318" s="21"/>
      <c r="K318" s="20"/>
      <c r="L318" s="20"/>
      <c r="M318" s="20"/>
      <c r="N318" s="20"/>
      <c r="O318" s="20"/>
      <c r="P318" s="20" t="s">
        <v>1182</v>
      </c>
      <c r="Q318" s="20"/>
    </row>
    <row r="319" spans="1:17" ht="21">
      <c r="A319" s="20">
        <v>319</v>
      </c>
      <c r="B319" s="20" t="s">
        <v>2191</v>
      </c>
      <c r="C319" s="25" t="s">
        <v>929</v>
      </c>
      <c r="D319" s="26" t="s">
        <v>2060</v>
      </c>
      <c r="E319" s="26" t="s">
        <v>2081</v>
      </c>
      <c r="F319" s="27" t="s">
        <v>1653</v>
      </c>
      <c r="G319" s="27" t="s">
        <v>1654</v>
      </c>
      <c r="H319" s="20" t="s">
        <v>163</v>
      </c>
      <c r="I319" s="20"/>
      <c r="J319" s="21">
        <v>1513</v>
      </c>
      <c r="K319" s="20"/>
      <c r="L319" s="20"/>
      <c r="M319" s="20"/>
      <c r="N319" s="20"/>
      <c r="O319" s="20" t="s">
        <v>2602</v>
      </c>
      <c r="P319" s="20" t="s">
        <v>442</v>
      </c>
      <c r="Q319" s="20" t="s">
        <v>929</v>
      </c>
    </row>
    <row r="320" spans="1:17" ht="31.5">
      <c r="A320" s="20">
        <v>320</v>
      </c>
      <c r="B320" s="20" t="s">
        <v>2191</v>
      </c>
      <c r="C320" s="25" t="s">
        <v>1333</v>
      </c>
      <c r="D320" s="26" t="s">
        <v>2060</v>
      </c>
      <c r="E320" s="26" t="s">
        <v>2081</v>
      </c>
      <c r="F320" s="27" t="s">
        <v>1655</v>
      </c>
      <c r="G320" s="27" t="s">
        <v>1656</v>
      </c>
      <c r="H320" s="20" t="s">
        <v>162</v>
      </c>
      <c r="I320" s="20"/>
      <c r="J320" s="21">
        <v>320</v>
      </c>
      <c r="K320" s="20"/>
      <c r="L320" s="20"/>
      <c r="M320" s="20"/>
      <c r="N320" s="20"/>
      <c r="O320" s="20"/>
      <c r="P320" s="20" t="s">
        <v>2374</v>
      </c>
      <c r="Q320" s="20"/>
    </row>
    <row r="321" spans="1:17" ht="21">
      <c r="A321" s="20">
        <v>321</v>
      </c>
      <c r="B321" s="20" t="s">
        <v>2191</v>
      </c>
      <c r="C321" s="25" t="s">
        <v>1657</v>
      </c>
      <c r="D321" s="26" t="s">
        <v>2060</v>
      </c>
      <c r="E321" s="26" t="s">
        <v>2081</v>
      </c>
      <c r="F321" s="27" t="s">
        <v>1658</v>
      </c>
      <c r="G321" s="27" t="s">
        <v>1659</v>
      </c>
      <c r="H321" s="20" t="s">
        <v>162</v>
      </c>
      <c r="I321" s="20"/>
      <c r="J321" s="21">
        <v>321</v>
      </c>
      <c r="K321" s="20"/>
      <c r="L321" s="20"/>
      <c r="M321" s="20"/>
      <c r="N321" s="20"/>
      <c r="O321" s="20"/>
      <c r="P321" s="20" t="s">
        <v>2374</v>
      </c>
      <c r="Q321" s="20"/>
    </row>
    <row r="322" spans="1:17" ht="52.5">
      <c r="A322" s="20">
        <v>322</v>
      </c>
      <c r="B322" s="20" t="s">
        <v>2191</v>
      </c>
      <c r="C322" s="25" t="s">
        <v>1660</v>
      </c>
      <c r="D322" s="26" t="s">
        <v>2678</v>
      </c>
      <c r="E322" s="26" t="s">
        <v>2081</v>
      </c>
      <c r="F322" s="27" t="s">
        <v>1661</v>
      </c>
      <c r="G322" s="27" t="s">
        <v>1879</v>
      </c>
      <c r="H322" s="20"/>
      <c r="I322" s="20"/>
      <c r="J322" s="21"/>
      <c r="K322" s="20"/>
      <c r="L322" s="20"/>
      <c r="M322" s="20"/>
      <c r="N322" s="20"/>
      <c r="O322" s="20"/>
      <c r="P322" s="20" t="s">
        <v>874</v>
      </c>
      <c r="Q322" s="20" t="s">
        <v>875</v>
      </c>
    </row>
    <row r="323" spans="1:17" ht="52.5">
      <c r="A323" s="20">
        <v>323</v>
      </c>
      <c r="B323" s="20" t="s">
        <v>2191</v>
      </c>
      <c r="C323" s="25" t="s">
        <v>1880</v>
      </c>
      <c r="D323" s="26" t="s">
        <v>2678</v>
      </c>
      <c r="E323" s="26" t="s">
        <v>2081</v>
      </c>
      <c r="F323" s="27" t="s">
        <v>1661</v>
      </c>
      <c r="G323" s="27" t="s">
        <v>1879</v>
      </c>
      <c r="H323" s="20"/>
      <c r="I323" s="20"/>
      <c r="J323" s="21"/>
      <c r="K323" s="20"/>
      <c r="L323" s="20"/>
      <c r="M323" s="20"/>
      <c r="N323" s="20"/>
      <c r="O323" s="20"/>
      <c r="P323" s="20" t="s">
        <v>874</v>
      </c>
      <c r="Q323" s="20" t="s">
        <v>875</v>
      </c>
    </row>
    <row r="324" spans="1:17" ht="52.5">
      <c r="A324" s="20">
        <v>324</v>
      </c>
      <c r="B324" s="20" t="s">
        <v>2191</v>
      </c>
      <c r="C324" s="25" t="s">
        <v>2017</v>
      </c>
      <c r="D324" s="26" t="s">
        <v>2678</v>
      </c>
      <c r="E324" s="26" t="s">
        <v>2081</v>
      </c>
      <c r="F324" s="27" t="s">
        <v>1661</v>
      </c>
      <c r="G324" s="27" t="s">
        <v>1879</v>
      </c>
      <c r="H324" s="20"/>
      <c r="I324" s="20"/>
      <c r="J324" s="21"/>
      <c r="K324" s="20"/>
      <c r="L324" s="20"/>
      <c r="M324" s="20"/>
      <c r="N324" s="20"/>
      <c r="O324" s="20"/>
      <c r="P324" s="20" t="s">
        <v>874</v>
      </c>
      <c r="Q324" s="20" t="s">
        <v>875</v>
      </c>
    </row>
    <row r="325" spans="1:17" ht="52.5">
      <c r="A325" s="20">
        <v>325</v>
      </c>
      <c r="B325" s="20" t="s">
        <v>2191</v>
      </c>
      <c r="C325" s="25" t="s">
        <v>1881</v>
      </c>
      <c r="D325" s="26" t="s">
        <v>2678</v>
      </c>
      <c r="E325" s="26" t="s">
        <v>2081</v>
      </c>
      <c r="F325" s="27" t="s">
        <v>1661</v>
      </c>
      <c r="G325" s="27" t="s">
        <v>1879</v>
      </c>
      <c r="H325" s="20"/>
      <c r="I325" s="20"/>
      <c r="J325" s="21"/>
      <c r="K325" s="20"/>
      <c r="L325" s="20"/>
      <c r="M325" s="20"/>
      <c r="N325" s="20"/>
      <c r="O325" s="20"/>
      <c r="P325" s="20" t="s">
        <v>874</v>
      </c>
      <c r="Q325" s="20" t="s">
        <v>875</v>
      </c>
    </row>
    <row r="326" spans="1:17" ht="73.5">
      <c r="A326" s="20">
        <v>326</v>
      </c>
      <c r="B326" s="20" t="s">
        <v>2191</v>
      </c>
      <c r="C326" s="25" t="s">
        <v>1975</v>
      </c>
      <c r="D326" s="26" t="s">
        <v>2060</v>
      </c>
      <c r="E326" s="26" t="s">
        <v>2081</v>
      </c>
      <c r="F326" s="27" t="s">
        <v>1882</v>
      </c>
      <c r="G326" s="27" t="s">
        <v>1883</v>
      </c>
      <c r="H326" s="20"/>
      <c r="I326" s="20"/>
      <c r="J326" s="21"/>
      <c r="K326" s="20"/>
      <c r="L326" s="20"/>
      <c r="M326" s="20"/>
      <c r="N326" s="20"/>
      <c r="O326" s="20"/>
      <c r="P326" s="20" t="s">
        <v>876</v>
      </c>
      <c r="Q326" s="20" t="s">
        <v>877</v>
      </c>
    </row>
    <row r="327" spans="1:17" ht="42">
      <c r="A327" s="20">
        <v>327</v>
      </c>
      <c r="B327" s="20" t="s">
        <v>2191</v>
      </c>
      <c r="C327" s="25" t="s">
        <v>1779</v>
      </c>
      <c r="D327" s="26" t="s">
        <v>2678</v>
      </c>
      <c r="E327" s="26" t="s">
        <v>2081</v>
      </c>
      <c r="F327" s="27" t="s">
        <v>1884</v>
      </c>
      <c r="G327" s="27" t="s">
        <v>1885</v>
      </c>
      <c r="H327" s="20"/>
      <c r="I327" s="20"/>
      <c r="J327" s="21"/>
      <c r="K327" s="20"/>
      <c r="L327" s="20"/>
      <c r="M327" s="20"/>
      <c r="N327" s="20"/>
      <c r="O327" s="20"/>
      <c r="P327" s="20" t="s">
        <v>876</v>
      </c>
      <c r="Q327" s="20" t="s">
        <v>877</v>
      </c>
    </row>
    <row r="328" spans="1:17" ht="73.5">
      <c r="A328" s="20">
        <v>328</v>
      </c>
      <c r="B328" s="20" t="s">
        <v>2191</v>
      </c>
      <c r="C328" s="25" t="s">
        <v>2080</v>
      </c>
      <c r="D328" s="26" t="s">
        <v>2678</v>
      </c>
      <c r="E328" s="26" t="s">
        <v>2081</v>
      </c>
      <c r="F328" s="27" t="s">
        <v>1886</v>
      </c>
      <c r="G328" s="27" t="s">
        <v>1887</v>
      </c>
      <c r="H328" s="20" t="s">
        <v>161</v>
      </c>
      <c r="I328" s="20"/>
      <c r="J328" s="21">
        <v>328</v>
      </c>
      <c r="K328" s="20"/>
      <c r="L328" s="20"/>
      <c r="M328" s="20" t="s">
        <v>237</v>
      </c>
      <c r="N328" s="20"/>
      <c r="O328" s="20" t="s">
        <v>236</v>
      </c>
      <c r="P328" s="20" t="s">
        <v>2075</v>
      </c>
      <c r="Q328" s="20"/>
    </row>
    <row r="329" spans="1:17" ht="10.5">
      <c r="A329" s="20">
        <v>329</v>
      </c>
      <c r="B329" s="20" t="s">
        <v>2191</v>
      </c>
      <c r="C329" s="25" t="s">
        <v>2274</v>
      </c>
      <c r="D329" s="26" t="s">
        <v>2060</v>
      </c>
      <c r="E329" s="26" t="s">
        <v>2081</v>
      </c>
      <c r="F329" s="27" t="s">
        <v>1888</v>
      </c>
      <c r="G329" s="27" t="s">
        <v>1889</v>
      </c>
      <c r="H329" s="20" t="s">
        <v>162</v>
      </c>
      <c r="I329" s="20"/>
      <c r="J329" s="21">
        <v>305</v>
      </c>
      <c r="K329" s="20"/>
      <c r="L329" s="20"/>
      <c r="M329" s="20"/>
      <c r="N329" s="20"/>
      <c r="O329" s="20"/>
      <c r="P329" s="20" t="s">
        <v>2374</v>
      </c>
      <c r="Q329" s="20"/>
    </row>
    <row r="330" spans="1:17" ht="178.5">
      <c r="A330" s="20">
        <v>330</v>
      </c>
      <c r="B330" s="20" t="s">
        <v>2191</v>
      </c>
      <c r="C330" s="25" t="s">
        <v>2274</v>
      </c>
      <c r="D330" s="26" t="s">
        <v>2678</v>
      </c>
      <c r="E330" s="26" t="s">
        <v>2081</v>
      </c>
      <c r="F330" s="27" t="s">
        <v>2069</v>
      </c>
      <c r="G330" s="27" t="s">
        <v>2070</v>
      </c>
      <c r="H330" s="20" t="s">
        <v>2992</v>
      </c>
      <c r="I330" s="20" t="s">
        <v>3106</v>
      </c>
      <c r="J330" s="21"/>
      <c r="K330" s="20"/>
      <c r="L330" s="20"/>
      <c r="M330" s="20"/>
      <c r="N330" s="20"/>
      <c r="O330" s="20"/>
      <c r="P330" s="20" t="s">
        <v>442</v>
      </c>
      <c r="Q330" s="20"/>
    </row>
    <row r="331" spans="1:17" ht="31.5">
      <c r="A331" s="20">
        <v>331</v>
      </c>
      <c r="B331" s="20" t="s">
        <v>2191</v>
      </c>
      <c r="C331" s="25" t="s">
        <v>2351</v>
      </c>
      <c r="D331" s="26" t="s">
        <v>2678</v>
      </c>
      <c r="E331" s="26" t="s">
        <v>2081</v>
      </c>
      <c r="F331" s="27" t="s">
        <v>1886</v>
      </c>
      <c r="G331" s="27" t="s">
        <v>1887</v>
      </c>
      <c r="H331" s="20" t="s">
        <v>161</v>
      </c>
      <c r="I331" s="20"/>
      <c r="J331" s="21">
        <v>328</v>
      </c>
      <c r="K331" s="20"/>
      <c r="L331" s="20"/>
      <c r="M331" s="20"/>
      <c r="N331" s="20"/>
      <c r="O331" s="20"/>
      <c r="P331" s="20" t="s">
        <v>2075</v>
      </c>
      <c r="Q331" s="20"/>
    </row>
    <row r="332" spans="1:17" ht="84">
      <c r="A332" s="20">
        <v>332</v>
      </c>
      <c r="B332" s="20" t="s">
        <v>2071</v>
      </c>
      <c r="C332" s="30" t="s">
        <v>2059</v>
      </c>
      <c r="D332" s="31" t="s">
        <v>2060</v>
      </c>
      <c r="E332" s="31" t="s">
        <v>2679</v>
      </c>
      <c r="F332" s="32" t="s">
        <v>246</v>
      </c>
      <c r="G332" s="32" t="s">
        <v>247</v>
      </c>
      <c r="H332" s="20" t="s">
        <v>163</v>
      </c>
      <c r="I332" s="20" t="s">
        <v>3390</v>
      </c>
      <c r="J332" s="21">
        <v>3</v>
      </c>
      <c r="K332" s="20"/>
      <c r="L332" s="20"/>
      <c r="M332" s="20"/>
      <c r="N332" s="20"/>
      <c r="O332" s="20"/>
      <c r="P332" s="20" t="s">
        <v>2440</v>
      </c>
      <c r="Q332" s="20" t="s">
        <v>2374</v>
      </c>
    </row>
    <row r="333" spans="1:17" ht="42">
      <c r="A333" s="20">
        <v>333</v>
      </c>
      <c r="B333" s="63" t="s">
        <v>2071</v>
      </c>
      <c r="C333" s="67" t="s">
        <v>2059</v>
      </c>
      <c r="D333" s="68" t="s">
        <v>2678</v>
      </c>
      <c r="E333" s="68" t="s">
        <v>2679</v>
      </c>
      <c r="F333" s="92" t="s">
        <v>248</v>
      </c>
      <c r="G333" s="90" t="s">
        <v>249</v>
      </c>
      <c r="H333" s="20" t="s">
        <v>162</v>
      </c>
      <c r="I333" s="20" t="s">
        <v>3024</v>
      </c>
      <c r="J333" s="21"/>
      <c r="K333" s="63"/>
      <c r="L333" s="20"/>
      <c r="M333" s="63"/>
      <c r="N333" s="63"/>
      <c r="O333" s="63"/>
      <c r="P333" s="63" t="s">
        <v>2478</v>
      </c>
      <c r="Q333" s="63" t="s">
        <v>886</v>
      </c>
    </row>
    <row r="334" spans="1:17" ht="63">
      <c r="A334" s="20">
        <v>334</v>
      </c>
      <c r="B334" s="20" t="s">
        <v>265</v>
      </c>
      <c r="C334" s="30" t="s">
        <v>266</v>
      </c>
      <c r="D334" s="31" t="s">
        <v>2678</v>
      </c>
      <c r="E334" s="31" t="s">
        <v>2679</v>
      </c>
      <c r="F334" s="32" t="s">
        <v>635</v>
      </c>
      <c r="G334" s="32" t="s">
        <v>636</v>
      </c>
      <c r="H334" s="20" t="s">
        <v>2992</v>
      </c>
      <c r="I334" s="20" t="s">
        <v>3276</v>
      </c>
      <c r="J334" s="21"/>
      <c r="K334" s="20"/>
      <c r="L334" s="20"/>
      <c r="M334" s="20"/>
      <c r="N334" s="20"/>
      <c r="O334" s="20"/>
      <c r="P334" s="20" t="s">
        <v>2523</v>
      </c>
      <c r="Q334" s="20"/>
    </row>
    <row r="335" spans="1:17" ht="84">
      <c r="A335" s="20">
        <v>335</v>
      </c>
      <c r="B335" s="63" t="s">
        <v>265</v>
      </c>
      <c r="C335" s="67" t="s">
        <v>637</v>
      </c>
      <c r="D335" s="68" t="s">
        <v>2678</v>
      </c>
      <c r="E335" s="68" t="s">
        <v>2679</v>
      </c>
      <c r="F335" s="90" t="s">
        <v>638</v>
      </c>
      <c r="G335" s="90" t="s">
        <v>1116</v>
      </c>
      <c r="H335" s="20" t="s">
        <v>162</v>
      </c>
      <c r="I335" s="20" t="s">
        <v>3274</v>
      </c>
      <c r="J335" s="21">
        <v>136</v>
      </c>
      <c r="K335" s="63"/>
      <c r="L335" s="20"/>
      <c r="M335" s="63"/>
      <c r="N335" s="63"/>
      <c r="O335" s="63"/>
      <c r="P335" s="63" t="s">
        <v>2523</v>
      </c>
      <c r="Q335" s="63"/>
    </row>
    <row r="336" spans="1:17" ht="325.5">
      <c r="A336" s="20">
        <v>336</v>
      </c>
      <c r="B336" s="33" t="s">
        <v>1788</v>
      </c>
      <c r="C336" s="25" t="s">
        <v>1789</v>
      </c>
      <c r="D336" s="26" t="s">
        <v>2678</v>
      </c>
      <c r="E336" s="26" t="s">
        <v>2679</v>
      </c>
      <c r="F336" s="27" t="s">
        <v>2330</v>
      </c>
      <c r="G336" s="27" t="s">
        <v>2100</v>
      </c>
      <c r="H336" s="20"/>
      <c r="I336" s="20"/>
      <c r="J336" s="21"/>
      <c r="K336" s="20"/>
      <c r="L336" s="20"/>
      <c r="M336" s="20"/>
      <c r="N336" s="20"/>
      <c r="O336" s="20"/>
      <c r="P336" s="20" t="s">
        <v>1769</v>
      </c>
      <c r="Q336" s="20"/>
    </row>
    <row r="337" spans="1:17" ht="73.5">
      <c r="A337" s="20">
        <v>337</v>
      </c>
      <c r="B337" s="33" t="s">
        <v>1810</v>
      </c>
      <c r="C337" s="25" t="s">
        <v>1385</v>
      </c>
      <c r="D337" s="26" t="s">
        <v>2678</v>
      </c>
      <c r="E337" s="26" t="s">
        <v>2679</v>
      </c>
      <c r="F337" s="27" t="s">
        <v>2101</v>
      </c>
      <c r="G337" s="27" t="s">
        <v>2102</v>
      </c>
      <c r="H337" s="20" t="s">
        <v>162</v>
      </c>
      <c r="I337" s="20" t="s">
        <v>239</v>
      </c>
      <c r="J337" s="21">
        <v>80</v>
      </c>
      <c r="K337" s="20"/>
      <c r="L337" s="20"/>
      <c r="M337" s="20"/>
      <c r="N337" s="20"/>
      <c r="O337" s="20"/>
      <c r="P337" s="20" t="s">
        <v>2205</v>
      </c>
      <c r="Q337" s="20"/>
    </row>
    <row r="338" spans="1:17" ht="42">
      <c r="A338" s="20">
        <v>338</v>
      </c>
      <c r="B338" s="33" t="s">
        <v>1810</v>
      </c>
      <c r="C338" s="25" t="s">
        <v>1380</v>
      </c>
      <c r="D338" s="26" t="s">
        <v>2678</v>
      </c>
      <c r="E338" s="26" t="s">
        <v>2679</v>
      </c>
      <c r="F338" s="27" t="s">
        <v>2103</v>
      </c>
      <c r="G338" s="27" t="s">
        <v>2104</v>
      </c>
      <c r="H338" s="20" t="s">
        <v>161</v>
      </c>
      <c r="I338" s="20"/>
      <c r="J338" s="21"/>
      <c r="K338" s="20"/>
      <c r="L338" s="20"/>
      <c r="M338" s="20"/>
      <c r="N338" s="20"/>
      <c r="O338" s="20" t="s">
        <v>3364</v>
      </c>
      <c r="P338" s="20" t="s">
        <v>1770</v>
      </c>
      <c r="Q338" s="20"/>
    </row>
    <row r="339" spans="1:17" ht="84">
      <c r="A339" s="20">
        <v>339</v>
      </c>
      <c r="B339" s="33" t="s">
        <v>1810</v>
      </c>
      <c r="C339" s="25" t="s">
        <v>1380</v>
      </c>
      <c r="D339" s="26" t="s">
        <v>2678</v>
      </c>
      <c r="E339" s="26" t="s">
        <v>2679</v>
      </c>
      <c r="F339" s="27" t="s">
        <v>2105</v>
      </c>
      <c r="G339" s="27" t="s">
        <v>2106</v>
      </c>
      <c r="H339" s="20" t="s">
        <v>162</v>
      </c>
      <c r="I339" s="20" t="s">
        <v>3391</v>
      </c>
      <c r="J339" s="21"/>
      <c r="K339" s="20"/>
      <c r="L339" s="20"/>
      <c r="M339" s="20"/>
      <c r="N339" s="20"/>
      <c r="O339" s="20"/>
      <c r="P339" s="20" t="s">
        <v>2440</v>
      </c>
      <c r="Q339" s="20"/>
    </row>
    <row r="340" spans="1:17" ht="105">
      <c r="A340" s="20">
        <v>340</v>
      </c>
      <c r="B340" s="33" t="s">
        <v>1810</v>
      </c>
      <c r="C340" s="25" t="s">
        <v>2420</v>
      </c>
      <c r="D340" s="26" t="s">
        <v>2678</v>
      </c>
      <c r="E340" s="26" t="s">
        <v>2679</v>
      </c>
      <c r="F340" s="27" t="s">
        <v>2107</v>
      </c>
      <c r="G340" s="27" t="s">
        <v>2108</v>
      </c>
      <c r="H340" s="20" t="s">
        <v>162</v>
      </c>
      <c r="I340" s="20" t="s">
        <v>3024</v>
      </c>
      <c r="J340" s="21">
        <v>53</v>
      </c>
      <c r="K340" s="20"/>
      <c r="L340" s="20"/>
      <c r="M340" s="20" t="s">
        <v>189</v>
      </c>
      <c r="N340" s="20"/>
      <c r="O340" s="20"/>
      <c r="P340" s="20" t="s">
        <v>2075</v>
      </c>
      <c r="Q340" s="20"/>
    </row>
    <row r="341" spans="1:17" ht="105">
      <c r="A341" s="20">
        <v>341</v>
      </c>
      <c r="B341" s="33" t="s">
        <v>1810</v>
      </c>
      <c r="C341" s="25" t="s">
        <v>628</v>
      </c>
      <c r="D341" s="26" t="s">
        <v>2678</v>
      </c>
      <c r="E341" s="26" t="s">
        <v>2679</v>
      </c>
      <c r="F341" s="27" t="s">
        <v>2107</v>
      </c>
      <c r="G341" s="27" t="s">
        <v>2108</v>
      </c>
      <c r="H341" s="20" t="s">
        <v>162</v>
      </c>
      <c r="I341" s="20" t="s">
        <v>3024</v>
      </c>
      <c r="J341" s="21">
        <v>53</v>
      </c>
      <c r="K341" s="20"/>
      <c r="L341" s="20"/>
      <c r="M341" s="20" t="s">
        <v>189</v>
      </c>
      <c r="N341" s="20"/>
      <c r="O341" s="20"/>
      <c r="P341" s="20" t="s">
        <v>2478</v>
      </c>
      <c r="Q341" s="20"/>
    </row>
    <row r="342" spans="1:17" ht="84">
      <c r="A342" s="20">
        <v>342</v>
      </c>
      <c r="B342" s="33" t="s">
        <v>1810</v>
      </c>
      <c r="C342" s="25" t="s">
        <v>2109</v>
      </c>
      <c r="D342" s="26" t="s">
        <v>2678</v>
      </c>
      <c r="E342" s="26" t="s">
        <v>2679</v>
      </c>
      <c r="F342" s="27" t="s">
        <v>1798</v>
      </c>
      <c r="G342" s="27" t="s">
        <v>1809</v>
      </c>
      <c r="H342" s="20"/>
      <c r="I342" s="20"/>
      <c r="J342" s="21"/>
      <c r="K342" s="20"/>
      <c r="L342" s="20"/>
      <c r="M342" s="20"/>
      <c r="N342" s="20"/>
      <c r="O342" s="20"/>
      <c r="P342" s="20" t="s">
        <v>1974</v>
      </c>
      <c r="Q342" s="20"/>
    </row>
    <row r="343" spans="1:17" ht="42">
      <c r="A343" s="20">
        <v>343</v>
      </c>
      <c r="B343" s="33" t="s">
        <v>1810</v>
      </c>
      <c r="C343" s="25" t="s">
        <v>846</v>
      </c>
      <c r="D343" s="26" t="s">
        <v>2678</v>
      </c>
      <c r="E343" s="26" t="s">
        <v>2679</v>
      </c>
      <c r="F343" s="27" t="s">
        <v>2103</v>
      </c>
      <c r="G343" s="27" t="s">
        <v>2104</v>
      </c>
      <c r="H343" s="20" t="s">
        <v>161</v>
      </c>
      <c r="I343" s="20"/>
      <c r="J343" s="21"/>
      <c r="K343" s="20"/>
      <c r="L343" s="20"/>
      <c r="M343" s="20"/>
      <c r="N343" s="20"/>
      <c r="O343" s="20" t="s">
        <v>3364</v>
      </c>
      <c r="P343" s="20" t="s">
        <v>1770</v>
      </c>
      <c r="Q343" s="20"/>
    </row>
    <row r="344" spans="1:17" ht="94.5">
      <c r="A344" s="20">
        <v>344</v>
      </c>
      <c r="B344" s="33" t="s">
        <v>2235</v>
      </c>
      <c r="C344" s="25" t="s">
        <v>2428</v>
      </c>
      <c r="D344" s="26" t="s">
        <v>2678</v>
      </c>
      <c r="E344" s="26" t="s">
        <v>2679</v>
      </c>
      <c r="F344" s="27" t="s">
        <v>1811</v>
      </c>
      <c r="G344" s="27" t="s">
        <v>1812</v>
      </c>
      <c r="H344" s="20"/>
      <c r="I344" s="20"/>
      <c r="J344" s="21"/>
      <c r="K344" s="20"/>
      <c r="L344" s="20"/>
      <c r="M344" s="20"/>
      <c r="N344" s="20"/>
      <c r="O344" s="20"/>
      <c r="P344" s="33" t="s">
        <v>1028</v>
      </c>
      <c r="Q344" s="20"/>
    </row>
    <row r="345" spans="1:17" ht="63">
      <c r="A345" s="20">
        <v>345</v>
      </c>
      <c r="B345" s="33" t="s">
        <v>2235</v>
      </c>
      <c r="C345" s="25" t="s">
        <v>443</v>
      </c>
      <c r="D345" s="26" t="s">
        <v>2060</v>
      </c>
      <c r="E345" s="26" t="s">
        <v>2081</v>
      </c>
      <c r="F345" s="27" t="s">
        <v>1813</v>
      </c>
      <c r="G345" s="27" t="s">
        <v>1814</v>
      </c>
      <c r="H345" s="20"/>
      <c r="I345" s="20"/>
      <c r="J345" s="21"/>
      <c r="K345" s="20"/>
      <c r="L345" s="20"/>
      <c r="M345" s="20"/>
      <c r="N345" s="20"/>
      <c r="O345" s="20"/>
      <c r="P345" s="20" t="s">
        <v>1409</v>
      </c>
      <c r="Q345" s="20" t="s">
        <v>886</v>
      </c>
    </row>
    <row r="346" spans="1:17" ht="73.5">
      <c r="A346" s="20">
        <v>346</v>
      </c>
      <c r="B346" s="33" t="s">
        <v>2235</v>
      </c>
      <c r="C346" s="25" t="s">
        <v>443</v>
      </c>
      <c r="D346" s="26" t="s">
        <v>2678</v>
      </c>
      <c r="E346" s="26" t="s">
        <v>2679</v>
      </c>
      <c r="F346" s="27" t="s">
        <v>1815</v>
      </c>
      <c r="G346" s="27" t="s">
        <v>1816</v>
      </c>
      <c r="H346" s="20" t="s">
        <v>2992</v>
      </c>
      <c r="I346" s="20" t="s">
        <v>8</v>
      </c>
      <c r="J346" s="21"/>
      <c r="K346" s="20"/>
      <c r="L346" s="20"/>
      <c r="M346" s="20"/>
      <c r="N346" s="20"/>
      <c r="O346" s="20"/>
      <c r="P346" s="20" t="s">
        <v>1182</v>
      </c>
      <c r="Q346" s="20"/>
    </row>
    <row r="347" spans="1:17" ht="31.5">
      <c r="A347" s="20">
        <v>347</v>
      </c>
      <c r="B347" s="33" t="s">
        <v>2235</v>
      </c>
      <c r="C347" s="25" t="s">
        <v>2195</v>
      </c>
      <c r="D347" s="26" t="s">
        <v>2060</v>
      </c>
      <c r="E347" s="26" t="s">
        <v>2081</v>
      </c>
      <c r="F347" s="27" t="s">
        <v>1817</v>
      </c>
      <c r="G347" s="27" t="s">
        <v>1818</v>
      </c>
      <c r="H347" s="20" t="s">
        <v>162</v>
      </c>
      <c r="I347" s="20"/>
      <c r="J347" s="21">
        <v>1349</v>
      </c>
      <c r="K347" s="20"/>
      <c r="L347" s="20"/>
      <c r="M347" s="20"/>
      <c r="N347" s="20"/>
      <c r="O347" s="20"/>
      <c r="P347" s="20" t="s">
        <v>2374</v>
      </c>
      <c r="Q347" s="20"/>
    </row>
    <row r="348" spans="1:17" ht="73.5">
      <c r="A348" s="20">
        <v>348</v>
      </c>
      <c r="B348" s="33" t="s">
        <v>2235</v>
      </c>
      <c r="C348" s="25" t="s">
        <v>1368</v>
      </c>
      <c r="D348" s="26" t="s">
        <v>2678</v>
      </c>
      <c r="E348" s="26" t="s">
        <v>2679</v>
      </c>
      <c r="F348" s="27" t="s">
        <v>1819</v>
      </c>
      <c r="G348" s="27" t="s">
        <v>1820</v>
      </c>
      <c r="H348" s="20" t="s">
        <v>162</v>
      </c>
      <c r="I348" s="20" t="s">
        <v>239</v>
      </c>
      <c r="J348" s="21">
        <v>80</v>
      </c>
      <c r="K348" s="20"/>
      <c r="L348" s="20"/>
      <c r="M348" s="20" t="s">
        <v>238</v>
      </c>
      <c r="N348" s="20"/>
      <c r="O348" s="20" t="s">
        <v>3364</v>
      </c>
      <c r="P348" s="20" t="s">
        <v>2075</v>
      </c>
      <c r="Q348" s="20"/>
    </row>
    <row r="349" spans="1:17" ht="73.5">
      <c r="A349" s="20">
        <v>349</v>
      </c>
      <c r="B349" s="33" t="s">
        <v>2235</v>
      </c>
      <c r="C349" s="25" t="s">
        <v>1385</v>
      </c>
      <c r="D349" s="26" t="s">
        <v>2678</v>
      </c>
      <c r="E349" s="26" t="s">
        <v>2679</v>
      </c>
      <c r="F349" s="27" t="s">
        <v>1821</v>
      </c>
      <c r="G349" s="27" t="s">
        <v>1822</v>
      </c>
      <c r="H349" s="20" t="s">
        <v>162</v>
      </c>
      <c r="I349" s="20" t="s">
        <v>239</v>
      </c>
      <c r="J349" s="21">
        <v>80</v>
      </c>
      <c r="K349" s="20"/>
      <c r="L349" s="20"/>
      <c r="M349" s="20"/>
      <c r="N349" s="20"/>
      <c r="O349" s="20"/>
      <c r="P349" s="20" t="s">
        <v>2205</v>
      </c>
      <c r="Q349" s="20"/>
    </row>
    <row r="350" spans="1:17" ht="73.5">
      <c r="A350" s="20">
        <v>350</v>
      </c>
      <c r="B350" s="33" t="s">
        <v>2235</v>
      </c>
      <c r="C350" s="25" t="s">
        <v>915</v>
      </c>
      <c r="D350" s="26" t="s">
        <v>2678</v>
      </c>
      <c r="E350" s="26" t="s">
        <v>2679</v>
      </c>
      <c r="F350" s="27" t="s">
        <v>2354</v>
      </c>
      <c r="G350" s="27" t="s">
        <v>2355</v>
      </c>
      <c r="H350" s="20" t="s">
        <v>161</v>
      </c>
      <c r="I350" s="20"/>
      <c r="J350" s="21">
        <v>78</v>
      </c>
      <c r="K350" s="20"/>
      <c r="L350" s="20"/>
      <c r="M350" s="20"/>
      <c r="N350" s="20"/>
      <c r="O350" s="20"/>
      <c r="P350" s="20" t="s">
        <v>2440</v>
      </c>
      <c r="Q350" s="20" t="s">
        <v>2075</v>
      </c>
    </row>
    <row r="351" spans="1:17" ht="31.5">
      <c r="A351" s="20">
        <v>351</v>
      </c>
      <c r="B351" s="33" t="s">
        <v>2235</v>
      </c>
      <c r="C351" s="25" t="s">
        <v>1784</v>
      </c>
      <c r="D351" s="26" t="s">
        <v>2060</v>
      </c>
      <c r="E351" s="26" t="s">
        <v>2679</v>
      </c>
      <c r="F351" s="27" t="s">
        <v>2356</v>
      </c>
      <c r="G351" s="27" t="s">
        <v>2357</v>
      </c>
      <c r="H351" s="20" t="s">
        <v>162</v>
      </c>
      <c r="I351" s="20"/>
      <c r="J351" s="21"/>
      <c r="K351" s="20"/>
      <c r="L351" s="20"/>
      <c r="M351" s="20"/>
      <c r="N351" s="20"/>
      <c r="O351" s="20"/>
      <c r="P351" s="20" t="s">
        <v>2374</v>
      </c>
      <c r="Q351" s="20"/>
    </row>
    <row r="352" spans="1:17" ht="21">
      <c r="A352" s="20">
        <v>352</v>
      </c>
      <c r="B352" s="33" t="s">
        <v>2235</v>
      </c>
      <c r="C352" s="25" t="s">
        <v>929</v>
      </c>
      <c r="D352" s="26" t="s">
        <v>2060</v>
      </c>
      <c r="E352" s="26" t="s">
        <v>2081</v>
      </c>
      <c r="F352" s="27" t="s">
        <v>2358</v>
      </c>
      <c r="G352" s="27" t="s">
        <v>2359</v>
      </c>
      <c r="H352" s="20" t="s">
        <v>163</v>
      </c>
      <c r="I352" s="20"/>
      <c r="J352" s="21">
        <v>1513</v>
      </c>
      <c r="K352" s="20"/>
      <c r="L352" s="20"/>
      <c r="M352" s="20"/>
      <c r="N352" s="20"/>
      <c r="O352" s="20" t="s">
        <v>2602</v>
      </c>
      <c r="P352" s="20" t="s">
        <v>442</v>
      </c>
      <c r="Q352" s="20" t="s">
        <v>929</v>
      </c>
    </row>
    <row r="353" spans="1:17" ht="84">
      <c r="A353" s="20">
        <v>353</v>
      </c>
      <c r="B353" s="33" t="s">
        <v>2235</v>
      </c>
      <c r="C353" s="25" t="s">
        <v>2351</v>
      </c>
      <c r="D353" s="26" t="s">
        <v>2678</v>
      </c>
      <c r="E353" s="26" t="s">
        <v>2679</v>
      </c>
      <c r="F353" s="27" t="s">
        <v>2360</v>
      </c>
      <c r="G353" s="27" t="s">
        <v>2361</v>
      </c>
      <c r="H353" s="20" t="s">
        <v>162</v>
      </c>
      <c r="I353" s="20" t="s">
        <v>75</v>
      </c>
      <c r="J353" s="21">
        <v>815</v>
      </c>
      <c r="K353" s="20"/>
      <c r="L353" s="20"/>
      <c r="M353" s="20"/>
      <c r="N353" s="20"/>
      <c r="O353" s="20"/>
      <c r="P353" s="20" t="s">
        <v>843</v>
      </c>
      <c r="Q353" s="20"/>
    </row>
    <row r="354" spans="1:17" ht="21">
      <c r="A354" s="20">
        <v>354</v>
      </c>
      <c r="B354" s="33" t="s">
        <v>2235</v>
      </c>
      <c r="C354" s="25" t="s">
        <v>443</v>
      </c>
      <c r="D354" s="26" t="s">
        <v>2060</v>
      </c>
      <c r="E354" s="26" t="s">
        <v>2081</v>
      </c>
      <c r="F354" s="27" t="s">
        <v>2358</v>
      </c>
      <c r="G354" s="27" t="s">
        <v>2362</v>
      </c>
      <c r="H354" s="95" t="s">
        <v>162</v>
      </c>
      <c r="I354" s="20"/>
      <c r="J354" s="21">
        <v>1556</v>
      </c>
      <c r="K354" s="20"/>
      <c r="L354" s="20"/>
      <c r="M354" s="20" t="s">
        <v>3460</v>
      </c>
      <c r="N354" s="20"/>
      <c r="O354" s="20"/>
      <c r="P354" s="20" t="s">
        <v>2374</v>
      </c>
      <c r="Q354" s="20"/>
    </row>
    <row r="355" spans="1:17" ht="52.5">
      <c r="A355" s="20">
        <v>355</v>
      </c>
      <c r="B355" s="33" t="s">
        <v>2235</v>
      </c>
      <c r="C355" s="25" t="s">
        <v>443</v>
      </c>
      <c r="D355" s="26" t="s">
        <v>2678</v>
      </c>
      <c r="E355" s="26" t="s">
        <v>2679</v>
      </c>
      <c r="F355" s="27" t="s">
        <v>2363</v>
      </c>
      <c r="G355" s="27" t="s">
        <v>2364</v>
      </c>
      <c r="H355" s="20"/>
      <c r="I355" s="20"/>
      <c r="J355" s="21"/>
      <c r="K355" s="20"/>
      <c r="L355" s="20"/>
      <c r="M355" s="20"/>
      <c r="N355" s="20"/>
      <c r="O355" s="20"/>
      <c r="P355" s="20" t="s">
        <v>1409</v>
      </c>
      <c r="Q355" s="20" t="s">
        <v>2075</v>
      </c>
    </row>
    <row r="356" spans="1:17" ht="21">
      <c r="A356" s="20">
        <v>356</v>
      </c>
      <c r="B356" s="33" t="s">
        <v>2235</v>
      </c>
      <c r="C356" s="25" t="s">
        <v>443</v>
      </c>
      <c r="D356" s="26" t="s">
        <v>2060</v>
      </c>
      <c r="E356" s="26" t="s">
        <v>2081</v>
      </c>
      <c r="F356" s="27" t="s">
        <v>2365</v>
      </c>
      <c r="G356" s="27" t="s">
        <v>2366</v>
      </c>
      <c r="H356" s="20" t="s">
        <v>162</v>
      </c>
      <c r="I356" s="20" t="s">
        <v>2585</v>
      </c>
      <c r="J356" s="21"/>
      <c r="K356" s="20"/>
      <c r="L356" s="20"/>
      <c r="M356" s="20"/>
      <c r="N356" s="20"/>
      <c r="O356" s="20" t="s">
        <v>721</v>
      </c>
      <c r="P356" s="20" t="s">
        <v>2374</v>
      </c>
      <c r="Q356" s="20"/>
    </row>
    <row r="357" spans="1:17" ht="31.5">
      <c r="A357" s="20">
        <v>357</v>
      </c>
      <c r="B357" s="33" t="s">
        <v>2235</v>
      </c>
      <c r="C357" s="25" t="s">
        <v>443</v>
      </c>
      <c r="D357" s="26" t="s">
        <v>2060</v>
      </c>
      <c r="E357" s="26" t="s">
        <v>2081</v>
      </c>
      <c r="F357" s="27" t="s">
        <v>2367</v>
      </c>
      <c r="G357" s="27" t="s">
        <v>2368</v>
      </c>
      <c r="H357" s="20" t="s">
        <v>162</v>
      </c>
      <c r="I357" s="20"/>
      <c r="J357" s="21">
        <v>357</v>
      </c>
      <c r="K357" s="20"/>
      <c r="L357" s="20"/>
      <c r="M357" s="20"/>
      <c r="N357" s="20"/>
      <c r="O357" s="20" t="s">
        <v>721</v>
      </c>
      <c r="P357" s="20" t="s">
        <v>2374</v>
      </c>
      <c r="Q357" s="20"/>
    </row>
    <row r="358" spans="1:17" ht="147">
      <c r="A358" s="20">
        <v>358</v>
      </c>
      <c r="B358" s="33" t="s">
        <v>2235</v>
      </c>
      <c r="C358" s="25" t="s">
        <v>1769</v>
      </c>
      <c r="D358" s="26" t="s">
        <v>2678</v>
      </c>
      <c r="E358" s="26" t="s">
        <v>2679</v>
      </c>
      <c r="F358" s="27" t="s">
        <v>2136</v>
      </c>
      <c r="G358" s="27" t="s">
        <v>2234</v>
      </c>
      <c r="H358" s="20"/>
      <c r="I358" s="20"/>
      <c r="J358" s="21"/>
      <c r="K358" s="20"/>
      <c r="L358" s="20"/>
      <c r="M358" s="20"/>
      <c r="N358" s="20"/>
      <c r="O358" s="20"/>
      <c r="P358" s="20" t="s">
        <v>843</v>
      </c>
      <c r="Q358" s="20"/>
    </row>
    <row r="359" spans="1:17" ht="52.5">
      <c r="A359" s="20">
        <v>359</v>
      </c>
      <c r="B359" s="33" t="s">
        <v>814</v>
      </c>
      <c r="C359" s="20">
        <v>3.51</v>
      </c>
      <c r="D359" s="21" t="s">
        <v>2678</v>
      </c>
      <c r="E359" s="21" t="s">
        <v>2679</v>
      </c>
      <c r="F359" s="20" t="s">
        <v>290</v>
      </c>
      <c r="G359" s="20" t="s">
        <v>291</v>
      </c>
      <c r="H359" s="20"/>
      <c r="I359" s="20"/>
      <c r="J359" s="21"/>
      <c r="K359" s="20"/>
      <c r="L359" s="20"/>
      <c r="M359" s="20"/>
      <c r="N359" s="20"/>
      <c r="O359" s="20"/>
      <c r="P359" s="20" t="s">
        <v>1974</v>
      </c>
      <c r="Q359" s="20"/>
    </row>
    <row r="360" spans="1:17" ht="84">
      <c r="A360" s="20">
        <v>360</v>
      </c>
      <c r="B360" s="33" t="s">
        <v>814</v>
      </c>
      <c r="C360" s="20">
        <v>3.55</v>
      </c>
      <c r="D360" s="21" t="s">
        <v>2678</v>
      </c>
      <c r="E360" s="21" t="s">
        <v>2679</v>
      </c>
      <c r="F360" s="20" t="s">
        <v>292</v>
      </c>
      <c r="G360" s="20" t="s">
        <v>293</v>
      </c>
      <c r="H360" s="20" t="s">
        <v>161</v>
      </c>
      <c r="I360" s="20"/>
      <c r="J360" s="21"/>
      <c r="K360" s="20"/>
      <c r="L360" s="20"/>
      <c r="M360" s="20" t="s">
        <v>3015</v>
      </c>
      <c r="N360" s="20"/>
      <c r="O360" s="20"/>
      <c r="P360" s="20" t="s">
        <v>2233</v>
      </c>
      <c r="Q360" s="20">
        <v>3.55</v>
      </c>
    </row>
    <row r="361" spans="1:17" ht="84">
      <c r="A361" s="20">
        <v>361</v>
      </c>
      <c r="B361" s="33" t="s">
        <v>814</v>
      </c>
      <c r="C361" s="20">
        <v>5.25</v>
      </c>
      <c r="D361" s="21" t="s">
        <v>2678</v>
      </c>
      <c r="E361" s="21" t="s">
        <v>2679</v>
      </c>
      <c r="F361" s="20" t="s">
        <v>294</v>
      </c>
      <c r="G361" s="20" t="s">
        <v>295</v>
      </c>
      <c r="H361" s="20"/>
      <c r="I361" s="20"/>
      <c r="J361" s="21"/>
      <c r="K361" s="20"/>
      <c r="L361" s="20"/>
      <c r="M361" s="20"/>
      <c r="N361" s="20"/>
      <c r="O361" s="20"/>
      <c r="P361" s="20" t="s">
        <v>1769</v>
      </c>
      <c r="Q361" s="20"/>
    </row>
    <row r="362" spans="1:17" ht="84">
      <c r="A362" s="20">
        <v>362</v>
      </c>
      <c r="B362" s="33" t="s">
        <v>814</v>
      </c>
      <c r="C362" s="20" t="s">
        <v>1290</v>
      </c>
      <c r="D362" s="21" t="s">
        <v>2678</v>
      </c>
      <c r="E362" s="21" t="s">
        <v>2679</v>
      </c>
      <c r="F362" s="20" t="s">
        <v>296</v>
      </c>
      <c r="G362" s="20" t="s">
        <v>1257</v>
      </c>
      <c r="H362" s="20"/>
      <c r="I362" s="20"/>
      <c r="J362" s="21"/>
      <c r="K362" s="20"/>
      <c r="L362" s="20"/>
      <c r="M362" s="20"/>
      <c r="N362" s="20"/>
      <c r="O362" s="20"/>
      <c r="P362" s="20" t="s">
        <v>1769</v>
      </c>
      <c r="Q362" s="20"/>
    </row>
    <row r="363" spans="1:17" ht="199.5">
      <c r="A363" s="20">
        <v>363</v>
      </c>
      <c r="B363" s="33" t="s">
        <v>814</v>
      </c>
      <c r="C363" s="20" t="s">
        <v>1258</v>
      </c>
      <c r="D363" s="21" t="s">
        <v>2678</v>
      </c>
      <c r="E363" s="21" t="s">
        <v>2679</v>
      </c>
      <c r="F363" s="20" t="s">
        <v>1259</v>
      </c>
      <c r="G363" s="34" t="s">
        <v>231</v>
      </c>
      <c r="H363" s="20"/>
      <c r="I363" s="20"/>
      <c r="J363" s="21"/>
      <c r="K363" s="20"/>
      <c r="L363" s="20"/>
      <c r="M363" s="20"/>
      <c r="N363" s="20"/>
      <c r="O363" s="20"/>
      <c r="P363" s="20" t="s">
        <v>893</v>
      </c>
      <c r="Q363" s="20"/>
    </row>
    <row r="364" spans="1:17" ht="73.5">
      <c r="A364" s="20">
        <v>364</v>
      </c>
      <c r="B364" s="33" t="s">
        <v>814</v>
      </c>
      <c r="C364" s="20">
        <v>7</v>
      </c>
      <c r="D364" s="21" t="s">
        <v>2678</v>
      </c>
      <c r="E364" s="21" t="s">
        <v>2679</v>
      </c>
      <c r="F364" s="20" t="s">
        <v>555</v>
      </c>
      <c r="G364" s="20" t="s">
        <v>556</v>
      </c>
      <c r="H364" s="20" t="s">
        <v>162</v>
      </c>
      <c r="I364" s="20" t="s">
        <v>239</v>
      </c>
      <c r="J364" s="21">
        <v>80</v>
      </c>
      <c r="K364" s="20"/>
      <c r="L364" s="20"/>
      <c r="M364" s="20"/>
      <c r="N364" s="20"/>
      <c r="O364" s="20"/>
      <c r="P364" s="20" t="s">
        <v>2205</v>
      </c>
      <c r="Q364" s="20"/>
    </row>
    <row r="365" spans="1:17" ht="115.5">
      <c r="A365" s="20">
        <v>365</v>
      </c>
      <c r="B365" s="33" t="s">
        <v>814</v>
      </c>
      <c r="C365" s="20" t="s">
        <v>1368</v>
      </c>
      <c r="D365" s="21" t="s">
        <v>2678</v>
      </c>
      <c r="E365" s="21" t="s">
        <v>2679</v>
      </c>
      <c r="F365" s="34" t="s">
        <v>557</v>
      </c>
      <c r="G365" s="20" t="s">
        <v>558</v>
      </c>
      <c r="H365" s="20"/>
      <c r="I365" s="20"/>
      <c r="J365" s="21"/>
      <c r="K365" s="20"/>
      <c r="L365" s="20"/>
      <c r="M365" s="20"/>
      <c r="N365" s="20"/>
      <c r="O365" s="20"/>
      <c r="P365" s="20" t="s">
        <v>1974</v>
      </c>
      <c r="Q365" s="20"/>
    </row>
    <row r="366" spans="1:17" ht="157.5">
      <c r="A366" s="20">
        <v>366</v>
      </c>
      <c r="B366" s="33" t="s">
        <v>814</v>
      </c>
      <c r="C366" s="20" t="s">
        <v>559</v>
      </c>
      <c r="D366" s="21" t="s">
        <v>2678</v>
      </c>
      <c r="E366" s="21" t="s">
        <v>2679</v>
      </c>
      <c r="F366" s="34" t="s">
        <v>1025</v>
      </c>
      <c r="G366" s="34" t="s">
        <v>1293</v>
      </c>
      <c r="H366" s="20" t="s">
        <v>162</v>
      </c>
      <c r="I366" s="20" t="s">
        <v>239</v>
      </c>
      <c r="J366" s="21">
        <v>80</v>
      </c>
      <c r="K366" s="20"/>
      <c r="L366" s="20"/>
      <c r="M366" s="20"/>
      <c r="N366" s="20"/>
      <c r="O366" s="20"/>
      <c r="P366" s="20" t="s">
        <v>2205</v>
      </c>
      <c r="Q366" s="20"/>
    </row>
    <row r="367" spans="1:17" ht="73.5">
      <c r="A367" s="20">
        <v>367</v>
      </c>
      <c r="B367" s="33" t="s">
        <v>814</v>
      </c>
      <c r="C367" s="20">
        <v>7</v>
      </c>
      <c r="D367" s="21" t="s">
        <v>2678</v>
      </c>
      <c r="E367" s="21" t="s">
        <v>2679</v>
      </c>
      <c r="F367" s="20" t="s">
        <v>1294</v>
      </c>
      <c r="G367" s="20" t="s">
        <v>1295</v>
      </c>
      <c r="H367" s="20"/>
      <c r="I367" s="20"/>
      <c r="J367" s="21"/>
      <c r="K367" s="20"/>
      <c r="L367" s="20"/>
      <c r="M367" s="20"/>
      <c r="N367" s="20"/>
      <c r="O367" s="20"/>
      <c r="P367" s="20" t="s">
        <v>1974</v>
      </c>
      <c r="Q367" s="20"/>
    </row>
    <row r="368" spans="1:17" ht="147">
      <c r="A368" s="20">
        <v>368</v>
      </c>
      <c r="B368" s="33" t="s">
        <v>814</v>
      </c>
      <c r="C368" s="20">
        <v>7</v>
      </c>
      <c r="D368" s="21" t="s">
        <v>2060</v>
      </c>
      <c r="E368" s="21" t="s">
        <v>2679</v>
      </c>
      <c r="F368" s="34" t="s">
        <v>1760</v>
      </c>
      <c r="G368" s="20" t="s">
        <v>315</v>
      </c>
      <c r="H368" s="20" t="s">
        <v>162</v>
      </c>
      <c r="I368" s="20" t="s">
        <v>3024</v>
      </c>
      <c r="J368" s="21">
        <v>53</v>
      </c>
      <c r="K368" s="20"/>
      <c r="L368" s="20"/>
      <c r="M368" s="20" t="s">
        <v>189</v>
      </c>
      <c r="N368" s="20"/>
      <c r="O368" s="20"/>
      <c r="P368" s="20" t="s">
        <v>2478</v>
      </c>
      <c r="Q368" s="20"/>
    </row>
    <row r="369" spans="1:17" ht="84">
      <c r="A369" s="20">
        <v>369</v>
      </c>
      <c r="B369" s="33" t="s">
        <v>814</v>
      </c>
      <c r="C369" s="20">
        <v>7</v>
      </c>
      <c r="D369" s="21" t="s">
        <v>2678</v>
      </c>
      <c r="E369" s="21" t="s">
        <v>2679</v>
      </c>
      <c r="F369" s="20" t="s">
        <v>316</v>
      </c>
      <c r="G369" s="20" t="s">
        <v>610</v>
      </c>
      <c r="H369" s="20" t="s">
        <v>2992</v>
      </c>
      <c r="I369" s="20" t="s">
        <v>790</v>
      </c>
      <c r="J369" s="21"/>
      <c r="K369" s="20"/>
      <c r="L369" s="20"/>
      <c r="M369" s="20" t="s">
        <v>786</v>
      </c>
      <c r="N369" s="20"/>
      <c r="O369" s="20"/>
      <c r="P369" s="20" t="s">
        <v>2075</v>
      </c>
      <c r="Q369" s="20"/>
    </row>
    <row r="370" spans="1:17" ht="73.5">
      <c r="A370" s="20">
        <v>370</v>
      </c>
      <c r="B370" s="33" t="s">
        <v>814</v>
      </c>
      <c r="C370" s="20" t="s">
        <v>1385</v>
      </c>
      <c r="D370" s="21" t="s">
        <v>2678</v>
      </c>
      <c r="E370" s="21" t="s">
        <v>2679</v>
      </c>
      <c r="F370" s="20" t="s">
        <v>317</v>
      </c>
      <c r="G370" s="20" t="s">
        <v>318</v>
      </c>
      <c r="H370" s="20" t="s">
        <v>162</v>
      </c>
      <c r="I370" s="20" t="s">
        <v>239</v>
      </c>
      <c r="J370" s="21">
        <v>80</v>
      </c>
      <c r="K370" s="20"/>
      <c r="L370" s="20"/>
      <c r="M370" s="20"/>
      <c r="N370" s="20"/>
      <c r="O370" s="20"/>
      <c r="P370" s="20" t="s">
        <v>2205</v>
      </c>
      <c r="Q370" s="20"/>
    </row>
    <row r="371" spans="1:17" ht="105">
      <c r="A371" s="20">
        <v>371</v>
      </c>
      <c r="B371" s="33" t="s">
        <v>814</v>
      </c>
      <c r="C371" s="20" t="s">
        <v>1769</v>
      </c>
      <c r="D371" s="21" t="s">
        <v>2060</v>
      </c>
      <c r="E371" s="21" t="s">
        <v>2679</v>
      </c>
      <c r="F371" s="34" t="s">
        <v>1169</v>
      </c>
      <c r="G371" s="20" t="s">
        <v>1170</v>
      </c>
      <c r="H371" s="20" t="s">
        <v>162</v>
      </c>
      <c r="I371" s="20"/>
      <c r="J371" s="21">
        <v>296</v>
      </c>
      <c r="K371" s="20"/>
      <c r="L371" s="20"/>
      <c r="M371" s="20"/>
      <c r="N371" s="20"/>
      <c r="O371" s="20"/>
      <c r="P371" s="20" t="s">
        <v>2374</v>
      </c>
      <c r="Q371" s="20"/>
    </row>
    <row r="372" spans="1:17" ht="409.5">
      <c r="A372" s="20">
        <v>372</v>
      </c>
      <c r="B372" s="33" t="s">
        <v>814</v>
      </c>
      <c r="C372" s="20" t="s">
        <v>2348</v>
      </c>
      <c r="D372" s="21" t="s">
        <v>2678</v>
      </c>
      <c r="E372" s="21" t="s">
        <v>2679</v>
      </c>
      <c r="F372" s="34" t="s">
        <v>694</v>
      </c>
      <c r="G372" s="20" t="s">
        <v>695</v>
      </c>
      <c r="H372" s="20" t="s">
        <v>163</v>
      </c>
      <c r="I372" s="20" t="s">
        <v>2782</v>
      </c>
      <c r="J372" s="21"/>
      <c r="K372" s="20"/>
      <c r="L372" s="20"/>
      <c r="M372" s="20"/>
      <c r="N372" s="20"/>
      <c r="O372" s="20"/>
      <c r="P372" s="20" t="s">
        <v>2440</v>
      </c>
      <c r="Q372" s="20" t="s">
        <v>2075</v>
      </c>
    </row>
    <row r="373" spans="1:17" ht="84">
      <c r="A373" s="20">
        <v>373</v>
      </c>
      <c r="B373" s="33" t="s">
        <v>814</v>
      </c>
      <c r="C373" s="20" t="s">
        <v>2059</v>
      </c>
      <c r="D373" s="21" t="s">
        <v>2678</v>
      </c>
      <c r="E373" s="21" t="s">
        <v>2679</v>
      </c>
      <c r="F373" s="34" t="s">
        <v>696</v>
      </c>
      <c r="G373" s="20" t="s">
        <v>697</v>
      </c>
      <c r="H373" s="20" t="s">
        <v>162</v>
      </c>
      <c r="I373" s="20" t="s">
        <v>3024</v>
      </c>
      <c r="J373" s="21"/>
      <c r="K373" s="20"/>
      <c r="L373" s="20"/>
      <c r="M373" s="20"/>
      <c r="N373" s="20"/>
      <c r="O373" s="20" t="s">
        <v>2602</v>
      </c>
      <c r="P373" s="20" t="s">
        <v>2478</v>
      </c>
      <c r="Q373" s="20" t="s">
        <v>886</v>
      </c>
    </row>
    <row r="374" spans="1:17" ht="73.5">
      <c r="A374" s="20">
        <v>374</v>
      </c>
      <c r="B374" s="33" t="s">
        <v>814</v>
      </c>
      <c r="C374" s="20" t="s">
        <v>915</v>
      </c>
      <c r="D374" s="21" t="s">
        <v>2060</v>
      </c>
      <c r="E374" s="21" t="s">
        <v>2081</v>
      </c>
      <c r="F374" s="20" t="s">
        <v>698</v>
      </c>
      <c r="G374" s="20" t="s">
        <v>699</v>
      </c>
      <c r="H374" s="20" t="s">
        <v>162</v>
      </c>
      <c r="I374" s="20"/>
      <c r="J374" s="21">
        <v>374</v>
      </c>
      <c r="K374" s="20"/>
      <c r="L374" s="20"/>
      <c r="M374" s="20"/>
      <c r="N374" s="20"/>
      <c r="O374" s="20"/>
      <c r="P374" s="20" t="s">
        <v>2440</v>
      </c>
      <c r="Q374" s="20" t="s">
        <v>2374</v>
      </c>
    </row>
    <row r="375" spans="1:17" ht="115.5">
      <c r="A375" s="20">
        <v>375</v>
      </c>
      <c r="B375" s="33" t="s">
        <v>814</v>
      </c>
      <c r="C375" s="20" t="s">
        <v>2005</v>
      </c>
      <c r="D375" s="21" t="s">
        <v>2678</v>
      </c>
      <c r="E375" s="21" t="s">
        <v>2679</v>
      </c>
      <c r="F375" s="34" t="s">
        <v>700</v>
      </c>
      <c r="G375" s="20" t="s">
        <v>1176</v>
      </c>
      <c r="H375" s="20" t="s">
        <v>161</v>
      </c>
      <c r="I375" s="20"/>
      <c r="J375" s="21">
        <v>375</v>
      </c>
      <c r="K375" s="20"/>
      <c r="L375" s="20"/>
      <c r="M375" s="20"/>
      <c r="N375" s="20"/>
      <c r="O375" s="20"/>
      <c r="P375" s="20" t="s">
        <v>2233</v>
      </c>
      <c r="Q375" s="20" t="s">
        <v>2005</v>
      </c>
    </row>
    <row r="376" spans="1:17" ht="147">
      <c r="A376" s="20">
        <v>376</v>
      </c>
      <c r="B376" s="33" t="s">
        <v>814</v>
      </c>
      <c r="C376" s="20" t="s">
        <v>2448</v>
      </c>
      <c r="D376" s="21" t="s">
        <v>2678</v>
      </c>
      <c r="E376" s="21" t="s">
        <v>2679</v>
      </c>
      <c r="F376" s="34" t="s">
        <v>1177</v>
      </c>
      <c r="G376" s="20" t="s">
        <v>1176</v>
      </c>
      <c r="H376" s="20" t="s">
        <v>161</v>
      </c>
      <c r="I376" s="20"/>
      <c r="J376" s="21">
        <v>375</v>
      </c>
      <c r="K376" s="20"/>
      <c r="L376" s="20"/>
      <c r="M376" s="20"/>
      <c r="N376" s="20"/>
      <c r="O376" s="20"/>
      <c r="P376" s="20" t="s">
        <v>2233</v>
      </c>
      <c r="Q376" s="20" t="s">
        <v>2448</v>
      </c>
    </row>
    <row r="377" spans="1:17" ht="178.5">
      <c r="A377" s="20">
        <v>377</v>
      </c>
      <c r="B377" s="33" t="s">
        <v>814</v>
      </c>
      <c r="C377" s="20" t="s">
        <v>2685</v>
      </c>
      <c r="D377" s="21" t="s">
        <v>2678</v>
      </c>
      <c r="E377" s="21" t="s">
        <v>2679</v>
      </c>
      <c r="F377" s="34" t="s">
        <v>1178</v>
      </c>
      <c r="G377" s="20" t="s">
        <v>1192</v>
      </c>
      <c r="H377" s="20"/>
      <c r="I377" s="20"/>
      <c r="J377" s="21"/>
      <c r="K377" s="20"/>
      <c r="L377" s="20"/>
      <c r="M377" s="20"/>
      <c r="N377" s="20"/>
      <c r="O377" s="20"/>
      <c r="P377" s="20" t="s">
        <v>1974</v>
      </c>
      <c r="Q377" s="20"/>
    </row>
    <row r="378" spans="1:17" ht="63">
      <c r="A378" s="20">
        <v>378</v>
      </c>
      <c r="B378" s="33" t="s">
        <v>814</v>
      </c>
      <c r="C378" s="20" t="s">
        <v>1784</v>
      </c>
      <c r="D378" s="21" t="s">
        <v>2678</v>
      </c>
      <c r="E378" s="21" t="s">
        <v>2679</v>
      </c>
      <c r="F378" s="20" t="s">
        <v>1193</v>
      </c>
      <c r="G378" s="20" t="s">
        <v>1194</v>
      </c>
      <c r="H378" s="20"/>
      <c r="I378" s="20"/>
      <c r="J378" s="21"/>
      <c r="K378" s="20"/>
      <c r="L378" s="20"/>
      <c r="M378" s="20"/>
      <c r="N378" s="20"/>
      <c r="O378" s="20"/>
      <c r="P378" s="20" t="s">
        <v>843</v>
      </c>
      <c r="Q378" s="20"/>
    </row>
    <row r="379" spans="1:17" ht="63">
      <c r="A379" s="20">
        <v>379</v>
      </c>
      <c r="B379" s="33" t="s">
        <v>814</v>
      </c>
      <c r="C379" s="20" t="s">
        <v>1784</v>
      </c>
      <c r="D379" s="21" t="s">
        <v>2678</v>
      </c>
      <c r="E379" s="21" t="s">
        <v>2679</v>
      </c>
      <c r="F379" s="20" t="s">
        <v>1637</v>
      </c>
      <c r="G379" s="20" t="s">
        <v>1638</v>
      </c>
      <c r="H379" s="20" t="s">
        <v>2992</v>
      </c>
      <c r="I379" s="20" t="s">
        <v>8</v>
      </c>
      <c r="J379" s="21"/>
      <c r="K379" s="20"/>
      <c r="L379" s="20"/>
      <c r="M379" s="20"/>
      <c r="N379" s="20"/>
      <c r="O379" s="20"/>
      <c r="P379" s="20" t="s">
        <v>1182</v>
      </c>
      <c r="Q379" s="20"/>
    </row>
    <row r="380" spans="1:17" ht="73.5">
      <c r="A380" s="20">
        <v>380</v>
      </c>
      <c r="B380" s="33" t="s">
        <v>814</v>
      </c>
      <c r="C380" s="20" t="s">
        <v>1784</v>
      </c>
      <c r="D380" s="21" t="s">
        <v>2060</v>
      </c>
      <c r="E380" s="21" t="s">
        <v>2081</v>
      </c>
      <c r="F380" s="20" t="s">
        <v>1639</v>
      </c>
      <c r="G380" s="20" t="s">
        <v>1640</v>
      </c>
      <c r="H380" s="20" t="s">
        <v>2992</v>
      </c>
      <c r="I380" s="20" t="s">
        <v>2587</v>
      </c>
      <c r="J380" s="21"/>
      <c r="K380" s="20"/>
      <c r="L380" s="20"/>
      <c r="M380" s="20"/>
      <c r="N380" s="20"/>
      <c r="O380" s="20"/>
      <c r="P380" s="20" t="s">
        <v>2374</v>
      </c>
      <c r="Q380" s="20"/>
    </row>
    <row r="381" spans="1:17" ht="84">
      <c r="A381" s="20">
        <v>381</v>
      </c>
      <c r="B381" s="33" t="s">
        <v>814</v>
      </c>
      <c r="C381" s="20" t="s">
        <v>2452</v>
      </c>
      <c r="D381" s="21" t="s">
        <v>2060</v>
      </c>
      <c r="E381" s="21" t="s">
        <v>2679</v>
      </c>
      <c r="F381" s="20" t="s">
        <v>1641</v>
      </c>
      <c r="G381" s="20" t="s">
        <v>1642</v>
      </c>
      <c r="H381" s="20" t="s">
        <v>163</v>
      </c>
      <c r="I381" s="20" t="s">
        <v>2588</v>
      </c>
      <c r="J381" s="21">
        <v>381</v>
      </c>
      <c r="K381" s="20"/>
      <c r="L381" s="20"/>
      <c r="M381" s="20"/>
      <c r="N381" s="20"/>
      <c r="O381" s="20"/>
      <c r="P381" s="20" t="s">
        <v>2374</v>
      </c>
      <c r="Q381" s="20"/>
    </row>
    <row r="382" spans="1:17" ht="252">
      <c r="A382" s="20">
        <v>382</v>
      </c>
      <c r="B382" s="33" t="s">
        <v>814</v>
      </c>
      <c r="C382" s="20" t="s">
        <v>1643</v>
      </c>
      <c r="D382" s="21" t="s">
        <v>2678</v>
      </c>
      <c r="E382" s="21" t="s">
        <v>2679</v>
      </c>
      <c r="F382" s="34" t="s">
        <v>1644</v>
      </c>
      <c r="G382" s="34" t="s">
        <v>1195</v>
      </c>
      <c r="H382" s="20"/>
      <c r="I382" s="20"/>
      <c r="J382" s="21"/>
      <c r="K382" s="20"/>
      <c r="L382" s="20"/>
      <c r="M382" s="20"/>
      <c r="N382" s="20"/>
      <c r="O382" s="20"/>
      <c r="P382" s="20" t="s">
        <v>1974</v>
      </c>
      <c r="Q382" s="20"/>
    </row>
    <row r="383" spans="1:17" ht="31.5">
      <c r="A383" s="20">
        <v>383</v>
      </c>
      <c r="B383" s="33" t="s">
        <v>814</v>
      </c>
      <c r="C383" s="20" t="s">
        <v>929</v>
      </c>
      <c r="D383" s="21" t="s">
        <v>2060</v>
      </c>
      <c r="E383" s="21" t="s">
        <v>2081</v>
      </c>
      <c r="F383" s="20" t="s">
        <v>1196</v>
      </c>
      <c r="G383" s="20" t="s">
        <v>1197</v>
      </c>
      <c r="H383" s="20" t="s">
        <v>163</v>
      </c>
      <c r="I383" s="20"/>
      <c r="J383" s="21">
        <v>1513</v>
      </c>
      <c r="K383" s="20"/>
      <c r="L383" s="20"/>
      <c r="M383" s="20"/>
      <c r="N383" s="20"/>
      <c r="O383" s="20" t="s">
        <v>2602</v>
      </c>
      <c r="P383" s="20" t="s">
        <v>442</v>
      </c>
      <c r="Q383" s="20" t="s">
        <v>929</v>
      </c>
    </row>
    <row r="384" spans="1:17" ht="273">
      <c r="A384" s="20">
        <v>384</v>
      </c>
      <c r="B384" s="33" t="s">
        <v>814</v>
      </c>
      <c r="C384" s="20" t="s">
        <v>929</v>
      </c>
      <c r="D384" s="21" t="s">
        <v>2060</v>
      </c>
      <c r="E384" s="21" t="s">
        <v>2081</v>
      </c>
      <c r="F384" s="34" t="s">
        <v>818</v>
      </c>
      <c r="G384" s="20" t="s">
        <v>819</v>
      </c>
      <c r="H384" s="20"/>
      <c r="I384" s="20"/>
      <c r="J384" s="21"/>
      <c r="K384" s="20"/>
      <c r="L384" s="20"/>
      <c r="M384" s="20"/>
      <c r="N384" s="20"/>
      <c r="O384" s="20"/>
      <c r="P384" s="20" t="s">
        <v>873</v>
      </c>
      <c r="Q384" s="20" t="s">
        <v>929</v>
      </c>
    </row>
    <row r="385" spans="1:17" ht="94.5">
      <c r="A385" s="20">
        <v>385</v>
      </c>
      <c r="B385" s="33" t="s">
        <v>814</v>
      </c>
      <c r="C385" s="20" t="s">
        <v>289</v>
      </c>
      <c r="D385" s="21" t="s">
        <v>2678</v>
      </c>
      <c r="E385" s="21" t="s">
        <v>2679</v>
      </c>
      <c r="F385" s="20" t="s">
        <v>820</v>
      </c>
      <c r="G385" s="20" t="s">
        <v>821</v>
      </c>
      <c r="H385" s="20" t="s">
        <v>2992</v>
      </c>
      <c r="I385" s="20" t="s">
        <v>85</v>
      </c>
      <c r="J385" s="21"/>
      <c r="K385" s="20"/>
      <c r="L385" s="20"/>
      <c r="M385" s="20"/>
      <c r="N385" s="20"/>
      <c r="O385" s="20"/>
      <c r="P385" s="20" t="s">
        <v>2205</v>
      </c>
      <c r="Q385" s="20"/>
    </row>
    <row r="386" spans="1:17" ht="136.5">
      <c r="A386" s="20">
        <v>386</v>
      </c>
      <c r="B386" s="33" t="s">
        <v>814</v>
      </c>
      <c r="C386" s="20" t="s">
        <v>1963</v>
      </c>
      <c r="D386" s="21" t="s">
        <v>2678</v>
      </c>
      <c r="E386" s="21" t="s">
        <v>2679</v>
      </c>
      <c r="F386" s="34" t="s">
        <v>314</v>
      </c>
      <c r="G386" s="34" t="s">
        <v>1619</v>
      </c>
      <c r="H386" s="20"/>
      <c r="I386" s="20"/>
      <c r="J386" s="21"/>
      <c r="K386" s="20"/>
      <c r="L386" s="20"/>
      <c r="M386" s="20"/>
      <c r="N386" s="20"/>
      <c r="O386" s="20"/>
      <c r="P386" s="20" t="s">
        <v>876</v>
      </c>
      <c r="Q386" s="20" t="s">
        <v>877</v>
      </c>
    </row>
    <row r="387" spans="1:17" ht="73.5">
      <c r="A387" s="20">
        <v>387</v>
      </c>
      <c r="B387" s="33" t="s">
        <v>814</v>
      </c>
      <c r="C387" s="20" t="s">
        <v>1975</v>
      </c>
      <c r="D387" s="21" t="s">
        <v>2060</v>
      </c>
      <c r="E387" s="21" t="s">
        <v>2081</v>
      </c>
      <c r="F387" s="20" t="s">
        <v>1620</v>
      </c>
      <c r="G387" s="20" t="s">
        <v>1621</v>
      </c>
      <c r="H387" s="20"/>
      <c r="I387" s="20"/>
      <c r="J387" s="21"/>
      <c r="K387" s="20"/>
      <c r="L387" s="20"/>
      <c r="M387" s="20"/>
      <c r="N387" s="20"/>
      <c r="O387" s="20"/>
      <c r="P387" s="20" t="s">
        <v>876</v>
      </c>
      <c r="Q387" s="20" t="s">
        <v>877</v>
      </c>
    </row>
    <row r="388" spans="1:17" ht="210">
      <c r="A388" s="20">
        <v>388</v>
      </c>
      <c r="B388" s="33" t="s">
        <v>814</v>
      </c>
      <c r="C388" s="20" t="s">
        <v>1975</v>
      </c>
      <c r="D388" s="21" t="s">
        <v>2678</v>
      </c>
      <c r="E388" s="21" t="s">
        <v>2679</v>
      </c>
      <c r="F388" s="34" t="s">
        <v>1622</v>
      </c>
      <c r="G388" s="20" t="s">
        <v>1623</v>
      </c>
      <c r="H388" s="20"/>
      <c r="I388" s="20"/>
      <c r="J388" s="21"/>
      <c r="K388" s="20"/>
      <c r="L388" s="20"/>
      <c r="M388" s="20"/>
      <c r="N388" s="20"/>
      <c r="O388" s="20"/>
      <c r="P388" s="20" t="s">
        <v>876</v>
      </c>
      <c r="Q388" s="20" t="s">
        <v>877</v>
      </c>
    </row>
    <row r="389" spans="1:17" ht="105">
      <c r="A389" s="20">
        <v>389</v>
      </c>
      <c r="B389" s="33" t="s">
        <v>814</v>
      </c>
      <c r="C389" s="20" t="s">
        <v>2348</v>
      </c>
      <c r="D389" s="21" t="s">
        <v>2678</v>
      </c>
      <c r="E389" s="21" t="s">
        <v>2679</v>
      </c>
      <c r="F389" s="20" t="s">
        <v>1624</v>
      </c>
      <c r="G389" s="34" t="s">
        <v>1625</v>
      </c>
      <c r="H389" s="20" t="s">
        <v>162</v>
      </c>
      <c r="I389" s="20" t="s">
        <v>44</v>
      </c>
      <c r="J389" s="21"/>
      <c r="K389" s="20"/>
      <c r="L389" s="20"/>
      <c r="M389" s="20"/>
      <c r="N389" s="20"/>
      <c r="O389" s="20"/>
      <c r="P389" s="20" t="s">
        <v>2440</v>
      </c>
      <c r="Q389" s="20" t="s">
        <v>2075</v>
      </c>
    </row>
    <row r="390" spans="1:17" ht="84">
      <c r="A390" s="20">
        <v>390</v>
      </c>
      <c r="B390" s="33" t="s">
        <v>814</v>
      </c>
      <c r="C390" s="20" t="s">
        <v>2348</v>
      </c>
      <c r="D390" s="21" t="s">
        <v>2678</v>
      </c>
      <c r="E390" s="21" t="s">
        <v>2679</v>
      </c>
      <c r="F390" s="20" t="s">
        <v>1185</v>
      </c>
      <c r="G390" s="20" t="s">
        <v>1186</v>
      </c>
      <c r="H390" s="20" t="s">
        <v>161</v>
      </c>
      <c r="I390" s="20"/>
      <c r="J390" s="21">
        <v>134</v>
      </c>
      <c r="K390" s="20"/>
      <c r="L390" s="20"/>
      <c r="M390" s="20"/>
      <c r="N390" s="20"/>
      <c r="O390" s="20"/>
      <c r="P390" s="20" t="s">
        <v>2440</v>
      </c>
      <c r="Q390" s="20" t="s">
        <v>887</v>
      </c>
    </row>
    <row r="391" spans="1:17" ht="21">
      <c r="A391" s="20">
        <v>391</v>
      </c>
      <c r="B391" s="33" t="s">
        <v>814</v>
      </c>
      <c r="C391" s="20" t="s">
        <v>2348</v>
      </c>
      <c r="D391" s="21" t="s">
        <v>2060</v>
      </c>
      <c r="E391" s="21" t="s">
        <v>2081</v>
      </c>
      <c r="F391" s="20" t="s">
        <v>1187</v>
      </c>
      <c r="G391" s="20" t="s">
        <v>1188</v>
      </c>
      <c r="H391" s="20" t="s">
        <v>162</v>
      </c>
      <c r="I391" s="20"/>
      <c r="J391" s="21">
        <v>391</v>
      </c>
      <c r="K391" s="20"/>
      <c r="L391" s="20"/>
      <c r="M391" s="20"/>
      <c r="N391" s="20"/>
      <c r="O391" s="20"/>
      <c r="P391" s="20" t="s">
        <v>2374</v>
      </c>
      <c r="Q391" s="20" t="s">
        <v>2374</v>
      </c>
    </row>
    <row r="392" spans="1:17" ht="42">
      <c r="A392" s="20">
        <v>392</v>
      </c>
      <c r="B392" s="33" t="s">
        <v>814</v>
      </c>
      <c r="C392" s="20">
        <v>11</v>
      </c>
      <c r="D392" s="21" t="s">
        <v>2678</v>
      </c>
      <c r="E392" s="21" t="s">
        <v>2679</v>
      </c>
      <c r="F392" s="20" t="s">
        <v>1189</v>
      </c>
      <c r="G392" s="20" t="s">
        <v>1190</v>
      </c>
      <c r="H392" s="20"/>
      <c r="I392" s="20"/>
      <c r="J392" s="21"/>
      <c r="K392" s="20"/>
      <c r="L392" s="20"/>
      <c r="M392" s="20"/>
      <c r="N392" s="20"/>
      <c r="O392" s="20"/>
      <c r="P392" s="20" t="s">
        <v>1974</v>
      </c>
      <c r="Q392" s="20"/>
    </row>
    <row r="393" spans="1:17" ht="63">
      <c r="A393" s="20">
        <v>393</v>
      </c>
      <c r="B393" s="33" t="s">
        <v>814</v>
      </c>
      <c r="C393" s="20" t="s">
        <v>1191</v>
      </c>
      <c r="D393" s="21" t="s">
        <v>2678</v>
      </c>
      <c r="E393" s="21" t="s">
        <v>2679</v>
      </c>
      <c r="F393" s="20" t="s">
        <v>1631</v>
      </c>
      <c r="G393" s="20" t="s">
        <v>1632</v>
      </c>
      <c r="H393" s="20"/>
      <c r="I393" s="20"/>
      <c r="J393" s="21"/>
      <c r="K393" s="20"/>
      <c r="L393" s="20"/>
      <c r="M393" s="20"/>
      <c r="N393" s="20"/>
      <c r="O393" s="20"/>
      <c r="P393" s="20" t="s">
        <v>1974</v>
      </c>
      <c r="Q393" s="20"/>
    </row>
    <row r="394" spans="1:17" ht="42">
      <c r="A394" s="20">
        <v>394</v>
      </c>
      <c r="B394" s="33" t="s">
        <v>814</v>
      </c>
      <c r="C394" s="20" t="s">
        <v>1963</v>
      </c>
      <c r="D394" s="21" t="s">
        <v>2678</v>
      </c>
      <c r="E394" s="21" t="s">
        <v>2679</v>
      </c>
      <c r="F394" s="20" t="s">
        <v>1633</v>
      </c>
      <c r="G394" s="20" t="s">
        <v>1634</v>
      </c>
      <c r="H394" s="20"/>
      <c r="I394" s="20"/>
      <c r="J394" s="21"/>
      <c r="K394" s="20"/>
      <c r="L394" s="20"/>
      <c r="M394" s="20"/>
      <c r="N394" s="20"/>
      <c r="O394" s="20"/>
      <c r="P394" s="20" t="s">
        <v>876</v>
      </c>
      <c r="Q394" s="20" t="s">
        <v>877</v>
      </c>
    </row>
    <row r="395" spans="1:17" ht="31.5">
      <c r="A395" s="20">
        <v>395</v>
      </c>
      <c r="B395" s="33" t="s">
        <v>814</v>
      </c>
      <c r="C395" s="20" t="s">
        <v>1963</v>
      </c>
      <c r="D395" s="21" t="s">
        <v>2678</v>
      </c>
      <c r="E395" s="21" t="s">
        <v>2679</v>
      </c>
      <c r="F395" s="20" t="s">
        <v>1635</v>
      </c>
      <c r="G395" s="20" t="s">
        <v>1636</v>
      </c>
      <c r="H395" s="20"/>
      <c r="I395" s="20"/>
      <c r="J395" s="21"/>
      <c r="K395" s="20"/>
      <c r="L395" s="20"/>
      <c r="M395" s="20"/>
      <c r="N395" s="20"/>
      <c r="O395" s="20"/>
      <c r="P395" s="20" t="s">
        <v>876</v>
      </c>
      <c r="Q395" s="20" t="s">
        <v>877</v>
      </c>
    </row>
    <row r="396" spans="1:17" ht="94.5">
      <c r="A396" s="20">
        <v>396</v>
      </c>
      <c r="B396" s="33" t="s">
        <v>814</v>
      </c>
      <c r="C396" s="20" t="s">
        <v>1975</v>
      </c>
      <c r="D396" s="21" t="s">
        <v>2678</v>
      </c>
      <c r="E396" s="21" t="s">
        <v>2679</v>
      </c>
      <c r="F396" s="34" t="s">
        <v>2175</v>
      </c>
      <c r="G396" s="20" t="s">
        <v>2176</v>
      </c>
      <c r="H396" s="20"/>
      <c r="I396" s="20"/>
      <c r="J396" s="21"/>
      <c r="K396" s="20"/>
      <c r="L396" s="20"/>
      <c r="M396" s="20"/>
      <c r="N396" s="20"/>
      <c r="O396" s="20"/>
      <c r="P396" s="20" t="s">
        <v>876</v>
      </c>
      <c r="Q396" s="20" t="s">
        <v>877</v>
      </c>
    </row>
    <row r="397" spans="1:17" ht="126">
      <c r="A397" s="20">
        <v>397</v>
      </c>
      <c r="B397" s="33" t="s">
        <v>814</v>
      </c>
      <c r="C397" s="20" t="s">
        <v>1975</v>
      </c>
      <c r="D397" s="21" t="s">
        <v>2177</v>
      </c>
      <c r="E397" s="21" t="s">
        <v>2679</v>
      </c>
      <c r="F397" s="34" t="s">
        <v>2178</v>
      </c>
      <c r="G397" s="20" t="s">
        <v>2179</v>
      </c>
      <c r="H397" s="20"/>
      <c r="I397" s="20"/>
      <c r="J397" s="21"/>
      <c r="K397" s="20"/>
      <c r="L397" s="20"/>
      <c r="M397" s="20"/>
      <c r="N397" s="20"/>
      <c r="O397" s="20"/>
      <c r="P397" s="20" t="s">
        <v>876</v>
      </c>
      <c r="Q397" s="20" t="s">
        <v>877</v>
      </c>
    </row>
    <row r="398" spans="1:17" ht="94.5">
      <c r="A398" s="20">
        <v>398</v>
      </c>
      <c r="B398" s="33" t="s">
        <v>814</v>
      </c>
      <c r="C398" s="20" t="s">
        <v>1975</v>
      </c>
      <c r="D398" s="21" t="s">
        <v>2678</v>
      </c>
      <c r="E398" s="21" t="s">
        <v>2679</v>
      </c>
      <c r="F398" s="20" t="s">
        <v>2180</v>
      </c>
      <c r="G398" s="34" t="s">
        <v>2181</v>
      </c>
      <c r="H398" s="20"/>
      <c r="I398" s="20"/>
      <c r="J398" s="21"/>
      <c r="K398" s="20"/>
      <c r="L398" s="20"/>
      <c r="M398" s="20"/>
      <c r="N398" s="20"/>
      <c r="O398" s="20"/>
      <c r="P398" s="20" t="s">
        <v>876</v>
      </c>
      <c r="Q398" s="20" t="s">
        <v>877</v>
      </c>
    </row>
    <row r="399" spans="1:17" ht="63">
      <c r="A399" s="20">
        <v>399</v>
      </c>
      <c r="B399" s="33" t="s">
        <v>814</v>
      </c>
      <c r="C399" s="20" t="s">
        <v>2080</v>
      </c>
      <c r="D399" s="21" t="s">
        <v>2678</v>
      </c>
      <c r="E399" s="21" t="s">
        <v>2679</v>
      </c>
      <c r="F399" s="20" t="s">
        <v>715</v>
      </c>
      <c r="G399" s="20" t="s">
        <v>716</v>
      </c>
      <c r="H399" s="20"/>
      <c r="I399" s="20"/>
      <c r="J399" s="21"/>
      <c r="K399" s="20"/>
      <c r="L399" s="20"/>
      <c r="M399" s="20"/>
      <c r="N399" s="20"/>
      <c r="O399" s="20"/>
      <c r="P399" s="20" t="s">
        <v>1150</v>
      </c>
      <c r="Q399" s="20"/>
    </row>
    <row r="400" spans="1:17" ht="94.5">
      <c r="A400" s="20">
        <v>400</v>
      </c>
      <c r="B400" s="33" t="s">
        <v>814</v>
      </c>
      <c r="C400" s="20">
        <v>11.8</v>
      </c>
      <c r="D400" s="21" t="s">
        <v>2678</v>
      </c>
      <c r="E400" s="21" t="s">
        <v>2679</v>
      </c>
      <c r="F400" s="20" t="s">
        <v>717</v>
      </c>
      <c r="G400" s="20" t="s">
        <v>718</v>
      </c>
      <c r="H400" s="20" t="s">
        <v>162</v>
      </c>
      <c r="I400" s="20" t="s">
        <v>86</v>
      </c>
      <c r="J400" s="21"/>
      <c r="K400" s="20"/>
      <c r="L400" s="20"/>
      <c r="M400" s="20"/>
      <c r="N400" s="20"/>
      <c r="O400" s="20"/>
      <c r="P400" s="20" t="s">
        <v>2205</v>
      </c>
      <c r="Q400" s="20"/>
    </row>
    <row r="401" spans="1:17" ht="94.5">
      <c r="A401" s="20">
        <v>401</v>
      </c>
      <c r="B401" s="33" t="s">
        <v>814</v>
      </c>
      <c r="C401" s="20" t="s">
        <v>2199</v>
      </c>
      <c r="D401" s="21" t="s">
        <v>2678</v>
      </c>
      <c r="E401" s="21" t="s">
        <v>2679</v>
      </c>
      <c r="F401" s="20" t="s">
        <v>1662</v>
      </c>
      <c r="G401" s="20" t="s">
        <v>1663</v>
      </c>
      <c r="H401" s="20" t="s">
        <v>162</v>
      </c>
      <c r="I401" s="20" t="s">
        <v>86</v>
      </c>
      <c r="J401" s="21"/>
      <c r="K401" s="20"/>
      <c r="L401" s="20"/>
      <c r="M401" s="20"/>
      <c r="N401" s="20"/>
      <c r="O401" s="20"/>
      <c r="P401" s="20" t="s">
        <v>2205</v>
      </c>
      <c r="Q401" s="20"/>
    </row>
    <row r="402" spans="1:17" ht="84">
      <c r="A402" s="20">
        <v>402</v>
      </c>
      <c r="B402" s="33" t="s">
        <v>814</v>
      </c>
      <c r="C402" s="20" t="s">
        <v>2199</v>
      </c>
      <c r="D402" s="21" t="s">
        <v>2678</v>
      </c>
      <c r="E402" s="21" t="s">
        <v>2679</v>
      </c>
      <c r="F402" s="20" t="s">
        <v>1664</v>
      </c>
      <c r="G402" s="34" t="s">
        <v>589</v>
      </c>
      <c r="H402" s="20" t="s">
        <v>162</v>
      </c>
      <c r="I402" s="20" t="s">
        <v>87</v>
      </c>
      <c r="J402" s="21"/>
      <c r="K402" s="20"/>
      <c r="L402" s="20"/>
      <c r="M402" s="20"/>
      <c r="N402" s="20"/>
      <c r="O402" s="20"/>
      <c r="P402" s="20" t="s">
        <v>2205</v>
      </c>
      <c r="Q402" s="20"/>
    </row>
    <row r="403" spans="1:17" ht="210">
      <c r="A403" s="20">
        <v>403</v>
      </c>
      <c r="B403" s="33" t="s">
        <v>814</v>
      </c>
      <c r="C403" s="20" t="s">
        <v>2199</v>
      </c>
      <c r="D403" s="21" t="s">
        <v>2678</v>
      </c>
      <c r="E403" s="21" t="s">
        <v>2679</v>
      </c>
      <c r="F403" s="34" t="s">
        <v>590</v>
      </c>
      <c r="G403" s="20" t="s">
        <v>591</v>
      </c>
      <c r="H403" s="20" t="s">
        <v>2992</v>
      </c>
      <c r="I403" s="20" t="s">
        <v>88</v>
      </c>
      <c r="J403" s="21"/>
      <c r="K403" s="20"/>
      <c r="L403" s="20"/>
      <c r="M403" s="20"/>
      <c r="N403" s="20"/>
      <c r="O403" s="20"/>
      <c r="P403" s="20" t="s">
        <v>2205</v>
      </c>
      <c r="Q403" s="20"/>
    </row>
    <row r="404" spans="1:17" ht="63">
      <c r="A404" s="20">
        <v>404</v>
      </c>
      <c r="B404" s="33" t="s">
        <v>814</v>
      </c>
      <c r="C404" s="20">
        <v>7</v>
      </c>
      <c r="D404" s="21" t="s">
        <v>2678</v>
      </c>
      <c r="E404" s="21" t="s">
        <v>2679</v>
      </c>
      <c r="F404" s="20" t="s">
        <v>592</v>
      </c>
      <c r="G404" s="20" t="s">
        <v>593</v>
      </c>
      <c r="H404" s="20"/>
      <c r="I404" s="20"/>
      <c r="J404" s="21"/>
      <c r="K404" s="20"/>
      <c r="L404" s="20"/>
      <c r="M404" s="20"/>
      <c r="N404" s="20"/>
      <c r="O404" s="20"/>
      <c r="P404" s="20" t="s">
        <v>1974</v>
      </c>
      <c r="Q404" s="20"/>
    </row>
    <row r="405" spans="1:17" ht="168">
      <c r="A405" s="20">
        <v>405</v>
      </c>
      <c r="B405" s="33" t="s">
        <v>814</v>
      </c>
      <c r="C405" s="20" t="s">
        <v>915</v>
      </c>
      <c r="D405" s="21" t="s">
        <v>2678</v>
      </c>
      <c r="E405" s="21" t="s">
        <v>2679</v>
      </c>
      <c r="F405" s="20" t="s">
        <v>1072</v>
      </c>
      <c r="G405" s="20" t="s">
        <v>1073</v>
      </c>
      <c r="H405" s="20" t="s">
        <v>163</v>
      </c>
      <c r="I405" s="20" t="s">
        <v>45</v>
      </c>
      <c r="J405" s="21"/>
      <c r="K405" s="20"/>
      <c r="L405" s="20"/>
      <c r="M405" s="20"/>
      <c r="N405" s="20"/>
      <c r="O405" s="20"/>
      <c r="P405" s="20" t="s">
        <v>2440</v>
      </c>
      <c r="Q405" s="20" t="s">
        <v>2075</v>
      </c>
    </row>
    <row r="406" spans="1:17" ht="94.5">
      <c r="A406" s="20">
        <v>406</v>
      </c>
      <c r="B406" s="33" t="s">
        <v>814</v>
      </c>
      <c r="C406" s="20" t="s">
        <v>2685</v>
      </c>
      <c r="D406" s="21" t="s">
        <v>2678</v>
      </c>
      <c r="E406" s="21" t="s">
        <v>2679</v>
      </c>
      <c r="F406" s="20" t="s">
        <v>1074</v>
      </c>
      <c r="G406" s="34" t="s">
        <v>1075</v>
      </c>
      <c r="H406" s="20"/>
      <c r="I406" s="20"/>
      <c r="J406" s="21"/>
      <c r="K406" s="20"/>
      <c r="L406" s="20"/>
      <c r="M406" s="20"/>
      <c r="N406" s="20"/>
      <c r="O406" s="20"/>
      <c r="P406" s="20" t="s">
        <v>1974</v>
      </c>
      <c r="Q406" s="20"/>
    </row>
    <row r="407" spans="1:17" ht="210">
      <c r="A407" s="20">
        <v>407</v>
      </c>
      <c r="B407" s="33" t="s">
        <v>814</v>
      </c>
      <c r="C407" s="20" t="s">
        <v>2210</v>
      </c>
      <c r="D407" s="21" t="s">
        <v>2678</v>
      </c>
      <c r="E407" s="21" t="s">
        <v>2679</v>
      </c>
      <c r="F407" s="34" t="s">
        <v>1416</v>
      </c>
      <c r="G407" s="20" t="s">
        <v>1417</v>
      </c>
      <c r="H407" s="20" t="s">
        <v>2992</v>
      </c>
      <c r="I407" s="20" t="s">
        <v>88</v>
      </c>
      <c r="J407" s="21"/>
      <c r="K407" s="20"/>
      <c r="L407" s="20"/>
      <c r="M407" s="20"/>
      <c r="N407" s="20"/>
      <c r="O407" s="20"/>
      <c r="P407" s="20" t="s">
        <v>2205</v>
      </c>
      <c r="Q407" s="20"/>
    </row>
    <row r="408" spans="1:17" ht="63">
      <c r="A408" s="20">
        <v>408</v>
      </c>
      <c r="B408" s="33" t="s">
        <v>814</v>
      </c>
      <c r="C408" s="20" t="s">
        <v>2348</v>
      </c>
      <c r="D408" s="21" t="s">
        <v>2678</v>
      </c>
      <c r="E408" s="21" t="s">
        <v>2679</v>
      </c>
      <c r="F408" s="20" t="s">
        <v>1418</v>
      </c>
      <c r="G408" s="20" t="s">
        <v>1419</v>
      </c>
      <c r="H408" s="20" t="s">
        <v>162</v>
      </c>
      <c r="I408" s="20" t="s">
        <v>89</v>
      </c>
      <c r="J408" s="21"/>
      <c r="K408" s="20"/>
      <c r="L408" s="20"/>
      <c r="M408" s="20"/>
      <c r="N408" s="20"/>
      <c r="O408" s="20"/>
      <c r="P408" s="20" t="s">
        <v>2205</v>
      </c>
      <c r="Q408" s="20"/>
    </row>
    <row r="409" spans="1:17" ht="84">
      <c r="A409" s="20">
        <v>409</v>
      </c>
      <c r="B409" s="33" t="s">
        <v>814</v>
      </c>
      <c r="C409" s="20" t="s">
        <v>2348</v>
      </c>
      <c r="D409" s="21" t="s">
        <v>2678</v>
      </c>
      <c r="E409" s="21" t="s">
        <v>2679</v>
      </c>
      <c r="F409" s="34" t="s">
        <v>1420</v>
      </c>
      <c r="G409" s="20" t="s">
        <v>1421</v>
      </c>
      <c r="H409" s="20" t="s">
        <v>162</v>
      </c>
      <c r="I409" s="20" t="s">
        <v>90</v>
      </c>
      <c r="J409" s="21"/>
      <c r="K409" s="20"/>
      <c r="L409" s="20"/>
      <c r="M409" s="20"/>
      <c r="N409" s="20"/>
      <c r="O409" s="20"/>
      <c r="P409" s="20" t="s">
        <v>2205</v>
      </c>
      <c r="Q409" s="20"/>
    </row>
    <row r="410" spans="1:17" ht="94.5">
      <c r="A410" s="20">
        <v>410</v>
      </c>
      <c r="B410" s="33" t="s">
        <v>814</v>
      </c>
      <c r="C410" s="20" t="s">
        <v>2348</v>
      </c>
      <c r="D410" s="21" t="s">
        <v>2678</v>
      </c>
      <c r="E410" s="21" t="s">
        <v>2679</v>
      </c>
      <c r="F410" s="34" t="s">
        <v>1422</v>
      </c>
      <c r="G410" s="20" t="s">
        <v>1423</v>
      </c>
      <c r="H410" s="20" t="s">
        <v>162</v>
      </c>
      <c r="I410" s="20" t="s">
        <v>765</v>
      </c>
      <c r="J410" s="21"/>
      <c r="K410" s="20"/>
      <c r="L410" s="20"/>
      <c r="M410" s="20"/>
      <c r="N410" s="20"/>
      <c r="O410" s="20"/>
      <c r="P410" s="20" t="s">
        <v>2205</v>
      </c>
      <c r="Q410" s="20"/>
    </row>
    <row r="411" spans="1:17" ht="73.5">
      <c r="A411" s="20">
        <v>411</v>
      </c>
      <c r="B411" s="33" t="s">
        <v>814</v>
      </c>
      <c r="C411" s="20" t="s">
        <v>2348</v>
      </c>
      <c r="D411" s="21" t="s">
        <v>2678</v>
      </c>
      <c r="E411" s="21" t="s">
        <v>2679</v>
      </c>
      <c r="F411" s="20" t="s">
        <v>1424</v>
      </c>
      <c r="G411" s="20" t="s">
        <v>1425</v>
      </c>
      <c r="H411" s="20" t="s">
        <v>162</v>
      </c>
      <c r="I411" s="20" t="s">
        <v>766</v>
      </c>
      <c r="J411" s="21"/>
      <c r="K411" s="20"/>
      <c r="L411" s="20"/>
      <c r="M411" s="20"/>
      <c r="N411" s="20"/>
      <c r="O411" s="20"/>
      <c r="P411" s="20" t="s">
        <v>2205</v>
      </c>
      <c r="Q411" s="20"/>
    </row>
    <row r="412" spans="1:17" ht="42">
      <c r="A412" s="20">
        <v>412</v>
      </c>
      <c r="B412" s="33" t="s">
        <v>814</v>
      </c>
      <c r="C412" s="20" t="s">
        <v>1426</v>
      </c>
      <c r="D412" s="21" t="s">
        <v>2678</v>
      </c>
      <c r="E412" s="21" t="s">
        <v>2679</v>
      </c>
      <c r="F412" s="20" t="s">
        <v>1427</v>
      </c>
      <c r="G412" s="20" t="s">
        <v>1428</v>
      </c>
      <c r="H412" s="20" t="s">
        <v>162</v>
      </c>
      <c r="I412" s="20" t="s">
        <v>767</v>
      </c>
      <c r="J412" s="21"/>
      <c r="K412" s="20"/>
      <c r="L412" s="20"/>
      <c r="M412" s="20"/>
      <c r="N412" s="20"/>
      <c r="O412" s="20"/>
      <c r="P412" s="20" t="s">
        <v>2205</v>
      </c>
      <c r="Q412" s="20"/>
    </row>
    <row r="413" spans="1:17" ht="178.5">
      <c r="A413" s="20">
        <v>413</v>
      </c>
      <c r="B413" s="33" t="s">
        <v>814</v>
      </c>
      <c r="C413" s="20" t="s">
        <v>2199</v>
      </c>
      <c r="D413" s="21" t="s">
        <v>2678</v>
      </c>
      <c r="E413" s="21" t="s">
        <v>2679</v>
      </c>
      <c r="F413" s="34" t="s">
        <v>1908</v>
      </c>
      <c r="G413" s="20" t="s">
        <v>1909</v>
      </c>
      <c r="H413" s="20" t="s">
        <v>162</v>
      </c>
      <c r="I413" s="20" t="s">
        <v>239</v>
      </c>
      <c r="J413" s="21">
        <v>80</v>
      </c>
      <c r="K413" s="20"/>
      <c r="L413" s="20"/>
      <c r="M413" s="20"/>
      <c r="N413" s="20"/>
      <c r="O413" s="20"/>
      <c r="P413" s="20" t="s">
        <v>2205</v>
      </c>
      <c r="Q413" s="20"/>
    </row>
    <row r="414" spans="1:17" ht="157.5">
      <c r="A414" s="20">
        <v>414</v>
      </c>
      <c r="B414" s="33" t="s">
        <v>814</v>
      </c>
      <c r="C414" s="20" t="s">
        <v>2202</v>
      </c>
      <c r="D414" s="21" t="s">
        <v>2678</v>
      </c>
      <c r="E414" s="21" t="s">
        <v>2679</v>
      </c>
      <c r="F414" s="34" t="s">
        <v>945</v>
      </c>
      <c r="G414" s="34" t="s">
        <v>946</v>
      </c>
      <c r="H414" s="20" t="s">
        <v>162</v>
      </c>
      <c r="I414" s="20" t="s">
        <v>3025</v>
      </c>
      <c r="J414" s="21"/>
      <c r="K414" s="20"/>
      <c r="L414" s="20"/>
      <c r="M414" s="20"/>
      <c r="N414" s="20"/>
      <c r="O414" s="20"/>
      <c r="P414" s="20" t="s">
        <v>2205</v>
      </c>
      <c r="Q414" s="20"/>
    </row>
    <row r="415" spans="1:17" ht="220.5">
      <c r="A415" s="20">
        <v>415</v>
      </c>
      <c r="B415" s="33" t="s">
        <v>814</v>
      </c>
      <c r="C415" s="20" t="s">
        <v>2202</v>
      </c>
      <c r="D415" s="21" t="s">
        <v>2678</v>
      </c>
      <c r="E415" s="21" t="s">
        <v>2679</v>
      </c>
      <c r="F415" s="34" t="s">
        <v>153</v>
      </c>
      <c r="G415" s="20" t="s">
        <v>154</v>
      </c>
      <c r="H415" s="20" t="s">
        <v>2992</v>
      </c>
      <c r="I415" s="20" t="s">
        <v>83</v>
      </c>
      <c r="J415" s="21"/>
      <c r="K415" s="20"/>
      <c r="L415" s="20"/>
      <c r="M415" s="20"/>
      <c r="N415" s="20"/>
      <c r="O415" s="20"/>
      <c r="P415" s="20" t="s">
        <v>2205</v>
      </c>
      <c r="Q415" s="20"/>
    </row>
    <row r="416" spans="1:17" ht="42">
      <c r="A416" s="20">
        <v>416</v>
      </c>
      <c r="B416" s="20" t="s">
        <v>1332</v>
      </c>
      <c r="C416" s="20" t="s">
        <v>1290</v>
      </c>
      <c r="D416" s="21" t="s">
        <v>2060</v>
      </c>
      <c r="E416" s="21" t="s">
        <v>2081</v>
      </c>
      <c r="F416" s="20" t="s">
        <v>947</v>
      </c>
      <c r="G416" s="20" t="s">
        <v>948</v>
      </c>
      <c r="H416" s="20" t="s">
        <v>162</v>
      </c>
      <c r="I416" s="20"/>
      <c r="J416" s="21"/>
      <c r="K416" s="20"/>
      <c r="L416" s="20"/>
      <c r="M416" s="20"/>
      <c r="N416" s="20"/>
      <c r="O416" s="20"/>
      <c r="P416" s="20" t="s">
        <v>2374</v>
      </c>
      <c r="Q416" s="20"/>
    </row>
    <row r="417" spans="1:17" ht="31.5">
      <c r="A417" s="20">
        <v>417</v>
      </c>
      <c r="B417" s="20" t="s">
        <v>1332</v>
      </c>
      <c r="C417" s="20" t="s">
        <v>1385</v>
      </c>
      <c r="D417" s="21" t="s">
        <v>2060</v>
      </c>
      <c r="E417" s="21" t="s">
        <v>2081</v>
      </c>
      <c r="F417" s="20" t="s">
        <v>949</v>
      </c>
      <c r="G417" s="20" t="s">
        <v>950</v>
      </c>
      <c r="H417" s="20" t="s">
        <v>162</v>
      </c>
      <c r="I417" s="20"/>
      <c r="J417" s="21">
        <v>15</v>
      </c>
      <c r="K417" s="20"/>
      <c r="L417" s="20"/>
      <c r="M417" s="20"/>
      <c r="N417" s="20"/>
      <c r="O417" s="20"/>
      <c r="P417" s="20" t="s">
        <v>2374</v>
      </c>
      <c r="Q417" s="20"/>
    </row>
    <row r="418" spans="1:17" ht="147">
      <c r="A418" s="20">
        <v>418</v>
      </c>
      <c r="B418" s="20" t="s">
        <v>1332</v>
      </c>
      <c r="C418" s="20" t="s">
        <v>1453</v>
      </c>
      <c r="D418" s="21" t="s">
        <v>2060</v>
      </c>
      <c r="E418" s="21" t="s">
        <v>2081</v>
      </c>
      <c r="F418" s="20" t="s">
        <v>951</v>
      </c>
      <c r="G418" s="20" t="s">
        <v>952</v>
      </c>
      <c r="H418" s="20" t="s">
        <v>162</v>
      </c>
      <c r="I418" s="20" t="s">
        <v>3408</v>
      </c>
      <c r="J418" s="21"/>
      <c r="K418" s="20"/>
      <c r="L418" s="20"/>
      <c r="M418" s="20"/>
      <c r="N418" s="20"/>
      <c r="O418" s="20"/>
      <c r="P418" s="20" t="s">
        <v>2374</v>
      </c>
      <c r="Q418" s="20"/>
    </row>
    <row r="419" spans="1:17" ht="31.5">
      <c r="A419" s="20">
        <v>419</v>
      </c>
      <c r="B419" s="20" t="s">
        <v>1332</v>
      </c>
      <c r="C419" s="20" t="s">
        <v>2379</v>
      </c>
      <c r="D419" s="21" t="s">
        <v>2060</v>
      </c>
      <c r="E419" s="21" t="s">
        <v>2081</v>
      </c>
      <c r="F419" s="20" t="s">
        <v>953</v>
      </c>
      <c r="G419" s="20" t="s">
        <v>954</v>
      </c>
      <c r="H419" s="20" t="s">
        <v>162</v>
      </c>
      <c r="I419" s="20" t="s">
        <v>2576</v>
      </c>
      <c r="J419" s="21"/>
      <c r="K419" s="20"/>
      <c r="L419" s="20"/>
      <c r="M419" s="20"/>
      <c r="N419" s="20"/>
      <c r="O419" s="20"/>
      <c r="P419" s="20" t="s">
        <v>2447</v>
      </c>
      <c r="Q419" s="20" t="s">
        <v>2379</v>
      </c>
    </row>
    <row r="420" spans="1:17" ht="63">
      <c r="A420" s="20">
        <v>420</v>
      </c>
      <c r="B420" s="20" t="s">
        <v>1332</v>
      </c>
      <c r="C420" s="20" t="s">
        <v>915</v>
      </c>
      <c r="D420" s="21" t="s">
        <v>2060</v>
      </c>
      <c r="E420" s="21" t="s">
        <v>2081</v>
      </c>
      <c r="F420" s="20" t="s">
        <v>955</v>
      </c>
      <c r="G420" s="20" t="s">
        <v>956</v>
      </c>
      <c r="H420" s="20" t="s">
        <v>162</v>
      </c>
      <c r="I420" s="20"/>
      <c r="J420" s="21">
        <v>374</v>
      </c>
      <c r="K420" s="20"/>
      <c r="L420" s="20"/>
      <c r="M420" s="20"/>
      <c r="N420" s="20"/>
      <c r="O420" s="20"/>
      <c r="P420" s="20" t="s">
        <v>2440</v>
      </c>
      <c r="Q420" s="20" t="s">
        <v>2374</v>
      </c>
    </row>
    <row r="421" spans="1:17" ht="84">
      <c r="A421" s="20">
        <v>421</v>
      </c>
      <c r="B421" s="20" t="s">
        <v>1332</v>
      </c>
      <c r="C421" s="20" t="s">
        <v>2535</v>
      </c>
      <c r="D421" s="21" t="s">
        <v>2678</v>
      </c>
      <c r="E421" s="21" t="s">
        <v>2679</v>
      </c>
      <c r="F421" s="20" t="s">
        <v>1436</v>
      </c>
      <c r="G421" s="20" t="s">
        <v>1437</v>
      </c>
      <c r="H421" s="20" t="s">
        <v>162</v>
      </c>
      <c r="I421" s="20" t="s">
        <v>232</v>
      </c>
      <c r="J421" s="21">
        <v>147</v>
      </c>
      <c r="K421" s="20"/>
      <c r="L421" s="20"/>
      <c r="M421" s="20"/>
      <c r="N421" s="20"/>
      <c r="O421" s="20"/>
      <c r="P421" s="20" t="s">
        <v>2075</v>
      </c>
      <c r="Q421" s="20"/>
    </row>
    <row r="422" spans="1:17" ht="31.5">
      <c r="A422" s="20">
        <v>422</v>
      </c>
      <c r="B422" s="20" t="s">
        <v>1332</v>
      </c>
      <c r="C422" s="20" t="s">
        <v>2685</v>
      </c>
      <c r="D422" s="21" t="s">
        <v>2060</v>
      </c>
      <c r="E422" s="21" t="s">
        <v>2081</v>
      </c>
      <c r="F422" s="20" t="s">
        <v>1438</v>
      </c>
      <c r="G422" s="20" t="s">
        <v>1439</v>
      </c>
      <c r="H422" s="20" t="s">
        <v>162</v>
      </c>
      <c r="I422" s="20"/>
      <c r="J422" s="21"/>
      <c r="K422" s="20"/>
      <c r="L422" s="20"/>
      <c r="M422" s="20"/>
      <c r="N422" s="20"/>
      <c r="O422" s="20"/>
      <c r="P422" s="20" t="s">
        <v>2374</v>
      </c>
      <c r="Q422" s="20"/>
    </row>
    <row r="423" spans="1:17" ht="52.5">
      <c r="A423" s="20">
        <v>423</v>
      </c>
      <c r="B423" s="20" t="s">
        <v>1332</v>
      </c>
      <c r="C423" s="20" t="s">
        <v>1784</v>
      </c>
      <c r="D423" s="21" t="s">
        <v>2678</v>
      </c>
      <c r="E423" s="21" t="s">
        <v>2679</v>
      </c>
      <c r="F423" s="20" t="s">
        <v>1440</v>
      </c>
      <c r="G423" s="20" t="s">
        <v>1441</v>
      </c>
      <c r="H423" s="20" t="s">
        <v>163</v>
      </c>
      <c r="I423" s="20" t="s">
        <v>768</v>
      </c>
      <c r="J423" s="21"/>
      <c r="K423" s="20"/>
      <c r="L423" s="20"/>
      <c r="M423" s="20"/>
      <c r="N423" s="20"/>
      <c r="O423" s="20"/>
      <c r="P423" s="20" t="s">
        <v>2205</v>
      </c>
      <c r="Q423" s="20"/>
    </row>
    <row r="424" spans="1:17" ht="21">
      <c r="A424" s="20">
        <v>424</v>
      </c>
      <c r="B424" s="20" t="s">
        <v>1332</v>
      </c>
      <c r="C424" s="20" t="s">
        <v>929</v>
      </c>
      <c r="D424" s="21" t="s">
        <v>2060</v>
      </c>
      <c r="E424" s="21" t="s">
        <v>2081</v>
      </c>
      <c r="F424" s="20" t="s">
        <v>1442</v>
      </c>
      <c r="G424" s="20" t="s">
        <v>1443</v>
      </c>
      <c r="H424" s="20"/>
      <c r="I424" s="20"/>
      <c r="J424" s="21"/>
      <c r="K424" s="20"/>
      <c r="L424" s="20"/>
      <c r="M424" s="20"/>
      <c r="N424" s="20"/>
      <c r="O424" s="20"/>
      <c r="P424" s="20" t="s">
        <v>873</v>
      </c>
      <c r="Q424" s="20" t="s">
        <v>929</v>
      </c>
    </row>
    <row r="425" spans="1:17" ht="42">
      <c r="A425" s="20">
        <v>425</v>
      </c>
      <c r="B425" s="20" t="s">
        <v>1332</v>
      </c>
      <c r="C425" s="20" t="s">
        <v>929</v>
      </c>
      <c r="D425" s="21" t="s">
        <v>2060</v>
      </c>
      <c r="E425" s="21" t="s">
        <v>2081</v>
      </c>
      <c r="F425" s="20" t="s">
        <v>1948</v>
      </c>
      <c r="G425" s="20" t="s">
        <v>1949</v>
      </c>
      <c r="H425" s="20"/>
      <c r="I425" s="20"/>
      <c r="J425" s="21"/>
      <c r="K425" s="20"/>
      <c r="L425" s="20"/>
      <c r="M425" s="20"/>
      <c r="N425" s="20"/>
      <c r="O425" s="20"/>
      <c r="P425" s="20" t="s">
        <v>873</v>
      </c>
      <c r="Q425" s="20" t="s">
        <v>929</v>
      </c>
    </row>
    <row r="426" spans="1:17" ht="136.5">
      <c r="A426" s="20">
        <v>426</v>
      </c>
      <c r="B426" s="20" t="s">
        <v>1332</v>
      </c>
      <c r="C426" s="20" t="s">
        <v>289</v>
      </c>
      <c r="D426" s="21" t="s">
        <v>2678</v>
      </c>
      <c r="E426" s="21" t="s">
        <v>2679</v>
      </c>
      <c r="F426" s="20" t="s">
        <v>1950</v>
      </c>
      <c r="G426" s="20" t="s">
        <v>1951</v>
      </c>
      <c r="H426" s="20" t="s">
        <v>162</v>
      </c>
      <c r="I426" s="20" t="s">
        <v>769</v>
      </c>
      <c r="J426" s="21"/>
      <c r="K426" s="20"/>
      <c r="L426" s="20"/>
      <c r="M426" s="20"/>
      <c r="N426" s="20"/>
      <c r="O426" s="20"/>
      <c r="P426" s="20" t="s">
        <v>2205</v>
      </c>
      <c r="Q426" s="20"/>
    </row>
    <row r="427" spans="1:17" ht="241.5">
      <c r="A427" s="20">
        <v>427</v>
      </c>
      <c r="B427" s="20" t="s">
        <v>1332</v>
      </c>
      <c r="C427" s="20" t="s">
        <v>289</v>
      </c>
      <c r="D427" s="21" t="s">
        <v>2060</v>
      </c>
      <c r="E427" s="21" t="s">
        <v>2081</v>
      </c>
      <c r="F427" s="20" t="s">
        <v>1952</v>
      </c>
      <c r="G427" s="20" t="s">
        <v>1953</v>
      </c>
      <c r="H427" s="20" t="s">
        <v>163</v>
      </c>
      <c r="I427" s="20" t="s">
        <v>2589</v>
      </c>
      <c r="J427" s="21">
        <v>427</v>
      </c>
      <c r="K427" s="20"/>
      <c r="L427" s="20"/>
      <c r="M427" s="20"/>
      <c r="N427" s="20"/>
      <c r="O427" s="20"/>
      <c r="P427" s="20" t="s">
        <v>2374</v>
      </c>
      <c r="Q427" s="20"/>
    </row>
    <row r="428" spans="1:17" ht="157.5">
      <c r="A428" s="20">
        <v>428</v>
      </c>
      <c r="B428" s="20" t="s">
        <v>1332</v>
      </c>
      <c r="C428" s="20" t="s">
        <v>1333</v>
      </c>
      <c r="D428" s="21" t="s">
        <v>2060</v>
      </c>
      <c r="E428" s="21" t="s">
        <v>2081</v>
      </c>
      <c r="F428" s="20" t="s">
        <v>1334</v>
      </c>
      <c r="G428" s="20" t="s">
        <v>2590</v>
      </c>
      <c r="H428" s="20" t="s">
        <v>163</v>
      </c>
      <c r="I428" s="20" t="s">
        <v>2648</v>
      </c>
      <c r="J428" s="21">
        <v>428</v>
      </c>
      <c r="K428" s="20"/>
      <c r="L428" s="20"/>
      <c r="M428" s="20"/>
      <c r="N428" s="20"/>
      <c r="O428" s="20"/>
      <c r="P428" s="20" t="s">
        <v>2374</v>
      </c>
      <c r="Q428" s="20"/>
    </row>
    <row r="429" spans="1:17" ht="42">
      <c r="A429" s="20">
        <v>429</v>
      </c>
      <c r="B429" s="20" t="s">
        <v>1332</v>
      </c>
      <c r="C429" s="20" t="s">
        <v>1335</v>
      </c>
      <c r="D429" s="21" t="s">
        <v>2060</v>
      </c>
      <c r="E429" s="21" t="s">
        <v>2081</v>
      </c>
      <c r="F429" s="20" t="s">
        <v>1336</v>
      </c>
      <c r="G429" s="20" t="s">
        <v>1337</v>
      </c>
      <c r="H429" s="20"/>
      <c r="I429" s="20"/>
      <c r="J429" s="21"/>
      <c r="K429" s="20"/>
      <c r="L429" s="20"/>
      <c r="M429" s="20"/>
      <c r="N429" s="20"/>
      <c r="O429" s="20"/>
      <c r="P429" s="20" t="s">
        <v>874</v>
      </c>
      <c r="Q429" s="20" t="s">
        <v>875</v>
      </c>
    </row>
    <row r="430" spans="1:17" ht="231">
      <c r="A430" s="20">
        <v>430</v>
      </c>
      <c r="B430" s="20" t="s">
        <v>1332</v>
      </c>
      <c r="C430" s="20" t="s">
        <v>1338</v>
      </c>
      <c r="D430" s="21" t="s">
        <v>2678</v>
      </c>
      <c r="E430" s="21" t="s">
        <v>2679</v>
      </c>
      <c r="F430" s="34" t="s">
        <v>334</v>
      </c>
      <c r="G430" s="34" t="s">
        <v>335</v>
      </c>
      <c r="H430" s="20" t="s">
        <v>161</v>
      </c>
      <c r="I430" s="20" t="s">
        <v>770</v>
      </c>
      <c r="J430" s="21"/>
      <c r="K430" s="20"/>
      <c r="L430" s="20"/>
      <c r="M430" s="20"/>
      <c r="N430" s="20"/>
      <c r="O430" s="20" t="s">
        <v>2325</v>
      </c>
      <c r="P430" s="20" t="s">
        <v>2205</v>
      </c>
      <c r="Q430" s="20"/>
    </row>
    <row r="431" spans="1:17" ht="31.5">
      <c r="A431" s="20">
        <v>431</v>
      </c>
      <c r="B431" s="20" t="s">
        <v>1332</v>
      </c>
      <c r="C431" s="20" t="s">
        <v>336</v>
      </c>
      <c r="D431" s="21" t="s">
        <v>2060</v>
      </c>
      <c r="E431" s="21" t="s">
        <v>2081</v>
      </c>
      <c r="F431" s="20" t="s">
        <v>337</v>
      </c>
      <c r="G431" s="20" t="s">
        <v>338</v>
      </c>
      <c r="H431" s="20" t="s">
        <v>162</v>
      </c>
      <c r="I431" s="20"/>
      <c r="J431" s="21"/>
      <c r="K431" s="20"/>
      <c r="L431" s="20"/>
      <c r="M431" s="20"/>
      <c r="N431" s="20"/>
      <c r="O431" s="20"/>
      <c r="P431" s="20" t="s">
        <v>2374</v>
      </c>
      <c r="Q431" s="20"/>
    </row>
    <row r="432" spans="1:17" ht="189">
      <c r="A432" s="20">
        <v>432</v>
      </c>
      <c r="B432" s="20" t="s">
        <v>250</v>
      </c>
      <c r="C432" s="30" t="s">
        <v>2444</v>
      </c>
      <c r="D432" s="31" t="s">
        <v>2678</v>
      </c>
      <c r="E432" s="31" t="s">
        <v>2679</v>
      </c>
      <c r="F432" s="35" t="s">
        <v>2449</v>
      </c>
      <c r="G432" s="35" t="s">
        <v>2141</v>
      </c>
      <c r="H432" s="20" t="s">
        <v>162</v>
      </c>
      <c r="I432" s="20" t="s">
        <v>2565</v>
      </c>
      <c r="J432" s="21"/>
      <c r="K432" s="20"/>
      <c r="L432" s="20"/>
      <c r="M432" s="20"/>
      <c r="N432" s="20"/>
      <c r="O432" s="20"/>
      <c r="P432" s="20" t="s">
        <v>872</v>
      </c>
      <c r="Q432" s="20" t="s">
        <v>2444</v>
      </c>
    </row>
    <row r="433" spans="1:17" ht="63">
      <c r="A433" s="20">
        <v>433</v>
      </c>
      <c r="B433" s="20" t="s">
        <v>250</v>
      </c>
      <c r="C433" s="36" t="s">
        <v>2444</v>
      </c>
      <c r="D433" s="37" t="s">
        <v>2060</v>
      </c>
      <c r="E433" s="37" t="s">
        <v>2081</v>
      </c>
      <c r="F433" s="38" t="s">
        <v>2142</v>
      </c>
      <c r="G433" s="38" t="s">
        <v>2143</v>
      </c>
      <c r="H433" s="20"/>
      <c r="I433" s="20"/>
      <c r="J433" s="21"/>
      <c r="K433" s="20"/>
      <c r="L433" s="20"/>
      <c r="M433" s="20"/>
      <c r="N433" s="20"/>
      <c r="O433" s="20"/>
      <c r="P433" s="20" t="s">
        <v>872</v>
      </c>
      <c r="Q433" s="20" t="s">
        <v>2444</v>
      </c>
    </row>
    <row r="434" spans="1:17" ht="136.5">
      <c r="A434" s="20">
        <v>434</v>
      </c>
      <c r="B434" s="20" t="s">
        <v>250</v>
      </c>
      <c r="C434" s="36" t="s">
        <v>2425</v>
      </c>
      <c r="D434" s="37" t="s">
        <v>2678</v>
      </c>
      <c r="E434" s="37" t="s">
        <v>2679</v>
      </c>
      <c r="F434" s="38" t="s">
        <v>2144</v>
      </c>
      <c r="G434" s="38" t="s">
        <v>2145</v>
      </c>
      <c r="H434" s="20"/>
      <c r="I434" s="20"/>
      <c r="J434" s="21"/>
      <c r="K434" s="20"/>
      <c r="L434" s="20"/>
      <c r="M434" s="20"/>
      <c r="N434" s="20"/>
      <c r="O434" s="20"/>
      <c r="P434" s="20" t="s">
        <v>1974</v>
      </c>
      <c r="Q434" s="20"/>
    </row>
    <row r="435" spans="1:17" ht="52.5">
      <c r="A435" s="20">
        <v>435</v>
      </c>
      <c r="B435" s="20" t="s">
        <v>250</v>
      </c>
      <c r="C435" s="36" t="s">
        <v>1769</v>
      </c>
      <c r="D435" s="37" t="s">
        <v>2678</v>
      </c>
      <c r="E435" s="37" t="s">
        <v>2679</v>
      </c>
      <c r="F435" s="38" t="s">
        <v>2146</v>
      </c>
      <c r="G435" s="38" t="s">
        <v>2147</v>
      </c>
      <c r="H435" s="20"/>
      <c r="I435" s="20"/>
      <c r="J435" s="21"/>
      <c r="K435" s="20"/>
      <c r="L435" s="20"/>
      <c r="M435" s="20"/>
      <c r="N435" s="20"/>
      <c r="O435" s="20"/>
      <c r="P435" s="20" t="s">
        <v>1974</v>
      </c>
      <c r="Q435" s="20"/>
    </row>
    <row r="436" spans="1:17" ht="136.5">
      <c r="A436" s="20">
        <v>436</v>
      </c>
      <c r="B436" s="20" t="s">
        <v>250</v>
      </c>
      <c r="C436" s="36" t="s">
        <v>2148</v>
      </c>
      <c r="D436" s="37" t="s">
        <v>2678</v>
      </c>
      <c r="E436" s="37" t="s">
        <v>2679</v>
      </c>
      <c r="F436" s="38" t="s">
        <v>2144</v>
      </c>
      <c r="G436" s="38" t="s">
        <v>2145</v>
      </c>
      <c r="H436" s="20"/>
      <c r="I436" s="20"/>
      <c r="J436" s="21"/>
      <c r="K436" s="20"/>
      <c r="L436" s="20"/>
      <c r="M436" s="20"/>
      <c r="N436" s="20"/>
      <c r="O436" s="20"/>
      <c r="P436" s="20" t="s">
        <v>2447</v>
      </c>
      <c r="Q436" s="20" t="s">
        <v>2148</v>
      </c>
    </row>
    <row r="437" spans="1:17" ht="157.5">
      <c r="A437" s="20">
        <v>437</v>
      </c>
      <c r="B437" s="20" t="s">
        <v>250</v>
      </c>
      <c r="C437" s="36" t="s">
        <v>2059</v>
      </c>
      <c r="D437" s="37" t="s">
        <v>2678</v>
      </c>
      <c r="E437" s="37" t="s">
        <v>2679</v>
      </c>
      <c r="F437" s="38" t="s">
        <v>2149</v>
      </c>
      <c r="G437" s="38" t="s">
        <v>2332</v>
      </c>
      <c r="H437" s="20" t="s">
        <v>161</v>
      </c>
      <c r="I437" s="20" t="s">
        <v>47</v>
      </c>
      <c r="J437" s="21"/>
      <c r="K437" s="20"/>
      <c r="L437" s="20"/>
      <c r="M437" s="20" t="s">
        <v>46</v>
      </c>
      <c r="N437" s="20"/>
      <c r="O437" s="20"/>
      <c r="P437" s="20" t="s">
        <v>2440</v>
      </c>
      <c r="Q437" s="20" t="s">
        <v>2075</v>
      </c>
    </row>
    <row r="438" spans="1:17" ht="147">
      <c r="A438" s="20">
        <v>438</v>
      </c>
      <c r="B438" s="20" t="s">
        <v>250</v>
      </c>
      <c r="C438" s="36" t="s">
        <v>1375</v>
      </c>
      <c r="D438" s="37" t="s">
        <v>2678</v>
      </c>
      <c r="E438" s="37" t="s">
        <v>2679</v>
      </c>
      <c r="F438" s="38" t="s">
        <v>2333</v>
      </c>
      <c r="G438" s="38" t="s">
        <v>2334</v>
      </c>
      <c r="H438" s="20"/>
      <c r="I438" s="20"/>
      <c r="J438" s="21"/>
      <c r="K438" s="20"/>
      <c r="L438" s="20"/>
      <c r="M438" s="20"/>
      <c r="N438" s="20"/>
      <c r="O438" s="20"/>
      <c r="P438" s="20" t="s">
        <v>1974</v>
      </c>
      <c r="Q438" s="20"/>
    </row>
    <row r="439" spans="1:17" ht="136.5">
      <c r="A439" s="20">
        <v>439</v>
      </c>
      <c r="B439" s="20" t="s">
        <v>250</v>
      </c>
      <c r="C439" s="36" t="s">
        <v>2521</v>
      </c>
      <c r="D439" s="37" t="s">
        <v>2678</v>
      </c>
      <c r="E439" s="37" t="s">
        <v>2679</v>
      </c>
      <c r="F439" s="38" t="s">
        <v>2144</v>
      </c>
      <c r="G439" s="38" t="s">
        <v>2145</v>
      </c>
      <c r="H439" s="20"/>
      <c r="I439" s="20"/>
      <c r="J439" s="21"/>
      <c r="K439" s="20"/>
      <c r="L439" s="20"/>
      <c r="M439" s="20"/>
      <c r="N439" s="20"/>
      <c r="O439" s="20"/>
      <c r="P439" s="20" t="s">
        <v>1974</v>
      </c>
      <c r="Q439" s="20"/>
    </row>
    <row r="440" spans="1:17" ht="136.5">
      <c r="A440" s="20">
        <v>440</v>
      </c>
      <c r="B440" s="20" t="s">
        <v>250</v>
      </c>
      <c r="C440" s="36" t="s">
        <v>2524</v>
      </c>
      <c r="D440" s="37" t="s">
        <v>2678</v>
      </c>
      <c r="E440" s="37" t="s">
        <v>2679</v>
      </c>
      <c r="F440" s="38" t="s">
        <v>2144</v>
      </c>
      <c r="G440" s="38" t="s">
        <v>2145</v>
      </c>
      <c r="H440" s="20"/>
      <c r="I440" s="20"/>
      <c r="J440" s="21"/>
      <c r="K440" s="20"/>
      <c r="L440" s="20"/>
      <c r="M440" s="20"/>
      <c r="N440" s="20"/>
      <c r="O440" s="20"/>
      <c r="P440" s="20" t="s">
        <v>1974</v>
      </c>
      <c r="Q440" s="20"/>
    </row>
    <row r="441" spans="1:17" ht="178.5">
      <c r="A441" s="20">
        <v>441</v>
      </c>
      <c r="B441" s="20" t="s">
        <v>250</v>
      </c>
      <c r="C441" s="36" t="s">
        <v>1769</v>
      </c>
      <c r="D441" s="37" t="s">
        <v>2678</v>
      </c>
      <c r="E441" s="37" t="s">
        <v>2679</v>
      </c>
      <c r="F441" s="38" t="s">
        <v>2335</v>
      </c>
      <c r="G441" s="38" t="s">
        <v>2336</v>
      </c>
      <c r="H441" s="20"/>
      <c r="I441" s="20"/>
      <c r="J441" s="21"/>
      <c r="K441" s="20"/>
      <c r="L441" s="20"/>
      <c r="M441" s="20"/>
      <c r="N441" s="20"/>
      <c r="O441" s="20"/>
      <c r="P441" s="20" t="s">
        <v>1974</v>
      </c>
      <c r="Q441" s="20"/>
    </row>
    <row r="442" spans="1:17" ht="31.5">
      <c r="A442" s="20">
        <v>442</v>
      </c>
      <c r="B442" s="20" t="s">
        <v>250</v>
      </c>
      <c r="C442" s="36" t="s">
        <v>2002</v>
      </c>
      <c r="D442" s="37" t="s">
        <v>2678</v>
      </c>
      <c r="E442" s="37" t="s">
        <v>2679</v>
      </c>
      <c r="F442" s="38" t="s">
        <v>2337</v>
      </c>
      <c r="G442" s="38" t="s">
        <v>2338</v>
      </c>
      <c r="H442" s="20"/>
      <c r="I442" s="20"/>
      <c r="J442" s="21"/>
      <c r="K442" s="20"/>
      <c r="L442" s="20"/>
      <c r="M442" s="20"/>
      <c r="N442" s="20"/>
      <c r="O442" s="20"/>
      <c r="P442" s="20" t="s">
        <v>1028</v>
      </c>
      <c r="Q442" s="20"/>
    </row>
    <row r="443" spans="1:17" ht="63">
      <c r="A443" s="20">
        <v>443</v>
      </c>
      <c r="B443" s="20" t="s">
        <v>250</v>
      </c>
      <c r="C443" s="36" t="s">
        <v>2002</v>
      </c>
      <c r="D443" s="37" t="s">
        <v>2678</v>
      </c>
      <c r="E443" s="37" t="s">
        <v>2679</v>
      </c>
      <c r="F443" s="38" t="s">
        <v>2137</v>
      </c>
      <c r="G443" s="38" t="s">
        <v>2138</v>
      </c>
      <c r="H443" s="20"/>
      <c r="I443" s="20"/>
      <c r="J443" s="21"/>
      <c r="K443" s="20"/>
      <c r="L443" s="20"/>
      <c r="M443" s="20"/>
      <c r="N443" s="20"/>
      <c r="O443" s="20"/>
      <c r="P443" s="20" t="s">
        <v>1028</v>
      </c>
      <c r="Q443" s="20"/>
    </row>
    <row r="444" spans="1:17" ht="42">
      <c r="A444" s="20">
        <v>444</v>
      </c>
      <c r="B444" s="20" t="s">
        <v>250</v>
      </c>
      <c r="C444" s="36" t="s">
        <v>2005</v>
      </c>
      <c r="D444" s="37" t="s">
        <v>2678</v>
      </c>
      <c r="E444" s="37" t="s">
        <v>2679</v>
      </c>
      <c r="F444" s="38" t="s">
        <v>2139</v>
      </c>
      <c r="G444" s="38" t="s">
        <v>2339</v>
      </c>
      <c r="H444" s="20" t="s">
        <v>162</v>
      </c>
      <c r="I444" s="20" t="s">
        <v>2559</v>
      </c>
      <c r="J444" s="21"/>
      <c r="K444" s="20"/>
      <c r="L444" s="20"/>
      <c r="M444" s="20"/>
      <c r="N444" s="20"/>
      <c r="O444" s="20"/>
      <c r="P444" s="20" t="s">
        <v>2233</v>
      </c>
      <c r="Q444" s="20" t="s">
        <v>2005</v>
      </c>
    </row>
    <row r="445" spans="1:17" ht="115.5">
      <c r="A445" s="20">
        <v>445</v>
      </c>
      <c r="B445" s="20" t="s">
        <v>250</v>
      </c>
      <c r="C445" s="36" t="s">
        <v>2008</v>
      </c>
      <c r="D445" s="37" t="s">
        <v>2678</v>
      </c>
      <c r="E445" s="37" t="s">
        <v>2679</v>
      </c>
      <c r="F445" s="38" t="s">
        <v>2140</v>
      </c>
      <c r="G445" s="38" t="s">
        <v>1607</v>
      </c>
      <c r="H445" s="20" t="s">
        <v>161</v>
      </c>
      <c r="I445" s="20"/>
      <c r="J445" s="21"/>
      <c r="K445" s="20"/>
      <c r="L445" s="20"/>
      <c r="M445" s="20"/>
      <c r="N445" s="20"/>
      <c r="O445" s="20"/>
      <c r="P445" s="20" t="s">
        <v>442</v>
      </c>
      <c r="Q445" s="20"/>
    </row>
    <row r="446" spans="1:17" ht="42">
      <c r="A446" s="20">
        <v>446</v>
      </c>
      <c r="B446" s="20" t="s">
        <v>250</v>
      </c>
      <c r="C446" s="36" t="s">
        <v>2532</v>
      </c>
      <c r="D446" s="37" t="s">
        <v>2678</v>
      </c>
      <c r="E446" s="37" t="s">
        <v>2679</v>
      </c>
      <c r="F446" s="38" t="s">
        <v>1608</v>
      </c>
      <c r="G446" s="38" t="s">
        <v>1609</v>
      </c>
      <c r="H446" s="20"/>
      <c r="I446" s="20"/>
      <c r="J446" s="21"/>
      <c r="K446" s="20"/>
      <c r="L446" s="20"/>
      <c r="M446" s="20"/>
      <c r="N446" s="20"/>
      <c r="O446" s="20"/>
      <c r="P446" s="20" t="s">
        <v>872</v>
      </c>
      <c r="Q446" s="20" t="s">
        <v>2532</v>
      </c>
    </row>
    <row r="447" spans="1:17" ht="52.5">
      <c r="A447" s="20">
        <v>447</v>
      </c>
      <c r="B447" s="20" t="s">
        <v>250</v>
      </c>
      <c r="C447" s="36" t="s">
        <v>941</v>
      </c>
      <c r="D447" s="37" t="s">
        <v>2678</v>
      </c>
      <c r="E447" s="37" t="s">
        <v>2679</v>
      </c>
      <c r="F447" s="38" t="s">
        <v>1610</v>
      </c>
      <c r="G447" s="38" t="s">
        <v>1611</v>
      </c>
      <c r="H447" s="20"/>
      <c r="I447" s="20"/>
      <c r="J447" s="21"/>
      <c r="K447" s="20"/>
      <c r="L447" s="20"/>
      <c r="M447" s="20"/>
      <c r="N447" s="20"/>
      <c r="O447" s="20"/>
      <c r="P447" s="20" t="s">
        <v>1974</v>
      </c>
      <c r="Q447" s="20"/>
    </row>
    <row r="448" spans="1:17" ht="94.5">
      <c r="A448" s="20">
        <v>448</v>
      </c>
      <c r="B448" s="20" t="s">
        <v>250</v>
      </c>
      <c r="C448" s="36" t="s">
        <v>2532</v>
      </c>
      <c r="D448" s="37" t="s">
        <v>2678</v>
      </c>
      <c r="E448" s="37" t="s">
        <v>2679</v>
      </c>
      <c r="F448" s="38" t="s">
        <v>2045</v>
      </c>
      <c r="G448" s="38" t="s">
        <v>256</v>
      </c>
      <c r="H448" s="20"/>
      <c r="I448" s="20"/>
      <c r="J448" s="21"/>
      <c r="K448" s="20"/>
      <c r="L448" s="20"/>
      <c r="M448" s="20"/>
      <c r="N448" s="20"/>
      <c r="O448" s="20"/>
      <c r="P448" s="20" t="s">
        <v>872</v>
      </c>
      <c r="Q448" s="20" t="s">
        <v>2532</v>
      </c>
    </row>
    <row r="449" spans="1:17" ht="105">
      <c r="A449" s="20">
        <v>449</v>
      </c>
      <c r="B449" s="20" t="s">
        <v>250</v>
      </c>
      <c r="C449" s="36" t="s">
        <v>1784</v>
      </c>
      <c r="D449" s="37" t="s">
        <v>2678</v>
      </c>
      <c r="E449" s="37" t="s">
        <v>2679</v>
      </c>
      <c r="F449" s="38" t="s">
        <v>2046</v>
      </c>
      <c r="G449" s="93" t="s">
        <v>2047</v>
      </c>
      <c r="H449" s="20" t="s">
        <v>163</v>
      </c>
      <c r="I449" s="20" t="s">
        <v>744</v>
      </c>
      <c r="J449" s="21"/>
      <c r="K449" s="20"/>
      <c r="L449" s="20"/>
      <c r="M449" s="20"/>
      <c r="N449" s="20"/>
      <c r="O449" s="20"/>
      <c r="P449" s="20" t="s">
        <v>2205</v>
      </c>
      <c r="Q449" s="20"/>
    </row>
    <row r="450" spans="1:17" ht="210">
      <c r="A450" s="20">
        <v>450</v>
      </c>
      <c r="B450" s="20" t="s">
        <v>250</v>
      </c>
      <c r="C450" s="36" t="s">
        <v>1784</v>
      </c>
      <c r="D450" s="37" t="s">
        <v>2678</v>
      </c>
      <c r="E450" s="37" t="s">
        <v>2679</v>
      </c>
      <c r="F450" s="38" t="s">
        <v>2048</v>
      </c>
      <c r="G450" s="38" t="s">
        <v>2049</v>
      </c>
      <c r="H450" s="20" t="s">
        <v>2992</v>
      </c>
      <c r="I450" s="20" t="s">
        <v>771</v>
      </c>
      <c r="J450" s="21"/>
      <c r="K450" s="20"/>
      <c r="L450" s="20"/>
      <c r="M450" s="20"/>
      <c r="N450" s="20"/>
      <c r="O450" s="20"/>
      <c r="P450" s="20" t="s">
        <v>2205</v>
      </c>
      <c r="Q450" s="20"/>
    </row>
    <row r="451" spans="1:17" ht="63">
      <c r="A451" s="20">
        <v>451</v>
      </c>
      <c r="B451" s="20" t="s">
        <v>250</v>
      </c>
      <c r="C451" s="36" t="s">
        <v>929</v>
      </c>
      <c r="D451" s="37" t="s">
        <v>2678</v>
      </c>
      <c r="E451" s="37" t="s">
        <v>2679</v>
      </c>
      <c r="F451" s="38" t="s">
        <v>2050</v>
      </c>
      <c r="G451" s="38" t="s">
        <v>2051</v>
      </c>
      <c r="H451" s="20"/>
      <c r="I451" s="20"/>
      <c r="J451" s="21"/>
      <c r="K451" s="20"/>
      <c r="L451" s="20"/>
      <c r="M451" s="20"/>
      <c r="N451" s="20"/>
      <c r="O451" s="20"/>
      <c r="P451" s="20" t="s">
        <v>873</v>
      </c>
      <c r="Q451" s="20" t="s">
        <v>929</v>
      </c>
    </row>
    <row r="452" spans="1:17" ht="84">
      <c r="A452" s="20">
        <v>452</v>
      </c>
      <c r="B452" s="20" t="s">
        <v>250</v>
      </c>
      <c r="C452" s="36" t="s">
        <v>289</v>
      </c>
      <c r="D452" s="37" t="s">
        <v>2678</v>
      </c>
      <c r="E452" s="37" t="s">
        <v>2679</v>
      </c>
      <c r="F452" s="38" t="s">
        <v>2052</v>
      </c>
      <c r="G452" s="38" t="s">
        <v>2053</v>
      </c>
      <c r="H452" s="20"/>
      <c r="I452" s="20"/>
      <c r="J452" s="21"/>
      <c r="K452" s="20"/>
      <c r="L452" s="20"/>
      <c r="M452" s="20"/>
      <c r="N452" s="20"/>
      <c r="O452" s="20"/>
      <c r="P452" s="20" t="s">
        <v>1974</v>
      </c>
      <c r="Q452" s="20"/>
    </row>
    <row r="453" spans="1:17" ht="94.5">
      <c r="A453" s="20">
        <v>453</v>
      </c>
      <c r="B453" s="20" t="s">
        <v>250</v>
      </c>
      <c r="C453" s="36" t="s">
        <v>1975</v>
      </c>
      <c r="D453" s="37" t="s">
        <v>2678</v>
      </c>
      <c r="E453" s="37" t="s">
        <v>2679</v>
      </c>
      <c r="F453" s="38" t="s">
        <v>2054</v>
      </c>
      <c r="G453" s="38" t="s">
        <v>2055</v>
      </c>
      <c r="H453" s="20"/>
      <c r="I453" s="20"/>
      <c r="J453" s="21"/>
      <c r="K453" s="20"/>
      <c r="L453" s="20"/>
      <c r="M453" s="20"/>
      <c r="N453" s="20"/>
      <c r="O453" s="20"/>
      <c r="P453" s="20" t="s">
        <v>876</v>
      </c>
      <c r="Q453" s="20" t="s">
        <v>877</v>
      </c>
    </row>
    <row r="454" spans="1:17" ht="31.5">
      <c r="A454" s="20">
        <v>454</v>
      </c>
      <c r="B454" s="20" t="s">
        <v>250</v>
      </c>
      <c r="C454" s="36" t="s">
        <v>1975</v>
      </c>
      <c r="D454" s="37" t="s">
        <v>2678</v>
      </c>
      <c r="E454" s="37" t="s">
        <v>2679</v>
      </c>
      <c r="F454" s="38" t="s">
        <v>2056</v>
      </c>
      <c r="G454" s="38" t="s">
        <v>2153</v>
      </c>
      <c r="H454" s="20"/>
      <c r="I454" s="20"/>
      <c r="J454" s="21"/>
      <c r="K454" s="20"/>
      <c r="L454" s="20"/>
      <c r="M454" s="20"/>
      <c r="N454" s="20"/>
      <c r="O454" s="20"/>
      <c r="P454" s="20" t="s">
        <v>876</v>
      </c>
      <c r="Q454" s="20" t="s">
        <v>877</v>
      </c>
    </row>
    <row r="455" spans="1:17" ht="94.5">
      <c r="A455" s="20">
        <v>455</v>
      </c>
      <c r="B455" s="20" t="s">
        <v>250</v>
      </c>
      <c r="C455" s="36" t="s">
        <v>1975</v>
      </c>
      <c r="D455" s="37" t="s">
        <v>2678</v>
      </c>
      <c r="E455" s="37" t="s">
        <v>2679</v>
      </c>
      <c r="F455" s="38" t="s">
        <v>2154</v>
      </c>
      <c r="G455" s="38" t="s">
        <v>2155</v>
      </c>
      <c r="H455" s="20"/>
      <c r="I455" s="20"/>
      <c r="J455" s="21"/>
      <c r="K455" s="20"/>
      <c r="L455" s="20"/>
      <c r="M455" s="20"/>
      <c r="N455" s="20"/>
      <c r="O455" s="20"/>
      <c r="P455" s="20" t="s">
        <v>876</v>
      </c>
      <c r="Q455" s="20" t="s">
        <v>877</v>
      </c>
    </row>
    <row r="456" spans="1:17" ht="73.5">
      <c r="A456" s="20">
        <v>456</v>
      </c>
      <c r="B456" s="20" t="s">
        <v>250</v>
      </c>
      <c r="C456" s="36" t="s">
        <v>1975</v>
      </c>
      <c r="D456" s="37" t="s">
        <v>2678</v>
      </c>
      <c r="E456" s="37" t="s">
        <v>2679</v>
      </c>
      <c r="F456" s="38" t="s">
        <v>2156</v>
      </c>
      <c r="G456" s="38" t="s">
        <v>2499</v>
      </c>
      <c r="H456" s="20"/>
      <c r="I456" s="20"/>
      <c r="J456" s="21"/>
      <c r="K456" s="20"/>
      <c r="L456" s="20"/>
      <c r="M456" s="20"/>
      <c r="N456" s="20"/>
      <c r="O456" s="20"/>
      <c r="P456" s="20" t="s">
        <v>876</v>
      </c>
      <c r="Q456" s="20" t="s">
        <v>877</v>
      </c>
    </row>
    <row r="457" spans="1:17" ht="84">
      <c r="A457" s="20">
        <v>457</v>
      </c>
      <c r="B457" s="20" t="s">
        <v>250</v>
      </c>
      <c r="C457" s="36" t="s">
        <v>1975</v>
      </c>
      <c r="D457" s="37" t="s">
        <v>2678</v>
      </c>
      <c r="E457" s="37" t="s">
        <v>2679</v>
      </c>
      <c r="F457" s="38" t="s">
        <v>251</v>
      </c>
      <c r="G457" s="38" t="s">
        <v>252</v>
      </c>
      <c r="H457" s="20"/>
      <c r="I457" s="20"/>
      <c r="J457" s="21"/>
      <c r="K457" s="20"/>
      <c r="L457" s="20"/>
      <c r="M457" s="20"/>
      <c r="N457" s="20"/>
      <c r="O457" s="20"/>
      <c r="P457" s="20" t="s">
        <v>876</v>
      </c>
      <c r="Q457" s="20" t="s">
        <v>877</v>
      </c>
    </row>
    <row r="458" spans="1:17" ht="262.5">
      <c r="A458" s="20">
        <v>458</v>
      </c>
      <c r="B458" s="20" t="s">
        <v>250</v>
      </c>
      <c r="C458" s="36" t="s">
        <v>2348</v>
      </c>
      <c r="D458" s="37" t="s">
        <v>2678</v>
      </c>
      <c r="E458" s="37" t="s">
        <v>2679</v>
      </c>
      <c r="F458" s="38" t="s">
        <v>253</v>
      </c>
      <c r="G458" s="38" t="s">
        <v>254</v>
      </c>
      <c r="H458" s="20" t="s">
        <v>161</v>
      </c>
      <c r="I458" s="20" t="s">
        <v>2778</v>
      </c>
      <c r="J458" s="21">
        <v>35</v>
      </c>
      <c r="K458" s="20"/>
      <c r="L458" s="20"/>
      <c r="M458" s="34" t="s">
        <v>2779</v>
      </c>
      <c r="N458" s="20"/>
      <c r="O458" s="20"/>
      <c r="P458" s="20" t="s">
        <v>2440</v>
      </c>
      <c r="Q458" s="20" t="s">
        <v>885</v>
      </c>
    </row>
    <row r="459" spans="1:17" ht="42">
      <c r="A459" s="20">
        <v>459</v>
      </c>
      <c r="B459" s="20" t="s">
        <v>250</v>
      </c>
      <c r="C459" s="36" t="s">
        <v>2677</v>
      </c>
      <c r="D459" s="37" t="s">
        <v>2060</v>
      </c>
      <c r="E459" s="37" t="s">
        <v>2081</v>
      </c>
      <c r="F459" s="38" t="s">
        <v>255</v>
      </c>
      <c r="G459" s="38" t="s">
        <v>256</v>
      </c>
      <c r="H459" s="20" t="s">
        <v>2992</v>
      </c>
      <c r="I459" s="20" t="s">
        <v>2649</v>
      </c>
      <c r="J459" s="21"/>
      <c r="K459" s="20"/>
      <c r="L459" s="20"/>
      <c r="M459" s="20"/>
      <c r="N459" s="20"/>
      <c r="O459" s="20"/>
      <c r="P459" s="20" t="s">
        <v>2523</v>
      </c>
      <c r="Q459" s="20"/>
    </row>
    <row r="460" spans="1:17" ht="42">
      <c r="A460" s="20">
        <v>460</v>
      </c>
      <c r="B460" s="20" t="s">
        <v>250</v>
      </c>
      <c r="C460" s="36" t="s">
        <v>2500</v>
      </c>
      <c r="D460" s="37" t="s">
        <v>2678</v>
      </c>
      <c r="E460" s="37" t="s">
        <v>2679</v>
      </c>
      <c r="F460" s="38" t="s">
        <v>257</v>
      </c>
      <c r="G460" s="38" t="s">
        <v>256</v>
      </c>
      <c r="H460" s="20" t="s">
        <v>2992</v>
      </c>
      <c r="I460" s="20" t="s">
        <v>772</v>
      </c>
      <c r="J460" s="21"/>
      <c r="K460" s="20"/>
      <c r="L460" s="20"/>
      <c r="M460" s="20"/>
      <c r="N460" s="20"/>
      <c r="O460" s="20"/>
      <c r="P460" s="20" t="s">
        <v>2205</v>
      </c>
      <c r="Q460" s="20"/>
    </row>
    <row r="461" spans="1:17" ht="73.5">
      <c r="A461" s="20">
        <v>461</v>
      </c>
      <c r="B461" s="20" t="s">
        <v>250</v>
      </c>
      <c r="C461" s="36" t="s">
        <v>2199</v>
      </c>
      <c r="D461" s="37" t="s">
        <v>2678</v>
      </c>
      <c r="E461" s="37" t="s">
        <v>2679</v>
      </c>
      <c r="F461" s="38" t="s">
        <v>258</v>
      </c>
      <c r="G461" s="38" t="s">
        <v>256</v>
      </c>
      <c r="H461" s="20" t="s">
        <v>162</v>
      </c>
      <c r="I461" s="20" t="s">
        <v>239</v>
      </c>
      <c r="J461" s="21">
        <v>80</v>
      </c>
      <c r="K461" s="20"/>
      <c r="L461" s="20"/>
      <c r="M461" s="20"/>
      <c r="N461" s="20"/>
      <c r="O461" s="20"/>
      <c r="P461" s="20" t="s">
        <v>2205</v>
      </c>
      <c r="Q461" s="20"/>
    </row>
    <row r="462" spans="1:17" ht="94.5">
      <c r="A462" s="20">
        <v>462</v>
      </c>
      <c r="B462" s="20" t="s">
        <v>259</v>
      </c>
      <c r="C462" s="20" t="s">
        <v>2535</v>
      </c>
      <c r="D462" s="21" t="s">
        <v>2678</v>
      </c>
      <c r="E462" s="21" t="s">
        <v>2679</v>
      </c>
      <c r="F462" s="20" t="s">
        <v>2501</v>
      </c>
      <c r="G462" s="34" t="s">
        <v>2502</v>
      </c>
      <c r="H462" s="20"/>
      <c r="I462" s="20"/>
      <c r="J462" s="21"/>
      <c r="K462" s="20"/>
      <c r="L462" s="20"/>
      <c r="M462" s="20"/>
      <c r="N462" s="20"/>
      <c r="O462" s="20"/>
      <c r="P462" s="20" t="s">
        <v>876</v>
      </c>
      <c r="Q462" s="20"/>
    </row>
    <row r="463" spans="1:17" ht="115.5">
      <c r="A463" s="20">
        <v>463</v>
      </c>
      <c r="B463" s="20" t="s">
        <v>259</v>
      </c>
      <c r="C463" s="20" t="s">
        <v>2503</v>
      </c>
      <c r="D463" s="21" t="s">
        <v>2678</v>
      </c>
      <c r="E463" s="21" t="s">
        <v>2679</v>
      </c>
      <c r="F463" s="34" t="s">
        <v>2466</v>
      </c>
      <c r="G463" s="34" t="s">
        <v>2467</v>
      </c>
      <c r="H463" s="20" t="s">
        <v>162</v>
      </c>
      <c r="I463" s="20" t="s">
        <v>3024</v>
      </c>
      <c r="J463" s="21"/>
      <c r="K463" s="20"/>
      <c r="L463" s="20"/>
      <c r="M463" s="20"/>
      <c r="N463" s="20"/>
      <c r="O463" s="20"/>
      <c r="P463" s="20" t="s">
        <v>2478</v>
      </c>
      <c r="Q463" s="20" t="s">
        <v>886</v>
      </c>
    </row>
    <row r="464" spans="1:17" ht="63">
      <c r="A464" s="20">
        <v>464</v>
      </c>
      <c r="B464" s="20" t="s">
        <v>259</v>
      </c>
      <c r="C464" s="20" t="s">
        <v>2468</v>
      </c>
      <c r="D464" s="21" t="s">
        <v>2678</v>
      </c>
      <c r="E464" s="21" t="s">
        <v>2679</v>
      </c>
      <c r="F464" s="20" t="s">
        <v>2469</v>
      </c>
      <c r="G464" s="20" t="s">
        <v>2470</v>
      </c>
      <c r="H464" s="20" t="s">
        <v>162</v>
      </c>
      <c r="I464" s="20" t="s">
        <v>3024</v>
      </c>
      <c r="J464" s="21"/>
      <c r="K464" s="20"/>
      <c r="L464" s="20"/>
      <c r="M464" s="20"/>
      <c r="N464" s="20"/>
      <c r="O464" s="20"/>
      <c r="P464" s="20" t="s">
        <v>2478</v>
      </c>
      <c r="Q464" s="20"/>
    </row>
    <row r="465" spans="1:17" ht="84">
      <c r="A465" s="20">
        <v>465</v>
      </c>
      <c r="B465" s="20" t="s">
        <v>259</v>
      </c>
      <c r="C465" s="20" t="s">
        <v>1769</v>
      </c>
      <c r="D465" s="21" t="s">
        <v>2678</v>
      </c>
      <c r="E465" s="21" t="s">
        <v>2081</v>
      </c>
      <c r="F465" s="20" t="s">
        <v>2471</v>
      </c>
      <c r="G465" s="20" t="s">
        <v>2472</v>
      </c>
      <c r="H465" s="20" t="s">
        <v>162</v>
      </c>
      <c r="I465" s="20" t="s">
        <v>3261</v>
      </c>
      <c r="J465" s="21"/>
      <c r="K465" s="20"/>
      <c r="L465" s="20"/>
      <c r="M465" s="20"/>
      <c r="N465" s="20"/>
      <c r="O465" s="20"/>
      <c r="P465" s="20" t="s">
        <v>2326</v>
      </c>
      <c r="Q465" s="20"/>
    </row>
    <row r="466" spans="1:17" ht="126">
      <c r="A466" s="20">
        <v>466</v>
      </c>
      <c r="B466" s="20" t="s">
        <v>259</v>
      </c>
      <c r="C466" s="20" t="s">
        <v>2473</v>
      </c>
      <c r="D466" s="21" t="s">
        <v>2678</v>
      </c>
      <c r="E466" s="21" t="s">
        <v>2679</v>
      </c>
      <c r="F466" s="34" t="s">
        <v>2474</v>
      </c>
      <c r="G466" s="20" t="s">
        <v>2475</v>
      </c>
      <c r="H466" s="20" t="s">
        <v>162</v>
      </c>
      <c r="I466" s="20" t="s">
        <v>7</v>
      </c>
      <c r="J466" s="21"/>
      <c r="K466" s="20"/>
      <c r="L466" s="20"/>
      <c r="M466" s="20"/>
      <c r="N466" s="20"/>
      <c r="O466" s="20"/>
      <c r="P466" s="20" t="s">
        <v>1182</v>
      </c>
      <c r="Q466" s="20"/>
    </row>
    <row r="467" spans="1:17" ht="136.5">
      <c r="A467" s="20">
        <v>467</v>
      </c>
      <c r="B467" s="20" t="s">
        <v>259</v>
      </c>
      <c r="C467" s="20" t="s">
        <v>443</v>
      </c>
      <c r="D467" s="21" t="s">
        <v>2678</v>
      </c>
      <c r="E467" s="21" t="s">
        <v>2679</v>
      </c>
      <c r="F467" s="34" t="s">
        <v>1515</v>
      </c>
      <c r="G467" s="20" t="s">
        <v>1516</v>
      </c>
      <c r="H467" s="20" t="s">
        <v>162</v>
      </c>
      <c r="I467" s="20" t="s">
        <v>7</v>
      </c>
      <c r="J467" s="21"/>
      <c r="K467" s="20"/>
      <c r="L467" s="20"/>
      <c r="M467" s="20"/>
      <c r="N467" s="20"/>
      <c r="O467" s="20"/>
      <c r="P467" s="20" t="s">
        <v>1182</v>
      </c>
      <c r="Q467" s="20"/>
    </row>
    <row r="468" spans="1:17" ht="136.5">
      <c r="A468" s="20">
        <v>468</v>
      </c>
      <c r="B468" s="20" t="s">
        <v>259</v>
      </c>
      <c r="C468" s="20" t="s">
        <v>1517</v>
      </c>
      <c r="D468" s="21" t="s">
        <v>2678</v>
      </c>
      <c r="E468" s="21" t="s">
        <v>2679</v>
      </c>
      <c r="F468" s="34" t="s">
        <v>1518</v>
      </c>
      <c r="G468" s="20" t="s">
        <v>1519</v>
      </c>
      <c r="H468" s="20"/>
      <c r="I468" s="20"/>
      <c r="J468" s="21"/>
      <c r="K468" s="20"/>
      <c r="L468" s="20"/>
      <c r="M468" s="20"/>
      <c r="N468" s="20"/>
      <c r="O468" s="20"/>
      <c r="P468" s="20" t="s">
        <v>876</v>
      </c>
      <c r="Q468" s="20" t="s">
        <v>877</v>
      </c>
    </row>
    <row r="469" spans="1:17" ht="42">
      <c r="A469" s="20">
        <v>469</v>
      </c>
      <c r="B469" s="20" t="s">
        <v>259</v>
      </c>
      <c r="C469" s="20" t="s">
        <v>2448</v>
      </c>
      <c r="D469" s="21" t="s">
        <v>2678</v>
      </c>
      <c r="E469" s="21" t="s">
        <v>2679</v>
      </c>
      <c r="F469" s="20" t="s">
        <v>1520</v>
      </c>
      <c r="G469" s="20"/>
      <c r="H469" s="20" t="s">
        <v>2992</v>
      </c>
      <c r="I469" s="20" t="s">
        <v>3017</v>
      </c>
      <c r="J469" s="21"/>
      <c r="K469" s="20"/>
      <c r="L469" s="20"/>
      <c r="M469" s="20"/>
      <c r="N469" s="20"/>
      <c r="O469" s="20"/>
      <c r="P469" s="20" t="s">
        <v>2233</v>
      </c>
      <c r="Q469" s="20" t="s">
        <v>2448</v>
      </c>
    </row>
    <row r="470" spans="1:17" ht="273">
      <c r="A470" s="20">
        <v>470</v>
      </c>
      <c r="B470" s="20" t="s">
        <v>259</v>
      </c>
      <c r="C470" s="20" t="s">
        <v>1521</v>
      </c>
      <c r="D470" s="21" t="s">
        <v>2678</v>
      </c>
      <c r="E470" s="21" t="s">
        <v>2679</v>
      </c>
      <c r="F470" s="34" t="s">
        <v>1528</v>
      </c>
      <c r="G470" s="34" t="s">
        <v>1529</v>
      </c>
      <c r="H470" s="20"/>
      <c r="I470" s="20"/>
      <c r="J470" s="21"/>
      <c r="K470" s="20"/>
      <c r="L470" s="20"/>
      <c r="M470" s="20"/>
      <c r="N470" s="20"/>
      <c r="O470" s="20"/>
      <c r="P470" s="20" t="s">
        <v>2343</v>
      </c>
      <c r="Q470" s="20"/>
    </row>
    <row r="471" spans="1:17" ht="84">
      <c r="A471" s="20">
        <v>471</v>
      </c>
      <c r="B471" s="20" t="s">
        <v>259</v>
      </c>
      <c r="C471" s="20" t="s">
        <v>1530</v>
      </c>
      <c r="D471" s="21" t="s">
        <v>2678</v>
      </c>
      <c r="E471" s="21" t="s">
        <v>2679</v>
      </c>
      <c r="F471" s="20" t="s">
        <v>1531</v>
      </c>
      <c r="G471" s="20" t="s">
        <v>1532</v>
      </c>
      <c r="H471" s="20" t="s">
        <v>2992</v>
      </c>
      <c r="I471" s="20" t="s">
        <v>773</v>
      </c>
      <c r="J471" s="21"/>
      <c r="K471" s="20"/>
      <c r="L471" s="20"/>
      <c r="M471" s="20"/>
      <c r="N471" s="20"/>
      <c r="O471" s="20"/>
      <c r="P471" s="20" t="s">
        <v>2205</v>
      </c>
      <c r="Q471" s="20"/>
    </row>
    <row r="472" spans="1:17" ht="84">
      <c r="A472" s="20">
        <v>472</v>
      </c>
      <c r="B472" s="20" t="s">
        <v>259</v>
      </c>
      <c r="C472" s="20">
        <v>3.51</v>
      </c>
      <c r="D472" s="21" t="s">
        <v>2678</v>
      </c>
      <c r="E472" s="21" t="s">
        <v>2081</v>
      </c>
      <c r="F472" s="20" t="s">
        <v>631</v>
      </c>
      <c r="G472" s="20" t="s">
        <v>632</v>
      </c>
      <c r="H472" s="20" t="s">
        <v>163</v>
      </c>
      <c r="I472" s="20" t="s">
        <v>3026</v>
      </c>
      <c r="J472" s="21"/>
      <c r="K472" s="20"/>
      <c r="L472" s="20"/>
      <c r="M472" s="20"/>
      <c r="N472" s="20"/>
      <c r="O472" s="20"/>
      <c r="P472" s="20" t="s">
        <v>2205</v>
      </c>
      <c r="Q472" s="20"/>
    </row>
    <row r="473" spans="1:17" ht="21">
      <c r="A473" s="20">
        <v>473</v>
      </c>
      <c r="B473" s="20" t="s">
        <v>259</v>
      </c>
      <c r="C473" s="20">
        <v>4</v>
      </c>
      <c r="D473" s="21" t="s">
        <v>2060</v>
      </c>
      <c r="E473" s="21" t="s">
        <v>2081</v>
      </c>
      <c r="F473" s="20" t="s">
        <v>633</v>
      </c>
      <c r="G473" s="20" t="s">
        <v>633</v>
      </c>
      <c r="H473" s="20" t="s">
        <v>162</v>
      </c>
      <c r="I473" s="20"/>
      <c r="J473" s="21">
        <v>316</v>
      </c>
      <c r="K473" s="20"/>
      <c r="L473" s="20"/>
      <c r="M473" s="20"/>
      <c r="N473" s="20"/>
      <c r="O473" s="20"/>
      <c r="P473" s="20" t="s">
        <v>2374</v>
      </c>
      <c r="Q473" s="20"/>
    </row>
    <row r="474" spans="1:17" ht="73.5">
      <c r="A474" s="20">
        <v>474</v>
      </c>
      <c r="B474" s="20" t="s">
        <v>259</v>
      </c>
      <c r="C474" s="20" t="s">
        <v>634</v>
      </c>
      <c r="D474" s="21" t="s">
        <v>2678</v>
      </c>
      <c r="E474" s="21" t="s">
        <v>2679</v>
      </c>
      <c r="F474" s="20" t="s">
        <v>1107</v>
      </c>
      <c r="G474" s="20" t="s">
        <v>1108</v>
      </c>
      <c r="H474" s="20" t="s">
        <v>162</v>
      </c>
      <c r="I474" s="20" t="s">
        <v>239</v>
      </c>
      <c r="J474" s="21">
        <v>80</v>
      </c>
      <c r="K474" s="20"/>
      <c r="L474" s="20"/>
      <c r="M474" s="20"/>
      <c r="N474" s="20"/>
      <c r="O474" s="20"/>
      <c r="P474" s="20" t="s">
        <v>2205</v>
      </c>
      <c r="Q474" s="20"/>
    </row>
    <row r="475" spans="1:17" ht="84">
      <c r="A475" s="20">
        <v>475</v>
      </c>
      <c r="B475" s="20" t="s">
        <v>259</v>
      </c>
      <c r="C475" s="20" t="s">
        <v>628</v>
      </c>
      <c r="D475" s="21" t="s">
        <v>2678</v>
      </c>
      <c r="E475" s="21" t="s">
        <v>2679</v>
      </c>
      <c r="F475" s="20" t="s">
        <v>1109</v>
      </c>
      <c r="G475" s="20" t="s">
        <v>1110</v>
      </c>
      <c r="H475" s="20" t="s">
        <v>162</v>
      </c>
      <c r="I475" s="20" t="s">
        <v>239</v>
      </c>
      <c r="J475" s="21">
        <v>80</v>
      </c>
      <c r="K475" s="20"/>
      <c r="L475" s="20"/>
      <c r="M475" s="20"/>
      <c r="N475" s="20"/>
      <c r="O475" s="20"/>
      <c r="P475" s="20" t="s">
        <v>2205</v>
      </c>
      <c r="Q475" s="20"/>
    </row>
    <row r="476" spans="1:17" ht="115.5">
      <c r="A476" s="20">
        <v>476</v>
      </c>
      <c r="B476" s="20" t="s">
        <v>259</v>
      </c>
      <c r="C476" s="20" t="s">
        <v>2444</v>
      </c>
      <c r="D476" s="21" t="s">
        <v>2060</v>
      </c>
      <c r="E476" s="21" t="s">
        <v>2081</v>
      </c>
      <c r="F476" s="20" t="s">
        <v>1118</v>
      </c>
      <c r="G476" s="34" t="s">
        <v>1119</v>
      </c>
      <c r="H476" s="20"/>
      <c r="I476" s="20"/>
      <c r="J476" s="21"/>
      <c r="K476" s="20"/>
      <c r="L476" s="20"/>
      <c r="M476" s="20"/>
      <c r="N476" s="20"/>
      <c r="O476" s="20"/>
      <c r="P476" s="20" t="s">
        <v>872</v>
      </c>
      <c r="Q476" s="20" t="s">
        <v>2444</v>
      </c>
    </row>
    <row r="477" spans="1:17" ht="63">
      <c r="A477" s="20">
        <v>477</v>
      </c>
      <c r="B477" s="20" t="s">
        <v>259</v>
      </c>
      <c r="C477" s="20" t="s">
        <v>1120</v>
      </c>
      <c r="D477" s="21" t="s">
        <v>2678</v>
      </c>
      <c r="E477" s="21" t="s">
        <v>2679</v>
      </c>
      <c r="F477" s="20" t="s">
        <v>639</v>
      </c>
      <c r="G477" s="20" t="s">
        <v>640</v>
      </c>
      <c r="H477" s="20" t="s">
        <v>162</v>
      </c>
      <c r="I477" s="20" t="s">
        <v>3024</v>
      </c>
      <c r="J477" s="21"/>
      <c r="K477" s="20"/>
      <c r="L477" s="20"/>
      <c r="M477" s="20"/>
      <c r="N477" s="20"/>
      <c r="O477" s="20"/>
      <c r="P477" s="20" t="s">
        <v>2478</v>
      </c>
      <c r="Q477" s="20" t="s">
        <v>886</v>
      </c>
    </row>
    <row r="478" spans="1:17" ht="168">
      <c r="A478" s="20">
        <v>478</v>
      </c>
      <c r="B478" s="20" t="s">
        <v>259</v>
      </c>
      <c r="C478" s="20" t="s">
        <v>641</v>
      </c>
      <c r="D478" s="21" t="s">
        <v>2678</v>
      </c>
      <c r="E478" s="21" t="s">
        <v>2679</v>
      </c>
      <c r="F478" s="20" t="s">
        <v>642</v>
      </c>
      <c r="G478" s="34" t="s">
        <v>1126</v>
      </c>
      <c r="H478" s="20" t="s">
        <v>162</v>
      </c>
      <c r="I478" s="20" t="s">
        <v>3024</v>
      </c>
      <c r="J478" s="21"/>
      <c r="K478" s="20"/>
      <c r="L478" s="20"/>
      <c r="M478" s="20"/>
      <c r="N478" s="20"/>
      <c r="O478" s="20"/>
      <c r="P478" s="20" t="s">
        <v>2478</v>
      </c>
      <c r="Q478" s="20"/>
    </row>
    <row r="479" spans="1:17" ht="63">
      <c r="A479" s="20">
        <v>479</v>
      </c>
      <c r="B479" s="20" t="s">
        <v>259</v>
      </c>
      <c r="C479" s="20" t="s">
        <v>2535</v>
      </c>
      <c r="D479" s="21" t="s">
        <v>2678</v>
      </c>
      <c r="E479" s="21" t="s">
        <v>2081</v>
      </c>
      <c r="F479" s="20" t="s">
        <v>1127</v>
      </c>
      <c r="G479" s="20" t="s">
        <v>1128</v>
      </c>
      <c r="H479" s="20"/>
      <c r="I479" s="20"/>
      <c r="J479" s="21"/>
      <c r="K479" s="20"/>
      <c r="L479" s="20"/>
      <c r="M479" s="20"/>
      <c r="N479" s="20"/>
      <c r="O479" s="20"/>
      <c r="P479" s="20" t="s">
        <v>1974</v>
      </c>
      <c r="Q479" s="20"/>
    </row>
    <row r="480" spans="1:17" ht="105">
      <c r="A480" s="20">
        <v>480</v>
      </c>
      <c r="B480" s="20" t="s">
        <v>259</v>
      </c>
      <c r="C480" s="20" t="s">
        <v>1129</v>
      </c>
      <c r="D480" s="21" t="s">
        <v>2678</v>
      </c>
      <c r="E480" s="21" t="s">
        <v>2081</v>
      </c>
      <c r="F480" s="34" t="s">
        <v>1564</v>
      </c>
      <c r="G480" s="20" t="s">
        <v>1565</v>
      </c>
      <c r="H480" s="20" t="s">
        <v>162</v>
      </c>
      <c r="I480" s="20" t="s">
        <v>3024</v>
      </c>
      <c r="J480" s="21"/>
      <c r="K480" s="20"/>
      <c r="L480" s="20"/>
      <c r="M480" s="20"/>
      <c r="N480" s="20"/>
      <c r="O480" s="20"/>
      <c r="P480" s="20" t="s">
        <v>2478</v>
      </c>
      <c r="Q480" s="20"/>
    </row>
    <row r="481" spans="1:17" ht="84">
      <c r="A481" s="20">
        <v>481</v>
      </c>
      <c r="B481" s="20" t="s">
        <v>259</v>
      </c>
      <c r="C481" s="20" t="s">
        <v>2005</v>
      </c>
      <c r="D481" s="21" t="s">
        <v>2060</v>
      </c>
      <c r="E481" s="21" t="s">
        <v>2081</v>
      </c>
      <c r="F481" s="20" t="s">
        <v>1566</v>
      </c>
      <c r="G481" s="20" t="s">
        <v>1567</v>
      </c>
      <c r="H481" s="20" t="s">
        <v>162</v>
      </c>
      <c r="I481" s="20" t="s">
        <v>3018</v>
      </c>
      <c r="J481" s="21"/>
      <c r="K481" s="20"/>
      <c r="L481" s="20"/>
      <c r="M481" s="20"/>
      <c r="N481" s="20"/>
      <c r="O481" s="20"/>
      <c r="P481" s="20" t="s">
        <v>2233</v>
      </c>
      <c r="Q481" s="20" t="s">
        <v>2005</v>
      </c>
    </row>
    <row r="482" spans="1:17" ht="31.5">
      <c r="A482" s="20">
        <v>482</v>
      </c>
      <c r="B482" s="20" t="s">
        <v>259</v>
      </c>
      <c r="C482" s="20" t="s">
        <v>1568</v>
      </c>
      <c r="D482" s="21" t="s">
        <v>2678</v>
      </c>
      <c r="E482" s="21" t="s">
        <v>2081</v>
      </c>
      <c r="F482" s="20" t="s">
        <v>1569</v>
      </c>
      <c r="G482" s="20" t="s">
        <v>2684</v>
      </c>
      <c r="H482" s="20" t="s">
        <v>162</v>
      </c>
      <c r="I482" s="20" t="s">
        <v>2572</v>
      </c>
      <c r="J482" s="21"/>
      <c r="K482" s="20"/>
      <c r="L482" s="20"/>
      <c r="M482" s="20"/>
      <c r="N482" s="20"/>
      <c r="O482" s="20"/>
      <c r="P482" s="20" t="s">
        <v>872</v>
      </c>
      <c r="Q482" s="20" t="s">
        <v>2532</v>
      </c>
    </row>
    <row r="483" spans="1:17" ht="126">
      <c r="A483" s="20">
        <v>483</v>
      </c>
      <c r="B483" s="20" t="s">
        <v>259</v>
      </c>
      <c r="C483" s="20" t="s">
        <v>1570</v>
      </c>
      <c r="D483" s="21" t="s">
        <v>2060</v>
      </c>
      <c r="E483" s="21" t="s">
        <v>2081</v>
      </c>
      <c r="F483" s="20" t="s">
        <v>1571</v>
      </c>
      <c r="G483" s="20" t="s">
        <v>1572</v>
      </c>
      <c r="H483" s="20" t="s">
        <v>163</v>
      </c>
      <c r="I483" s="20" t="s">
        <v>306</v>
      </c>
      <c r="J483" s="21">
        <v>483</v>
      </c>
      <c r="K483" s="20"/>
      <c r="L483" s="20"/>
      <c r="M483" s="20"/>
      <c r="N483" s="20"/>
      <c r="O483" s="20"/>
      <c r="P483" s="20" t="s">
        <v>2374</v>
      </c>
      <c r="Q483" s="20"/>
    </row>
    <row r="484" spans="1:17" ht="52.5">
      <c r="A484" s="20">
        <v>484</v>
      </c>
      <c r="B484" s="20" t="s">
        <v>259</v>
      </c>
      <c r="C484" s="20" t="s">
        <v>1573</v>
      </c>
      <c r="D484" s="21" t="s">
        <v>2060</v>
      </c>
      <c r="E484" s="21" t="s">
        <v>2081</v>
      </c>
      <c r="F484" s="20" t="s">
        <v>1574</v>
      </c>
      <c r="G484" s="20" t="s">
        <v>1575</v>
      </c>
      <c r="H484" s="20" t="s">
        <v>161</v>
      </c>
      <c r="I484" s="20"/>
      <c r="J484" s="21"/>
      <c r="K484" s="20"/>
      <c r="L484" s="20"/>
      <c r="M484" s="20"/>
      <c r="N484" s="20"/>
      <c r="O484" s="20" t="s">
        <v>2523</v>
      </c>
      <c r="P484" s="20" t="s">
        <v>2374</v>
      </c>
      <c r="Q484" s="20"/>
    </row>
    <row r="485" spans="1:17" ht="84">
      <c r="A485" s="20">
        <v>485</v>
      </c>
      <c r="B485" s="20" t="s">
        <v>259</v>
      </c>
      <c r="C485" s="20" t="s">
        <v>2468</v>
      </c>
      <c r="D485" s="21" t="s">
        <v>2678</v>
      </c>
      <c r="E485" s="21" t="s">
        <v>2679</v>
      </c>
      <c r="F485" s="20" t="s">
        <v>1576</v>
      </c>
      <c r="G485" s="20" t="s">
        <v>1577</v>
      </c>
      <c r="H485" s="20" t="s">
        <v>162</v>
      </c>
      <c r="I485" s="20" t="s">
        <v>3024</v>
      </c>
      <c r="J485" s="21"/>
      <c r="K485" s="20"/>
      <c r="L485" s="20"/>
      <c r="M485" s="20"/>
      <c r="N485" s="20"/>
      <c r="O485" s="20"/>
      <c r="P485" s="20" t="s">
        <v>2478</v>
      </c>
      <c r="Q485" s="20"/>
    </row>
    <row r="486" spans="1:17" ht="31.5">
      <c r="A486" s="20">
        <v>486</v>
      </c>
      <c r="B486" s="20" t="s">
        <v>259</v>
      </c>
      <c r="C486" s="20">
        <v>11.7</v>
      </c>
      <c r="D486" s="21" t="s">
        <v>2678</v>
      </c>
      <c r="E486" s="21" t="s">
        <v>2679</v>
      </c>
      <c r="F486" s="20" t="s">
        <v>1578</v>
      </c>
      <c r="G486" s="20" t="s">
        <v>1579</v>
      </c>
      <c r="H486" s="20"/>
      <c r="I486" s="20"/>
      <c r="J486" s="21"/>
      <c r="K486" s="20"/>
      <c r="L486" s="20"/>
      <c r="M486" s="20"/>
      <c r="N486" s="20"/>
      <c r="O486" s="20"/>
      <c r="P486" s="20" t="s">
        <v>2478</v>
      </c>
      <c r="Q486" s="20"/>
    </row>
    <row r="487" spans="1:17" ht="42">
      <c r="A487" s="20">
        <v>487</v>
      </c>
      <c r="B487" s="20" t="s">
        <v>259</v>
      </c>
      <c r="C487" s="20" t="s">
        <v>2111</v>
      </c>
      <c r="D487" s="21" t="s">
        <v>2678</v>
      </c>
      <c r="E487" s="21" t="s">
        <v>2679</v>
      </c>
      <c r="F487" s="20" t="s">
        <v>2112</v>
      </c>
      <c r="G487" s="20" t="s">
        <v>2113</v>
      </c>
      <c r="H487" s="20" t="s">
        <v>162</v>
      </c>
      <c r="I487" s="20" t="s">
        <v>3024</v>
      </c>
      <c r="J487" s="21"/>
      <c r="K487" s="20"/>
      <c r="L487" s="20"/>
      <c r="M487" s="20"/>
      <c r="N487" s="20"/>
      <c r="O487" s="20"/>
      <c r="P487" s="20" t="s">
        <v>2478</v>
      </c>
      <c r="Q487" s="20"/>
    </row>
    <row r="488" spans="1:17" ht="21">
      <c r="A488" s="20">
        <v>488</v>
      </c>
      <c r="B488" s="20" t="s">
        <v>259</v>
      </c>
      <c r="C488" s="20" t="s">
        <v>1913</v>
      </c>
      <c r="D488" s="21" t="s">
        <v>2060</v>
      </c>
      <c r="E488" s="21" t="s">
        <v>2081</v>
      </c>
      <c r="F488" s="20" t="s">
        <v>2114</v>
      </c>
      <c r="G488" s="20" t="s">
        <v>1580</v>
      </c>
      <c r="H488" s="20" t="s">
        <v>162</v>
      </c>
      <c r="I488" s="20" t="s">
        <v>3365</v>
      </c>
      <c r="J488" s="21">
        <v>488</v>
      </c>
      <c r="K488" s="20"/>
      <c r="L488" s="20"/>
      <c r="M488" s="20"/>
      <c r="N488" s="20"/>
      <c r="O488" s="20"/>
      <c r="P488" s="20" t="s">
        <v>2233</v>
      </c>
      <c r="Q488" s="20" t="s">
        <v>1913</v>
      </c>
    </row>
    <row r="489" spans="1:17" ht="52.5">
      <c r="A489" s="20">
        <v>489</v>
      </c>
      <c r="B489" s="20" t="s">
        <v>259</v>
      </c>
      <c r="C489" s="20" t="s">
        <v>1769</v>
      </c>
      <c r="D489" s="21" t="s">
        <v>2678</v>
      </c>
      <c r="E489" s="21" t="s">
        <v>2081</v>
      </c>
      <c r="F489" s="20" t="s">
        <v>1581</v>
      </c>
      <c r="G489" s="20"/>
      <c r="H489" s="20" t="s">
        <v>162</v>
      </c>
      <c r="I489" s="20" t="s">
        <v>787</v>
      </c>
      <c r="J489" s="21"/>
      <c r="K489" s="20"/>
      <c r="L489" s="20"/>
      <c r="M489" s="20"/>
      <c r="N489" s="20"/>
      <c r="O489" s="20"/>
      <c r="P489" s="20" t="s">
        <v>2075</v>
      </c>
      <c r="Q489" s="20"/>
    </row>
    <row r="490" spans="1:17" ht="378">
      <c r="A490" s="20">
        <v>490</v>
      </c>
      <c r="B490" s="20" t="s">
        <v>259</v>
      </c>
      <c r="C490" s="20" t="s">
        <v>1582</v>
      </c>
      <c r="D490" s="21" t="s">
        <v>2678</v>
      </c>
      <c r="E490" s="21" t="s">
        <v>2679</v>
      </c>
      <c r="F490" s="34" t="s">
        <v>1594</v>
      </c>
      <c r="G490" s="20" t="s">
        <v>1595</v>
      </c>
      <c r="H490" s="20" t="s">
        <v>162</v>
      </c>
      <c r="I490" s="20" t="s">
        <v>239</v>
      </c>
      <c r="J490" s="21">
        <v>80</v>
      </c>
      <c r="K490" s="20"/>
      <c r="L490" s="20"/>
      <c r="M490" s="20"/>
      <c r="N490" s="20"/>
      <c r="O490" s="20"/>
      <c r="P490" s="20" t="s">
        <v>2205</v>
      </c>
      <c r="Q490" s="20"/>
    </row>
    <row r="491" spans="1:17" ht="42">
      <c r="A491" s="20">
        <v>491</v>
      </c>
      <c r="B491" s="20" t="s">
        <v>259</v>
      </c>
      <c r="C491" s="20" t="s">
        <v>2379</v>
      </c>
      <c r="D491" s="21" t="s">
        <v>2060</v>
      </c>
      <c r="E491" s="21" t="s">
        <v>2081</v>
      </c>
      <c r="F491" s="20" t="s">
        <v>260</v>
      </c>
      <c r="G491" s="20" t="s">
        <v>261</v>
      </c>
      <c r="H491" s="20" t="s">
        <v>162</v>
      </c>
      <c r="I491" s="20" t="s">
        <v>2576</v>
      </c>
      <c r="J491" s="21"/>
      <c r="K491" s="20"/>
      <c r="L491" s="20"/>
      <c r="M491" s="20"/>
      <c r="N491" s="20"/>
      <c r="O491" s="20"/>
      <c r="P491" s="20" t="s">
        <v>2447</v>
      </c>
      <c r="Q491" s="20" t="s">
        <v>2379</v>
      </c>
    </row>
    <row r="492" spans="1:17" ht="84">
      <c r="A492" s="20">
        <v>492</v>
      </c>
      <c r="B492" s="20" t="s">
        <v>259</v>
      </c>
      <c r="C492" s="20" t="s">
        <v>1784</v>
      </c>
      <c r="D492" s="21" t="s">
        <v>2678</v>
      </c>
      <c r="E492" s="21" t="s">
        <v>2679</v>
      </c>
      <c r="F492" s="20" t="s">
        <v>262</v>
      </c>
      <c r="G492" s="20" t="s">
        <v>263</v>
      </c>
      <c r="H492" s="20" t="s">
        <v>2992</v>
      </c>
      <c r="I492" s="20" t="s">
        <v>774</v>
      </c>
      <c r="J492" s="21"/>
      <c r="K492" s="20"/>
      <c r="L492" s="20"/>
      <c r="M492" s="20"/>
      <c r="N492" s="20"/>
      <c r="O492" s="20"/>
      <c r="P492" s="20" t="s">
        <v>2205</v>
      </c>
      <c r="Q492" s="20"/>
    </row>
    <row r="493" spans="1:17" ht="105">
      <c r="A493" s="20">
        <v>493</v>
      </c>
      <c r="B493" s="20" t="s">
        <v>259</v>
      </c>
      <c r="C493" s="20" t="s">
        <v>1769</v>
      </c>
      <c r="D493" s="21" t="s">
        <v>2678</v>
      </c>
      <c r="E493" s="21" t="s">
        <v>2679</v>
      </c>
      <c r="F493" s="34" t="s">
        <v>264</v>
      </c>
      <c r="G493" s="20"/>
      <c r="H493" s="20" t="s">
        <v>162</v>
      </c>
      <c r="I493" s="20" t="s">
        <v>787</v>
      </c>
      <c r="J493" s="21"/>
      <c r="K493" s="20"/>
      <c r="L493" s="20"/>
      <c r="M493" s="20"/>
      <c r="N493" s="20"/>
      <c r="O493" s="20"/>
      <c r="P493" s="20" t="s">
        <v>2075</v>
      </c>
      <c r="Q493" s="20"/>
    </row>
    <row r="494" spans="1:17" ht="31.5">
      <c r="A494" s="20">
        <v>494</v>
      </c>
      <c r="B494" s="20" t="s">
        <v>721</v>
      </c>
      <c r="C494" s="20" t="s">
        <v>443</v>
      </c>
      <c r="D494" s="21" t="s">
        <v>2060</v>
      </c>
      <c r="E494" s="21" t="s">
        <v>2081</v>
      </c>
      <c r="F494" s="20" t="s">
        <v>1596</v>
      </c>
      <c r="G494" s="20" t="s">
        <v>1597</v>
      </c>
      <c r="H494" s="20" t="s">
        <v>162</v>
      </c>
      <c r="I494" s="20"/>
      <c r="J494" s="21"/>
      <c r="K494" s="20"/>
      <c r="L494" s="20"/>
      <c r="M494" s="20"/>
      <c r="N494" s="20"/>
      <c r="O494" s="20" t="s">
        <v>721</v>
      </c>
      <c r="P494" s="20" t="s">
        <v>2374</v>
      </c>
      <c r="Q494" s="20"/>
    </row>
    <row r="495" spans="1:17" ht="21">
      <c r="A495" s="20">
        <v>495</v>
      </c>
      <c r="B495" s="20" t="s">
        <v>721</v>
      </c>
      <c r="C495" s="20" t="s">
        <v>443</v>
      </c>
      <c r="D495" s="21" t="s">
        <v>2060</v>
      </c>
      <c r="E495" s="21" t="s">
        <v>2081</v>
      </c>
      <c r="F495" s="20" t="s">
        <v>1598</v>
      </c>
      <c r="G495" s="20" t="s">
        <v>1599</v>
      </c>
      <c r="H495" s="20" t="s">
        <v>162</v>
      </c>
      <c r="I495" s="20"/>
      <c r="J495" s="21"/>
      <c r="K495" s="20"/>
      <c r="L495" s="20"/>
      <c r="M495" s="20"/>
      <c r="N495" s="20"/>
      <c r="O495" s="20" t="s">
        <v>721</v>
      </c>
      <c r="P495" s="20" t="s">
        <v>2374</v>
      </c>
      <c r="Q495" s="20"/>
    </row>
    <row r="496" spans="1:17" ht="10.5">
      <c r="A496" s="20">
        <v>496</v>
      </c>
      <c r="B496" s="20" t="s">
        <v>721</v>
      </c>
      <c r="C496" s="20" t="s">
        <v>443</v>
      </c>
      <c r="D496" s="21" t="s">
        <v>2060</v>
      </c>
      <c r="E496" s="21" t="s">
        <v>2081</v>
      </c>
      <c r="F496" s="20" t="s">
        <v>1600</v>
      </c>
      <c r="G496" s="20" t="s">
        <v>1601</v>
      </c>
      <c r="H496" s="20" t="s">
        <v>162</v>
      </c>
      <c r="I496" s="20"/>
      <c r="J496" s="21"/>
      <c r="K496" s="20"/>
      <c r="L496" s="20"/>
      <c r="M496" s="20"/>
      <c r="N496" s="20"/>
      <c r="O496" s="20" t="s">
        <v>721</v>
      </c>
      <c r="P496" s="20" t="s">
        <v>2374</v>
      </c>
      <c r="Q496" s="20"/>
    </row>
    <row r="497" spans="1:17" ht="10.5">
      <c r="A497" s="20">
        <v>497</v>
      </c>
      <c r="B497" s="20" t="s">
        <v>721</v>
      </c>
      <c r="C497" s="20" t="s">
        <v>443</v>
      </c>
      <c r="D497" s="21" t="s">
        <v>2060</v>
      </c>
      <c r="E497" s="21" t="s">
        <v>2081</v>
      </c>
      <c r="F497" s="20" t="s">
        <v>1602</v>
      </c>
      <c r="G497" s="20" t="s">
        <v>1601</v>
      </c>
      <c r="H497" s="20" t="s">
        <v>162</v>
      </c>
      <c r="I497" s="20"/>
      <c r="J497" s="21"/>
      <c r="K497" s="20"/>
      <c r="L497" s="20"/>
      <c r="M497" s="20"/>
      <c r="N497" s="20"/>
      <c r="O497" s="20" t="s">
        <v>721</v>
      </c>
      <c r="P497" s="20" t="s">
        <v>2374</v>
      </c>
      <c r="Q497" s="20"/>
    </row>
    <row r="498" spans="1:17" ht="10.5">
      <c r="A498" s="20">
        <v>498</v>
      </c>
      <c r="B498" s="20" t="s">
        <v>721</v>
      </c>
      <c r="C498" s="20" t="s">
        <v>443</v>
      </c>
      <c r="D498" s="21" t="s">
        <v>2060</v>
      </c>
      <c r="E498" s="21" t="s">
        <v>2081</v>
      </c>
      <c r="F498" s="20" t="s">
        <v>1603</v>
      </c>
      <c r="G498" s="20" t="s">
        <v>1601</v>
      </c>
      <c r="H498" s="20" t="s">
        <v>162</v>
      </c>
      <c r="I498" s="20"/>
      <c r="J498" s="21"/>
      <c r="K498" s="20"/>
      <c r="L498" s="20"/>
      <c r="M498" s="20"/>
      <c r="N498" s="20"/>
      <c r="O498" s="20" t="s">
        <v>721</v>
      </c>
      <c r="P498" s="20" t="s">
        <v>2374</v>
      </c>
      <c r="Q498" s="20"/>
    </row>
    <row r="499" spans="1:17" ht="21">
      <c r="A499" s="20">
        <v>499</v>
      </c>
      <c r="B499" s="20" t="s">
        <v>721</v>
      </c>
      <c r="C499" s="20" t="s">
        <v>443</v>
      </c>
      <c r="D499" s="21" t="s">
        <v>2060</v>
      </c>
      <c r="E499" s="21" t="s">
        <v>2081</v>
      </c>
      <c r="F499" s="20" t="s">
        <v>1604</v>
      </c>
      <c r="G499" s="20" t="s">
        <v>1605</v>
      </c>
      <c r="H499" s="20" t="s">
        <v>162</v>
      </c>
      <c r="I499" s="20"/>
      <c r="J499" s="21">
        <v>499</v>
      </c>
      <c r="K499" s="20"/>
      <c r="L499" s="20"/>
      <c r="M499" s="20"/>
      <c r="N499" s="20"/>
      <c r="O499" s="20" t="s">
        <v>721</v>
      </c>
      <c r="P499" s="20" t="s">
        <v>2374</v>
      </c>
      <c r="Q499" s="20"/>
    </row>
    <row r="500" spans="1:17" ht="42">
      <c r="A500" s="20">
        <v>500</v>
      </c>
      <c r="B500" s="20" t="s">
        <v>721</v>
      </c>
      <c r="C500" s="20" t="s">
        <v>443</v>
      </c>
      <c r="D500" s="21" t="s">
        <v>2060</v>
      </c>
      <c r="E500" s="21" t="s">
        <v>2081</v>
      </c>
      <c r="F500" s="20" t="s">
        <v>223</v>
      </c>
      <c r="G500" s="20" t="s">
        <v>224</v>
      </c>
      <c r="H500" s="20" t="s">
        <v>162</v>
      </c>
      <c r="I500" s="20"/>
      <c r="J500" s="21"/>
      <c r="K500" s="20"/>
      <c r="L500" s="20"/>
      <c r="M500" s="20"/>
      <c r="N500" s="20"/>
      <c r="O500" s="20" t="s">
        <v>721</v>
      </c>
      <c r="P500" s="20" t="s">
        <v>2374</v>
      </c>
      <c r="Q500" s="20"/>
    </row>
    <row r="501" spans="1:17" ht="42">
      <c r="A501" s="20">
        <v>501</v>
      </c>
      <c r="B501" s="20" t="s">
        <v>721</v>
      </c>
      <c r="C501" s="20" t="s">
        <v>443</v>
      </c>
      <c r="D501" s="21" t="s">
        <v>2060</v>
      </c>
      <c r="E501" s="21" t="s">
        <v>2081</v>
      </c>
      <c r="F501" s="20" t="s">
        <v>225</v>
      </c>
      <c r="G501" s="20" t="s">
        <v>226</v>
      </c>
      <c r="H501" s="20" t="s">
        <v>162</v>
      </c>
      <c r="I501" s="20"/>
      <c r="J501" s="21"/>
      <c r="K501" s="20"/>
      <c r="L501" s="20"/>
      <c r="M501" s="20"/>
      <c r="N501" s="20"/>
      <c r="O501" s="20" t="s">
        <v>721</v>
      </c>
      <c r="P501" s="20" t="s">
        <v>2374</v>
      </c>
      <c r="Q501" s="20"/>
    </row>
    <row r="502" spans="1:17" ht="31.5">
      <c r="A502" s="20">
        <v>502</v>
      </c>
      <c r="B502" s="20" t="s">
        <v>721</v>
      </c>
      <c r="C502" s="20" t="s">
        <v>443</v>
      </c>
      <c r="D502" s="21" t="s">
        <v>2060</v>
      </c>
      <c r="E502" s="21" t="s">
        <v>2081</v>
      </c>
      <c r="F502" s="20" t="s">
        <v>227</v>
      </c>
      <c r="G502" s="20" t="s">
        <v>228</v>
      </c>
      <c r="H502" s="20" t="s">
        <v>162</v>
      </c>
      <c r="I502" s="20"/>
      <c r="J502" s="21">
        <v>357</v>
      </c>
      <c r="K502" s="20"/>
      <c r="L502" s="20"/>
      <c r="M502" s="20"/>
      <c r="N502" s="20"/>
      <c r="O502" s="20"/>
      <c r="P502" s="20" t="s">
        <v>2374</v>
      </c>
      <c r="Q502" s="20"/>
    </row>
    <row r="503" spans="1:17" ht="42">
      <c r="A503" s="20">
        <v>503</v>
      </c>
      <c r="B503" s="20" t="s">
        <v>721</v>
      </c>
      <c r="C503" s="20" t="s">
        <v>443</v>
      </c>
      <c r="D503" s="21" t="s">
        <v>2060</v>
      </c>
      <c r="E503" s="21" t="s">
        <v>2081</v>
      </c>
      <c r="F503" s="20" t="s">
        <v>719</v>
      </c>
      <c r="G503" s="20" t="s">
        <v>720</v>
      </c>
      <c r="H503" s="20" t="s">
        <v>162</v>
      </c>
      <c r="I503" s="20"/>
      <c r="J503" s="21"/>
      <c r="K503" s="20"/>
      <c r="L503" s="20"/>
      <c r="M503" s="20"/>
      <c r="N503" s="20"/>
      <c r="O503" s="20" t="s">
        <v>721</v>
      </c>
      <c r="P503" s="20" t="s">
        <v>2374</v>
      </c>
      <c r="Q503" s="20"/>
    </row>
    <row r="504" spans="1:17" ht="52.5">
      <c r="A504" s="20">
        <v>504</v>
      </c>
      <c r="B504" s="20" t="s">
        <v>325</v>
      </c>
      <c r="C504" s="20" t="s">
        <v>2379</v>
      </c>
      <c r="D504" s="21" t="s">
        <v>2060</v>
      </c>
      <c r="E504" s="21" t="s">
        <v>2081</v>
      </c>
      <c r="F504" s="20" t="s">
        <v>722</v>
      </c>
      <c r="G504" s="20" t="s">
        <v>723</v>
      </c>
      <c r="H504" s="20" t="s">
        <v>162</v>
      </c>
      <c r="I504" s="20" t="s">
        <v>2576</v>
      </c>
      <c r="J504" s="21"/>
      <c r="K504" s="20"/>
      <c r="L504" s="20"/>
      <c r="M504" s="20"/>
      <c r="N504" s="20"/>
      <c r="O504" s="20"/>
      <c r="P504" s="20" t="s">
        <v>2447</v>
      </c>
      <c r="Q504" s="20" t="s">
        <v>2379</v>
      </c>
    </row>
    <row r="505" spans="1:17" ht="63">
      <c r="A505" s="20">
        <v>505</v>
      </c>
      <c r="B505" s="20" t="s">
        <v>325</v>
      </c>
      <c r="C505" s="20" t="s">
        <v>724</v>
      </c>
      <c r="D505" s="21" t="s">
        <v>2060</v>
      </c>
      <c r="E505" s="21" t="s">
        <v>2081</v>
      </c>
      <c r="F505" s="20" t="s">
        <v>725</v>
      </c>
      <c r="G505" s="20" t="s">
        <v>471</v>
      </c>
      <c r="H505" s="20" t="s">
        <v>162</v>
      </c>
      <c r="I505" s="20"/>
      <c r="J505" s="21"/>
      <c r="K505" s="20"/>
      <c r="L505" s="20"/>
      <c r="M505" s="20" t="s">
        <v>114</v>
      </c>
      <c r="N505" s="20"/>
      <c r="O505" s="20"/>
      <c r="P505" s="20" t="s">
        <v>2374</v>
      </c>
      <c r="Q505" s="20"/>
    </row>
    <row r="506" spans="1:17" ht="52.5">
      <c r="A506" s="20">
        <v>506</v>
      </c>
      <c r="B506" s="20" t="s">
        <v>325</v>
      </c>
      <c r="C506" s="20" t="s">
        <v>472</v>
      </c>
      <c r="D506" s="21" t="s">
        <v>2060</v>
      </c>
      <c r="E506" s="21" t="s">
        <v>2081</v>
      </c>
      <c r="F506" s="20" t="s">
        <v>473</v>
      </c>
      <c r="G506" s="20" t="s">
        <v>474</v>
      </c>
      <c r="H506" s="20" t="s">
        <v>162</v>
      </c>
      <c r="I506" s="20"/>
      <c r="J506" s="21"/>
      <c r="K506" s="20"/>
      <c r="L506" s="20"/>
      <c r="M506" s="20"/>
      <c r="N506" s="20"/>
      <c r="O506" s="20"/>
      <c r="P506" s="20" t="s">
        <v>2374</v>
      </c>
      <c r="Q506" s="20"/>
    </row>
    <row r="507" spans="1:17" ht="52.5">
      <c r="A507" s="20">
        <v>507</v>
      </c>
      <c r="B507" s="20" t="s">
        <v>325</v>
      </c>
      <c r="C507" s="20" t="s">
        <v>2274</v>
      </c>
      <c r="D507" s="21" t="s">
        <v>2060</v>
      </c>
      <c r="E507" s="21" t="s">
        <v>2081</v>
      </c>
      <c r="F507" s="20" t="s">
        <v>323</v>
      </c>
      <c r="G507" s="20" t="s">
        <v>324</v>
      </c>
      <c r="H507" s="20" t="s">
        <v>162</v>
      </c>
      <c r="I507" s="20"/>
      <c r="J507" s="21">
        <v>305</v>
      </c>
      <c r="K507" s="20"/>
      <c r="L507" s="20"/>
      <c r="M507" s="20"/>
      <c r="N507" s="20"/>
      <c r="O507" s="20"/>
      <c r="P507" s="20" t="s">
        <v>2374</v>
      </c>
      <c r="Q507" s="20"/>
    </row>
    <row r="508" spans="1:17" ht="84">
      <c r="A508" s="20">
        <v>508</v>
      </c>
      <c r="B508" s="20" t="s">
        <v>1410</v>
      </c>
      <c r="C508" s="20" t="s">
        <v>1368</v>
      </c>
      <c r="D508" s="21" t="s">
        <v>2678</v>
      </c>
      <c r="E508" s="21" t="s">
        <v>2679</v>
      </c>
      <c r="F508" s="20" t="s">
        <v>326</v>
      </c>
      <c r="G508" s="20" t="s">
        <v>327</v>
      </c>
      <c r="H508" s="20" t="s">
        <v>162</v>
      </c>
      <c r="I508" s="20" t="s">
        <v>239</v>
      </c>
      <c r="J508" s="21">
        <v>80</v>
      </c>
      <c r="K508" s="20"/>
      <c r="L508" s="20"/>
      <c r="M508" s="20" t="s">
        <v>788</v>
      </c>
      <c r="N508" s="20"/>
      <c r="O508" s="20"/>
      <c r="P508" s="20" t="s">
        <v>2075</v>
      </c>
      <c r="Q508" s="20"/>
    </row>
    <row r="509" spans="1:17" ht="126">
      <c r="A509" s="20">
        <v>509</v>
      </c>
      <c r="B509" s="20" t="s">
        <v>1410</v>
      </c>
      <c r="C509" s="20" t="s">
        <v>2444</v>
      </c>
      <c r="D509" s="21" t="s">
        <v>2678</v>
      </c>
      <c r="E509" s="21" t="s">
        <v>2679</v>
      </c>
      <c r="F509" s="20" t="s">
        <v>328</v>
      </c>
      <c r="G509" s="20" t="s">
        <v>1414</v>
      </c>
      <c r="H509" s="20" t="s">
        <v>162</v>
      </c>
      <c r="I509" s="20" t="s">
        <v>2565</v>
      </c>
      <c r="J509" s="21"/>
      <c r="K509" s="20"/>
      <c r="L509" s="20"/>
      <c r="M509" s="20"/>
      <c r="N509" s="20"/>
      <c r="O509" s="20"/>
      <c r="P509" s="20" t="s">
        <v>872</v>
      </c>
      <c r="Q509" s="20" t="s">
        <v>2444</v>
      </c>
    </row>
    <row r="510" spans="1:17" ht="73.5">
      <c r="A510" s="20">
        <v>510</v>
      </c>
      <c r="B510" s="20" t="s">
        <v>1410</v>
      </c>
      <c r="C510" s="20" t="s">
        <v>329</v>
      </c>
      <c r="D510" s="21" t="s">
        <v>2678</v>
      </c>
      <c r="E510" s="21" t="s">
        <v>2679</v>
      </c>
      <c r="F510" s="20" t="s">
        <v>2406</v>
      </c>
      <c r="G510" s="20" t="s">
        <v>2407</v>
      </c>
      <c r="H510" s="20"/>
      <c r="I510" s="20"/>
      <c r="J510" s="21"/>
      <c r="K510" s="20"/>
      <c r="L510" s="20"/>
      <c r="M510" s="20"/>
      <c r="N510" s="20"/>
      <c r="O510" s="20"/>
      <c r="P510" s="20" t="s">
        <v>2343</v>
      </c>
      <c r="Q510" s="20"/>
    </row>
    <row r="511" spans="1:17" ht="168">
      <c r="A511" s="20">
        <v>511</v>
      </c>
      <c r="B511" s="20" t="s">
        <v>1410</v>
      </c>
      <c r="C511" s="20" t="s">
        <v>289</v>
      </c>
      <c r="D511" s="21" t="s">
        <v>2678</v>
      </c>
      <c r="E511" s="21" t="s">
        <v>2679</v>
      </c>
      <c r="F511" s="34" t="s">
        <v>2072</v>
      </c>
      <c r="G511" s="20" t="s">
        <v>1080</v>
      </c>
      <c r="H511" s="20"/>
      <c r="I511" s="20"/>
      <c r="J511" s="21"/>
      <c r="K511" s="20"/>
      <c r="L511" s="20"/>
      <c r="M511" s="20"/>
      <c r="N511" s="20"/>
      <c r="O511" s="20"/>
      <c r="P511" s="20" t="s">
        <v>1974</v>
      </c>
      <c r="Q511" s="20"/>
    </row>
    <row r="512" spans="1:17" ht="52.5">
      <c r="A512" s="20">
        <v>512</v>
      </c>
      <c r="B512" s="20" t="s">
        <v>1410</v>
      </c>
      <c r="C512" s="20" t="s">
        <v>289</v>
      </c>
      <c r="D512" s="21" t="s">
        <v>2060</v>
      </c>
      <c r="E512" s="21" t="s">
        <v>2081</v>
      </c>
      <c r="F512" s="20" t="s">
        <v>2408</v>
      </c>
      <c r="G512" s="20" t="s">
        <v>1414</v>
      </c>
      <c r="H512" s="20" t="s">
        <v>163</v>
      </c>
      <c r="I512" s="20"/>
      <c r="J512" s="21">
        <v>427</v>
      </c>
      <c r="K512" s="20"/>
      <c r="L512" s="20"/>
      <c r="M512" s="20"/>
      <c r="N512" s="20"/>
      <c r="O512" s="20"/>
      <c r="P512" s="20" t="s">
        <v>2374</v>
      </c>
      <c r="Q512" s="20"/>
    </row>
    <row r="513" spans="1:17" ht="63">
      <c r="A513" s="20">
        <v>513</v>
      </c>
      <c r="B513" s="20" t="s">
        <v>1410</v>
      </c>
      <c r="C513" s="20" t="s">
        <v>1333</v>
      </c>
      <c r="D513" s="21" t="s">
        <v>2060</v>
      </c>
      <c r="E513" s="21" t="s">
        <v>2081</v>
      </c>
      <c r="F513" s="20" t="s">
        <v>2409</v>
      </c>
      <c r="G513" s="20" t="s">
        <v>1414</v>
      </c>
      <c r="H513" s="20"/>
      <c r="I513" s="20"/>
      <c r="J513" s="21"/>
      <c r="K513" s="20"/>
      <c r="L513" s="20"/>
      <c r="M513" s="20"/>
      <c r="N513" s="20"/>
      <c r="O513" s="20"/>
      <c r="P513" s="20" t="s">
        <v>2205</v>
      </c>
      <c r="Q513" s="20"/>
    </row>
    <row r="514" spans="1:17" ht="42">
      <c r="A514" s="20">
        <v>514</v>
      </c>
      <c r="B514" s="20" t="s">
        <v>1410</v>
      </c>
      <c r="C514" s="20" t="s">
        <v>724</v>
      </c>
      <c r="D514" s="21" t="s">
        <v>2060</v>
      </c>
      <c r="E514" s="21" t="s">
        <v>2081</v>
      </c>
      <c r="F514" s="20" t="s">
        <v>2410</v>
      </c>
      <c r="G514" s="20" t="s">
        <v>1414</v>
      </c>
      <c r="H514" s="20"/>
      <c r="I514" s="20"/>
      <c r="J514" s="21"/>
      <c r="K514" s="20"/>
      <c r="L514" s="20"/>
      <c r="M514" s="20"/>
      <c r="N514" s="20"/>
      <c r="O514" s="20"/>
      <c r="P514" s="20" t="s">
        <v>2205</v>
      </c>
      <c r="Q514" s="20"/>
    </row>
    <row r="515" spans="1:17" ht="42">
      <c r="A515" s="20">
        <v>515</v>
      </c>
      <c r="B515" s="20" t="s">
        <v>1410</v>
      </c>
      <c r="C515" s="20" t="s">
        <v>2411</v>
      </c>
      <c r="D515" s="21" t="s">
        <v>2060</v>
      </c>
      <c r="E515" s="21" t="s">
        <v>2081</v>
      </c>
      <c r="F515" s="20" t="s">
        <v>2410</v>
      </c>
      <c r="G515" s="20" t="s">
        <v>1414</v>
      </c>
      <c r="H515" s="20"/>
      <c r="I515" s="20"/>
      <c r="J515" s="21"/>
      <c r="K515" s="20"/>
      <c r="L515" s="20"/>
      <c r="M515" s="20"/>
      <c r="N515" s="20"/>
      <c r="O515" s="20"/>
      <c r="P515" s="20" t="s">
        <v>2205</v>
      </c>
      <c r="Q515" s="20"/>
    </row>
    <row r="516" spans="1:17" ht="304.5">
      <c r="A516" s="20">
        <v>516</v>
      </c>
      <c r="B516" s="20" t="s">
        <v>1410</v>
      </c>
      <c r="C516" s="20" t="s">
        <v>1975</v>
      </c>
      <c r="D516" s="21" t="s">
        <v>2678</v>
      </c>
      <c r="E516" s="21" t="s">
        <v>2679</v>
      </c>
      <c r="F516" s="34" t="s">
        <v>2412</v>
      </c>
      <c r="G516" s="20" t="s">
        <v>2413</v>
      </c>
      <c r="H516" s="20"/>
      <c r="I516" s="20"/>
      <c r="J516" s="21"/>
      <c r="K516" s="20"/>
      <c r="L516" s="20"/>
      <c r="M516" s="20"/>
      <c r="N516" s="20"/>
      <c r="O516" s="20"/>
      <c r="P516" s="20" t="s">
        <v>876</v>
      </c>
      <c r="Q516" s="20" t="s">
        <v>877</v>
      </c>
    </row>
    <row r="517" spans="1:17" ht="52.5">
      <c r="A517" s="20">
        <v>517</v>
      </c>
      <c r="B517" s="20" t="s">
        <v>1410</v>
      </c>
      <c r="C517" s="20" t="s">
        <v>2274</v>
      </c>
      <c r="D517" s="21" t="s">
        <v>2678</v>
      </c>
      <c r="E517" s="21" t="s">
        <v>2679</v>
      </c>
      <c r="F517" s="20" t="s">
        <v>2414</v>
      </c>
      <c r="G517" s="20" t="s">
        <v>2413</v>
      </c>
      <c r="H517" s="20" t="s">
        <v>162</v>
      </c>
      <c r="I517" s="20"/>
      <c r="J517" s="21">
        <v>884</v>
      </c>
      <c r="K517" s="20"/>
      <c r="L517" s="20"/>
      <c r="M517" s="20"/>
      <c r="N517" s="20"/>
      <c r="O517" s="20"/>
      <c r="P517" s="20" t="s">
        <v>442</v>
      </c>
      <c r="Q517" s="20"/>
    </row>
    <row r="518" spans="1:17" ht="115.5">
      <c r="A518" s="20">
        <v>518</v>
      </c>
      <c r="B518" s="20" t="s">
        <v>1410</v>
      </c>
      <c r="C518" s="20" t="s">
        <v>2274</v>
      </c>
      <c r="D518" s="21" t="s">
        <v>2678</v>
      </c>
      <c r="E518" s="21" t="s">
        <v>2679</v>
      </c>
      <c r="F518" s="34" t="s">
        <v>2415</v>
      </c>
      <c r="G518" s="20" t="s">
        <v>2413</v>
      </c>
      <c r="H518" s="20" t="s">
        <v>162</v>
      </c>
      <c r="I518" s="20"/>
      <c r="J518" s="21">
        <v>52</v>
      </c>
      <c r="K518" s="20"/>
      <c r="L518" s="20"/>
      <c r="M518" s="20"/>
      <c r="N518" s="20"/>
      <c r="O518" s="20"/>
      <c r="P518" s="20" t="s">
        <v>442</v>
      </c>
      <c r="Q518" s="20"/>
    </row>
    <row r="519" spans="1:17" ht="336">
      <c r="A519" s="20">
        <v>519</v>
      </c>
      <c r="B519" s="20" t="s">
        <v>1410</v>
      </c>
      <c r="C519" s="20" t="s">
        <v>2351</v>
      </c>
      <c r="D519" s="21" t="s">
        <v>2678</v>
      </c>
      <c r="E519" s="21" t="s">
        <v>2679</v>
      </c>
      <c r="F519" s="34" t="s">
        <v>2097</v>
      </c>
      <c r="G519" s="34" t="s">
        <v>1799</v>
      </c>
      <c r="H519" s="20" t="s">
        <v>163</v>
      </c>
      <c r="I519" s="20" t="s">
        <v>3010</v>
      </c>
      <c r="J519" s="21"/>
      <c r="K519" s="20"/>
      <c r="L519" s="20"/>
      <c r="M519" s="20"/>
      <c r="N519" s="20"/>
      <c r="O519" s="20"/>
      <c r="P519" s="20" t="s">
        <v>889</v>
      </c>
      <c r="Q519" s="20"/>
    </row>
    <row r="520" spans="1:17" ht="63">
      <c r="A520" s="20">
        <v>520</v>
      </c>
      <c r="B520" s="20" t="s">
        <v>1410</v>
      </c>
      <c r="C520" s="20" t="s">
        <v>2351</v>
      </c>
      <c r="D520" s="21" t="s">
        <v>2678</v>
      </c>
      <c r="E520" s="21" t="s">
        <v>2679</v>
      </c>
      <c r="F520" s="20" t="s">
        <v>1411</v>
      </c>
      <c r="G520" s="20" t="s">
        <v>1412</v>
      </c>
      <c r="H520" s="20" t="s">
        <v>163</v>
      </c>
      <c r="I520" s="20" t="s">
        <v>789</v>
      </c>
      <c r="J520" s="21"/>
      <c r="K520" s="20"/>
      <c r="L520" s="20"/>
      <c r="M520" s="20"/>
      <c r="N520" s="20"/>
      <c r="O520" s="20"/>
      <c r="P520" s="20" t="s">
        <v>2075</v>
      </c>
      <c r="Q520" s="20"/>
    </row>
    <row r="521" spans="1:17" ht="52.5">
      <c r="A521" s="20">
        <v>521</v>
      </c>
      <c r="B521" s="20" t="s">
        <v>1410</v>
      </c>
      <c r="C521" s="20" t="s">
        <v>443</v>
      </c>
      <c r="D521" s="21" t="s">
        <v>2060</v>
      </c>
      <c r="E521" s="21" t="s">
        <v>2081</v>
      </c>
      <c r="F521" s="20" t="s">
        <v>1413</v>
      </c>
      <c r="G521" s="20" t="s">
        <v>1414</v>
      </c>
      <c r="H521" s="20"/>
      <c r="I521" s="20"/>
      <c r="J521" s="21"/>
      <c r="K521" s="20"/>
      <c r="L521" s="20"/>
      <c r="M521" s="20"/>
      <c r="N521" s="20"/>
      <c r="O521" s="20"/>
      <c r="P521" s="20" t="s">
        <v>2205</v>
      </c>
      <c r="Q521" s="20"/>
    </row>
    <row r="522" spans="1:17" ht="52.5">
      <c r="A522" s="20">
        <v>522</v>
      </c>
      <c r="B522" s="20" t="s">
        <v>2419</v>
      </c>
      <c r="C522" s="20">
        <v>3</v>
      </c>
      <c r="D522" s="21" t="s">
        <v>2678</v>
      </c>
      <c r="E522" s="21" t="s">
        <v>2679</v>
      </c>
      <c r="F522" s="20" t="s">
        <v>1152</v>
      </c>
      <c r="G522" s="20" t="s">
        <v>2520</v>
      </c>
      <c r="H522" s="20" t="s">
        <v>162</v>
      </c>
      <c r="I522" s="20" t="s">
        <v>3024</v>
      </c>
      <c r="J522" s="21"/>
      <c r="K522" s="20"/>
      <c r="L522" s="20"/>
      <c r="M522" s="20"/>
      <c r="N522" s="20"/>
      <c r="O522" s="20"/>
      <c r="P522" s="20" t="s">
        <v>2478</v>
      </c>
      <c r="Q522" s="20"/>
    </row>
    <row r="523" spans="1:17" ht="10.5">
      <c r="A523" s="20">
        <v>523</v>
      </c>
      <c r="B523" s="20" t="s">
        <v>2419</v>
      </c>
      <c r="C523" s="20">
        <v>5.5</v>
      </c>
      <c r="D523" s="21" t="s">
        <v>2678</v>
      </c>
      <c r="E523" s="21" t="s">
        <v>2679</v>
      </c>
      <c r="F523" s="20" t="s">
        <v>1800</v>
      </c>
      <c r="G523" s="20" t="s">
        <v>1800</v>
      </c>
      <c r="H523" s="20" t="s">
        <v>2992</v>
      </c>
      <c r="I523" s="20" t="s">
        <v>791</v>
      </c>
      <c r="J523" s="21"/>
      <c r="K523" s="20"/>
      <c r="L523" s="20"/>
      <c r="M523" s="20"/>
      <c r="N523" s="20"/>
      <c r="O523" s="20"/>
      <c r="P523" s="20" t="s">
        <v>2075</v>
      </c>
      <c r="Q523" s="20"/>
    </row>
    <row r="524" spans="1:17" ht="31.5">
      <c r="A524" s="20">
        <v>524</v>
      </c>
      <c r="B524" s="20" t="s">
        <v>2419</v>
      </c>
      <c r="C524" s="20" t="s">
        <v>1385</v>
      </c>
      <c r="D524" s="21" t="s">
        <v>2678</v>
      </c>
      <c r="E524" s="21" t="s">
        <v>2679</v>
      </c>
      <c r="F524" s="20" t="s">
        <v>1153</v>
      </c>
      <c r="G524" s="20" t="s">
        <v>1154</v>
      </c>
      <c r="H524" s="20" t="s">
        <v>163</v>
      </c>
      <c r="I524" s="20" t="s">
        <v>3312</v>
      </c>
      <c r="J524" s="21">
        <v>205</v>
      </c>
      <c r="K524" s="20"/>
      <c r="L524" s="20"/>
      <c r="M524" s="20"/>
      <c r="N524" s="20"/>
      <c r="O524" s="20"/>
      <c r="P524" s="20" t="s">
        <v>122</v>
      </c>
      <c r="Q524" s="20"/>
    </row>
    <row r="525" spans="1:17" ht="252">
      <c r="A525" s="20">
        <v>525</v>
      </c>
      <c r="B525" s="20" t="s">
        <v>2419</v>
      </c>
      <c r="C525" s="20" t="s">
        <v>2444</v>
      </c>
      <c r="D525" s="21" t="s">
        <v>2678</v>
      </c>
      <c r="E525" s="21" t="s">
        <v>2679</v>
      </c>
      <c r="F525" s="34" t="s">
        <v>1155</v>
      </c>
      <c r="G525" s="34" t="s">
        <v>663</v>
      </c>
      <c r="H525" s="20" t="s">
        <v>163</v>
      </c>
      <c r="I525" s="20" t="s">
        <v>2565</v>
      </c>
      <c r="J525" s="21">
        <v>206</v>
      </c>
      <c r="K525" s="20"/>
      <c r="L525" s="20"/>
      <c r="M525" s="20"/>
      <c r="N525" s="20"/>
      <c r="O525" s="20"/>
      <c r="P525" s="20" t="s">
        <v>872</v>
      </c>
      <c r="Q525" s="20" t="s">
        <v>2444</v>
      </c>
    </row>
    <row r="526" spans="1:17" ht="84">
      <c r="A526" s="20">
        <v>526</v>
      </c>
      <c r="B526" s="20" t="s">
        <v>2419</v>
      </c>
      <c r="C526" s="20" t="s">
        <v>2059</v>
      </c>
      <c r="D526" s="21" t="s">
        <v>2678</v>
      </c>
      <c r="E526" s="21" t="s">
        <v>2679</v>
      </c>
      <c r="F526" s="20" t="s">
        <v>2529</v>
      </c>
      <c r="G526" s="20" t="s">
        <v>2530</v>
      </c>
      <c r="H526" s="20" t="s">
        <v>162</v>
      </c>
      <c r="I526" s="20"/>
      <c r="J526" s="21">
        <v>46</v>
      </c>
      <c r="K526" s="20"/>
      <c r="L526" s="20"/>
      <c r="M526" s="20"/>
      <c r="N526" s="20"/>
      <c r="O526" s="20"/>
      <c r="P526" s="20" t="s">
        <v>2440</v>
      </c>
      <c r="Q526" s="20" t="s">
        <v>887</v>
      </c>
    </row>
    <row r="527" spans="1:17" ht="210">
      <c r="A527" s="20">
        <v>527</v>
      </c>
      <c r="B527" s="20" t="s">
        <v>2419</v>
      </c>
      <c r="C527" s="20" t="s">
        <v>2524</v>
      </c>
      <c r="D527" s="21" t="s">
        <v>2678</v>
      </c>
      <c r="E527" s="21" t="s">
        <v>2679</v>
      </c>
      <c r="F527" s="20" t="s">
        <v>2531</v>
      </c>
      <c r="G527" s="20" t="s">
        <v>2526</v>
      </c>
      <c r="H527" s="20" t="s">
        <v>2992</v>
      </c>
      <c r="I527" s="20" t="s">
        <v>3286</v>
      </c>
      <c r="J527" s="20">
        <v>44</v>
      </c>
      <c r="K527" s="20"/>
      <c r="L527" s="20"/>
      <c r="M527" s="20"/>
      <c r="N527" s="20"/>
      <c r="O527" s="20"/>
      <c r="P527" s="33" t="s">
        <v>2527</v>
      </c>
      <c r="Q527" s="20"/>
    </row>
    <row r="528" spans="1:17" ht="63">
      <c r="A528" s="20">
        <v>528</v>
      </c>
      <c r="B528" s="20" t="s">
        <v>2419</v>
      </c>
      <c r="C528" s="20" t="s">
        <v>2532</v>
      </c>
      <c r="D528" s="21" t="s">
        <v>2678</v>
      </c>
      <c r="E528" s="21" t="s">
        <v>2679</v>
      </c>
      <c r="F528" s="20" t="s">
        <v>2533</v>
      </c>
      <c r="G528" s="20" t="s">
        <v>2534</v>
      </c>
      <c r="H528" s="20" t="s">
        <v>162</v>
      </c>
      <c r="I528" s="20" t="s">
        <v>2572</v>
      </c>
      <c r="J528" s="21">
        <v>48</v>
      </c>
      <c r="K528" s="20"/>
      <c r="L528" s="20"/>
      <c r="M528" s="20"/>
      <c r="N528" s="20"/>
      <c r="O528" s="20"/>
      <c r="P528" s="20" t="s">
        <v>872</v>
      </c>
      <c r="Q528" s="20" t="s">
        <v>2532</v>
      </c>
    </row>
    <row r="529" spans="1:17" ht="210">
      <c r="A529" s="20">
        <v>529</v>
      </c>
      <c r="B529" s="20" t="s">
        <v>2419</v>
      </c>
      <c r="C529" s="20" t="s">
        <v>2535</v>
      </c>
      <c r="D529" s="21" t="s">
        <v>2678</v>
      </c>
      <c r="E529" s="21" t="s">
        <v>2679</v>
      </c>
      <c r="F529" s="20" t="s">
        <v>2536</v>
      </c>
      <c r="G529" s="34" t="s">
        <v>2340</v>
      </c>
      <c r="H529" s="20" t="s">
        <v>2992</v>
      </c>
      <c r="I529" s="20" t="s">
        <v>3030</v>
      </c>
      <c r="J529" s="21">
        <v>49</v>
      </c>
      <c r="K529" s="20"/>
      <c r="L529" s="20"/>
      <c r="M529" s="20" t="s">
        <v>189</v>
      </c>
      <c r="N529" s="20"/>
      <c r="O529" s="20"/>
      <c r="P529" s="20" t="s">
        <v>2075</v>
      </c>
      <c r="Q529" s="20"/>
    </row>
    <row r="530" spans="1:17" ht="189">
      <c r="A530" s="20">
        <v>530</v>
      </c>
      <c r="B530" s="20" t="s">
        <v>2419</v>
      </c>
      <c r="C530" s="20" t="s">
        <v>2521</v>
      </c>
      <c r="D530" s="21" t="s">
        <v>2678</v>
      </c>
      <c r="E530" s="21" t="s">
        <v>2679</v>
      </c>
      <c r="F530" s="20" t="s">
        <v>399</v>
      </c>
      <c r="G530" s="20" t="s">
        <v>940</v>
      </c>
      <c r="H530" s="20" t="s">
        <v>2992</v>
      </c>
      <c r="I530" s="20" t="s">
        <v>3271</v>
      </c>
      <c r="J530" s="21">
        <v>50</v>
      </c>
      <c r="K530" s="20"/>
      <c r="L530" s="20"/>
      <c r="M530" s="20"/>
      <c r="N530" s="20"/>
      <c r="O530" s="20"/>
      <c r="P530" s="20" t="s">
        <v>2523</v>
      </c>
      <c r="Q530" s="20"/>
    </row>
    <row r="531" spans="1:17" ht="105">
      <c r="A531" s="20">
        <v>531</v>
      </c>
      <c r="B531" s="20" t="s">
        <v>2419</v>
      </c>
      <c r="C531" s="20" t="s">
        <v>941</v>
      </c>
      <c r="D531" s="21" t="s">
        <v>2678</v>
      </c>
      <c r="E531" s="21" t="s">
        <v>2679</v>
      </c>
      <c r="F531" s="34" t="s">
        <v>2273</v>
      </c>
      <c r="G531" s="20" t="s">
        <v>940</v>
      </c>
      <c r="H531" s="20" t="s">
        <v>162</v>
      </c>
      <c r="I531" s="20" t="s">
        <v>3273</v>
      </c>
      <c r="J531" s="21">
        <v>43</v>
      </c>
      <c r="K531" s="20"/>
      <c r="L531" s="20"/>
      <c r="M531" s="20"/>
      <c r="N531" s="20"/>
      <c r="O531" s="20"/>
      <c r="P531" s="20" t="s">
        <v>2523</v>
      </c>
      <c r="Q531" s="20"/>
    </row>
    <row r="532" spans="1:17" ht="210">
      <c r="A532" s="20">
        <v>532</v>
      </c>
      <c r="B532" s="20" t="s">
        <v>2419</v>
      </c>
      <c r="C532" s="20" t="s">
        <v>2382</v>
      </c>
      <c r="D532" s="21" t="s">
        <v>2678</v>
      </c>
      <c r="E532" s="21" t="s">
        <v>2679</v>
      </c>
      <c r="F532" s="20" t="s">
        <v>664</v>
      </c>
      <c r="G532" s="20" t="s">
        <v>2526</v>
      </c>
      <c r="H532" s="20" t="s">
        <v>2992</v>
      </c>
      <c r="I532" s="20" t="s">
        <v>3286</v>
      </c>
      <c r="J532" s="20">
        <v>44</v>
      </c>
      <c r="K532" s="20"/>
      <c r="L532" s="20"/>
      <c r="M532" s="20"/>
      <c r="N532" s="20"/>
      <c r="O532" s="20"/>
      <c r="P532" s="20" t="s">
        <v>2527</v>
      </c>
      <c r="Q532" s="20"/>
    </row>
    <row r="533" spans="1:17" ht="21">
      <c r="A533" s="20">
        <v>533</v>
      </c>
      <c r="B533" s="20" t="s">
        <v>2419</v>
      </c>
      <c r="C533" s="20" t="s">
        <v>2428</v>
      </c>
      <c r="D533" s="21" t="s">
        <v>2678</v>
      </c>
      <c r="E533" s="21" t="s">
        <v>2679</v>
      </c>
      <c r="F533" s="20" t="s">
        <v>665</v>
      </c>
      <c r="G533" s="20" t="s">
        <v>666</v>
      </c>
      <c r="H533" s="20"/>
      <c r="I533" s="20"/>
      <c r="J533" s="21"/>
      <c r="K533" s="20"/>
      <c r="L533" s="20"/>
      <c r="M533" s="20"/>
      <c r="N533" s="20"/>
      <c r="O533" s="20"/>
      <c r="P533" s="33" t="s">
        <v>1028</v>
      </c>
      <c r="Q533" s="20"/>
    </row>
    <row r="534" spans="1:17" ht="189">
      <c r="A534" s="20">
        <v>534</v>
      </c>
      <c r="B534" s="20" t="s">
        <v>2419</v>
      </c>
      <c r="C534" s="20" t="s">
        <v>2348</v>
      </c>
      <c r="D534" s="21" t="s">
        <v>2678</v>
      </c>
      <c r="E534" s="21" t="s">
        <v>2679</v>
      </c>
      <c r="F534" s="34" t="s">
        <v>1026</v>
      </c>
      <c r="G534" s="34" t="s">
        <v>817</v>
      </c>
      <c r="H534" s="20" t="s">
        <v>161</v>
      </c>
      <c r="I534" s="20"/>
      <c r="J534" s="21">
        <v>134</v>
      </c>
      <c r="K534" s="20"/>
      <c r="L534" s="20"/>
      <c r="M534" s="20"/>
      <c r="N534" s="20"/>
      <c r="O534" s="20"/>
      <c r="P534" s="20" t="s">
        <v>2440</v>
      </c>
      <c r="Q534" s="20" t="s">
        <v>884</v>
      </c>
    </row>
    <row r="535" spans="1:17" ht="325.5">
      <c r="A535" s="20">
        <v>535</v>
      </c>
      <c r="B535" s="20" t="s">
        <v>2419</v>
      </c>
      <c r="C535" s="20" t="s">
        <v>2677</v>
      </c>
      <c r="D535" s="21" t="s">
        <v>2678</v>
      </c>
      <c r="E535" s="21" t="s">
        <v>2679</v>
      </c>
      <c r="F535" s="34" t="s">
        <v>807</v>
      </c>
      <c r="G535" s="20" t="s">
        <v>808</v>
      </c>
      <c r="H535" s="20"/>
      <c r="I535" s="20"/>
      <c r="J535" s="21"/>
      <c r="K535" s="20"/>
      <c r="L535" s="20"/>
      <c r="M535" s="20"/>
      <c r="N535" s="20"/>
      <c r="O535" s="20"/>
      <c r="P535" s="20" t="s">
        <v>1974</v>
      </c>
      <c r="Q535" s="20"/>
    </row>
    <row r="536" spans="1:17" ht="189">
      <c r="A536" s="20">
        <v>536</v>
      </c>
      <c r="B536" s="20" t="s">
        <v>2419</v>
      </c>
      <c r="C536" s="20" t="s">
        <v>2348</v>
      </c>
      <c r="D536" s="21" t="s">
        <v>2678</v>
      </c>
      <c r="E536" s="21" t="s">
        <v>2679</v>
      </c>
      <c r="F536" s="34" t="s">
        <v>1026</v>
      </c>
      <c r="G536" s="34" t="s">
        <v>817</v>
      </c>
      <c r="H536" s="20" t="s">
        <v>161</v>
      </c>
      <c r="I536" s="20"/>
      <c r="J536" s="21">
        <v>134</v>
      </c>
      <c r="K536" s="20"/>
      <c r="L536" s="20"/>
      <c r="M536" s="20"/>
      <c r="N536" s="20"/>
      <c r="O536" s="20"/>
      <c r="P536" s="20" t="s">
        <v>2440</v>
      </c>
      <c r="Q536" s="20" t="s">
        <v>884</v>
      </c>
    </row>
    <row r="537" spans="1:17" ht="231">
      <c r="A537" s="20">
        <v>537</v>
      </c>
      <c r="B537" s="20" t="s">
        <v>2419</v>
      </c>
      <c r="C537" s="20" t="s">
        <v>2274</v>
      </c>
      <c r="D537" s="21" t="s">
        <v>2678</v>
      </c>
      <c r="E537" s="21" t="s">
        <v>2679</v>
      </c>
      <c r="F537" s="34" t="s">
        <v>1910</v>
      </c>
      <c r="G537" s="20" t="s">
        <v>1429</v>
      </c>
      <c r="H537" s="20" t="s">
        <v>2992</v>
      </c>
      <c r="I537" s="20"/>
      <c r="J537" s="21">
        <v>185</v>
      </c>
      <c r="K537" s="20"/>
      <c r="L537" s="20"/>
      <c r="M537" s="20"/>
      <c r="N537" s="20"/>
      <c r="O537" s="20"/>
      <c r="P537" s="20" t="s">
        <v>442</v>
      </c>
      <c r="Q537" s="20"/>
    </row>
    <row r="538" spans="1:17" ht="409.5">
      <c r="A538" s="20">
        <v>538</v>
      </c>
      <c r="B538" s="20" t="s">
        <v>2419</v>
      </c>
      <c r="C538" s="20" t="s">
        <v>1430</v>
      </c>
      <c r="D538" s="21" t="s">
        <v>2678</v>
      </c>
      <c r="E538" s="21" t="s">
        <v>2679</v>
      </c>
      <c r="F538" s="34" t="s">
        <v>1431</v>
      </c>
      <c r="G538" s="34" t="s">
        <v>1778</v>
      </c>
      <c r="H538" s="20" t="s">
        <v>2992</v>
      </c>
      <c r="I538" s="20" t="s">
        <v>3031</v>
      </c>
      <c r="J538" s="21">
        <v>53</v>
      </c>
      <c r="K538" s="20"/>
      <c r="L538" s="20"/>
      <c r="M538" s="20" t="s">
        <v>189</v>
      </c>
      <c r="N538" s="20"/>
      <c r="O538" s="20"/>
      <c r="P538" s="20" t="s">
        <v>2075</v>
      </c>
      <c r="Q538" s="20"/>
    </row>
    <row r="539" spans="1:17" ht="409.5">
      <c r="A539" s="20">
        <v>539</v>
      </c>
      <c r="B539" s="20" t="s">
        <v>2419</v>
      </c>
      <c r="C539" s="25" t="s">
        <v>1837</v>
      </c>
      <c r="D539" s="21" t="s">
        <v>2678</v>
      </c>
      <c r="E539" s="21" t="s">
        <v>2679</v>
      </c>
      <c r="F539" s="34" t="s">
        <v>1431</v>
      </c>
      <c r="G539" s="34" t="s">
        <v>1778</v>
      </c>
      <c r="H539" s="20" t="s">
        <v>2992</v>
      </c>
      <c r="I539" s="20" t="s">
        <v>3031</v>
      </c>
      <c r="J539" s="21">
        <v>54</v>
      </c>
      <c r="K539" s="20"/>
      <c r="L539" s="20"/>
      <c r="M539" s="20" t="s">
        <v>189</v>
      </c>
      <c r="N539" s="20"/>
      <c r="O539" s="20"/>
      <c r="P539" s="20" t="s">
        <v>2075</v>
      </c>
      <c r="Q539" s="20"/>
    </row>
    <row r="540" spans="1:17" ht="409.5">
      <c r="A540" s="20">
        <v>540</v>
      </c>
      <c r="B540" s="20" t="s">
        <v>2419</v>
      </c>
      <c r="C540" s="25" t="s">
        <v>2420</v>
      </c>
      <c r="D540" s="21" t="s">
        <v>2678</v>
      </c>
      <c r="E540" s="21" t="s">
        <v>2679</v>
      </c>
      <c r="F540" s="34" t="s">
        <v>1431</v>
      </c>
      <c r="G540" s="34" t="s">
        <v>1778</v>
      </c>
      <c r="H540" s="20" t="s">
        <v>2992</v>
      </c>
      <c r="I540" s="20" t="s">
        <v>3031</v>
      </c>
      <c r="J540" s="21">
        <v>178</v>
      </c>
      <c r="K540" s="20"/>
      <c r="L540" s="20"/>
      <c r="M540" s="20"/>
      <c r="N540" s="20"/>
      <c r="O540" s="20"/>
      <c r="P540" s="20" t="s">
        <v>2075</v>
      </c>
      <c r="Q540" s="20"/>
    </row>
    <row r="541" spans="1:17" ht="409.5">
      <c r="A541" s="20">
        <v>541</v>
      </c>
      <c r="B541" s="20" t="s">
        <v>2419</v>
      </c>
      <c r="C541" s="25" t="s">
        <v>634</v>
      </c>
      <c r="D541" s="21" t="s">
        <v>2678</v>
      </c>
      <c r="E541" s="21" t="s">
        <v>2679</v>
      </c>
      <c r="F541" s="34" t="s">
        <v>1431</v>
      </c>
      <c r="G541" s="34" t="s">
        <v>1778</v>
      </c>
      <c r="H541" s="20" t="s">
        <v>2992</v>
      </c>
      <c r="I541" s="20" t="s">
        <v>3031</v>
      </c>
      <c r="J541" s="21">
        <v>179</v>
      </c>
      <c r="K541" s="20"/>
      <c r="L541" s="20"/>
      <c r="M541" s="20"/>
      <c r="N541" s="20"/>
      <c r="O541" s="20"/>
      <c r="P541" s="20" t="s">
        <v>2075</v>
      </c>
      <c r="Q541" s="20"/>
    </row>
    <row r="542" spans="1:17" ht="409.5">
      <c r="A542" s="20">
        <v>542</v>
      </c>
      <c r="B542" s="20" t="s">
        <v>2419</v>
      </c>
      <c r="C542" s="25" t="s">
        <v>628</v>
      </c>
      <c r="D542" s="21" t="s">
        <v>2678</v>
      </c>
      <c r="E542" s="21" t="s">
        <v>2679</v>
      </c>
      <c r="F542" s="34" t="s">
        <v>1431</v>
      </c>
      <c r="G542" s="34" t="s">
        <v>1778</v>
      </c>
      <c r="H542" s="20" t="s">
        <v>2992</v>
      </c>
      <c r="I542" s="20" t="s">
        <v>3031</v>
      </c>
      <c r="J542" s="21">
        <v>53</v>
      </c>
      <c r="K542" s="20"/>
      <c r="L542" s="20"/>
      <c r="M542" s="20" t="s">
        <v>189</v>
      </c>
      <c r="N542" s="20"/>
      <c r="O542" s="20"/>
      <c r="P542" s="20" t="s">
        <v>2075</v>
      </c>
      <c r="Q542" s="20"/>
    </row>
    <row r="543" spans="1:17" ht="409.5">
      <c r="A543" s="20">
        <v>543</v>
      </c>
      <c r="B543" s="20" t="s">
        <v>2419</v>
      </c>
      <c r="C543" s="25" t="s">
        <v>2109</v>
      </c>
      <c r="D543" s="21" t="s">
        <v>2678</v>
      </c>
      <c r="E543" s="21" t="s">
        <v>2679</v>
      </c>
      <c r="F543" s="34" t="s">
        <v>1431</v>
      </c>
      <c r="G543" s="34" t="s">
        <v>1778</v>
      </c>
      <c r="H543" s="20" t="s">
        <v>2992</v>
      </c>
      <c r="I543" s="20" t="s">
        <v>3031</v>
      </c>
      <c r="J543" s="21">
        <v>53</v>
      </c>
      <c r="K543" s="20"/>
      <c r="L543" s="20"/>
      <c r="M543" s="20" t="s">
        <v>189</v>
      </c>
      <c r="N543" s="20"/>
      <c r="O543" s="20"/>
      <c r="P543" s="20" t="s">
        <v>2075</v>
      </c>
      <c r="Q543" s="20"/>
    </row>
    <row r="544" spans="1:17" ht="409.5">
      <c r="A544" s="20">
        <v>544</v>
      </c>
      <c r="B544" s="20" t="s">
        <v>2419</v>
      </c>
      <c r="C544" s="25" t="s">
        <v>846</v>
      </c>
      <c r="D544" s="21" t="s">
        <v>2678</v>
      </c>
      <c r="E544" s="21" t="s">
        <v>2679</v>
      </c>
      <c r="F544" s="34" t="s">
        <v>1431</v>
      </c>
      <c r="G544" s="34" t="s">
        <v>1778</v>
      </c>
      <c r="H544" s="20" t="s">
        <v>2992</v>
      </c>
      <c r="I544" s="20" t="s">
        <v>3031</v>
      </c>
      <c r="J544" s="21">
        <v>53</v>
      </c>
      <c r="K544" s="20"/>
      <c r="L544" s="20"/>
      <c r="M544" s="20" t="s">
        <v>189</v>
      </c>
      <c r="N544" s="20"/>
      <c r="O544" s="20"/>
      <c r="P544" s="20" t="s">
        <v>2075</v>
      </c>
      <c r="Q544" s="20"/>
    </row>
    <row r="545" spans="1:17" ht="105">
      <c r="A545" s="20">
        <v>545</v>
      </c>
      <c r="B545" s="20" t="s">
        <v>2419</v>
      </c>
      <c r="C545" s="20" t="s">
        <v>2685</v>
      </c>
      <c r="D545" s="21" t="s">
        <v>2678</v>
      </c>
      <c r="E545" s="21" t="s">
        <v>2679</v>
      </c>
      <c r="F545" s="34" t="s">
        <v>1134</v>
      </c>
      <c r="G545" s="20" t="s">
        <v>1135</v>
      </c>
      <c r="H545" s="20"/>
      <c r="I545" s="20"/>
      <c r="J545" s="21"/>
      <c r="K545" s="20"/>
      <c r="L545" s="20"/>
      <c r="M545" s="20"/>
      <c r="N545" s="20"/>
      <c r="O545" s="20"/>
      <c r="P545" s="20" t="s">
        <v>1409</v>
      </c>
      <c r="Q545" s="20"/>
    </row>
    <row r="546" spans="1:17" ht="346.5">
      <c r="A546" s="20">
        <v>546</v>
      </c>
      <c r="B546" s="20" t="s">
        <v>2419</v>
      </c>
      <c r="C546" s="20" t="s">
        <v>929</v>
      </c>
      <c r="D546" s="21" t="s">
        <v>2678</v>
      </c>
      <c r="E546" s="21" t="s">
        <v>2679</v>
      </c>
      <c r="F546" s="34" t="s">
        <v>1156</v>
      </c>
      <c r="G546" s="34" t="s">
        <v>1157</v>
      </c>
      <c r="H546" s="20"/>
      <c r="I546" s="20"/>
      <c r="J546" s="21">
        <v>184</v>
      </c>
      <c r="K546" s="20"/>
      <c r="L546" s="20"/>
      <c r="M546" s="20"/>
      <c r="N546" s="20"/>
      <c r="O546" s="20"/>
      <c r="P546" s="20" t="s">
        <v>873</v>
      </c>
      <c r="Q546" s="20" t="s">
        <v>929</v>
      </c>
    </row>
    <row r="547" spans="1:17" ht="136.5">
      <c r="A547" s="20">
        <v>547</v>
      </c>
      <c r="B547" s="20" t="s">
        <v>2419</v>
      </c>
      <c r="C547" s="20" t="s">
        <v>2274</v>
      </c>
      <c r="D547" s="21" t="s">
        <v>2678</v>
      </c>
      <c r="E547" s="21" t="s">
        <v>2679</v>
      </c>
      <c r="F547" s="20" t="s">
        <v>1780</v>
      </c>
      <c r="G547" s="34" t="s">
        <v>1781</v>
      </c>
      <c r="H547" s="20" t="s">
        <v>2992</v>
      </c>
      <c r="I547" s="20"/>
      <c r="J547" s="21">
        <v>185</v>
      </c>
      <c r="K547" s="20"/>
      <c r="L547" s="20"/>
      <c r="M547" s="20"/>
      <c r="N547" s="20"/>
      <c r="O547" s="20"/>
      <c r="P547" s="20" t="s">
        <v>442</v>
      </c>
      <c r="Q547" s="20"/>
    </row>
    <row r="548" spans="1:17" ht="136.5">
      <c r="A548" s="20">
        <v>548</v>
      </c>
      <c r="B548" s="20" t="s">
        <v>2419</v>
      </c>
      <c r="C548" s="20" t="s">
        <v>1779</v>
      </c>
      <c r="D548" s="21" t="s">
        <v>2678</v>
      </c>
      <c r="E548" s="21" t="s">
        <v>2679</v>
      </c>
      <c r="F548" s="20" t="s">
        <v>1780</v>
      </c>
      <c r="G548" s="34" t="s">
        <v>1781</v>
      </c>
      <c r="H548" s="20"/>
      <c r="I548" s="20"/>
      <c r="J548" s="21">
        <v>59</v>
      </c>
      <c r="K548" s="20"/>
      <c r="L548" s="20"/>
      <c r="M548" s="20"/>
      <c r="N548" s="20"/>
      <c r="O548" s="20"/>
      <c r="P548" s="20" t="s">
        <v>876</v>
      </c>
      <c r="Q548" s="20" t="s">
        <v>877</v>
      </c>
    </row>
    <row r="549" spans="1:17" ht="31.5">
      <c r="A549" s="20">
        <v>549</v>
      </c>
      <c r="B549" s="20" t="s">
        <v>2419</v>
      </c>
      <c r="C549" s="20" t="s">
        <v>929</v>
      </c>
      <c r="D549" s="21" t="s">
        <v>2678</v>
      </c>
      <c r="E549" s="21" t="s">
        <v>2679</v>
      </c>
      <c r="F549" s="20" t="s">
        <v>1158</v>
      </c>
      <c r="G549" s="20" t="s">
        <v>297</v>
      </c>
      <c r="H549" s="20"/>
      <c r="I549" s="20"/>
      <c r="J549" s="21"/>
      <c r="K549" s="20"/>
      <c r="L549" s="20"/>
      <c r="M549" s="20"/>
      <c r="N549" s="20"/>
      <c r="O549" s="20"/>
      <c r="P549" s="20" t="s">
        <v>873</v>
      </c>
      <c r="Q549" s="20" t="s">
        <v>929</v>
      </c>
    </row>
    <row r="550" spans="1:17" ht="31.5">
      <c r="A550" s="20">
        <v>550</v>
      </c>
      <c r="B550" s="20" t="s">
        <v>2419</v>
      </c>
      <c r="C550" s="20" t="s">
        <v>298</v>
      </c>
      <c r="D550" s="21" t="s">
        <v>2678</v>
      </c>
      <c r="E550" s="21" t="s">
        <v>2679</v>
      </c>
      <c r="F550" s="20" t="s">
        <v>1158</v>
      </c>
      <c r="G550" s="20" t="s">
        <v>1136</v>
      </c>
      <c r="H550" s="20"/>
      <c r="I550" s="20"/>
      <c r="J550" s="21">
        <v>188</v>
      </c>
      <c r="K550" s="20"/>
      <c r="L550" s="20"/>
      <c r="M550" s="20"/>
      <c r="N550" s="20"/>
      <c r="O550" s="20"/>
      <c r="P550" s="20" t="s">
        <v>873</v>
      </c>
      <c r="Q550" s="20" t="s">
        <v>298</v>
      </c>
    </row>
    <row r="551" spans="1:17" ht="21">
      <c r="A551" s="20">
        <v>551</v>
      </c>
      <c r="B551" s="20" t="s">
        <v>2419</v>
      </c>
      <c r="C551" s="20" t="s">
        <v>2210</v>
      </c>
      <c r="D551" s="21" t="s">
        <v>2678</v>
      </c>
      <c r="E551" s="21" t="s">
        <v>2679</v>
      </c>
      <c r="F551" s="20" t="s">
        <v>1137</v>
      </c>
      <c r="G551" s="20" t="s">
        <v>1138</v>
      </c>
      <c r="H551" s="20" t="s">
        <v>162</v>
      </c>
      <c r="I551" s="20"/>
      <c r="J551" s="21">
        <v>1253</v>
      </c>
      <c r="K551" s="20"/>
      <c r="L551" s="20"/>
      <c r="M551" s="20"/>
      <c r="N551" s="20"/>
      <c r="O551" s="20"/>
      <c r="P551" s="33" t="s">
        <v>2374</v>
      </c>
      <c r="Q551" s="20"/>
    </row>
    <row r="552" spans="1:17" ht="52.5">
      <c r="A552" s="20">
        <v>552</v>
      </c>
      <c r="B552" s="20" t="s">
        <v>2419</v>
      </c>
      <c r="C552" s="20" t="s">
        <v>1628</v>
      </c>
      <c r="D552" s="21" t="s">
        <v>2678</v>
      </c>
      <c r="E552" s="21" t="s">
        <v>2679</v>
      </c>
      <c r="F552" s="20" t="s">
        <v>1139</v>
      </c>
      <c r="G552" s="20" t="s">
        <v>1140</v>
      </c>
      <c r="H552" s="20" t="s">
        <v>162</v>
      </c>
      <c r="I552" s="20" t="s">
        <v>2576</v>
      </c>
      <c r="J552" s="21"/>
      <c r="K552" s="20"/>
      <c r="L552" s="20"/>
      <c r="M552" s="20"/>
      <c r="N552" s="20"/>
      <c r="O552" s="20"/>
      <c r="P552" s="20" t="s">
        <v>2447</v>
      </c>
      <c r="Q552" s="20" t="s">
        <v>1628</v>
      </c>
    </row>
    <row r="553" spans="1:17" ht="105">
      <c r="A553" s="20">
        <v>553</v>
      </c>
      <c r="B553" s="20" t="s">
        <v>2419</v>
      </c>
      <c r="C553" s="20" t="s">
        <v>2379</v>
      </c>
      <c r="D553" s="21" t="s">
        <v>2678</v>
      </c>
      <c r="E553" s="21" t="s">
        <v>2679</v>
      </c>
      <c r="F553" s="20" t="s">
        <v>1782</v>
      </c>
      <c r="G553" s="34" t="s">
        <v>1783</v>
      </c>
      <c r="H553" s="20" t="s">
        <v>162</v>
      </c>
      <c r="I553" s="20" t="s">
        <v>2576</v>
      </c>
      <c r="J553" s="21"/>
      <c r="K553" s="20"/>
      <c r="L553" s="20"/>
      <c r="M553" s="20"/>
      <c r="N553" s="20"/>
      <c r="O553" s="20"/>
      <c r="P553" s="20" t="s">
        <v>2447</v>
      </c>
      <c r="Q553" s="20" t="s">
        <v>2379</v>
      </c>
    </row>
    <row r="554" spans="1:17" ht="136.5">
      <c r="A554" s="20">
        <v>554</v>
      </c>
      <c r="B554" s="20" t="s">
        <v>2419</v>
      </c>
      <c r="C554" s="20" t="s">
        <v>1784</v>
      </c>
      <c r="D554" s="21" t="s">
        <v>2678</v>
      </c>
      <c r="E554" s="21" t="s">
        <v>2679</v>
      </c>
      <c r="F554" s="34" t="s">
        <v>1785</v>
      </c>
      <c r="G554" s="20" t="s">
        <v>1786</v>
      </c>
      <c r="H554" s="20" t="s">
        <v>163</v>
      </c>
      <c r="I554" s="20" t="s">
        <v>744</v>
      </c>
      <c r="J554" s="21"/>
      <c r="K554" s="20"/>
      <c r="L554" s="20"/>
      <c r="M554" s="20"/>
      <c r="N554" s="20"/>
      <c r="O554" s="20"/>
      <c r="P554" s="20" t="s">
        <v>2205</v>
      </c>
      <c r="Q554" s="20"/>
    </row>
    <row r="555" spans="1:17" ht="42">
      <c r="A555" s="20">
        <v>555</v>
      </c>
      <c r="B555" s="20" t="s">
        <v>2419</v>
      </c>
      <c r="C555" s="20" t="s">
        <v>1784</v>
      </c>
      <c r="D555" s="21" t="s">
        <v>2678</v>
      </c>
      <c r="E555" s="21" t="s">
        <v>2679</v>
      </c>
      <c r="F555" s="20" t="s">
        <v>1141</v>
      </c>
      <c r="G555" s="20" t="s">
        <v>1142</v>
      </c>
      <c r="H555" s="20" t="s">
        <v>2992</v>
      </c>
      <c r="I555" s="20" t="s">
        <v>82</v>
      </c>
      <c r="J555" s="21">
        <v>193</v>
      </c>
      <c r="K555" s="20"/>
      <c r="L555" s="20"/>
      <c r="M555" s="20"/>
      <c r="N555" s="20"/>
      <c r="O555" s="20"/>
      <c r="P555" s="20" t="s">
        <v>2205</v>
      </c>
      <c r="Q555" s="20"/>
    </row>
    <row r="556" spans="1:17" ht="42">
      <c r="A556" s="20">
        <v>556</v>
      </c>
      <c r="B556" s="20" t="s">
        <v>2419</v>
      </c>
      <c r="C556" s="20" t="s">
        <v>1143</v>
      </c>
      <c r="D556" s="21" t="s">
        <v>2678</v>
      </c>
      <c r="E556" s="21" t="s">
        <v>2679</v>
      </c>
      <c r="F556" s="20" t="s">
        <v>1144</v>
      </c>
      <c r="G556" s="20" t="s">
        <v>1145</v>
      </c>
      <c r="H556" s="20" t="s">
        <v>163</v>
      </c>
      <c r="I556" s="20"/>
      <c r="J556" s="21">
        <v>194</v>
      </c>
      <c r="K556" s="20"/>
      <c r="L556" s="20"/>
      <c r="M556" s="20"/>
      <c r="N556" s="20"/>
      <c r="O556" s="20"/>
      <c r="P556" s="20" t="s">
        <v>2075</v>
      </c>
      <c r="Q556" s="20"/>
    </row>
    <row r="557" spans="1:17" ht="31.5">
      <c r="A557" s="20">
        <v>557</v>
      </c>
      <c r="B557" s="20" t="s">
        <v>2419</v>
      </c>
      <c r="C557" s="20" t="s">
        <v>2206</v>
      </c>
      <c r="D557" s="21" t="s">
        <v>2060</v>
      </c>
      <c r="E557" s="21" t="s">
        <v>2679</v>
      </c>
      <c r="F557" s="20" t="s">
        <v>1146</v>
      </c>
      <c r="G557" s="20" t="s">
        <v>1147</v>
      </c>
      <c r="H557" s="20" t="s">
        <v>162</v>
      </c>
      <c r="I557" s="20"/>
      <c r="J557" s="21">
        <v>17</v>
      </c>
      <c r="K557" s="20"/>
      <c r="L557" s="20"/>
      <c r="M557" s="20"/>
      <c r="N557" s="20"/>
      <c r="O557" s="20"/>
      <c r="P557" s="20" t="s">
        <v>2374</v>
      </c>
      <c r="Q557" s="20"/>
    </row>
    <row r="558" spans="1:17" ht="31.5">
      <c r="A558" s="20">
        <v>558</v>
      </c>
      <c r="B558" s="20" t="s">
        <v>2419</v>
      </c>
      <c r="C558" s="20" t="s">
        <v>2210</v>
      </c>
      <c r="D558" s="21" t="s">
        <v>2060</v>
      </c>
      <c r="E558" s="21" t="s">
        <v>2679</v>
      </c>
      <c r="F558" s="20" t="s">
        <v>1148</v>
      </c>
      <c r="G558" s="20" t="s">
        <v>1149</v>
      </c>
      <c r="H558" s="20" t="s">
        <v>162</v>
      </c>
      <c r="I558" s="20"/>
      <c r="J558" s="21">
        <v>18</v>
      </c>
      <c r="K558" s="20"/>
      <c r="L558" s="20"/>
      <c r="M558" s="20"/>
      <c r="N558" s="20"/>
      <c r="O558" s="20"/>
      <c r="P558" s="20" t="s">
        <v>2374</v>
      </c>
      <c r="Q558" s="20"/>
    </row>
    <row r="559" spans="1:17" ht="84">
      <c r="A559" s="20">
        <v>559</v>
      </c>
      <c r="B559" s="20" t="s">
        <v>2419</v>
      </c>
      <c r="C559" s="20" t="s">
        <v>1787</v>
      </c>
      <c r="D559" s="21" t="s">
        <v>2678</v>
      </c>
      <c r="E559" s="21" t="s">
        <v>2679</v>
      </c>
      <c r="F559" s="20" t="s">
        <v>1771</v>
      </c>
      <c r="G559" s="20" t="s">
        <v>845</v>
      </c>
      <c r="H559" s="20" t="s">
        <v>161</v>
      </c>
      <c r="I559" s="20"/>
      <c r="J559" s="21">
        <v>62</v>
      </c>
      <c r="K559" s="20"/>
      <c r="L559" s="20"/>
      <c r="M559" s="20"/>
      <c r="N559" s="20"/>
      <c r="O559" s="20"/>
      <c r="P559" s="20" t="s">
        <v>2075</v>
      </c>
      <c r="Q559" s="20"/>
    </row>
    <row r="560" spans="1:17" ht="252">
      <c r="A560" s="20">
        <v>560</v>
      </c>
      <c r="B560" s="20" t="s">
        <v>2419</v>
      </c>
      <c r="C560" s="20" t="s">
        <v>846</v>
      </c>
      <c r="D560" s="21" t="s">
        <v>2678</v>
      </c>
      <c r="E560" s="21" t="s">
        <v>2679</v>
      </c>
      <c r="F560" s="34" t="s">
        <v>847</v>
      </c>
      <c r="G560" s="34" t="s">
        <v>1331</v>
      </c>
      <c r="H560" s="20"/>
      <c r="I560" s="20"/>
      <c r="J560" s="21"/>
      <c r="K560" s="20"/>
      <c r="L560" s="20"/>
      <c r="M560" s="20"/>
      <c r="N560" s="20"/>
      <c r="O560" s="20"/>
      <c r="P560" s="20" t="s">
        <v>833</v>
      </c>
      <c r="Q560" s="20"/>
    </row>
    <row r="561" spans="1:17" ht="126">
      <c r="A561" s="20">
        <v>561</v>
      </c>
      <c r="B561" s="20" t="s">
        <v>2419</v>
      </c>
      <c r="C561" s="20" t="s">
        <v>2420</v>
      </c>
      <c r="D561" s="21" t="s">
        <v>2678</v>
      </c>
      <c r="E561" s="21" t="s">
        <v>2679</v>
      </c>
      <c r="F561" s="20" t="s">
        <v>2421</v>
      </c>
      <c r="G561" s="34" t="s">
        <v>2422</v>
      </c>
      <c r="H561" s="20" t="s">
        <v>162</v>
      </c>
      <c r="I561" s="20" t="s">
        <v>239</v>
      </c>
      <c r="J561" s="21">
        <v>80</v>
      </c>
      <c r="K561" s="20"/>
      <c r="L561" s="20"/>
      <c r="M561" s="20"/>
      <c r="N561" s="20"/>
      <c r="O561" s="20"/>
      <c r="P561" s="20" t="s">
        <v>2205</v>
      </c>
      <c r="Q561" s="20"/>
    </row>
    <row r="562" spans="1:17" ht="63">
      <c r="A562" s="20">
        <v>562</v>
      </c>
      <c r="B562" s="20" t="s">
        <v>2419</v>
      </c>
      <c r="C562" s="20" t="s">
        <v>2535</v>
      </c>
      <c r="D562" s="21" t="s">
        <v>2678</v>
      </c>
      <c r="E562" s="21" t="s">
        <v>2679</v>
      </c>
      <c r="F562" s="20" t="s">
        <v>2423</v>
      </c>
      <c r="G562" s="20" t="s">
        <v>2424</v>
      </c>
      <c r="H562" s="20"/>
      <c r="I562" s="20"/>
      <c r="J562" s="21">
        <v>200</v>
      </c>
      <c r="K562" s="20"/>
      <c r="L562" s="20"/>
      <c r="M562" s="20"/>
      <c r="N562" s="20"/>
      <c r="O562" s="20"/>
      <c r="P562" s="20" t="s">
        <v>2075</v>
      </c>
      <c r="Q562" s="20"/>
    </row>
    <row r="563" spans="1:17" ht="31.5">
      <c r="A563" s="20">
        <v>563</v>
      </c>
      <c r="B563" s="20" t="s">
        <v>2419</v>
      </c>
      <c r="C563" s="20" t="s">
        <v>2425</v>
      </c>
      <c r="D563" s="21" t="s">
        <v>2678</v>
      </c>
      <c r="E563" s="21" t="s">
        <v>2679</v>
      </c>
      <c r="F563" s="20" t="s">
        <v>2426</v>
      </c>
      <c r="G563" s="20" t="s">
        <v>2427</v>
      </c>
      <c r="H563" s="20"/>
      <c r="I563" s="20"/>
      <c r="J563" s="21"/>
      <c r="K563" s="20"/>
      <c r="L563" s="20"/>
      <c r="M563" s="20"/>
      <c r="N563" s="20"/>
      <c r="O563" s="20"/>
      <c r="P563" s="20" t="s">
        <v>1363</v>
      </c>
      <c r="Q563" s="20"/>
    </row>
    <row r="564" spans="1:17" ht="10.5">
      <c r="A564" s="20">
        <v>564</v>
      </c>
      <c r="B564" s="20" t="s">
        <v>2419</v>
      </c>
      <c r="C564" s="20" t="s">
        <v>2521</v>
      </c>
      <c r="D564" s="21" t="s">
        <v>2678</v>
      </c>
      <c r="E564" s="21" t="s">
        <v>2679</v>
      </c>
      <c r="F564" s="20" t="s">
        <v>2522</v>
      </c>
      <c r="G564" s="20" t="s">
        <v>940</v>
      </c>
      <c r="H564" s="20" t="s">
        <v>162</v>
      </c>
      <c r="I564" s="20" t="s">
        <v>3273</v>
      </c>
      <c r="J564" s="21">
        <v>43</v>
      </c>
      <c r="K564" s="20"/>
      <c r="L564" s="20"/>
      <c r="M564" s="20"/>
      <c r="N564" s="20"/>
      <c r="O564" s="20"/>
      <c r="P564" s="20" t="s">
        <v>2523</v>
      </c>
      <c r="Q564" s="20"/>
    </row>
    <row r="565" spans="1:17" ht="84">
      <c r="A565" s="20">
        <v>565</v>
      </c>
      <c r="B565" s="20" t="s">
        <v>2419</v>
      </c>
      <c r="C565" s="20" t="s">
        <v>2428</v>
      </c>
      <c r="D565" s="21" t="s">
        <v>2678</v>
      </c>
      <c r="E565" s="21" t="s">
        <v>2679</v>
      </c>
      <c r="F565" s="20" t="s">
        <v>2429</v>
      </c>
      <c r="G565" s="20" t="s">
        <v>2430</v>
      </c>
      <c r="H565" s="20"/>
      <c r="I565" s="20"/>
      <c r="J565" s="21">
        <v>203</v>
      </c>
      <c r="K565" s="20"/>
      <c r="L565" s="20"/>
      <c r="M565" s="20"/>
      <c r="N565" s="20"/>
      <c r="O565" s="20"/>
      <c r="P565" s="33" t="s">
        <v>1028</v>
      </c>
      <c r="Q565" s="20"/>
    </row>
    <row r="566" spans="1:17" ht="94.5">
      <c r="A566" s="20">
        <v>566</v>
      </c>
      <c r="B566" s="20" t="s">
        <v>1801</v>
      </c>
      <c r="C566" s="20" t="s">
        <v>2379</v>
      </c>
      <c r="D566" s="21" t="s">
        <v>2678</v>
      </c>
      <c r="E566" s="21" t="s">
        <v>2679</v>
      </c>
      <c r="F566" s="34" t="s">
        <v>1802</v>
      </c>
      <c r="G566" s="20" t="s">
        <v>1803</v>
      </c>
      <c r="H566" s="20" t="s">
        <v>162</v>
      </c>
      <c r="I566" s="20" t="s">
        <v>2576</v>
      </c>
      <c r="J566" s="21"/>
      <c r="K566" s="20"/>
      <c r="L566" s="20"/>
      <c r="M566" s="20"/>
      <c r="N566" s="20"/>
      <c r="O566" s="20"/>
      <c r="P566" s="20" t="s">
        <v>2447</v>
      </c>
      <c r="Q566" s="20" t="s">
        <v>2379</v>
      </c>
    </row>
    <row r="567" spans="1:17" ht="63">
      <c r="A567" s="20">
        <v>567</v>
      </c>
      <c r="B567" s="20" t="s">
        <v>1801</v>
      </c>
      <c r="C567" s="20" t="s">
        <v>2379</v>
      </c>
      <c r="D567" s="21" t="s">
        <v>2060</v>
      </c>
      <c r="E567" s="21" t="s">
        <v>2081</v>
      </c>
      <c r="F567" s="20" t="s">
        <v>1804</v>
      </c>
      <c r="G567" s="20" t="s">
        <v>1805</v>
      </c>
      <c r="H567" s="20" t="s">
        <v>162</v>
      </c>
      <c r="I567" s="20" t="s">
        <v>2576</v>
      </c>
      <c r="J567" s="21"/>
      <c r="K567" s="20"/>
      <c r="L567" s="20"/>
      <c r="M567" s="20"/>
      <c r="N567" s="20"/>
      <c r="O567" s="20"/>
      <c r="P567" s="20" t="s">
        <v>2447</v>
      </c>
      <c r="Q567" s="20" t="s">
        <v>2379</v>
      </c>
    </row>
    <row r="568" spans="1:17" ht="31.5">
      <c r="A568" s="20">
        <v>568</v>
      </c>
      <c r="B568" s="20" t="s">
        <v>1801</v>
      </c>
      <c r="C568" s="20" t="s">
        <v>1784</v>
      </c>
      <c r="D568" s="21" t="s">
        <v>2678</v>
      </c>
      <c r="E568" s="21" t="s">
        <v>2679</v>
      </c>
      <c r="F568" s="20" t="s">
        <v>1806</v>
      </c>
      <c r="G568" s="20" t="s">
        <v>1807</v>
      </c>
      <c r="H568" s="20" t="s">
        <v>162</v>
      </c>
      <c r="I568" s="20" t="s">
        <v>776</v>
      </c>
      <c r="J568" s="21"/>
      <c r="K568" s="20"/>
      <c r="L568" s="20"/>
      <c r="M568" s="20"/>
      <c r="N568" s="20"/>
      <c r="O568" s="20"/>
      <c r="P568" s="20" t="s">
        <v>2205</v>
      </c>
      <c r="Q568" s="20"/>
    </row>
    <row r="569" spans="1:17" ht="42">
      <c r="A569" s="20">
        <v>569</v>
      </c>
      <c r="B569" s="20" t="s">
        <v>1801</v>
      </c>
      <c r="C569" s="20" t="s">
        <v>1808</v>
      </c>
      <c r="D569" s="21" t="s">
        <v>2060</v>
      </c>
      <c r="E569" s="21" t="s">
        <v>2081</v>
      </c>
      <c r="F569" s="20" t="s">
        <v>1347</v>
      </c>
      <c r="G569" s="20" t="s">
        <v>1805</v>
      </c>
      <c r="H569" s="20" t="s">
        <v>163</v>
      </c>
      <c r="I569" s="20"/>
      <c r="J569" s="21">
        <v>381</v>
      </c>
      <c r="K569" s="20"/>
      <c r="L569" s="20"/>
      <c r="M569" s="20"/>
      <c r="N569" s="20"/>
      <c r="O569" s="20"/>
      <c r="P569" s="20" t="s">
        <v>2374</v>
      </c>
      <c r="Q569" s="20"/>
    </row>
    <row r="570" spans="1:17" ht="31.5">
      <c r="A570" s="20">
        <v>570</v>
      </c>
      <c r="B570" s="20" t="s">
        <v>1801</v>
      </c>
      <c r="C570" s="20" t="s">
        <v>2206</v>
      </c>
      <c r="D570" s="21" t="s">
        <v>2060</v>
      </c>
      <c r="E570" s="21" t="s">
        <v>2081</v>
      </c>
      <c r="F570" s="20" t="s">
        <v>1348</v>
      </c>
      <c r="G570" s="20" t="s">
        <v>1349</v>
      </c>
      <c r="H570" s="20" t="s">
        <v>162</v>
      </c>
      <c r="I570" s="20"/>
      <c r="J570" s="21">
        <v>17</v>
      </c>
      <c r="K570" s="20"/>
      <c r="L570" s="20"/>
      <c r="M570" s="20"/>
      <c r="N570" s="20"/>
      <c r="O570" s="20" t="s">
        <v>2605</v>
      </c>
      <c r="P570" s="20" t="s">
        <v>2374</v>
      </c>
      <c r="Q570" s="20"/>
    </row>
    <row r="571" spans="1:17" ht="31.5">
      <c r="A571" s="20">
        <v>571</v>
      </c>
      <c r="B571" s="20" t="s">
        <v>1801</v>
      </c>
      <c r="C571" s="20" t="s">
        <v>2210</v>
      </c>
      <c r="D571" s="21" t="s">
        <v>2060</v>
      </c>
      <c r="E571" s="21" t="s">
        <v>2081</v>
      </c>
      <c r="F571" s="20" t="s">
        <v>1350</v>
      </c>
      <c r="G571" s="20" t="s">
        <v>1351</v>
      </c>
      <c r="H571" s="20" t="s">
        <v>162</v>
      </c>
      <c r="I571" s="20"/>
      <c r="J571" s="21">
        <v>18</v>
      </c>
      <c r="K571" s="20"/>
      <c r="L571" s="20"/>
      <c r="M571" s="20"/>
      <c r="N571" s="20"/>
      <c r="O571" s="20" t="s">
        <v>2605</v>
      </c>
      <c r="P571" s="20" t="s">
        <v>2374</v>
      </c>
      <c r="Q571" s="20"/>
    </row>
    <row r="572" spans="1:17" ht="63">
      <c r="A572" s="20">
        <v>572</v>
      </c>
      <c r="B572" s="20" t="s">
        <v>1801</v>
      </c>
      <c r="C572" s="20" t="s">
        <v>1333</v>
      </c>
      <c r="D572" s="21" t="s">
        <v>2060</v>
      </c>
      <c r="E572" s="21" t="s">
        <v>2081</v>
      </c>
      <c r="F572" s="20" t="s">
        <v>1352</v>
      </c>
      <c r="G572" s="20" t="s">
        <v>1353</v>
      </c>
      <c r="H572" s="20" t="s">
        <v>162</v>
      </c>
      <c r="I572" s="20" t="s">
        <v>777</v>
      </c>
      <c r="J572" s="21"/>
      <c r="K572" s="20"/>
      <c r="L572" s="20"/>
      <c r="M572" s="20"/>
      <c r="N572" s="20"/>
      <c r="O572" s="20"/>
      <c r="P572" s="20" t="s">
        <v>2205</v>
      </c>
      <c r="Q572" s="20"/>
    </row>
    <row r="573" spans="1:17" ht="105">
      <c r="A573" s="20">
        <v>573</v>
      </c>
      <c r="B573" s="20" t="s">
        <v>1801</v>
      </c>
      <c r="C573" s="20" t="s">
        <v>1779</v>
      </c>
      <c r="D573" s="21" t="s">
        <v>2678</v>
      </c>
      <c r="E573" s="21" t="s">
        <v>2679</v>
      </c>
      <c r="F573" s="34" t="s">
        <v>1354</v>
      </c>
      <c r="G573" s="20" t="s">
        <v>1355</v>
      </c>
      <c r="H573" s="20"/>
      <c r="I573" s="20"/>
      <c r="J573" s="21"/>
      <c r="K573" s="20"/>
      <c r="L573" s="20"/>
      <c r="M573" s="20"/>
      <c r="N573" s="20"/>
      <c r="O573" s="20"/>
      <c r="P573" s="20" t="s">
        <v>876</v>
      </c>
      <c r="Q573" s="20" t="s">
        <v>877</v>
      </c>
    </row>
    <row r="574" spans="1:17" ht="21">
      <c r="A574" s="20">
        <v>574</v>
      </c>
      <c r="B574" s="20" t="s">
        <v>1801</v>
      </c>
      <c r="C574" s="20" t="s">
        <v>623</v>
      </c>
      <c r="D574" s="21" t="s">
        <v>2678</v>
      </c>
      <c r="E574" s="21" t="s">
        <v>2679</v>
      </c>
      <c r="F574" s="20" t="s">
        <v>1823</v>
      </c>
      <c r="G574" s="20" t="s">
        <v>1824</v>
      </c>
      <c r="H574" s="20"/>
      <c r="I574" s="20"/>
      <c r="J574" s="21"/>
      <c r="K574" s="20"/>
      <c r="L574" s="20"/>
      <c r="M574" s="20"/>
      <c r="N574" s="20"/>
      <c r="O574" s="20"/>
      <c r="P574" s="20" t="s">
        <v>1906</v>
      </c>
      <c r="Q574" s="20"/>
    </row>
    <row r="575" spans="1:17" ht="178.5">
      <c r="A575" s="20">
        <v>575</v>
      </c>
      <c r="B575" s="20" t="s">
        <v>1826</v>
      </c>
      <c r="C575" s="30" t="s">
        <v>1769</v>
      </c>
      <c r="D575" s="31" t="s">
        <v>2678</v>
      </c>
      <c r="E575" s="31" t="s">
        <v>2679</v>
      </c>
      <c r="F575" s="35" t="s">
        <v>1825</v>
      </c>
      <c r="G575" s="35" t="s">
        <v>288</v>
      </c>
      <c r="H575" s="20"/>
      <c r="I575" s="20"/>
      <c r="J575" s="21"/>
      <c r="K575" s="20"/>
      <c r="L575" s="20"/>
      <c r="M575" s="20"/>
      <c r="N575" s="20"/>
      <c r="O575" s="20"/>
      <c r="P575" s="20" t="s">
        <v>1974</v>
      </c>
      <c r="Q575" s="20"/>
    </row>
    <row r="576" spans="1:17" ht="168">
      <c r="A576" s="20">
        <v>576</v>
      </c>
      <c r="B576" s="20" t="s">
        <v>1826</v>
      </c>
      <c r="C576" s="36" t="s">
        <v>289</v>
      </c>
      <c r="D576" s="37" t="s">
        <v>2678</v>
      </c>
      <c r="E576" s="37" t="s">
        <v>2679</v>
      </c>
      <c r="F576" s="38" t="s">
        <v>2072</v>
      </c>
      <c r="G576" s="38" t="s">
        <v>1080</v>
      </c>
      <c r="H576" s="20" t="s">
        <v>162</v>
      </c>
      <c r="I576" s="20" t="s">
        <v>3025</v>
      </c>
      <c r="J576" s="21"/>
      <c r="K576" s="20"/>
      <c r="L576" s="20"/>
      <c r="M576" s="20"/>
      <c r="N576" s="20"/>
      <c r="O576" s="20"/>
      <c r="P576" s="20" t="s">
        <v>2205</v>
      </c>
      <c r="Q576" s="20"/>
    </row>
    <row r="577" spans="1:17" ht="52.5">
      <c r="A577" s="20">
        <v>577</v>
      </c>
      <c r="B577" s="20" t="s">
        <v>1845</v>
      </c>
      <c r="C577" s="20">
        <v>3.55</v>
      </c>
      <c r="D577" s="21" t="s">
        <v>2678</v>
      </c>
      <c r="E577" s="21" t="s">
        <v>2679</v>
      </c>
      <c r="F577" s="20" t="s">
        <v>1827</v>
      </c>
      <c r="G577" s="20" t="s">
        <v>1828</v>
      </c>
      <c r="H577" s="20" t="s">
        <v>162</v>
      </c>
      <c r="I577" s="20" t="s">
        <v>2559</v>
      </c>
      <c r="J577" s="21">
        <v>577</v>
      </c>
      <c r="K577" s="20"/>
      <c r="L577" s="20"/>
      <c r="M577" s="20"/>
      <c r="N577" s="20"/>
      <c r="O577" s="20"/>
      <c r="P577" s="20" t="s">
        <v>2233</v>
      </c>
      <c r="Q577" s="20">
        <v>3.55</v>
      </c>
    </row>
    <row r="578" spans="1:17" ht="189">
      <c r="A578" s="20">
        <v>578</v>
      </c>
      <c r="B578" s="20" t="s">
        <v>1845</v>
      </c>
      <c r="C578" s="20">
        <v>4</v>
      </c>
      <c r="D578" s="21" t="s">
        <v>2060</v>
      </c>
      <c r="E578" s="21" t="s">
        <v>2679</v>
      </c>
      <c r="F578" s="20" t="s">
        <v>1829</v>
      </c>
      <c r="G578" s="20" t="s">
        <v>1830</v>
      </c>
      <c r="H578" s="20" t="s">
        <v>2992</v>
      </c>
      <c r="I578" s="20" t="s">
        <v>115</v>
      </c>
      <c r="J578" s="21">
        <v>578</v>
      </c>
      <c r="K578" s="20"/>
      <c r="L578" s="20"/>
      <c r="M578" s="20"/>
      <c r="N578" s="20"/>
      <c r="O578" s="20"/>
      <c r="P578" s="20" t="s">
        <v>2374</v>
      </c>
      <c r="Q578" s="20"/>
    </row>
    <row r="579" spans="1:17" ht="84">
      <c r="A579" s="20">
        <v>579</v>
      </c>
      <c r="B579" s="20" t="s">
        <v>1845</v>
      </c>
      <c r="C579" s="20" t="s">
        <v>2689</v>
      </c>
      <c r="D579" s="21" t="s">
        <v>2678</v>
      </c>
      <c r="E579" s="21" t="s">
        <v>2679</v>
      </c>
      <c r="F579" s="20" t="s">
        <v>1831</v>
      </c>
      <c r="G579" s="20" t="s">
        <v>1832</v>
      </c>
      <c r="H579" s="20" t="s">
        <v>162</v>
      </c>
      <c r="I579" s="20" t="s">
        <v>277</v>
      </c>
      <c r="J579" s="21">
        <v>579</v>
      </c>
      <c r="K579" s="20"/>
      <c r="L579" s="20"/>
      <c r="M579" s="20"/>
      <c r="N579" s="20"/>
      <c r="O579" s="20"/>
      <c r="P579" s="20" t="s">
        <v>2075</v>
      </c>
      <c r="Q579" s="20"/>
    </row>
    <row r="580" spans="1:17" ht="73.5">
      <c r="A580" s="20">
        <v>580</v>
      </c>
      <c r="B580" s="20" t="s">
        <v>1845</v>
      </c>
      <c r="C580" s="20" t="s">
        <v>2689</v>
      </c>
      <c r="D580" s="21" t="s">
        <v>2678</v>
      </c>
      <c r="E580" s="21" t="s">
        <v>2679</v>
      </c>
      <c r="F580" s="20" t="s">
        <v>1833</v>
      </c>
      <c r="G580" s="20" t="s">
        <v>1834</v>
      </c>
      <c r="H580" s="20" t="s">
        <v>2992</v>
      </c>
      <c r="I580" s="20" t="s">
        <v>278</v>
      </c>
      <c r="J580" s="21">
        <v>580</v>
      </c>
      <c r="K580" s="20"/>
      <c r="L580" s="20"/>
      <c r="M580" s="20"/>
      <c r="N580" s="20"/>
      <c r="O580" s="20"/>
      <c r="P580" s="20" t="s">
        <v>2075</v>
      </c>
      <c r="Q580" s="20"/>
    </row>
    <row r="581" spans="1:17" ht="31.5">
      <c r="A581" s="20">
        <v>581</v>
      </c>
      <c r="B581" s="20" t="s">
        <v>1845</v>
      </c>
      <c r="C581" s="20" t="s">
        <v>1835</v>
      </c>
      <c r="D581" s="21" t="s">
        <v>2678</v>
      </c>
      <c r="E581" s="21" t="s">
        <v>2679</v>
      </c>
      <c r="F581" s="20" t="s">
        <v>1836</v>
      </c>
      <c r="G581" s="20" t="s">
        <v>610</v>
      </c>
      <c r="H581" s="20" t="s">
        <v>162</v>
      </c>
      <c r="I581" s="20"/>
      <c r="J581" s="21">
        <v>1424</v>
      </c>
      <c r="K581" s="20"/>
      <c r="L581" s="20"/>
      <c r="M581" s="20"/>
      <c r="N581" s="20"/>
      <c r="O581" s="20"/>
      <c r="P581" s="20" t="s">
        <v>2075</v>
      </c>
      <c r="Q581" s="20"/>
    </row>
    <row r="582" spans="1:17" ht="42">
      <c r="A582" s="20">
        <v>582</v>
      </c>
      <c r="B582" s="20" t="s">
        <v>1845</v>
      </c>
      <c r="C582" s="20" t="s">
        <v>1837</v>
      </c>
      <c r="D582" s="21" t="s">
        <v>2678</v>
      </c>
      <c r="E582" s="21" t="s">
        <v>2679</v>
      </c>
      <c r="F582" s="20" t="s">
        <v>1838</v>
      </c>
      <c r="G582" s="20" t="s">
        <v>1834</v>
      </c>
      <c r="H582" s="20" t="s">
        <v>2992</v>
      </c>
      <c r="I582" s="20" t="s">
        <v>778</v>
      </c>
      <c r="J582" s="21"/>
      <c r="K582" s="20"/>
      <c r="L582" s="20"/>
      <c r="M582" s="20"/>
      <c r="N582" s="20"/>
      <c r="O582" s="20"/>
      <c r="P582" s="20" t="s">
        <v>2205</v>
      </c>
      <c r="Q582" s="20"/>
    </row>
    <row r="583" spans="1:17" ht="73.5">
      <c r="A583" s="20">
        <v>583</v>
      </c>
      <c r="B583" s="20" t="s">
        <v>1845</v>
      </c>
      <c r="C583" s="20" t="s">
        <v>2420</v>
      </c>
      <c r="D583" s="21" t="s">
        <v>2678</v>
      </c>
      <c r="E583" s="21" t="s">
        <v>2679</v>
      </c>
      <c r="F583" s="20" t="s">
        <v>1839</v>
      </c>
      <c r="G583" s="20" t="s">
        <v>1840</v>
      </c>
      <c r="H583" s="20" t="s">
        <v>162</v>
      </c>
      <c r="I583" s="20" t="s">
        <v>239</v>
      </c>
      <c r="J583" s="21">
        <v>80</v>
      </c>
      <c r="K583" s="20"/>
      <c r="L583" s="20"/>
      <c r="M583" s="20"/>
      <c r="N583" s="20"/>
      <c r="O583" s="20"/>
      <c r="P583" s="20" t="s">
        <v>2205</v>
      </c>
      <c r="Q583" s="20"/>
    </row>
    <row r="584" spans="1:17" ht="42">
      <c r="A584" s="20">
        <v>584</v>
      </c>
      <c r="B584" s="20" t="s">
        <v>1845</v>
      </c>
      <c r="C584" s="20" t="s">
        <v>634</v>
      </c>
      <c r="D584" s="21" t="s">
        <v>2678</v>
      </c>
      <c r="E584" s="21" t="s">
        <v>2679</v>
      </c>
      <c r="F584" s="20" t="s">
        <v>1841</v>
      </c>
      <c r="G584" s="20" t="s">
        <v>1842</v>
      </c>
      <c r="H584" s="20" t="s">
        <v>2992</v>
      </c>
      <c r="I584" s="20" t="s">
        <v>779</v>
      </c>
      <c r="J584" s="21"/>
      <c r="K584" s="20"/>
      <c r="L584" s="20"/>
      <c r="M584" s="20"/>
      <c r="N584" s="20"/>
      <c r="O584" s="20"/>
      <c r="P584" s="20" t="s">
        <v>2205</v>
      </c>
      <c r="Q584" s="20"/>
    </row>
    <row r="585" spans="1:17" ht="21">
      <c r="A585" s="20">
        <v>585</v>
      </c>
      <c r="B585" s="20" t="s">
        <v>1845</v>
      </c>
      <c r="C585" s="20" t="s">
        <v>1453</v>
      </c>
      <c r="D585" s="21" t="s">
        <v>2678</v>
      </c>
      <c r="E585" s="21" t="s">
        <v>2679</v>
      </c>
      <c r="F585" s="20" t="s">
        <v>1843</v>
      </c>
      <c r="G585" s="20" t="s">
        <v>1844</v>
      </c>
      <c r="H585" s="20"/>
      <c r="I585" s="20"/>
      <c r="J585" s="21"/>
      <c r="K585" s="20"/>
      <c r="L585" s="20"/>
      <c r="M585" s="20"/>
      <c r="N585" s="20"/>
      <c r="O585" s="20"/>
      <c r="P585" s="20" t="s">
        <v>1769</v>
      </c>
      <c r="Q585" s="20"/>
    </row>
    <row r="586" spans="1:17" ht="84">
      <c r="A586" s="20">
        <v>586</v>
      </c>
      <c r="B586" s="20" t="s">
        <v>1855</v>
      </c>
      <c r="C586" s="20" t="s">
        <v>1846</v>
      </c>
      <c r="D586" s="21" t="s">
        <v>2678</v>
      </c>
      <c r="E586" s="21" t="s">
        <v>2081</v>
      </c>
      <c r="F586" s="20" t="s">
        <v>2369</v>
      </c>
      <c r="G586" s="20" t="s">
        <v>2370</v>
      </c>
      <c r="H586" s="20"/>
      <c r="I586" s="20"/>
      <c r="J586" s="21"/>
      <c r="K586" s="20"/>
      <c r="L586" s="20"/>
      <c r="M586" s="20"/>
      <c r="N586" s="20"/>
      <c r="O586" s="20"/>
      <c r="P586" s="20" t="s">
        <v>2478</v>
      </c>
      <c r="Q586" s="20"/>
    </row>
    <row r="587" spans="1:17" ht="84">
      <c r="A587" s="20">
        <v>587</v>
      </c>
      <c r="B587" s="20" t="s">
        <v>1855</v>
      </c>
      <c r="C587" s="20">
        <v>3.54</v>
      </c>
      <c r="D587" s="21" t="s">
        <v>2678</v>
      </c>
      <c r="E587" s="21" t="s">
        <v>2679</v>
      </c>
      <c r="F587" s="20" t="s">
        <v>2371</v>
      </c>
      <c r="G587" s="20" t="s">
        <v>1854</v>
      </c>
      <c r="H587" s="20" t="s">
        <v>162</v>
      </c>
      <c r="I587" s="20" t="s">
        <v>3024</v>
      </c>
      <c r="J587" s="21"/>
      <c r="K587" s="20"/>
      <c r="L587" s="20"/>
      <c r="M587" s="20"/>
      <c r="N587" s="20"/>
      <c r="O587" s="20"/>
      <c r="P587" s="20" t="s">
        <v>2478</v>
      </c>
      <c r="Q587" s="20"/>
    </row>
    <row r="588" spans="1:17" ht="31.5">
      <c r="A588" s="20">
        <v>588</v>
      </c>
      <c r="B588" s="20" t="s">
        <v>1864</v>
      </c>
      <c r="C588" s="20" t="s">
        <v>2382</v>
      </c>
      <c r="D588" s="21" t="s">
        <v>2678</v>
      </c>
      <c r="E588" s="21" t="s">
        <v>2679</v>
      </c>
      <c r="F588" s="20" t="s">
        <v>1856</v>
      </c>
      <c r="G588" s="20" t="s">
        <v>1857</v>
      </c>
      <c r="H588" s="20"/>
      <c r="I588" s="20"/>
      <c r="J588" s="21"/>
      <c r="K588" s="20"/>
      <c r="L588" s="20"/>
      <c r="M588" s="20"/>
      <c r="N588" s="20"/>
      <c r="O588" s="20"/>
      <c r="P588" s="20" t="s">
        <v>1150</v>
      </c>
      <c r="Q588" s="20"/>
    </row>
    <row r="589" spans="1:17" ht="21">
      <c r="A589" s="20">
        <v>589</v>
      </c>
      <c r="B589" s="20" t="s">
        <v>1864</v>
      </c>
      <c r="C589" s="20" t="s">
        <v>2448</v>
      </c>
      <c r="D589" s="21" t="s">
        <v>2678</v>
      </c>
      <c r="E589" s="21" t="s">
        <v>2679</v>
      </c>
      <c r="F589" s="20" t="s">
        <v>1858</v>
      </c>
      <c r="G589" s="20" t="s">
        <v>1859</v>
      </c>
      <c r="H589" s="20" t="s">
        <v>161</v>
      </c>
      <c r="I589" s="20"/>
      <c r="J589" s="21">
        <v>589</v>
      </c>
      <c r="K589" s="20"/>
      <c r="L589" s="20"/>
      <c r="M589" s="20"/>
      <c r="N589" s="20"/>
      <c r="O589" s="20"/>
      <c r="P589" s="20" t="s">
        <v>2233</v>
      </c>
      <c r="Q589" s="20" t="s">
        <v>2448</v>
      </c>
    </row>
    <row r="590" spans="1:17" ht="136.5">
      <c r="A590" s="20">
        <v>590</v>
      </c>
      <c r="B590" s="20" t="s">
        <v>1864</v>
      </c>
      <c r="C590" s="20" t="s">
        <v>1784</v>
      </c>
      <c r="D590" s="21" t="s">
        <v>2678</v>
      </c>
      <c r="E590" s="21" t="s">
        <v>2679</v>
      </c>
      <c r="F590" s="20" t="s">
        <v>1860</v>
      </c>
      <c r="G590" s="20" t="s">
        <v>1861</v>
      </c>
      <c r="H590" s="20" t="s">
        <v>2992</v>
      </c>
      <c r="I590" s="20" t="s">
        <v>780</v>
      </c>
      <c r="J590" s="21"/>
      <c r="K590" s="20"/>
      <c r="L590" s="20"/>
      <c r="M590" s="20"/>
      <c r="N590" s="20"/>
      <c r="O590" s="20"/>
      <c r="P590" s="20" t="s">
        <v>2205</v>
      </c>
      <c r="Q590" s="20"/>
    </row>
    <row r="591" spans="1:17" ht="42">
      <c r="A591" s="20">
        <v>591</v>
      </c>
      <c r="B591" s="20" t="s">
        <v>1864</v>
      </c>
      <c r="C591" s="20" t="s">
        <v>1846</v>
      </c>
      <c r="D591" s="21" t="s">
        <v>2678</v>
      </c>
      <c r="E591" s="21" t="s">
        <v>2679</v>
      </c>
      <c r="F591" s="20" t="s">
        <v>1862</v>
      </c>
      <c r="G591" s="20" t="s">
        <v>1863</v>
      </c>
      <c r="H591" s="20" t="s">
        <v>162</v>
      </c>
      <c r="I591" s="20" t="s">
        <v>3024</v>
      </c>
      <c r="J591" s="21"/>
      <c r="K591" s="20"/>
      <c r="L591" s="20"/>
      <c r="M591" s="20"/>
      <c r="N591" s="20"/>
      <c r="O591" s="20"/>
      <c r="P591" s="20" t="s">
        <v>2478</v>
      </c>
      <c r="Q591" s="20"/>
    </row>
    <row r="592" spans="1:17" ht="126">
      <c r="A592" s="20">
        <v>592</v>
      </c>
      <c r="B592" s="20" t="s">
        <v>1865</v>
      </c>
      <c r="C592" s="36" t="s">
        <v>2444</v>
      </c>
      <c r="D592" s="37" t="s">
        <v>2060</v>
      </c>
      <c r="E592" s="37" t="s">
        <v>2081</v>
      </c>
      <c r="F592" s="38" t="s">
        <v>1866</v>
      </c>
      <c r="G592" s="38" t="s">
        <v>1867</v>
      </c>
      <c r="H592" s="20"/>
      <c r="I592" s="20"/>
      <c r="J592" s="21"/>
      <c r="K592" s="20"/>
      <c r="L592" s="20"/>
      <c r="M592" s="20"/>
      <c r="N592" s="20"/>
      <c r="O592" s="20"/>
      <c r="P592" s="20" t="s">
        <v>872</v>
      </c>
      <c r="Q592" s="20" t="s">
        <v>2444</v>
      </c>
    </row>
    <row r="593" spans="1:17" ht="147">
      <c r="A593" s="20">
        <v>593</v>
      </c>
      <c r="B593" s="20" t="s">
        <v>1865</v>
      </c>
      <c r="C593" s="36" t="s">
        <v>1784</v>
      </c>
      <c r="D593" s="37" t="s">
        <v>2678</v>
      </c>
      <c r="E593" s="37" t="s">
        <v>2081</v>
      </c>
      <c r="F593" s="38" t="s">
        <v>1868</v>
      </c>
      <c r="G593" s="38" t="s">
        <v>2506</v>
      </c>
      <c r="H593" s="20" t="s">
        <v>2992</v>
      </c>
      <c r="I593" s="20" t="s">
        <v>781</v>
      </c>
      <c r="J593" s="21"/>
      <c r="K593" s="20"/>
      <c r="L593" s="20"/>
      <c r="M593" s="20"/>
      <c r="N593" s="20"/>
      <c r="O593" s="20"/>
      <c r="P593" s="20" t="s">
        <v>2205</v>
      </c>
      <c r="Q593" s="20"/>
    </row>
    <row r="594" spans="1:17" ht="84">
      <c r="A594" s="20">
        <v>594</v>
      </c>
      <c r="B594" s="20" t="s">
        <v>1865</v>
      </c>
      <c r="C594" s="36" t="s">
        <v>1784</v>
      </c>
      <c r="D594" s="37" t="s">
        <v>2678</v>
      </c>
      <c r="E594" s="37" t="s">
        <v>2081</v>
      </c>
      <c r="F594" s="38" t="s">
        <v>2507</v>
      </c>
      <c r="G594" s="38" t="s">
        <v>2508</v>
      </c>
      <c r="H594" s="20" t="s">
        <v>162</v>
      </c>
      <c r="I594" s="20" t="s">
        <v>782</v>
      </c>
      <c r="J594" s="21"/>
      <c r="K594" s="20"/>
      <c r="L594" s="20"/>
      <c r="M594" s="20"/>
      <c r="N594" s="20"/>
      <c r="O594" s="20"/>
      <c r="P594" s="20" t="s">
        <v>2205</v>
      </c>
      <c r="Q594" s="20"/>
    </row>
    <row r="595" spans="1:17" ht="63">
      <c r="A595" s="20">
        <v>595</v>
      </c>
      <c r="B595" s="20" t="s">
        <v>1773</v>
      </c>
      <c r="C595" s="30" t="s">
        <v>2509</v>
      </c>
      <c r="D595" s="31" t="s">
        <v>2060</v>
      </c>
      <c r="E595" s="31" t="s">
        <v>2081</v>
      </c>
      <c r="F595" s="35" t="s">
        <v>2510</v>
      </c>
      <c r="G595" s="35" t="s">
        <v>2511</v>
      </c>
      <c r="H595" s="20" t="s">
        <v>162</v>
      </c>
      <c r="I595" s="20"/>
      <c r="J595" s="21"/>
      <c r="K595" s="20"/>
      <c r="L595" s="20"/>
      <c r="M595" s="20"/>
      <c r="N595" s="20"/>
      <c r="O595" s="20"/>
      <c r="P595" s="20" t="s">
        <v>2374</v>
      </c>
      <c r="Q595" s="20"/>
    </row>
    <row r="596" spans="1:17" ht="147">
      <c r="A596" s="20">
        <v>596</v>
      </c>
      <c r="B596" s="20" t="s">
        <v>1773</v>
      </c>
      <c r="C596" s="36" t="s">
        <v>2509</v>
      </c>
      <c r="D596" s="37" t="s">
        <v>2678</v>
      </c>
      <c r="E596" s="37" t="s">
        <v>2679</v>
      </c>
      <c r="F596" s="35" t="s">
        <v>2512</v>
      </c>
      <c r="G596" s="38" t="s">
        <v>2513</v>
      </c>
      <c r="H596" s="20" t="s">
        <v>163</v>
      </c>
      <c r="I596" s="20" t="s">
        <v>3026</v>
      </c>
      <c r="J596" s="21"/>
      <c r="K596" s="20"/>
      <c r="L596" s="20"/>
      <c r="M596" s="20"/>
      <c r="N596" s="20"/>
      <c r="O596" s="20"/>
      <c r="P596" s="20" t="s">
        <v>2205</v>
      </c>
      <c r="Q596" s="20"/>
    </row>
    <row r="597" spans="1:17" ht="21">
      <c r="A597" s="20">
        <v>597</v>
      </c>
      <c r="B597" s="20" t="s">
        <v>1773</v>
      </c>
      <c r="C597" s="36" t="s">
        <v>2689</v>
      </c>
      <c r="D597" s="37" t="s">
        <v>2060</v>
      </c>
      <c r="E597" s="37" t="s">
        <v>2081</v>
      </c>
      <c r="F597" s="38" t="s">
        <v>2514</v>
      </c>
      <c r="G597" s="38" t="s">
        <v>2515</v>
      </c>
      <c r="H597" s="20" t="s">
        <v>162</v>
      </c>
      <c r="I597" s="20"/>
      <c r="J597" s="21"/>
      <c r="K597" s="20"/>
      <c r="L597" s="20"/>
      <c r="M597" s="20"/>
      <c r="N597" s="20"/>
      <c r="O597" s="20"/>
      <c r="P597" s="20" t="s">
        <v>2374</v>
      </c>
      <c r="Q597" s="20"/>
    </row>
    <row r="598" spans="1:17" ht="21">
      <c r="A598" s="20">
        <v>598</v>
      </c>
      <c r="B598" s="20" t="s">
        <v>1773</v>
      </c>
      <c r="C598" s="36" t="s">
        <v>2689</v>
      </c>
      <c r="D598" s="37" t="s">
        <v>2060</v>
      </c>
      <c r="E598" s="37" t="s">
        <v>2081</v>
      </c>
      <c r="F598" s="38" t="s">
        <v>1976</v>
      </c>
      <c r="G598" s="38" t="s">
        <v>1977</v>
      </c>
      <c r="H598" s="20" t="s">
        <v>2992</v>
      </c>
      <c r="I598" s="20"/>
      <c r="J598" s="21">
        <v>107</v>
      </c>
      <c r="K598" s="20"/>
      <c r="L598" s="20"/>
      <c r="M598" s="20"/>
      <c r="N598" s="20"/>
      <c r="O598" s="20"/>
      <c r="P598" s="20" t="s">
        <v>2374</v>
      </c>
      <c r="Q598" s="20"/>
    </row>
    <row r="599" spans="1:17" ht="31.5">
      <c r="A599" s="20">
        <v>599</v>
      </c>
      <c r="B599" s="20" t="s">
        <v>1773</v>
      </c>
      <c r="C599" s="36" t="s">
        <v>2689</v>
      </c>
      <c r="D599" s="37" t="s">
        <v>2060</v>
      </c>
      <c r="E599" s="37" t="s">
        <v>2081</v>
      </c>
      <c r="F599" s="38" t="s">
        <v>1978</v>
      </c>
      <c r="G599" s="38" t="s">
        <v>1979</v>
      </c>
      <c r="H599" s="20" t="s">
        <v>162</v>
      </c>
      <c r="I599" s="20"/>
      <c r="J599" s="21"/>
      <c r="K599" s="20"/>
      <c r="L599" s="20"/>
      <c r="M599" s="20"/>
      <c r="N599" s="20"/>
      <c r="O599" s="20"/>
      <c r="P599" s="20" t="s">
        <v>2374</v>
      </c>
      <c r="Q599" s="20"/>
    </row>
    <row r="600" spans="1:17" ht="52.5">
      <c r="A600" s="20">
        <v>600</v>
      </c>
      <c r="B600" s="20" t="s">
        <v>1773</v>
      </c>
      <c r="C600" s="36" t="s">
        <v>2195</v>
      </c>
      <c r="D600" s="37" t="s">
        <v>2678</v>
      </c>
      <c r="E600" s="37" t="s">
        <v>2679</v>
      </c>
      <c r="F600" s="38" t="s">
        <v>1980</v>
      </c>
      <c r="G600" s="38" t="s">
        <v>1981</v>
      </c>
      <c r="H600" s="20" t="s">
        <v>162</v>
      </c>
      <c r="I600" s="20" t="s">
        <v>279</v>
      </c>
      <c r="J600" s="21">
        <v>600</v>
      </c>
      <c r="K600" s="20"/>
      <c r="L600" s="20"/>
      <c r="M600" s="20"/>
      <c r="N600" s="20"/>
      <c r="O600" s="20"/>
      <c r="P600" s="20" t="s">
        <v>2075</v>
      </c>
      <c r="Q600" s="20"/>
    </row>
    <row r="601" spans="1:17" ht="115.5">
      <c r="A601" s="20">
        <v>601</v>
      </c>
      <c r="B601" s="20" t="s">
        <v>1773</v>
      </c>
      <c r="C601" s="36" t="s">
        <v>2195</v>
      </c>
      <c r="D601" s="37" t="s">
        <v>2678</v>
      </c>
      <c r="E601" s="37" t="s">
        <v>2679</v>
      </c>
      <c r="F601" s="38" t="s">
        <v>1982</v>
      </c>
      <c r="G601" s="38" t="s">
        <v>1983</v>
      </c>
      <c r="H601" s="20" t="s">
        <v>162</v>
      </c>
      <c r="I601" s="20"/>
      <c r="J601" s="21">
        <v>1424</v>
      </c>
      <c r="K601" s="20"/>
      <c r="L601" s="20"/>
      <c r="M601" s="20"/>
      <c r="N601" s="20"/>
      <c r="O601" s="20"/>
      <c r="P601" s="20" t="s">
        <v>2075</v>
      </c>
      <c r="Q601" s="20"/>
    </row>
    <row r="602" spans="1:17" ht="31.5">
      <c r="A602" s="20">
        <v>602</v>
      </c>
      <c r="B602" s="20" t="s">
        <v>1773</v>
      </c>
      <c r="C602" s="36" t="s">
        <v>1385</v>
      </c>
      <c r="D602" s="37" t="s">
        <v>2678</v>
      </c>
      <c r="E602" s="37" t="s">
        <v>2679</v>
      </c>
      <c r="F602" s="38" t="s">
        <v>1984</v>
      </c>
      <c r="G602" s="38" t="s">
        <v>1985</v>
      </c>
      <c r="H602" s="20" t="s">
        <v>163</v>
      </c>
      <c r="I602" s="20" t="s">
        <v>3312</v>
      </c>
      <c r="J602" s="21"/>
      <c r="K602" s="20"/>
      <c r="L602" s="20"/>
      <c r="M602" s="20"/>
      <c r="N602" s="20"/>
      <c r="O602" s="20"/>
      <c r="P602" s="20" t="s">
        <v>122</v>
      </c>
      <c r="Q602" s="20"/>
    </row>
    <row r="603" spans="1:17" ht="105">
      <c r="A603" s="20">
        <v>603</v>
      </c>
      <c r="B603" s="20" t="s">
        <v>1773</v>
      </c>
      <c r="C603" s="36" t="s">
        <v>2444</v>
      </c>
      <c r="D603" s="37" t="s">
        <v>2060</v>
      </c>
      <c r="E603" s="37" t="s">
        <v>2679</v>
      </c>
      <c r="F603" s="38" t="s">
        <v>1986</v>
      </c>
      <c r="G603" s="38" t="s">
        <v>2516</v>
      </c>
      <c r="H603" s="20"/>
      <c r="I603" s="20"/>
      <c r="J603" s="21"/>
      <c r="K603" s="20"/>
      <c r="L603" s="20"/>
      <c r="M603" s="20"/>
      <c r="N603" s="20"/>
      <c r="O603" s="20"/>
      <c r="P603" s="20" t="s">
        <v>872</v>
      </c>
      <c r="Q603" s="20" t="s">
        <v>2444</v>
      </c>
    </row>
    <row r="604" spans="1:17" ht="63">
      <c r="A604" s="20">
        <v>604</v>
      </c>
      <c r="B604" s="20" t="s">
        <v>1773</v>
      </c>
      <c r="C604" s="36" t="s">
        <v>2425</v>
      </c>
      <c r="D604" s="37" t="s">
        <v>2678</v>
      </c>
      <c r="E604" s="37" t="s">
        <v>2679</v>
      </c>
      <c r="F604" s="38" t="s">
        <v>2517</v>
      </c>
      <c r="G604" s="38" t="s">
        <v>2518</v>
      </c>
      <c r="H604" s="20"/>
      <c r="I604" s="20"/>
      <c r="J604" s="21"/>
      <c r="K604" s="20"/>
      <c r="L604" s="20"/>
      <c r="M604" s="20"/>
      <c r="N604" s="20"/>
      <c r="O604" s="20"/>
      <c r="P604" s="20" t="s">
        <v>2343</v>
      </c>
      <c r="Q604" s="20"/>
    </row>
    <row r="605" spans="1:17" ht="73.5">
      <c r="A605" s="20">
        <v>605</v>
      </c>
      <c r="B605" s="20" t="s">
        <v>1773</v>
      </c>
      <c r="C605" s="36" t="s">
        <v>2425</v>
      </c>
      <c r="D605" s="37" t="s">
        <v>2678</v>
      </c>
      <c r="E605" s="37" t="s">
        <v>2679</v>
      </c>
      <c r="F605" s="38" t="s">
        <v>2519</v>
      </c>
      <c r="G605" s="38" t="s">
        <v>1397</v>
      </c>
      <c r="H605" s="20"/>
      <c r="I605" s="20"/>
      <c r="J605" s="21"/>
      <c r="K605" s="20"/>
      <c r="L605" s="20"/>
      <c r="M605" s="20"/>
      <c r="N605" s="20"/>
      <c r="O605" s="20"/>
      <c r="P605" s="20" t="s">
        <v>2343</v>
      </c>
      <c r="Q605" s="20"/>
    </row>
    <row r="606" spans="1:17" ht="105">
      <c r="A606" s="20">
        <v>606</v>
      </c>
      <c r="B606" s="20" t="s">
        <v>1773</v>
      </c>
      <c r="C606" s="36" t="s">
        <v>2425</v>
      </c>
      <c r="D606" s="37" t="s">
        <v>2678</v>
      </c>
      <c r="E606" s="37" t="s">
        <v>2679</v>
      </c>
      <c r="F606" s="38" t="s">
        <v>1398</v>
      </c>
      <c r="G606" s="38" t="s">
        <v>1399</v>
      </c>
      <c r="H606" s="20"/>
      <c r="I606" s="20"/>
      <c r="J606" s="21"/>
      <c r="K606" s="20"/>
      <c r="L606" s="20"/>
      <c r="M606" s="20"/>
      <c r="N606" s="20"/>
      <c r="O606" s="20"/>
      <c r="P606" s="20" t="s">
        <v>1974</v>
      </c>
      <c r="Q606" s="20"/>
    </row>
    <row r="607" spans="1:17" ht="94.5">
      <c r="A607" s="20">
        <v>607</v>
      </c>
      <c r="B607" s="20" t="s">
        <v>1773</v>
      </c>
      <c r="C607" s="36" t="s">
        <v>2059</v>
      </c>
      <c r="D607" s="37" t="s">
        <v>2678</v>
      </c>
      <c r="E607" s="37" t="s">
        <v>2679</v>
      </c>
      <c r="F607" s="38" t="s">
        <v>1400</v>
      </c>
      <c r="G607" s="38" t="s">
        <v>1401</v>
      </c>
      <c r="H607" s="20" t="s">
        <v>2992</v>
      </c>
      <c r="I607" s="20" t="s">
        <v>38</v>
      </c>
      <c r="J607" s="21"/>
      <c r="K607" s="20"/>
      <c r="L607" s="20"/>
      <c r="M607" s="20"/>
      <c r="N607" s="20"/>
      <c r="O607" s="20"/>
      <c r="P607" s="20" t="s">
        <v>2440</v>
      </c>
      <c r="Q607" s="20" t="s">
        <v>885</v>
      </c>
    </row>
    <row r="608" spans="1:17" ht="31.5">
      <c r="A608" s="20">
        <v>608</v>
      </c>
      <c r="B608" s="20" t="s">
        <v>1773</v>
      </c>
      <c r="C608" s="36" t="s">
        <v>2059</v>
      </c>
      <c r="D608" s="37" t="s">
        <v>2060</v>
      </c>
      <c r="E608" s="37" t="s">
        <v>2081</v>
      </c>
      <c r="F608" s="38" t="s">
        <v>1402</v>
      </c>
      <c r="G608" s="38" t="s">
        <v>1403</v>
      </c>
      <c r="H608" s="20" t="s">
        <v>163</v>
      </c>
      <c r="I608" s="20" t="s">
        <v>3393</v>
      </c>
      <c r="J608" s="21">
        <v>1115</v>
      </c>
      <c r="K608" s="20"/>
      <c r="L608" s="20"/>
      <c r="M608" s="20"/>
      <c r="N608" s="20"/>
      <c r="O608" s="20"/>
      <c r="P608" s="20" t="s">
        <v>2440</v>
      </c>
      <c r="Q608" s="20" t="s">
        <v>2374</v>
      </c>
    </row>
    <row r="609" spans="1:17" ht="136.5">
      <c r="A609" s="20">
        <v>609</v>
      </c>
      <c r="B609" s="20" t="s">
        <v>1773</v>
      </c>
      <c r="C609" s="36" t="s">
        <v>2059</v>
      </c>
      <c r="D609" s="37" t="s">
        <v>2678</v>
      </c>
      <c r="E609" s="37" t="s">
        <v>2679</v>
      </c>
      <c r="F609" s="38" t="s">
        <v>1404</v>
      </c>
      <c r="G609" s="38" t="s">
        <v>1405</v>
      </c>
      <c r="H609" s="20" t="s">
        <v>162</v>
      </c>
      <c r="I609" s="20"/>
      <c r="J609" s="21">
        <v>1115</v>
      </c>
      <c r="K609" s="20"/>
      <c r="L609" s="20"/>
      <c r="M609" s="20"/>
      <c r="N609" s="20"/>
      <c r="O609" s="20"/>
      <c r="P609" s="20" t="s">
        <v>2440</v>
      </c>
      <c r="Q609" s="20" t="s">
        <v>885</v>
      </c>
    </row>
    <row r="610" spans="1:17" ht="42">
      <c r="A610" s="20">
        <v>610</v>
      </c>
      <c r="B610" s="20" t="s">
        <v>1773</v>
      </c>
      <c r="C610" s="36" t="s">
        <v>2059</v>
      </c>
      <c r="D610" s="37" t="s">
        <v>2678</v>
      </c>
      <c r="E610" s="37" t="s">
        <v>2679</v>
      </c>
      <c r="F610" s="38" t="s">
        <v>1406</v>
      </c>
      <c r="G610" s="38" t="s">
        <v>1407</v>
      </c>
      <c r="H610" s="20" t="s">
        <v>162</v>
      </c>
      <c r="I610" s="20" t="s">
        <v>3024</v>
      </c>
      <c r="J610" s="21"/>
      <c r="K610" s="20"/>
      <c r="L610" s="20"/>
      <c r="M610" s="20"/>
      <c r="N610" s="20"/>
      <c r="O610" s="20"/>
      <c r="P610" s="20" t="s">
        <v>2478</v>
      </c>
      <c r="Q610" s="20" t="s">
        <v>886</v>
      </c>
    </row>
    <row r="611" spans="1:17" ht="73.5">
      <c r="A611" s="20">
        <v>611</v>
      </c>
      <c r="B611" s="20" t="s">
        <v>1773</v>
      </c>
      <c r="C611" s="36" t="s">
        <v>2059</v>
      </c>
      <c r="D611" s="37" t="s">
        <v>2678</v>
      </c>
      <c r="E611" s="37" t="s">
        <v>2678</v>
      </c>
      <c r="F611" s="38" t="s">
        <v>2537</v>
      </c>
      <c r="G611" s="38" t="s">
        <v>610</v>
      </c>
      <c r="H611" s="20" t="s">
        <v>162</v>
      </c>
      <c r="I611" s="20" t="s">
        <v>3024</v>
      </c>
      <c r="J611" s="21"/>
      <c r="K611" s="20"/>
      <c r="L611" s="20"/>
      <c r="M611" s="20"/>
      <c r="N611" s="20"/>
      <c r="O611" s="20"/>
      <c r="P611" s="20" t="s">
        <v>2478</v>
      </c>
      <c r="Q611" s="20" t="s">
        <v>886</v>
      </c>
    </row>
    <row r="612" spans="1:17" ht="84">
      <c r="A612" s="20">
        <v>612</v>
      </c>
      <c r="B612" s="20" t="s">
        <v>1773</v>
      </c>
      <c r="C612" s="36" t="s">
        <v>2059</v>
      </c>
      <c r="D612" s="37" t="s">
        <v>2678</v>
      </c>
      <c r="E612" s="37" t="s">
        <v>2679</v>
      </c>
      <c r="F612" s="38" t="s">
        <v>2266</v>
      </c>
      <c r="G612" s="38" t="s">
        <v>2267</v>
      </c>
      <c r="H612" s="20" t="s">
        <v>162</v>
      </c>
      <c r="I612" s="20" t="s">
        <v>3024</v>
      </c>
      <c r="J612" s="21"/>
      <c r="K612" s="20"/>
      <c r="L612" s="20"/>
      <c r="M612" s="20"/>
      <c r="N612" s="20"/>
      <c r="O612" s="20" t="s">
        <v>2602</v>
      </c>
      <c r="P612" s="20" t="s">
        <v>2478</v>
      </c>
      <c r="Q612" s="20" t="s">
        <v>886</v>
      </c>
    </row>
    <row r="613" spans="1:17" ht="31.5">
      <c r="A613" s="20">
        <v>613</v>
      </c>
      <c r="B613" s="20" t="s">
        <v>1773</v>
      </c>
      <c r="C613" s="36" t="s">
        <v>2059</v>
      </c>
      <c r="D613" s="37" t="s">
        <v>2060</v>
      </c>
      <c r="E613" s="37" t="s">
        <v>2679</v>
      </c>
      <c r="F613" s="38" t="s">
        <v>2268</v>
      </c>
      <c r="G613" s="38" t="s">
        <v>2269</v>
      </c>
      <c r="H613" s="20" t="s">
        <v>162</v>
      </c>
      <c r="I613" s="20" t="s">
        <v>3392</v>
      </c>
      <c r="J613" s="21"/>
      <c r="K613" s="20"/>
      <c r="L613" s="20"/>
      <c r="M613" s="20"/>
      <c r="N613" s="20"/>
      <c r="O613" s="20"/>
      <c r="P613" s="20" t="s">
        <v>2440</v>
      </c>
      <c r="Q613" s="20" t="s">
        <v>2374</v>
      </c>
    </row>
    <row r="614" spans="1:17" ht="63">
      <c r="A614" s="20">
        <v>614</v>
      </c>
      <c r="B614" s="20" t="s">
        <v>1773</v>
      </c>
      <c r="C614" s="36" t="s">
        <v>2059</v>
      </c>
      <c r="D614" s="37" t="s">
        <v>2678</v>
      </c>
      <c r="E614" s="37" t="s">
        <v>2679</v>
      </c>
      <c r="F614" s="38" t="s">
        <v>2270</v>
      </c>
      <c r="G614" s="38" t="s">
        <v>2271</v>
      </c>
      <c r="H614" s="20" t="s">
        <v>162</v>
      </c>
      <c r="I614" s="20" t="s">
        <v>3024</v>
      </c>
      <c r="J614" s="21"/>
      <c r="K614" s="20"/>
      <c r="L614" s="20"/>
      <c r="M614" s="20"/>
      <c r="N614" s="20"/>
      <c r="O614" s="20" t="s">
        <v>2602</v>
      </c>
      <c r="P614" s="20" t="s">
        <v>2478</v>
      </c>
      <c r="Q614" s="20" t="s">
        <v>886</v>
      </c>
    </row>
    <row r="615" spans="1:17" ht="157.5">
      <c r="A615" s="20">
        <v>615</v>
      </c>
      <c r="B615" s="20" t="s">
        <v>1773</v>
      </c>
      <c r="C615" s="36" t="s">
        <v>2444</v>
      </c>
      <c r="D615" s="37" t="s">
        <v>2678</v>
      </c>
      <c r="E615" s="37" t="s">
        <v>2679</v>
      </c>
      <c r="F615" s="38" t="s">
        <v>1873</v>
      </c>
      <c r="G615" s="38" t="s">
        <v>1874</v>
      </c>
      <c r="H615" s="20" t="s">
        <v>161</v>
      </c>
      <c r="I615" s="20" t="s">
        <v>3159</v>
      </c>
      <c r="J615" s="21"/>
      <c r="K615" s="20"/>
      <c r="L615" s="20"/>
      <c r="M615" s="20"/>
      <c r="N615" s="20"/>
      <c r="O615" s="20"/>
      <c r="P615" s="20" t="s">
        <v>872</v>
      </c>
      <c r="Q615" s="20" t="s">
        <v>2444</v>
      </c>
    </row>
    <row r="616" spans="1:17" ht="84">
      <c r="A616" s="20">
        <v>616</v>
      </c>
      <c r="B616" s="20" t="s">
        <v>1773</v>
      </c>
      <c r="C616" s="36" t="s">
        <v>2524</v>
      </c>
      <c r="D616" s="37" t="s">
        <v>2060</v>
      </c>
      <c r="E616" s="37" t="s">
        <v>2679</v>
      </c>
      <c r="F616" s="38" t="s">
        <v>1875</v>
      </c>
      <c r="G616" s="38" t="s">
        <v>1876</v>
      </c>
      <c r="H616" s="20" t="s">
        <v>2992</v>
      </c>
      <c r="I616" s="20" t="s">
        <v>116</v>
      </c>
      <c r="J616" s="21"/>
      <c r="K616" s="20"/>
      <c r="L616" s="20"/>
      <c r="M616" s="20"/>
      <c r="N616" s="20"/>
      <c r="O616" s="20"/>
      <c r="P616" s="20" t="s">
        <v>2374</v>
      </c>
      <c r="Q616" s="20"/>
    </row>
    <row r="617" spans="1:17" ht="94.5">
      <c r="A617" s="20">
        <v>617</v>
      </c>
      <c r="B617" s="20" t="s">
        <v>1773</v>
      </c>
      <c r="C617" s="36" t="s">
        <v>2524</v>
      </c>
      <c r="D617" s="37" t="s">
        <v>2060</v>
      </c>
      <c r="E617" s="37" t="s">
        <v>2679</v>
      </c>
      <c r="F617" s="38" t="s">
        <v>1392</v>
      </c>
      <c r="G617" s="38" t="s">
        <v>1393</v>
      </c>
      <c r="H617" s="20" t="s">
        <v>162</v>
      </c>
      <c r="I617" s="20" t="s">
        <v>117</v>
      </c>
      <c r="J617" s="21"/>
      <c r="K617" s="20"/>
      <c r="L617" s="20"/>
      <c r="M617" s="20"/>
      <c r="N617" s="20"/>
      <c r="O617" s="20"/>
      <c r="P617" s="20" t="s">
        <v>2374</v>
      </c>
      <c r="Q617" s="20"/>
    </row>
    <row r="618" spans="1:17" ht="63">
      <c r="A618" s="20">
        <v>618</v>
      </c>
      <c r="B618" s="20" t="s">
        <v>1773</v>
      </c>
      <c r="C618" s="36" t="s">
        <v>2425</v>
      </c>
      <c r="D618" s="37" t="s">
        <v>2060</v>
      </c>
      <c r="E618" s="37" t="s">
        <v>2679</v>
      </c>
      <c r="F618" s="38" t="s">
        <v>1395</v>
      </c>
      <c r="G618" s="38" t="s">
        <v>1396</v>
      </c>
      <c r="H618" s="20" t="s">
        <v>2992</v>
      </c>
      <c r="I618" s="20" t="s">
        <v>118</v>
      </c>
      <c r="J618" s="21"/>
      <c r="K618" s="20"/>
      <c r="L618" s="20"/>
      <c r="M618" s="20"/>
      <c r="N618" s="20"/>
      <c r="O618" s="20"/>
      <c r="P618" s="20" t="s">
        <v>2374</v>
      </c>
      <c r="Q618" s="20"/>
    </row>
    <row r="619" spans="1:17" ht="63">
      <c r="A619" s="20">
        <v>619</v>
      </c>
      <c r="B619" s="20" t="s">
        <v>1773</v>
      </c>
      <c r="C619" s="36" t="s">
        <v>2002</v>
      </c>
      <c r="D619" s="37" t="s">
        <v>2678</v>
      </c>
      <c r="E619" s="37" t="s">
        <v>2679</v>
      </c>
      <c r="F619" s="38" t="s">
        <v>932</v>
      </c>
      <c r="G619" s="38" t="s">
        <v>933</v>
      </c>
      <c r="H619" s="20"/>
      <c r="I619" s="20"/>
      <c r="J619" s="21"/>
      <c r="K619" s="20"/>
      <c r="L619" s="20"/>
      <c r="M619" s="20"/>
      <c r="N619" s="20"/>
      <c r="O619" s="20"/>
      <c r="P619" s="20" t="s">
        <v>1028</v>
      </c>
      <c r="Q619" s="20"/>
    </row>
    <row r="620" spans="1:17" ht="31.5">
      <c r="A620" s="20">
        <v>620</v>
      </c>
      <c r="B620" s="20" t="s">
        <v>1773</v>
      </c>
      <c r="C620" s="36" t="s">
        <v>2005</v>
      </c>
      <c r="D620" s="37" t="s">
        <v>2060</v>
      </c>
      <c r="E620" s="37" t="s">
        <v>2679</v>
      </c>
      <c r="F620" s="38" t="s">
        <v>934</v>
      </c>
      <c r="G620" s="38" t="s">
        <v>935</v>
      </c>
      <c r="H620" s="20" t="s">
        <v>162</v>
      </c>
      <c r="I620" s="20" t="s">
        <v>2946</v>
      </c>
      <c r="J620" s="21"/>
      <c r="K620" s="20"/>
      <c r="L620" s="20"/>
      <c r="M620" s="20"/>
      <c r="N620" s="20"/>
      <c r="O620" s="20"/>
      <c r="P620" s="20" t="s">
        <v>2233</v>
      </c>
      <c r="Q620" s="20" t="s">
        <v>2005</v>
      </c>
    </row>
    <row r="621" spans="1:17" ht="84">
      <c r="A621" s="20">
        <v>621</v>
      </c>
      <c r="B621" s="20" t="s">
        <v>1773</v>
      </c>
      <c r="C621" s="36" t="s">
        <v>2008</v>
      </c>
      <c r="D621" s="37" t="s">
        <v>2678</v>
      </c>
      <c r="E621" s="37" t="s">
        <v>2679</v>
      </c>
      <c r="F621" s="38" t="s">
        <v>936</v>
      </c>
      <c r="G621" s="38" t="s">
        <v>937</v>
      </c>
      <c r="H621" s="20" t="s">
        <v>161</v>
      </c>
      <c r="I621" s="20"/>
      <c r="J621" s="21">
        <v>621</v>
      </c>
      <c r="K621" s="20"/>
      <c r="L621" s="20"/>
      <c r="M621" s="20"/>
      <c r="N621" s="20"/>
      <c r="O621" s="20"/>
      <c r="P621" s="20" t="s">
        <v>442</v>
      </c>
      <c r="Q621" s="20"/>
    </row>
    <row r="622" spans="1:17" ht="21">
      <c r="A622" s="20">
        <v>622</v>
      </c>
      <c r="B622" s="20" t="s">
        <v>1773</v>
      </c>
      <c r="C622" s="36" t="s">
        <v>2382</v>
      </c>
      <c r="D622" s="37" t="s">
        <v>2678</v>
      </c>
      <c r="E622" s="37" t="s">
        <v>2679</v>
      </c>
      <c r="F622" s="38" t="s">
        <v>938</v>
      </c>
      <c r="G622" s="38" t="s">
        <v>939</v>
      </c>
      <c r="H622" s="20"/>
      <c r="I622" s="20"/>
      <c r="J622" s="21"/>
      <c r="K622" s="20"/>
      <c r="L622" s="20"/>
      <c r="M622" s="20"/>
      <c r="N622" s="20"/>
      <c r="O622" s="20"/>
      <c r="P622" s="20" t="s">
        <v>1150</v>
      </c>
      <c r="Q622" s="20"/>
    </row>
    <row r="623" spans="1:17" ht="73.5">
      <c r="A623" s="20">
        <v>623</v>
      </c>
      <c r="B623" s="20" t="s">
        <v>1773</v>
      </c>
      <c r="C623" s="36" t="s">
        <v>2535</v>
      </c>
      <c r="D623" s="37" t="s">
        <v>2678</v>
      </c>
      <c r="E623" s="37" t="s">
        <v>2679</v>
      </c>
      <c r="F623" s="38" t="s">
        <v>2386</v>
      </c>
      <c r="G623" s="38" t="s">
        <v>610</v>
      </c>
      <c r="H623" s="20" t="s">
        <v>163</v>
      </c>
      <c r="I623" s="20"/>
      <c r="J623" s="21">
        <v>49</v>
      </c>
      <c r="K623" s="20"/>
      <c r="L623" s="20"/>
      <c r="M623" s="20"/>
      <c r="N623" s="20"/>
      <c r="O623" s="20"/>
      <c r="P623" s="20" t="s">
        <v>2075</v>
      </c>
      <c r="Q623" s="20"/>
    </row>
    <row r="624" spans="1:17" ht="52.5">
      <c r="A624" s="20">
        <v>624</v>
      </c>
      <c r="B624" s="20" t="s">
        <v>1773</v>
      </c>
      <c r="C624" s="36" t="s">
        <v>1784</v>
      </c>
      <c r="D624" s="37" t="s">
        <v>2678</v>
      </c>
      <c r="E624" s="37" t="s">
        <v>2679</v>
      </c>
      <c r="F624" s="38" t="s">
        <v>2387</v>
      </c>
      <c r="G624" s="38" t="s">
        <v>610</v>
      </c>
      <c r="H624" s="20" t="s">
        <v>162</v>
      </c>
      <c r="I624" s="20" t="s">
        <v>782</v>
      </c>
      <c r="J624" s="21"/>
      <c r="K624" s="20"/>
      <c r="L624" s="20"/>
      <c r="M624" s="20"/>
      <c r="N624" s="20"/>
      <c r="O624" s="20"/>
      <c r="P624" s="20" t="s">
        <v>2205</v>
      </c>
      <c r="Q624" s="20"/>
    </row>
    <row r="625" spans="1:17" ht="42">
      <c r="A625" s="20">
        <v>625</v>
      </c>
      <c r="B625" s="20" t="s">
        <v>1773</v>
      </c>
      <c r="C625" s="36" t="s">
        <v>1784</v>
      </c>
      <c r="D625" s="37" t="s">
        <v>2678</v>
      </c>
      <c r="E625" s="37" t="s">
        <v>2679</v>
      </c>
      <c r="F625" s="38" t="s">
        <v>2388</v>
      </c>
      <c r="G625" s="38" t="s">
        <v>2389</v>
      </c>
      <c r="H625" s="20" t="s">
        <v>163</v>
      </c>
      <c r="I625" s="20" t="s">
        <v>744</v>
      </c>
      <c r="J625" s="21"/>
      <c r="K625" s="20"/>
      <c r="L625" s="20"/>
      <c r="M625" s="20"/>
      <c r="N625" s="20"/>
      <c r="O625" s="20"/>
      <c r="P625" s="20" t="s">
        <v>2205</v>
      </c>
      <c r="Q625" s="20"/>
    </row>
    <row r="626" spans="1:17" ht="105">
      <c r="A626" s="20">
        <v>626</v>
      </c>
      <c r="B626" s="20" t="s">
        <v>1773</v>
      </c>
      <c r="C626" s="36" t="s">
        <v>2199</v>
      </c>
      <c r="D626" s="37" t="s">
        <v>2678</v>
      </c>
      <c r="E626" s="37" t="s">
        <v>2679</v>
      </c>
      <c r="F626" s="38" t="s">
        <v>2390</v>
      </c>
      <c r="G626" s="38" t="s">
        <v>610</v>
      </c>
      <c r="H626" s="20" t="s">
        <v>162</v>
      </c>
      <c r="I626" s="20" t="s">
        <v>239</v>
      </c>
      <c r="J626" s="21">
        <v>80</v>
      </c>
      <c r="K626" s="20"/>
      <c r="L626" s="20"/>
      <c r="M626" s="20"/>
      <c r="N626" s="20"/>
      <c r="O626" s="20"/>
      <c r="P626" s="20" t="s">
        <v>2205</v>
      </c>
      <c r="Q626" s="20"/>
    </row>
    <row r="627" spans="1:17" ht="63">
      <c r="A627" s="20">
        <v>627</v>
      </c>
      <c r="B627" s="20"/>
      <c r="C627" s="36" t="s">
        <v>1628</v>
      </c>
      <c r="D627" s="37" t="s">
        <v>2678</v>
      </c>
      <c r="E627" s="37" t="s">
        <v>2679</v>
      </c>
      <c r="F627" s="38" t="s">
        <v>2391</v>
      </c>
      <c r="G627" s="38" t="s">
        <v>2392</v>
      </c>
      <c r="H627" s="20" t="s">
        <v>162</v>
      </c>
      <c r="I627" s="20" t="s">
        <v>2576</v>
      </c>
      <c r="J627" s="21"/>
      <c r="K627" s="20"/>
      <c r="L627" s="20"/>
      <c r="M627" s="20"/>
      <c r="N627" s="20"/>
      <c r="O627" s="20"/>
      <c r="P627" s="20" t="s">
        <v>2447</v>
      </c>
      <c r="Q627" s="20" t="s">
        <v>1628</v>
      </c>
    </row>
    <row r="628" spans="1:17" ht="84">
      <c r="A628" s="20">
        <v>628</v>
      </c>
      <c r="B628" s="20" t="s">
        <v>1773</v>
      </c>
      <c r="C628" s="36" t="s">
        <v>1426</v>
      </c>
      <c r="D628" s="37" t="s">
        <v>2678</v>
      </c>
      <c r="E628" s="37" t="s">
        <v>2679</v>
      </c>
      <c r="F628" s="38" t="s">
        <v>2393</v>
      </c>
      <c r="G628" s="38" t="s">
        <v>2394</v>
      </c>
      <c r="H628" s="20"/>
      <c r="I628" s="20"/>
      <c r="J628" s="21"/>
      <c r="K628" s="20"/>
      <c r="L628" s="20"/>
      <c r="M628" s="20"/>
      <c r="N628" s="20"/>
      <c r="O628" s="20"/>
      <c r="P628" s="20" t="s">
        <v>843</v>
      </c>
      <c r="Q628" s="20"/>
    </row>
    <row r="629" spans="1:17" ht="126">
      <c r="A629" s="20">
        <v>629</v>
      </c>
      <c r="B629" s="20" t="s">
        <v>1773</v>
      </c>
      <c r="C629" s="36" t="s">
        <v>1426</v>
      </c>
      <c r="D629" s="37" t="s">
        <v>2678</v>
      </c>
      <c r="E629" s="37" t="s">
        <v>2679</v>
      </c>
      <c r="F629" s="38" t="s">
        <v>2395</v>
      </c>
      <c r="G629" s="38" t="s">
        <v>2396</v>
      </c>
      <c r="H629" s="20" t="s">
        <v>161</v>
      </c>
      <c r="I629" s="20"/>
      <c r="J629" s="21">
        <v>629</v>
      </c>
      <c r="K629" s="20"/>
      <c r="L629" s="20"/>
      <c r="M629" s="20" t="s">
        <v>280</v>
      </c>
      <c r="N629" s="20"/>
      <c r="O629" s="20"/>
      <c r="P629" s="20" t="s">
        <v>2075</v>
      </c>
      <c r="Q629" s="20"/>
    </row>
    <row r="630" spans="1:17" ht="73.5">
      <c r="A630" s="20">
        <v>630</v>
      </c>
      <c r="B630" s="20" t="s">
        <v>1773</v>
      </c>
      <c r="C630" s="36" t="s">
        <v>443</v>
      </c>
      <c r="D630" s="37" t="s">
        <v>2678</v>
      </c>
      <c r="E630" s="37" t="s">
        <v>2679</v>
      </c>
      <c r="F630" s="38" t="s">
        <v>2397</v>
      </c>
      <c r="G630" s="38" t="s">
        <v>2398</v>
      </c>
      <c r="H630" s="20"/>
      <c r="I630" s="20"/>
      <c r="J630" s="21"/>
      <c r="K630" s="20"/>
      <c r="L630" s="20"/>
      <c r="M630" s="20"/>
      <c r="N630" s="20"/>
      <c r="O630" s="20"/>
      <c r="P630" s="20" t="s">
        <v>1409</v>
      </c>
      <c r="Q630" s="20"/>
    </row>
    <row r="631" spans="1:17" ht="31.5">
      <c r="A631" s="20">
        <v>631</v>
      </c>
      <c r="B631" s="20" t="s">
        <v>1773</v>
      </c>
      <c r="C631" s="36" t="s">
        <v>443</v>
      </c>
      <c r="D631" s="37" t="s">
        <v>2678</v>
      </c>
      <c r="E631" s="37" t="s">
        <v>2679</v>
      </c>
      <c r="F631" s="38" t="s">
        <v>2399</v>
      </c>
      <c r="G631" s="38" t="s">
        <v>2400</v>
      </c>
      <c r="H631" s="20"/>
      <c r="I631" s="20"/>
      <c r="J631" s="21"/>
      <c r="K631" s="20"/>
      <c r="L631" s="20"/>
      <c r="M631" s="20"/>
      <c r="N631" s="20"/>
      <c r="O631" s="20"/>
      <c r="P631" s="20" t="s">
        <v>1409</v>
      </c>
      <c r="Q631" s="20"/>
    </row>
    <row r="632" spans="1:17" ht="42">
      <c r="A632" s="20">
        <v>632</v>
      </c>
      <c r="B632" s="20" t="s">
        <v>1773</v>
      </c>
      <c r="C632" s="36" t="s">
        <v>443</v>
      </c>
      <c r="D632" s="37" t="s">
        <v>2678</v>
      </c>
      <c r="E632" s="37" t="s">
        <v>2679</v>
      </c>
      <c r="F632" s="38" t="s">
        <v>2401</v>
      </c>
      <c r="G632" s="38" t="s">
        <v>2402</v>
      </c>
      <c r="H632" s="20"/>
      <c r="I632" s="20"/>
      <c r="J632" s="21"/>
      <c r="K632" s="20"/>
      <c r="L632" s="20"/>
      <c r="M632" s="20"/>
      <c r="N632" s="20"/>
      <c r="O632" s="20"/>
      <c r="P632" s="20" t="s">
        <v>1409</v>
      </c>
      <c r="Q632" s="20"/>
    </row>
    <row r="633" spans="1:17" ht="31.5">
      <c r="A633" s="20">
        <v>633</v>
      </c>
      <c r="B633" s="20" t="s">
        <v>1773</v>
      </c>
      <c r="C633" s="36" t="s">
        <v>443</v>
      </c>
      <c r="D633" s="37" t="s">
        <v>2678</v>
      </c>
      <c r="E633" s="37" t="s">
        <v>2679</v>
      </c>
      <c r="F633" s="38" t="s">
        <v>1772</v>
      </c>
      <c r="G633" s="38" t="s">
        <v>2402</v>
      </c>
      <c r="H633" s="20"/>
      <c r="I633" s="20"/>
      <c r="J633" s="21"/>
      <c r="K633" s="20"/>
      <c r="L633" s="20"/>
      <c r="M633" s="20"/>
      <c r="N633" s="20"/>
      <c r="O633" s="20"/>
      <c r="P633" s="20" t="s">
        <v>1409</v>
      </c>
      <c r="Q633" s="20"/>
    </row>
    <row r="634" spans="1:17" ht="52.5">
      <c r="A634" s="20">
        <v>634</v>
      </c>
      <c r="B634" s="20" t="s">
        <v>1313</v>
      </c>
      <c r="C634" s="36" t="s">
        <v>2682</v>
      </c>
      <c r="D634" s="37" t="s">
        <v>2678</v>
      </c>
      <c r="E634" s="37" t="s">
        <v>2679</v>
      </c>
      <c r="F634" s="38" t="s">
        <v>1774</v>
      </c>
      <c r="G634" s="38" t="s">
        <v>1775</v>
      </c>
      <c r="H634" s="20" t="s">
        <v>161</v>
      </c>
      <c r="I634" s="20"/>
      <c r="J634" s="21">
        <v>629</v>
      </c>
      <c r="K634" s="20"/>
      <c r="L634" s="20"/>
      <c r="M634" s="20"/>
      <c r="N634" s="20"/>
      <c r="O634" s="20"/>
      <c r="P634" s="20" t="s">
        <v>2075</v>
      </c>
      <c r="Q634" s="20"/>
    </row>
    <row r="635" spans="1:17" ht="42">
      <c r="A635" s="20">
        <v>635</v>
      </c>
      <c r="B635" s="20" t="s">
        <v>1313</v>
      </c>
      <c r="C635" s="36" t="s">
        <v>1913</v>
      </c>
      <c r="D635" s="37" t="s">
        <v>2678</v>
      </c>
      <c r="E635" s="37" t="s">
        <v>2679</v>
      </c>
      <c r="F635" s="38" t="s">
        <v>1776</v>
      </c>
      <c r="G635" s="38" t="s">
        <v>1777</v>
      </c>
      <c r="H635" s="20" t="s">
        <v>161</v>
      </c>
      <c r="I635" s="20"/>
      <c r="J635" s="21">
        <v>312</v>
      </c>
      <c r="K635" s="20"/>
      <c r="L635" s="20"/>
      <c r="M635" s="20"/>
      <c r="N635" s="20"/>
      <c r="O635" s="20"/>
      <c r="P635" s="20" t="s">
        <v>2233</v>
      </c>
      <c r="Q635" s="20" t="s">
        <v>1913</v>
      </c>
    </row>
    <row r="636" spans="1:17" ht="42">
      <c r="A636" s="20">
        <v>636</v>
      </c>
      <c r="B636" s="20" t="s">
        <v>1313</v>
      </c>
      <c r="C636" s="36" t="s">
        <v>2524</v>
      </c>
      <c r="D636" s="37" t="s">
        <v>2678</v>
      </c>
      <c r="E636" s="37" t="s">
        <v>2679</v>
      </c>
      <c r="F636" s="38" t="s">
        <v>1311</v>
      </c>
      <c r="G636" s="38" t="s">
        <v>1312</v>
      </c>
      <c r="H636" s="20"/>
      <c r="I636" s="20"/>
      <c r="J636" s="21"/>
      <c r="K636" s="20"/>
      <c r="L636" s="20"/>
      <c r="M636" s="20"/>
      <c r="N636" s="20"/>
      <c r="O636" s="20"/>
      <c r="P636" s="20" t="s">
        <v>1150</v>
      </c>
      <c r="Q636" s="20"/>
    </row>
    <row r="637" spans="1:17" ht="73.5">
      <c r="A637" s="20">
        <v>637</v>
      </c>
      <c r="B637" s="20" t="s">
        <v>1316</v>
      </c>
      <c r="C637" s="30" t="s">
        <v>1837</v>
      </c>
      <c r="D637" s="31" t="s">
        <v>2678</v>
      </c>
      <c r="E637" s="31" t="s">
        <v>2679</v>
      </c>
      <c r="F637" s="35" t="s">
        <v>1314</v>
      </c>
      <c r="G637" s="35"/>
      <c r="H637" s="20" t="s">
        <v>162</v>
      </c>
      <c r="I637" s="20" t="s">
        <v>239</v>
      </c>
      <c r="J637" s="21">
        <v>80</v>
      </c>
      <c r="K637" s="20"/>
      <c r="L637" s="20"/>
      <c r="M637" s="20"/>
      <c r="N637" s="20"/>
      <c r="O637" s="20"/>
      <c r="P637" s="20" t="s">
        <v>2075</v>
      </c>
      <c r="Q637" s="20"/>
    </row>
    <row r="638" spans="1:17" ht="31.5">
      <c r="A638" s="20">
        <v>638</v>
      </c>
      <c r="B638" s="20" t="s">
        <v>1316</v>
      </c>
      <c r="C638" s="36" t="s">
        <v>2005</v>
      </c>
      <c r="D638" s="37" t="s">
        <v>2678</v>
      </c>
      <c r="E638" s="37" t="s">
        <v>2679</v>
      </c>
      <c r="F638" s="38" t="s">
        <v>1315</v>
      </c>
      <c r="G638" s="38"/>
      <c r="H638" s="20" t="s">
        <v>161</v>
      </c>
      <c r="I638" s="20"/>
      <c r="J638" s="21">
        <v>629</v>
      </c>
      <c r="K638" s="20"/>
      <c r="L638" s="20"/>
      <c r="M638" s="20"/>
      <c r="N638" s="20"/>
      <c r="O638" s="20"/>
      <c r="P638" s="20" t="s">
        <v>2233</v>
      </c>
      <c r="Q638" s="20" t="s">
        <v>2005</v>
      </c>
    </row>
    <row r="639" spans="1:17" ht="10.5">
      <c r="A639" s="20">
        <v>639</v>
      </c>
      <c r="B639" s="20" t="s">
        <v>1321</v>
      </c>
      <c r="C639" s="30" t="s">
        <v>1769</v>
      </c>
      <c r="D639" s="31" t="s">
        <v>2678</v>
      </c>
      <c r="E639" s="31" t="s">
        <v>2679</v>
      </c>
      <c r="F639" s="35" t="s">
        <v>1317</v>
      </c>
      <c r="G639" s="35" t="s">
        <v>1318</v>
      </c>
      <c r="H639" s="20" t="s">
        <v>161</v>
      </c>
      <c r="I639" s="20"/>
      <c r="J639" s="21">
        <v>629</v>
      </c>
      <c r="K639" s="20"/>
      <c r="L639" s="20"/>
      <c r="M639" s="20"/>
      <c r="N639" s="20"/>
      <c r="O639" s="20"/>
      <c r="P639" s="20" t="s">
        <v>2075</v>
      </c>
      <c r="Q639" s="20"/>
    </row>
    <row r="640" spans="1:17" ht="31.5">
      <c r="A640" s="20">
        <v>640</v>
      </c>
      <c r="B640" s="20" t="s">
        <v>1321</v>
      </c>
      <c r="C640" s="36" t="s">
        <v>1385</v>
      </c>
      <c r="D640" s="37" t="s">
        <v>2678</v>
      </c>
      <c r="E640" s="37" t="s">
        <v>2679</v>
      </c>
      <c r="F640" s="38" t="s">
        <v>1319</v>
      </c>
      <c r="G640" s="38" t="s">
        <v>1320</v>
      </c>
      <c r="H640" s="20" t="s">
        <v>163</v>
      </c>
      <c r="I640" s="20" t="s">
        <v>3312</v>
      </c>
      <c r="J640" s="21"/>
      <c r="K640" s="20"/>
      <c r="L640" s="20"/>
      <c r="M640" s="20"/>
      <c r="N640" s="20"/>
      <c r="O640" s="20"/>
      <c r="P640" s="20" t="s">
        <v>122</v>
      </c>
      <c r="Q640" s="20"/>
    </row>
    <row r="641" spans="1:17" ht="189">
      <c r="A641" s="20">
        <v>641</v>
      </c>
      <c r="B641" s="20" t="s">
        <v>1737</v>
      </c>
      <c r="C641" s="30" t="s">
        <v>1769</v>
      </c>
      <c r="D641" s="31" t="s">
        <v>2678</v>
      </c>
      <c r="E641" s="31" t="s">
        <v>2679</v>
      </c>
      <c r="F641" s="69" t="s">
        <v>1322</v>
      </c>
      <c r="G641" s="35" t="s">
        <v>1323</v>
      </c>
      <c r="H641" s="20" t="s">
        <v>2992</v>
      </c>
      <c r="I641" s="20" t="s">
        <v>783</v>
      </c>
      <c r="J641" s="21"/>
      <c r="K641" s="20"/>
      <c r="L641" s="20"/>
      <c r="M641" s="20"/>
      <c r="N641" s="20"/>
      <c r="O641" s="20"/>
      <c r="P641" s="20" t="s">
        <v>2205</v>
      </c>
      <c r="Q641" s="20"/>
    </row>
    <row r="642" spans="1:17" ht="84">
      <c r="A642" s="20">
        <v>642</v>
      </c>
      <c r="B642" s="20" t="s">
        <v>1737</v>
      </c>
      <c r="C642" s="36" t="s">
        <v>2348</v>
      </c>
      <c r="D642" s="37" t="s">
        <v>2678</v>
      </c>
      <c r="E642" s="37" t="s">
        <v>2679</v>
      </c>
      <c r="F642" s="38" t="s">
        <v>1324</v>
      </c>
      <c r="G642" s="38" t="s">
        <v>610</v>
      </c>
      <c r="H642" s="20" t="s">
        <v>161</v>
      </c>
      <c r="I642" s="20"/>
      <c r="J642" s="21">
        <v>372</v>
      </c>
      <c r="K642" s="20"/>
      <c r="L642" s="20"/>
      <c r="M642" s="20" t="s">
        <v>2780</v>
      </c>
      <c r="N642" s="20"/>
      <c r="O642" s="20"/>
      <c r="P642" s="20" t="s">
        <v>2781</v>
      </c>
      <c r="Q642" s="20" t="s">
        <v>885</v>
      </c>
    </row>
    <row r="643" spans="1:17" ht="63">
      <c r="A643" s="20">
        <v>643</v>
      </c>
      <c r="B643" s="20" t="s">
        <v>1737</v>
      </c>
      <c r="C643" s="36" t="s">
        <v>2348</v>
      </c>
      <c r="D643" s="37" t="s">
        <v>2678</v>
      </c>
      <c r="E643" s="37" t="s">
        <v>2679</v>
      </c>
      <c r="F643" s="38" t="s">
        <v>1325</v>
      </c>
      <c r="G643" s="38" t="s">
        <v>610</v>
      </c>
      <c r="H643" s="20" t="s">
        <v>161</v>
      </c>
      <c r="I643" s="20"/>
      <c r="J643" s="21"/>
      <c r="K643" s="20"/>
      <c r="L643" s="20"/>
      <c r="M643" s="20"/>
      <c r="N643" s="20"/>
      <c r="O643" s="20"/>
      <c r="P643" s="20" t="s">
        <v>2781</v>
      </c>
      <c r="Q643" s="20" t="s">
        <v>885</v>
      </c>
    </row>
    <row r="644" spans="1:17" ht="84">
      <c r="A644" s="20">
        <v>644</v>
      </c>
      <c r="B644" s="20" t="s">
        <v>1737</v>
      </c>
      <c r="C644" s="36" t="s">
        <v>2348</v>
      </c>
      <c r="D644" s="37" t="s">
        <v>2678</v>
      </c>
      <c r="E644" s="37" t="s">
        <v>2679</v>
      </c>
      <c r="F644" s="38" t="s">
        <v>1326</v>
      </c>
      <c r="G644" s="38" t="s">
        <v>610</v>
      </c>
      <c r="H644" s="20" t="s">
        <v>162</v>
      </c>
      <c r="I644" s="20"/>
      <c r="J644" s="21">
        <v>372</v>
      </c>
      <c r="K644" s="20"/>
      <c r="L644" s="20"/>
      <c r="M644" s="20"/>
      <c r="N644" s="20"/>
      <c r="O644" s="20"/>
      <c r="P644" s="20" t="s">
        <v>2440</v>
      </c>
      <c r="Q644" s="20" t="s">
        <v>885</v>
      </c>
    </row>
    <row r="645" spans="1:17" ht="21">
      <c r="A645" s="20">
        <v>645</v>
      </c>
      <c r="B645" s="20" t="s">
        <v>1737</v>
      </c>
      <c r="C645" s="36" t="s">
        <v>2682</v>
      </c>
      <c r="D645" s="37" t="s">
        <v>2678</v>
      </c>
      <c r="E645" s="37" t="s">
        <v>2679</v>
      </c>
      <c r="F645" s="38" t="s">
        <v>1327</v>
      </c>
      <c r="G645" s="38" t="s">
        <v>1328</v>
      </c>
      <c r="H645" s="20" t="s">
        <v>161</v>
      </c>
      <c r="I645" s="20"/>
      <c r="J645" s="21">
        <v>629</v>
      </c>
      <c r="K645" s="20"/>
      <c r="L645" s="20"/>
      <c r="M645" s="20"/>
      <c r="N645" s="20"/>
      <c r="O645" s="20"/>
      <c r="P645" s="20" t="s">
        <v>2075</v>
      </c>
      <c r="Q645" s="20"/>
    </row>
    <row r="646" spans="1:17" ht="52.5">
      <c r="A646" s="20">
        <v>646</v>
      </c>
      <c r="B646" s="20" t="s">
        <v>1737</v>
      </c>
      <c r="C646" s="36" t="s">
        <v>1913</v>
      </c>
      <c r="D646" s="37" t="s">
        <v>2678</v>
      </c>
      <c r="E646" s="37" t="s">
        <v>2679</v>
      </c>
      <c r="F646" s="38" t="s">
        <v>1329</v>
      </c>
      <c r="G646" s="38" t="s">
        <v>1330</v>
      </c>
      <c r="H646" s="20" t="s">
        <v>161</v>
      </c>
      <c r="I646" s="20"/>
      <c r="J646" s="21">
        <v>312</v>
      </c>
      <c r="K646" s="20"/>
      <c r="L646" s="20"/>
      <c r="M646" s="20"/>
      <c r="N646" s="20"/>
      <c r="O646" s="20"/>
      <c r="P646" s="20" t="s">
        <v>2233</v>
      </c>
      <c r="Q646" s="20" t="s">
        <v>1913</v>
      </c>
    </row>
    <row r="647" spans="1:17" ht="73.5">
      <c r="A647" s="20">
        <v>647</v>
      </c>
      <c r="B647" s="20" t="s">
        <v>1737</v>
      </c>
      <c r="C647" s="36" t="s">
        <v>1913</v>
      </c>
      <c r="D647" s="37" t="s">
        <v>2678</v>
      </c>
      <c r="E647" s="37" t="s">
        <v>2679</v>
      </c>
      <c r="F647" s="38" t="s">
        <v>1790</v>
      </c>
      <c r="G647" s="38" t="s">
        <v>1791</v>
      </c>
      <c r="H647" s="20" t="s">
        <v>161</v>
      </c>
      <c r="I647" s="20"/>
      <c r="J647" s="21">
        <v>312</v>
      </c>
      <c r="K647" s="20"/>
      <c r="L647" s="20"/>
      <c r="M647" s="20"/>
      <c r="N647" s="20"/>
      <c r="O647" s="20"/>
      <c r="P647" s="20" t="s">
        <v>2233</v>
      </c>
      <c r="Q647" s="20" t="s">
        <v>1913</v>
      </c>
    </row>
    <row r="648" spans="1:17" ht="84">
      <c r="A648" s="20">
        <v>648</v>
      </c>
      <c r="B648" s="20" t="s">
        <v>1737</v>
      </c>
      <c r="C648" s="36" t="s">
        <v>2080</v>
      </c>
      <c r="D648" s="37" t="s">
        <v>2678</v>
      </c>
      <c r="E648" s="37" t="s">
        <v>2679</v>
      </c>
      <c r="F648" s="38" t="s">
        <v>1339</v>
      </c>
      <c r="G648" s="38" t="s">
        <v>1340</v>
      </c>
      <c r="H648" s="20"/>
      <c r="I648" s="20"/>
      <c r="J648" s="21"/>
      <c r="K648" s="20"/>
      <c r="L648" s="20"/>
      <c r="M648" s="20"/>
      <c r="N648" s="20"/>
      <c r="O648" s="20"/>
      <c r="P648" s="20" t="s">
        <v>1150</v>
      </c>
      <c r="Q648" s="20"/>
    </row>
    <row r="649" spans="1:17" ht="42">
      <c r="A649" s="20">
        <v>649</v>
      </c>
      <c r="B649" s="20" t="s">
        <v>1737</v>
      </c>
      <c r="C649" s="36" t="s">
        <v>2059</v>
      </c>
      <c r="D649" s="37" t="s">
        <v>2678</v>
      </c>
      <c r="E649" s="37" t="s">
        <v>2679</v>
      </c>
      <c r="F649" s="38" t="s">
        <v>849</v>
      </c>
      <c r="G649" s="38" t="s">
        <v>850</v>
      </c>
      <c r="H649" s="20" t="s">
        <v>162</v>
      </c>
      <c r="I649" s="20" t="s">
        <v>3024</v>
      </c>
      <c r="J649" s="21"/>
      <c r="K649" s="20"/>
      <c r="L649" s="20"/>
      <c r="M649" s="20"/>
      <c r="N649" s="20"/>
      <c r="O649" s="20" t="s">
        <v>2602</v>
      </c>
      <c r="P649" s="20" t="s">
        <v>2478</v>
      </c>
      <c r="Q649" s="20" t="s">
        <v>886</v>
      </c>
    </row>
    <row r="650" spans="1:17" ht="52.5">
      <c r="A650" s="20">
        <v>650</v>
      </c>
      <c r="B650" s="20" t="s">
        <v>1737</v>
      </c>
      <c r="C650" s="36" t="s">
        <v>2524</v>
      </c>
      <c r="D650" s="37" t="s">
        <v>2678</v>
      </c>
      <c r="E650" s="37" t="s">
        <v>2679</v>
      </c>
      <c r="F650" s="38" t="s">
        <v>851</v>
      </c>
      <c r="G650" s="38" t="s">
        <v>852</v>
      </c>
      <c r="H650" s="20"/>
      <c r="I650" s="20"/>
      <c r="J650" s="21"/>
      <c r="K650" s="20"/>
      <c r="L650" s="20"/>
      <c r="M650" s="20"/>
      <c r="N650" s="20"/>
      <c r="O650" s="20"/>
      <c r="P650" s="20" t="s">
        <v>1150</v>
      </c>
      <c r="Q650" s="20"/>
    </row>
    <row r="651" spans="1:17" ht="42">
      <c r="A651" s="20">
        <v>651</v>
      </c>
      <c r="B651" s="20" t="s">
        <v>1737</v>
      </c>
      <c r="C651" s="36" t="s">
        <v>2005</v>
      </c>
      <c r="D651" s="37" t="s">
        <v>2678</v>
      </c>
      <c r="E651" s="37" t="s">
        <v>2679</v>
      </c>
      <c r="F651" s="38" t="s">
        <v>853</v>
      </c>
      <c r="G651" s="38" t="s">
        <v>1791</v>
      </c>
      <c r="H651" s="20" t="s">
        <v>161</v>
      </c>
      <c r="I651" s="20"/>
      <c r="J651" s="21">
        <v>312</v>
      </c>
      <c r="K651" s="20"/>
      <c r="L651" s="20"/>
      <c r="M651" s="20"/>
      <c r="N651" s="20"/>
      <c r="O651" s="20"/>
      <c r="P651" s="20" t="s">
        <v>2233</v>
      </c>
      <c r="Q651" s="20" t="s">
        <v>2005</v>
      </c>
    </row>
    <row r="652" spans="1:17" ht="42">
      <c r="A652" s="20">
        <v>652</v>
      </c>
      <c r="B652" s="20" t="s">
        <v>1737</v>
      </c>
      <c r="C652" s="36" t="s">
        <v>915</v>
      </c>
      <c r="D652" s="37" t="s">
        <v>2678</v>
      </c>
      <c r="E652" s="37" t="s">
        <v>2679</v>
      </c>
      <c r="F652" s="38" t="s">
        <v>854</v>
      </c>
      <c r="G652" s="38" t="s">
        <v>1341</v>
      </c>
      <c r="H652" s="20" t="s">
        <v>2992</v>
      </c>
      <c r="I652" s="20" t="s">
        <v>48</v>
      </c>
      <c r="J652" s="21"/>
      <c r="K652" s="20"/>
      <c r="L652" s="20"/>
      <c r="M652" s="20"/>
      <c r="N652" s="20"/>
      <c r="O652" s="20"/>
      <c r="P652" s="20" t="s">
        <v>2440</v>
      </c>
      <c r="Q652" s="20" t="s">
        <v>2075</v>
      </c>
    </row>
    <row r="653" spans="1:17" ht="21">
      <c r="A653" s="20">
        <v>653</v>
      </c>
      <c r="B653" s="20" t="s">
        <v>1737</v>
      </c>
      <c r="C653" s="36" t="s">
        <v>941</v>
      </c>
      <c r="D653" s="37" t="s">
        <v>2678</v>
      </c>
      <c r="E653" s="37" t="s">
        <v>2679</v>
      </c>
      <c r="F653" s="38" t="s">
        <v>1342</v>
      </c>
      <c r="G653" s="38" t="s">
        <v>1341</v>
      </c>
      <c r="H653" s="20" t="s">
        <v>162</v>
      </c>
      <c r="I653" s="20" t="s">
        <v>3277</v>
      </c>
      <c r="J653" s="21"/>
      <c r="K653" s="20"/>
      <c r="L653" s="20"/>
      <c r="M653" s="20"/>
      <c r="N653" s="20"/>
      <c r="O653" s="20"/>
      <c r="P653" s="20" t="s">
        <v>2523</v>
      </c>
      <c r="Q653" s="20"/>
    </row>
    <row r="654" spans="1:17" ht="21">
      <c r="A654" s="20">
        <v>654</v>
      </c>
      <c r="B654" s="20" t="s">
        <v>1737</v>
      </c>
      <c r="C654" s="36" t="s">
        <v>2382</v>
      </c>
      <c r="D654" s="37" t="s">
        <v>2678</v>
      </c>
      <c r="E654" s="37" t="s">
        <v>2679</v>
      </c>
      <c r="F654" s="38" t="s">
        <v>1343</v>
      </c>
      <c r="G654" s="38" t="s">
        <v>1340</v>
      </c>
      <c r="H654" s="20"/>
      <c r="I654" s="20"/>
      <c r="J654" s="21"/>
      <c r="K654" s="20"/>
      <c r="L654" s="20"/>
      <c r="M654" s="20"/>
      <c r="N654" s="20"/>
      <c r="O654" s="20"/>
      <c r="P654" s="20" t="s">
        <v>1150</v>
      </c>
      <c r="Q654" s="20"/>
    </row>
    <row r="655" spans="1:17" ht="21">
      <c r="A655" s="20">
        <v>655</v>
      </c>
      <c r="B655" s="20" t="s">
        <v>1737</v>
      </c>
      <c r="C655" s="36" t="s">
        <v>1784</v>
      </c>
      <c r="D655" s="37" t="s">
        <v>2060</v>
      </c>
      <c r="E655" s="37" t="s">
        <v>2081</v>
      </c>
      <c r="F655" s="38" t="s">
        <v>1344</v>
      </c>
      <c r="G655" s="38" t="s">
        <v>1345</v>
      </c>
      <c r="H655" s="20" t="s">
        <v>162</v>
      </c>
      <c r="I655" s="20"/>
      <c r="J655" s="21">
        <v>655</v>
      </c>
      <c r="K655" s="20"/>
      <c r="L655" s="20"/>
      <c r="M655" s="20" t="s">
        <v>119</v>
      </c>
      <c r="N655" s="20"/>
      <c r="O655" s="20"/>
      <c r="P655" s="20" t="s">
        <v>2374</v>
      </c>
      <c r="Q655" s="20"/>
    </row>
    <row r="656" spans="1:17" ht="136.5">
      <c r="A656" s="20">
        <v>656</v>
      </c>
      <c r="B656" s="20" t="s">
        <v>1737</v>
      </c>
      <c r="C656" s="36" t="s">
        <v>1784</v>
      </c>
      <c r="D656" s="37" t="s">
        <v>2678</v>
      </c>
      <c r="E656" s="37" t="s">
        <v>2679</v>
      </c>
      <c r="F656" s="38" t="s">
        <v>1346</v>
      </c>
      <c r="G656" s="38" t="s">
        <v>2329</v>
      </c>
      <c r="H656" s="20" t="s">
        <v>2992</v>
      </c>
      <c r="I656" s="20" t="s">
        <v>780</v>
      </c>
      <c r="J656" s="21"/>
      <c r="K656" s="20"/>
      <c r="L656" s="20"/>
      <c r="M656" s="20"/>
      <c r="N656" s="20"/>
      <c r="O656" s="20"/>
      <c r="P656" s="20" t="s">
        <v>2205</v>
      </c>
      <c r="Q656" s="20"/>
    </row>
    <row r="657" spans="1:17" ht="136.5">
      <c r="A657" s="20">
        <v>657</v>
      </c>
      <c r="B657" s="20" t="s">
        <v>1737</v>
      </c>
      <c r="C657" s="36" t="s">
        <v>289</v>
      </c>
      <c r="D657" s="37" t="s">
        <v>2678</v>
      </c>
      <c r="E657" s="37" t="s">
        <v>2679</v>
      </c>
      <c r="F657" s="38" t="s">
        <v>2265</v>
      </c>
      <c r="G657" s="38" t="s">
        <v>1728</v>
      </c>
      <c r="H657" s="20" t="s">
        <v>2992</v>
      </c>
      <c r="I657" s="20" t="s">
        <v>780</v>
      </c>
      <c r="J657" s="21"/>
      <c r="K657" s="20"/>
      <c r="L657" s="20"/>
      <c r="M657" s="20"/>
      <c r="N657" s="20"/>
      <c r="O657" s="20"/>
      <c r="P657" s="20" t="s">
        <v>2205</v>
      </c>
      <c r="Q657" s="20"/>
    </row>
    <row r="658" spans="1:17" ht="31.5">
      <c r="A658" s="20">
        <v>658</v>
      </c>
      <c r="B658" s="20" t="s">
        <v>1737</v>
      </c>
      <c r="C658" s="36" t="s">
        <v>2448</v>
      </c>
      <c r="D658" s="37" t="s">
        <v>2678</v>
      </c>
      <c r="E658" s="37" t="s">
        <v>2679</v>
      </c>
      <c r="F658" s="38" t="s">
        <v>1729</v>
      </c>
      <c r="G658" s="38" t="s">
        <v>1730</v>
      </c>
      <c r="H658" s="20" t="s">
        <v>161</v>
      </c>
      <c r="I658" s="20"/>
      <c r="J658" s="21">
        <v>589</v>
      </c>
      <c r="K658" s="20"/>
      <c r="L658" s="20"/>
      <c r="M658" s="20"/>
      <c r="N658" s="20"/>
      <c r="O658" s="20"/>
      <c r="P658" s="20" t="s">
        <v>2233</v>
      </c>
      <c r="Q658" s="20" t="s">
        <v>2448</v>
      </c>
    </row>
    <row r="659" spans="1:17" ht="73.5">
      <c r="A659" s="20">
        <v>659</v>
      </c>
      <c r="B659" s="20" t="s">
        <v>1737</v>
      </c>
      <c r="C659" s="36" t="s">
        <v>1846</v>
      </c>
      <c r="D659" s="37" t="s">
        <v>2678</v>
      </c>
      <c r="E659" s="37" t="s">
        <v>2679</v>
      </c>
      <c r="F659" s="38" t="s">
        <v>1731</v>
      </c>
      <c r="G659" s="38" t="s">
        <v>1732</v>
      </c>
      <c r="H659" s="20" t="s">
        <v>162</v>
      </c>
      <c r="I659" s="20" t="s">
        <v>3024</v>
      </c>
      <c r="J659" s="21"/>
      <c r="K659" s="20"/>
      <c r="L659" s="20"/>
      <c r="M659" s="20"/>
      <c r="N659" s="20"/>
      <c r="O659" s="20"/>
      <c r="P659" s="20" t="s">
        <v>2478</v>
      </c>
      <c r="Q659" s="20"/>
    </row>
    <row r="660" spans="1:17" ht="42">
      <c r="A660" s="20">
        <v>660</v>
      </c>
      <c r="B660" s="20" t="s">
        <v>1737</v>
      </c>
      <c r="C660" s="36" t="s">
        <v>443</v>
      </c>
      <c r="D660" s="37" t="s">
        <v>2678</v>
      </c>
      <c r="E660" s="37" t="s">
        <v>2679</v>
      </c>
      <c r="F660" s="38" t="s">
        <v>1733</v>
      </c>
      <c r="G660" s="38" t="s">
        <v>1734</v>
      </c>
      <c r="H660" s="20" t="s">
        <v>161</v>
      </c>
      <c r="I660" s="20"/>
      <c r="J660" s="21">
        <v>312</v>
      </c>
      <c r="K660" s="20"/>
      <c r="L660" s="20"/>
      <c r="M660" s="20"/>
      <c r="N660" s="20"/>
      <c r="O660" s="20"/>
      <c r="P660" s="20" t="s">
        <v>2233</v>
      </c>
      <c r="Q660" s="20" t="s">
        <v>443</v>
      </c>
    </row>
    <row r="661" spans="1:17" ht="31.5">
      <c r="A661" s="20">
        <v>661</v>
      </c>
      <c r="B661" s="20" t="s">
        <v>1737</v>
      </c>
      <c r="C661" s="36" t="s">
        <v>443</v>
      </c>
      <c r="D661" s="37" t="s">
        <v>2678</v>
      </c>
      <c r="E661" s="37" t="s">
        <v>2679</v>
      </c>
      <c r="F661" s="38" t="s">
        <v>1735</v>
      </c>
      <c r="G661" s="38" t="s">
        <v>1736</v>
      </c>
      <c r="H661" s="20"/>
      <c r="I661" s="20"/>
      <c r="J661" s="21"/>
      <c r="K661" s="20"/>
      <c r="L661" s="20"/>
      <c r="M661" s="20"/>
      <c r="N661" s="20"/>
      <c r="O661" s="20"/>
      <c r="P661" s="20" t="s">
        <v>1150</v>
      </c>
      <c r="Q661" s="20"/>
    </row>
    <row r="662" spans="1:17" ht="31.5">
      <c r="A662" s="20">
        <v>662</v>
      </c>
      <c r="B662" s="20" t="s">
        <v>1551</v>
      </c>
      <c r="C662" s="30" t="s">
        <v>1769</v>
      </c>
      <c r="D662" s="31" t="s">
        <v>2678</v>
      </c>
      <c r="E662" s="31" t="s">
        <v>2679</v>
      </c>
      <c r="F662" s="35" t="s">
        <v>1738</v>
      </c>
      <c r="G662" s="35" t="s">
        <v>1739</v>
      </c>
      <c r="H662" s="20" t="s">
        <v>162</v>
      </c>
      <c r="I662" s="20"/>
      <c r="J662" s="21">
        <v>149</v>
      </c>
      <c r="K662" s="20"/>
      <c r="L662" s="20"/>
      <c r="M662" s="20"/>
      <c r="N662" s="20"/>
      <c r="O662" s="20"/>
      <c r="P662" s="20" t="s">
        <v>2374</v>
      </c>
      <c r="Q662" s="20"/>
    </row>
    <row r="663" spans="1:17" ht="31.5">
      <c r="A663" s="20">
        <v>663</v>
      </c>
      <c r="B663" s="20" t="s">
        <v>1551</v>
      </c>
      <c r="C663" s="36" t="s">
        <v>2195</v>
      </c>
      <c r="D663" s="37" t="s">
        <v>2678</v>
      </c>
      <c r="E663" s="37" t="s">
        <v>2679</v>
      </c>
      <c r="F663" s="38" t="s">
        <v>1740</v>
      </c>
      <c r="G663" s="38" t="s">
        <v>1741</v>
      </c>
      <c r="H663" s="20" t="s">
        <v>162</v>
      </c>
      <c r="I663" s="20"/>
      <c r="J663" s="21">
        <v>600</v>
      </c>
      <c r="K663" s="20"/>
      <c r="L663" s="20"/>
      <c r="M663" s="20"/>
      <c r="N663" s="20"/>
      <c r="O663" s="20"/>
      <c r="P663" s="20" t="s">
        <v>2075</v>
      </c>
      <c r="Q663" s="20"/>
    </row>
    <row r="664" spans="1:17" ht="42">
      <c r="A664" s="20">
        <v>664</v>
      </c>
      <c r="B664" s="20" t="s">
        <v>1551</v>
      </c>
      <c r="C664" s="36" t="s">
        <v>1742</v>
      </c>
      <c r="D664" s="37" t="s">
        <v>2060</v>
      </c>
      <c r="E664" s="37" t="s">
        <v>2081</v>
      </c>
      <c r="F664" s="38" t="s">
        <v>1743</v>
      </c>
      <c r="G664" s="38" t="s">
        <v>1744</v>
      </c>
      <c r="H664" s="20" t="s">
        <v>162</v>
      </c>
      <c r="I664" s="20" t="s">
        <v>120</v>
      </c>
      <c r="J664" s="21"/>
      <c r="K664" s="20"/>
      <c r="L664" s="20"/>
      <c r="M664" s="20"/>
      <c r="N664" s="20"/>
      <c r="O664" s="20"/>
      <c r="P664" s="20" t="s">
        <v>2374</v>
      </c>
      <c r="Q664" s="20"/>
    </row>
    <row r="665" spans="1:17" ht="42">
      <c r="A665" s="20">
        <v>665</v>
      </c>
      <c r="B665" s="20" t="s">
        <v>1551</v>
      </c>
      <c r="C665" s="36" t="s">
        <v>1742</v>
      </c>
      <c r="D665" s="37" t="s">
        <v>2060</v>
      </c>
      <c r="E665" s="37" t="s">
        <v>2081</v>
      </c>
      <c r="F665" s="38" t="s">
        <v>1745</v>
      </c>
      <c r="G665" s="38" t="s">
        <v>1746</v>
      </c>
      <c r="H665" s="20" t="s">
        <v>162</v>
      </c>
      <c r="I665" s="20"/>
      <c r="J665" s="21"/>
      <c r="K665" s="20"/>
      <c r="L665" s="20"/>
      <c r="M665" s="20" t="s">
        <v>121</v>
      </c>
      <c r="N665" s="20"/>
      <c r="O665" s="20"/>
      <c r="P665" s="20" t="s">
        <v>2374</v>
      </c>
      <c r="Q665" s="20"/>
    </row>
    <row r="666" spans="1:17" ht="21">
      <c r="A666" s="20">
        <v>666</v>
      </c>
      <c r="B666" s="20" t="s">
        <v>1551</v>
      </c>
      <c r="C666" s="36" t="s">
        <v>628</v>
      </c>
      <c r="D666" s="37" t="s">
        <v>2060</v>
      </c>
      <c r="E666" s="37" t="s">
        <v>2081</v>
      </c>
      <c r="F666" s="38" t="s">
        <v>1745</v>
      </c>
      <c r="G666" s="38" t="s">
        <v>1746</v>
      </c>
      <c r="H666" s="20" t="s">
        <v>162</v>
      </c>
      <c r="I666" s="20"/>
      <c r="J666" s="21"/>
      <c r="K666" s="20"/>
      <c r="L666" s="20"/>
      <c r="M666" s="20"/>
      <c r="N666" s="20"/>
      <c r="O666" s="20"/>
      <c r="P666" s="20" t="s">
        <v>2374</v>
      </c>
      <c r="Q666" s="20"/>
    </row>
    <row r="667" spans="1:17" ht="21">
      <c r="A667" s="20">
        <v>667</v>
      </c>
      <c r="B667" s="20" t="s">
        <v>1551</v>
      </c>
      <c r="C667" s="36" t="s">
        <v>2109</v>
      </c>
      <c r="D667" s="37" t="s">
        <v>2060</v>
      </c>
      <c r="E667" s="37" t="s">
        <v>2081</v>
      </c>
      <c r="F667" s="38" t="s">
        <v>1747</v>
      </c>
      <c r="G667" s="38" t="s">
        <v>1748</v>
      </c>
      <c r="H667" s="20" t="s">
        <v>162</v>
      </c>
      <c r="I667" s="20"/>
      <c r="J667" s="21"/>
      <c r="K667" s="20"/>
      <c r="L667" s="20"/>
      <c r="M667" s="20"/>
      <c r="N667" s="20"/>
      <c r="O667" s="20"/>
      <c r="P667" s="20" t="s">
        <v>2374</v>
      </c>
      <c r="Q667" s="20"/>
    </row>
    <row r="668" spans="1:17" ht="21">
      <c r="A668" s="20">
        <v>668</v>
      </c>
      <c r="B668" s="20" t="s">
        <v>1551</v>
      </c>
      <c r="C668" s="36" t="s">
        <v>2109</v>
      </c>
      <c r="D668" s="37" t="s">
        <v>2060</v>
      </c>
      <c r="E668" s="37" t="s">
        <v>2081</v>
      </c>
      <c r="F668" s="38" t="s">
        <v>1745</v>
      </c>
      <c r="G668" s="38" t="s">
        <v>1746</v>
      </c>
      <c r="H668" s="20" t="s">
        <v>162</v>
      </c>
      <c r="I668" s="20"/>
      <c r="J668" s="21"/>
      <c r="K668" s="20"/>
      <c r="L668" s="20"/>
      <c r="M668" s="20"/>
      <c r="N668" s="20"/>
      <c r="O668" s="20"/>
      <c r="P668" s="20" t="s">
        <v>2374</v>
      </c>
      <c r="Q668" s="20"/>
    </row>
    <row r="669" spans="1:17" ht="73.5">
      <c r="A669" s="20">
        <v>669</v>
      </c>
      <c r="B669" s="20" t="s">
        <v>1551</v>
      </c>
      <c r="C669" s="36" t="s">
        <v>1749</v>
      </c>
      <c r="D669" s="37" t="s">
        <v>2678</v>
      </c>
      <c r="E669" s="37" t="s">
        <v>2679</v>
      </c>
      <c r="F669" s="38" t="s">
        <v>1750</v>
      </c>
      <c r="G669" s="38" t="s">
        <v>1751</v>
      </c>
      <c r="H669" s="20" t="s">
        <v>162</v>
      </c>
      <c r="I669" s="20" t="s">
        <v>281</v>
      </c>
      <c r="J669" s="21"/>
      <c r="K669" s="20"/>
      <c r="L669" s="20"/>
      <c r="M669" s="20"/>
      <c r="N669" s="20"/>
      <c r="O669" s="20"/>
      <c r="P669" s="20" t="s">
        <v>2075</v>
      </c>
      <c r="Q669" s="20"/>
    </row>
    <row r="670" spans="1:17" ht="31.5">
      <c r="A670" s="20">
        <v>670</v>
      </c>
      <c r="B670" s="20" t="s">
        <v>1551</v>
      </c>
      <c r="C670" s="36" t="s">
        <v>1385</v>
      </c>
      <c r="D670" s="37" t="s">
        <v>2678</v>
      </c>
      <c r="E670" s="37" t="s">
        <v>2679</v>
      </c>
      <c r="F670" s="38" t="s">
        <v>1752</v>
      </c>
      <c r="G670" s="38" t="s">
        <v>1753</v>
      </c>
      <c r="H670" s="20" t="s">
        <v>163</v>
      </c>
      <c r="I670" s="20" t="s">
        <v>3312</v>
      </c>
      <c r="J670" s="21"/>
      <c r="K670" s="20"/>
      <c r="L670" s="20"/>
      <c r="M670" s="20"/>
      <c r="N670" s="20"/>
      <c r="O670" s="20"/>
      <c r="P670" s="20" t="s">
        <v>122</v>
      </c>
      <c r="Q670" s="20"/>
    </row>
    <row r="671" spans="1:17" ht="31.5">
      <c r="A671" s="20">
        <v>671</v>
      </c>
      <c r="B671" s="20" t="s">
        <v>1551</v>
      </c>
      <c r="C671" s="36" t="s">
        <v>1385</v>
      </c>
      <c r="D671" s="37" t="s">
        <v>2060</v>
      </c>
      <c r="E671" s="37" t="s">
        <v>2081</v>
      </c>
      <c r="F671" s="38" t="s">
        <v>1754</v>
      </c>
      <c r="G671" s="38" t="s">
        <v>1755</v>
      </c>
      <c r="H671" s="20" t="s">
        <v>163</v>
      </c>
      <c r="I671" s="20" t="s">
        <v>3312</v>
      </c>
      <c r="J671" s="21">
        <v>670</v>
      </c>
      <c r="K671" s="20"/>
      <c r="L671" s="20"/>
      <c r="M671" s="20"/>
      <c r="N671" s="20"/>
      <c r="O671" s="20"/>
      <c r="P671" s="20" t="s">
        <v>122</v>
      </c>
      <c r="Q671" s="20"/>
    </row>
    <row r="672" spans="1:17" ht="199.5">
      <c r="A672" s="20">
        <v>672</v>
      </c>
      <c r="B672" s="20" t="s">
        <v>1551</v>
      </c>
      <c r="C672" s="36" t="s">
        <v>1756</v>
      </c>
      <c r="D672" s="37" t="s">
        <v>2678</v>
      </c>
      <c r="E672" s="37" t="s">
        <v>2679</v>
      </c>
      <c r="F672" s="38" t="s">
        <v>1757</v>
      </c>
      <c r="G672" s="38" t="s">
        <v>2091</v>
      </c>
      <c r="H672" s="20" t="s">
        <v>162</v>
      </c>
      <c r="I672" s="20" t="s">
        <v>282</v>
      </c>
      <c r="J672" s="21"/>
      <c r="K672" s="20"/>
      <c r="L672" s="20"/>
      <c r="M672" s="20"/>
      <c r="N672" s="20"/>
      <c r="O672" s="20"/>
      <c r="P672" s="20" t="s">
        <v>2075</v>
      </c>
      <c r="Q672" s="20"/>
    </row>
    <row r="673" spans="1:17" ht="31.5">
      <c r="A673" s="20">
        <v>673</v>
      </c>
      <c r="B673" s="20" t="s">
        <v>1551</v>
      </c>
      <c r="C673" s="36" t="s">
        <v>2092</v>
      </c>
      <c r="D673" s="37" t="s">
        <v>2060</v>
      </c>
      <c r="E673" s="37" t="s">
        <v>2081</v>
      </c>
      <c r="F673" s="38" t="s">
        <v>2093</v>
      </c>
      <c r="G673" s="38" t="s">
        <v>2094</v>
      </c>
      <c r="H673" s="20"/>
      <c r="I673" s="20"/>
      <c r="J673" s="21"/>
      <c r="K673" s="20"/>
      <c r="L673" s="20"/>
      <c r="M673" s="20"/>
      <c r="N673" s="20"/>
      <c r="O673" s="20"/>
      <c r="P673" s="20" t="s">
        <v>2374</v>
      </c>
      <c r="Q673" s="20"/>
    </row>
    <row r="674" spans="1:17" ht="42">
      <c r="A674" s="20">
        <v>674</v>
      </c>
      <c r="B674" s="20" t="s">
        <v>1551</v>
      </c>
      <c r="C674" s="36" t="s">
        <v>1657</v>
      </c>
      <c r="D674" s="37" t="s">
        <v>2678</v>
      </c>
      <c r="E674" s="37" t="s">
        <v>2679</v>
      </c>
      <c r="F674" s="38" t="s">
        <v>2095</v>
      </c>
      <c r="G674" s="38" t="s">
        <v>2096</v>
      </c>
      <c r="H674" s="20" t="s">
        <v>162</v>
      </c>
      <c r="I674" s="20" t="s">
        <v>3024</v>
      </c>
      <c r="J674" s="21"/>
      <c r="K674" s="20"/>
      <c r="L674" s="20"/>
      <c r="M674" s="20"/>
      <c r="N674" s="20"/>
      <c r="O674" s="20"/>
      <c r="P674" s="20" t="s">
        <v>2478</v>
      </c>
      <c r="Q674" s="20"/>
    </row>
    <row r="675" spans="1:17" ht="73.5">
      <c r="A675" s="20">
        <v>675</v>
      </c>
      <c r="B675" s="20" t="s">
        <v>1551</v>
      </c>
      <c r="C675" s="36" t="s">
        <v>1364</v>
      </c>
      <c r="D675" s="37" t="s">
        <v>2060</v>
      </c>
      <c r="E675" s="37" t="s">
        <v>2081</v>
      </c>
      <c r="F675" s="38" t="s">
        <v>1539</v>
      </c>
      <c r="G675" s="38" t="s">
        <v>1540</v>
      </c>
      <c r="H675" s="20" t="s">
        <v>163</v>
      </c>
      <c r="I675" s="20" t="s">
        <v>71</v>
      </c>
      <c r="J675" s="21">
        <v>675</v>
      </c>
      <c r="K675" s="20"/>
      <c r="L675" s="20"/>
      <c r="M675" s="20"/>
      <c r="N675" s="20"/>
      <c r="O675" s="20"/>
      <c r="P675" s="20" t="s">
        <v>2374</v>
      </c>
      <c r="Q675" s="20" t="s">
        <v>875</v>
      </c>
    </row>
    <row r="676" spans="1:17" ht="42">
      <c r="A676" s="20">
        <v>676</v>
      </c>
      <c r="B676" s="20" t="s">
        <v>1551</v>
      </c>
      <c r="C676" s="36" t="s">
        <v>1335</v>
      </c>
      <c r="D676" s="37" t="s">
        <v>2060</v>
      </c>
      <c r="E676" s="37" t="s">
        <v>2081</v>
      </c>
      <c r="F676" s="38" t="s">
        <v>1541</v>
      </c>
      <c r="G676" s="38" t="s">
        <v>1542</v>
      </c>
      <c r="H676" s="20"/>
      <c r="I676" s="20"/>
      <c r="J676" s="21"/>
      <c r="K676" s="20"/>
      <c r="L676" s="20"/>
      <c r="M676" s="20"/>
      <c r="N676" s="20"/>
      <c r="O676" s="20"/>
      <c r="P676" s="20" t="s">
        <v>874</v>
      </c>
      <c r="Q676" s="20" t="s">
        <v>875</v>
      </c>
    </row>
    <row r="677" spans="1:17" ht="115.5">
      <c r="A677" s="20">
        <v>677</v>
      </c>
      <c r="B677" s="20" t="s">
        <v>1551</v>
      </c>
      <c r="C677" s="36" t="s">
        <v>1143</v>
      </c>
      <c r="D677" s="37" t="s">
        <v>2678</v>
      </c>
      <c r="E677" s="37" t="s">
        <v>2679</v>
      </c>
      <c r="F677" s="38" t="s">
        <v>1543</v>
      </c>
      <c r="G677" s="38" t="s">
        <v>2091</v>
      </c>
      <c r="H677" s="20" t="s">
        <v>162</v>
      </c>
      <c r="I677" s="20" t="s">
        <v>283</v>
      </c>
      <c r="J677" s="21"/>
      <c r="K677" s="20"/>
      <c r="L677" s="20"/>
      <c r="M677" s="20"/>
      <c r="N677" s="20"/>
      <c r="O677" s="20"/>
      <c r="P677" s="20" t="s">
        <v>2075</v>
      </c>
      <c r="Q677" s="20"/>
    </row>
    <row r="678" spans="1:17" ht="31.5">
      <c r="A678" s="20">
        <v>678</v>
      </c>
      <c r="B678" s="20" t="s">
        <v>1551</v>
      </c>
      <c r="C678" s="20" t="s">
        <v>623</v>
      </c>
      <c r="D678" s="37" t="s">
        <v>2678</v>
      </c>
      <c r="E678" s="37" t="s">
        <v>2679</v>
      </c>
      <c r="F678" s="38" t="s">
        <v>1544</v>
      </c>
      <c r="G678" s="38" t="s">
        <v>1545</v>
      </c>
      <c r="H678" s="20"/>
      <c r="I678" s="20"/>
      <c r="J678" s="21"/>
      <c r="K678" s="20"/>
      <c r="L678" s="20"/>
      <c r="M678" s="20"/>
      <c r="N678" s="20"/>
      <c r="O678" s="20"/>
      <c r="P678" s="20" t="s">
        <v>1906</v>
      </c>
      <c r="Q678" s="20"/>
    </row>
    <row r="679" spans="1:17" ht="31.5">
      <c r="A679" s="20">
        <v>679</v>
      </c>
      <c r="B679" s="20" t="s">
        <v>1551</v>
      </c>
      <c r="C679" s="20" t="s">
        <v>623</v>
      </c>
      <c r="D679" s="37" t="s">
        <v>2678</v>
      </c>
      <c r="E679" s="37" t="s">
        <v>2679</v>
      </c>
      <c r="F679" s="38" t="s">
        <v>1546</v>
      </c>
      <c r="G679" s="38" t="s">
        <v>1547</v>
      </c>
      <c r="H679" s="20"/>
      <c r="I679" s="20"/>
      <c r="J679" s="21"/>
      <c r="K679" s="20"/>
      <c r="L679" s="20"/>
      <c r="M679" s="20"/>
      <c r="N679" s="20"/>
      <c r="O679" s="20"/>
      <c r="P679" s="20" t="s">
        <v>1906</v>
      </c>
      <c r="Q679" s="20"/>
    </row>
    <row r="680" spans="1:17" ht="21">
      <c r="A680" s="20">
        <v>680</v>
      </c>
      <c r="B680" s="20" t="s">
        <v>1551</v>
      </c>
      <c r="C680" s="36" t="s">
        <v>1548</v>
      </c>
      <c r="D680" s="37" t="s">
        <v>2060</v>
      </c>
      <c r="E680" s="37" t="s">
        <v>2081</v>
      </c>
      <c r="F680" s="38" t="s">
        <v>1549</v>
      </c>
      <c r="G680" s="38" t="s">
        <v>1550</v>
      </c>
      <c r="H680" s="20" t="s">
        <v>163</v>
      </c>
      <c r="I680" s="20"/>
      <c r="J680" s="21">
        <v>1556</v>
      </c>
      <c r="K680" s="20"/>
      <c r="L680" s="20"/>
      <c r="M680" s="20"/>
      <c r="N680" s="20"/>
      <c r="O680" s="20" t="s">
        <v>2602</v>
      </c>
      <c r="P680" s="20" t="s">
        <v>442</v>
      </c>
      <c r="Q680" s="20"/>
    </row>
    <row r="681" spans="1:17" ht="52.5">
      <c r="A681" s="20">
        <v>681</v>
      </c>
      <c r="B681" s="20" t="s">
        <v>1554</v>
      </c>
      <c r="C681" s="30" t="s">
        <v>1552</v>
      </c>
      <c r="D681" s="31" t="s">
        <v>2678</v>
      </c>
      <c r="E681" s="31" t="s">
        <v>2679</v>
      </c>
      <c r="F681" s="35" t="s">
        <v>1827</v>
      </c>
      <c r="G681" s="35" t="s">
        <v>1828</v>
      </c>
      <c r="H681" s="20" t="s">
        <v>162</v>
      </c>
      <c r="I681" s="20" t="s">
        <v>284</v>
      </c>
      <c r="J681" s="21">
        <v>577</v>
      </c>
      <c r="K681" s="20"/>
      <c r="L681" s="20"/>
      <c r="M681" s="20"/>
      <c r="N681" s="20"/>
      <c r="O681" s="20"/>
      <c r="P681" s="20" t="s">
        <v>2075</v>
      </c>
      <c r="Q681" s="20"/>
    </row>
    <row r="682" spans="1:17" ht="31.5">
      <c r="A682" s="20">
        <v>682</v>
      </c>
      <c r="B682" s="20" t="s">
        <v>1554</v>
      </c>
      <c r="C682" s="36" t="s">
        <v>2192</v>
      </c>
      <c r="D682" s="37" t="s">
        <v>2060</v>
      </c>
      <c r="E682" s="37" t="s">
        <v>2679</v>
      </c>
      <c r="F682" s="38" t="s">
        <v>1829</v>
      </c>
      <c r="G682" s="38" t="s">
        <v>1830</v>
      </c>
      <c r="H682" s="20" t="s">
        <v>2992</v>
      </c>
      <c r="I682" s="20"/>
      <c r="J682" s="21">
        <v>578</v>
      </c>
      <c r="K682" s="20"/>
      <c r="L682" s="20"/>
      <c r="M682" s="20"/>
      <c r="N682" s="20"/>
      <c r="O682" s="20"/>
      <c r="P682" s="20" t="s">
        <v>2374</v>
      </c>
      <c r="Q682" s="20"/>
    </row>
    <row r="683" spans="1:17" ht="42">
      <c r="A683" s="20">
        <v>683</v>
      </c>
      <c r="B683" s="20" t="s">
        <v>1554</v>
      </c>
      <c r="C683" s="36" t="s">
        <v>2689</v>
      </c>
      <c r="D683" s="37" t="s">
        <v>2678</v>
      </c>
      <c r="E683" s="37" t="s">
        <v>2679</v>
      </c>
      <c r="F683" s="38" t="s">
        <v>1831</v>
      </c>
      <c r="G683" s="38" t="s">
        <v>1832</v>
      </c>
      <c r="H683" s="20" t="s">
        <v>162</v>
      </c>
      <c r="I683" s="20"/>
      <c r="J683" s="21">
        <v>579</v>
      </c>
      <c r="K683" s="20"/>
      <c r="L683" s="20"/>
      <c r="M683" s="20"/>
      <c r="N683" s="20"/>
      <c r="O683" s="20"/>
      <c r="P683" s="20" t="s">
        <v>2075</v>
      </c>
      <c r="Q683" s="20"/>
    </row>
    <row r="684" spans="1:17" ht="42">
      <c r="A684" s="20">
        <v>684</v>
      </c>
      <c r="B684" s="20" t="s">
        <v>1554</v>
      </c>
      <c r="C684" s="36" t="s">
        <v>2689</v>
      </c>
      <c r="D684" s="37" t="s">
        <v>2678</v>
      </c>
      <c r="E684" s="37" t="s">
        <v>2679</v>
      </c>
      <c r="F684" s="38" t="s">
        <v>1833</v>
      </c>
      <c r="G684" s="38" t="s">
        <v>1834</v>
      </c>
      <c r="H684" s="20" t="s">
        <v>2992</v>
      </c>
      <c r="I684" s="20"/>
      <c r="J684" s="21">
        <v>580</v>
      </c>
      <c r="K684" s="20"/>
      <c r="L684" s="20"/>
      <c r="M684" s="20"/>
      <c r="N684" s="20"/>
      <c r="O684" s="20"/>
      <c r="P684" s="20" t="s">
        <v>2075</v>
      </c>
      <c r="Q684" s="20"/>
    </row>
    <row r="685" spans="1:17" ht="31.5">
      <c r="A685" s="20">
        <v>685</v>
      </c>
      <c r="B685" s="20" t="s">
        <v>1554</v>
      </c>
      <c r="C685" s="36" t="s">
        <v>1835</v>
      </c>
      <c r="D685" s="37" t="s">
        <v>2678</v>
      </c>
      <c r="E685" s="37" t="s">
        <v>2679</v>
      </c>
      <c r="F685" s="38" t="s">
        <v>1836</v>
      </c>
      <c r="G685" s="38" t="s">
        <v>610</v>
      </c>
      <c r="H685" s="20" t="s">
        <v>162</v>
      </c>
      <c r="I685" s="20"/>
      <c r="J685" s="21">
        <v>1424</v>
      </c>
      <c r="K685" s="20"/>
      <c r="L685" s="20"/>
      <c r="M685" s="20"/>
      <c r="N685" s="20"/>
      <c r="O685" s="20"/>
      <c r="P685" s="20" t="s">
        <v>2075</v>
      </c>
      <c r="Q685" s="20"/>
    </row>
    <row r="686" spans="1:17" ht="42">
      <c r="A686" s="20">
        <v>686</v>
      </c>
      <c r="B686" s="20" t="s">
        <v>1554</v>
      </c>
      <c r="C686" s="36" t="s">
        <v>1837</v>
      </c>
      <c r="D686" s="37" t="s">
        <v>2678</v>
      </c>
      <c r="E686" s="37" t="s">
        <v>2679</v>
      </c>
      <c r="F686" s="38" t="s">
        <v>1838</v>
      </c>
      <c r="G686" s="38" t="s">
        <v>1834</v>
      </c>
      <c r="H686" s="20" t="s">
        <v>2992</v>
      </c>
      <c r="I686" s="20" t="s">
        <v>778</v>
      </c>
      <c r="J686" s="21"/>
      <c r="K686" s="20"/>
      <c r="L686" s="20"/>
      <c r="M686" s="20"/>
      <c r="N686" s="20"/>
      <c r="O686" s="20"/>
      <c r="P686" s="20" t="s">
        <v>2205</v>
      </c>
      <c r="Q686" s="20"/>
    </row>
    <row r="687" spans="1:17" ht="73.5">
      <c r="A687" s="20">
        <v>687</v>
      </c>
      <c r="B687" s="20" t="s">
        <v>1554</v>
      </c>
      <c r="C687" s="36" t="s">
        <v>2420</v>
      </c>
      <c r="D687" s="37" t="s">
        <v>2678</v>
      </c>
      <c r="E687" s="37" t="s">
        <v>2679</v>
      </c>
      <c r="F687" s="38" t="s">
        <v>1553</v>
      </c>
      <c r="G687" s="38" t="s">
        <v>1840</v>
      </c>
      <c r="H687" s="20" t="s">
        <v>162</v>
      </c>
      <c r="I687" s="20" t="s">
        <v>239</v>
      </c>
      <c r="J687" s="21">
        <v>80</v>
      </c>
      <c r="K687" s="20"/>
      <c r="L687" s="20"/>
      <c r="M687" s="20"/>
      <c r="N687" s="20"/>
      <c r="O687" s="20"/>
      <c r="P687" s="20" t="s">
        <v>2205</v>
      </c>
      <c r="Q687" s="20"/>
    </row>
    <row r="688" spans="1:17" ht="42">
      <c r="A688" s="20">
        <v>688</v>
      </c>
      <c r="B688" s="20" t="s">
        <v>1554</v>
      </c>
      <c r="C688" s="36" t="s">
        <v>634</v>
      </c>
      <c r="D688" s="37" t="s">
        <v>2678</v>
      </c>
      <c r="E688" s="37" t="s">
        <v>2679</v>
      </c>
      <c r="F688" s="38" t="s">
        <v>1841</v>
      </c>
      <c r="G688" s="38" t="s">
        <v>1842</v>
      </c>
      <c r="H688" s="20" t="s">
        <v>2992</v>
      </c>
      <c r="I688" s="20" t="s">
        <v>779</v>
      </c>
      <c r="J688" s="21"/>
      <c r="K688" s="20"/>
      <c r="L688" s="20"/>
      <c r="M688" s="20"/>
      <c r="N688" s="20"/>
      <c r="O688" s="20"/>
      <c r="P688" s="20" t="s">
        <v>2205</v>
      </c>
      <c r="Q688" s="20"/>
    </row>
    <row r="689" spans="1:17" ht="21">
      <c r="A689" s="20">
        <v>689</v>
      </c>
      <c r="B689" s="20" t="s">
        <v>1554</v>
      </c>
      <c r="C689" s="36" t="s">
        <v>1453</v>
      </c>
      <c r="D689" s="37" t="s">
        <v>2678</v>
      </c>
      <c r="E689" s="37" t="s">
        <v>2679</v>
      </c>
      <c r="F689" s="38" t="s">
        <v>1843</v>
      </c>
      <c r="G689" s="38" t="s">
        <v>1844</v>
      </c>
      <c r="H689" s="20"/>
      <c r="I689" s="20"/>
      <c r="J689" s="21"/>
      <c r="K689" s="20"/>
      <c r="L689" s="20"/>
      <c r="M689" s="20"/>
      <c r="N689" s="20"/>
      <c r="O689" s="20"/>
      <c r="P689" s="20" t="s">
        <v>1769</v>
      </c>
      <c r="Q689" s="20"/>
    </row>
    <row r="690" spans="1:17" ht="31.5">
      <c r="A690" s="20">
        <v>690</v>
      </c>
      <c r="B690" s="20" t="s">
        <v>1561</v>
      </c>
      <c r="C690" s="36" t="s">
        <v>2059</v>
      </c>
      <c r="D690" s="37" t="s">
        <v>2678</v>
      </c>
      <c r="E690" s="37" t="s">
        <v>2679</v>
      </c>
      <c r="F690" s="38" t="s">
        <v>1555</v>
      </c>
      <c r="G690" s="38" t="s">
        <v>1468</v>
      </c>
      <c r="H690" s="20" t="s">
        <v>161</v>
      </c>
      <c r="I690" s="20"/>
      <c r="J690" s="21">
        <v>110</v>
      </c>
      <c r="K690" s="20"/>
      <c r="L690" s="20"/>
      <c r="M690" s="20"/>
      <c r="N690" s="20"/>
      <c r="O690" s="20" t="s">
        <v>3364</v>
      </c>
      <c r="P690" s="20" t="s">
        <v>2440</v>
      </c>
      <c r="Q690" s="20" t="s">
        <v>882</v>
      </c>
    </row>
    <row r="691" spans="1:17" ht="84">
      <c r="A691" s="20">
        <v>691</v>
      </c>
      <c r="B691" s="20" t="s">
        <v>1561</v>
      </c>
      <c r="C691" s="36" t="s">
        <v>2002</v>
      </c>
      <c r="D691" s="37" t="s">
        <v>2678</v>
      </c>
      <c r="E691" s="37" t="s">
        <v>2679</v>
      </c>
      <c r="F691" s="38" t="s">
        <v>1556</v>
      </c>
      <c r="G691" s="38" t="s">
        <v>2004</v>
      </c>
      <c r="H691" s="20" t="s">
        <v>162</v>
      </c>
      <c r="I691" s="20" t="s">
        <v>7</v>
      </c>
      <c r="J691" s="21"/>
      <c r="K691" s="20"/>
      <c r="L691" s="20"/>
      <c r="M691" s="20"/>
      <c r="N691" s="20"/>
      <c r="O691" s="20"/>
      <c r="P691" s="20" t="s">
        <v>1182</v>
      </c>
      <c r="Q691" s="20"/>
    </row>
    <row r="692" spans="1:17" ht="84">
      <c r="A692" s="20">
        <v>692</v>
      </c>
      <c r="B692" s="20" t="s">
        <v>1561</v>
      </c>
      <c r="C692" s="36" t="s">
        <v>2428</v>
      </c>
      <c r="D692" s="37" t="s">
        <v>2678</v>
      </c>
      <c r="E692" s="37" t="s">
        <v>2679</v>
      </c>
      <c r="F692" s="38" t="s">
        <v>1557</v>
      </c>
      <c r="G692" s="38" t="s">
        <v>1558</v>
      </c>
      <c r="H692" s="20" t="s">
        <v>162</v>
      </c>
      <c r="I692" s="20" t="s">
        <v>7</v>
      </c>
      <c r="J692" s="21"/>
      <c r="K692" s="20"/>
      <c r="L692" s="20"/>
      <c r="M692" s="20"/>
      <c r="N692" s="20"/>
      <c r="O692" s="20"/>
      <c r="P692" s="20" t="s">
        <v>1182</v>
      </c>
      <c r="Q692" s="20"/>
    </row>
    <row r="693" spans="1:17" ht="52.5">
      <c r="A693" s="20">
        <v>693</v>
      </c>
      <c r="B693" s="20" t="s">
        <v>1561</v>
      </c>
      <c r="C693" s="36" t="s">
        <v>1784</v>
      </c>
      <c r="D693" s="37" t="s">
        <v>2678</v>
      </c>
      <c r="E693" s="37" t="s">
        <v>2679</v>
      </c>
      <c r="F693" s="38" t="s">
        <v>1559</v>
      </c>
      <c r="G693" s="38" t="s">
        <v>2243</v>
      </c>
      <c r="H693" s="20" t="s">
        <v>162</v>
      </c>
      <c r="I693" s="20" t="s">
        <v>3025</v>
      </c>
      <c r="J693" s="21"/>
      <c r="K693" s="20"/>
      <c r="L693" s="20"/>
      <c r="M693" s="20"/>
      <c r="N693" s="20"/>
      <c r="O693" s="20"/>
      <c r="P693" s="20" t="s">
        <v>2205</v>
      </c>
      <c r="Q693" s="20"/>
    </row>
    <row r="694" spans="1:17" ht="52.5">
      <c r="A694" s="20">
        <v>694</v>
      </c>
      <c r="B694" s="20" t="s">
        <v>1561</v>
      </c>
      <c r="C694" s="36" t="s">
        <v>2677</v>
      </c>
      <c r="D694" s="37" t="s">
        <v>2678</v>
      </c>
      <c r="E694" s="37" t="s">
        <v>2679</v>
      </c>
      <c r="F694" s="38" t="s">
        <v>1560</v>
      </c>
      <c r="G694" s="38" t="s">
        <v>1891</v>
      </c>
      <c r="H694" s="20" t="s">
        <v>162</v>
      </c>
      <c r="I694" s="20" t="s">
        <v>3274</v>
      </c>
      <c r="J694" s="21">
        <v>136</v>
      </c>
      <c r="K694" s="20"/>
      <c r="L694" s="20"/>
      <c r="M694" s="20"/>
      <c r="N694" s="20"/>
      <c r="O694" s="20"/>
      <c r="P694" s="20" t="s">
        <v>2523</v>
      </c>
      <c r="Q694" s="20"/>
    </row>
    <row r="695" spans="1:17" ht="52.5">
      <c r="A695" s="20">
        <v>695</v>
      </c>
      <c r="B695" s="20" t="s">
        <v>1562</v>
      </c>
      <c r="C695" s="30" t="s">
        <v>2220</v>
      </c>
      <c r="D695" s="31" t="s">
        <v>2678</v>
      </c>
      <c r="E695" s="31" t="s">
        <v>2679</v>
      </c>
      <c r="F695" s="35" t="s">
        <v>1152</v>
      </c>
      <c r="G695" s="35" t="s">
        <v>2520</v>
      </c>
      <c r="H695" s="20" t="s">
        <v>162</v>
      </c>
      <c r="I695" s="20" t="s">
        <v>3024</v>
      </c>
      <c r="J695" s="21"/>
      <c r="K695" s="20"/>
      <c r="L695" s="20"/>
      <c r="M695" s="20"/>
      <c r="N695" s="20"/>
      <c r="O695" s="20"/>
      <c r="P695" s="20" t="s">
        <v>2478</v>
      </c>
      <c r="Q695" s="20"/>
    </row>
    <row r="696" spans="1:17" ht="10.5">
      <c r="A696" s="20">
        <v>696</v>
      </c>
      <c r="B696" s="20" t="s">
        <v>1562</v>
      </c>
      <c r="C696" s="36" t="s">
        <v>1742</v>
      </c>
      <c r="D696" s="37" t="s">
        <v>2678</v>
      </c>
      <c r="E696" s="37" t="s">
        <v>2679</v>
      </c>
      <c r="F696" s="38" t="s">
        <v>1800</v>
      </c>
      <c r="G696" s="38" t="s">
        <v>1800</v>
      </c>
      <c r="H696" s="20" t="s">
        <v>2992</v>
      </c>
      <c r="I696" s="20"/>
      <c r="J696" s="21"/>
      <c r="K696" s="20"/>
      <c r="L696" s="20"/>
      <c r="M696" s="20"/>
      <c r="N696" s="20"/>
      <c r="O696" s="20"/>
      <c r="P696" s="20" t="s">
        <v>2075</v>
      </c>
      <c r="Q696" s="20"/>
    </row>
    <row r="697" spans="1:17" ht="31.5">
      <c r="A697" s="20">
        <v>697</v>
      </c>
      <c r="B697" s="20" t="s">
        <v>1562</v>
      </c>
      <c r="C697" s="36" t="s">
        <v>1385</v>
      </c>
      <c r="D697" s="37" t="s">
        <v>2678</v>
      </c>
      <c r="E697" s="37" t="s">
        <v>2679</v>
      </c>
      <c r="F697" s="38" t="s">
        <v>1153</v>
      </c>
      <c r="G697" s="38" t="s">
        <v>1154</v>
      </c>
      <c r="H697" s="20" t="s">
        <v>163</v>
      </c>
      <c r="I697" s="20" t="s">
        <v>3312</v>
      </c>
      <c r="J697" s="21">
        <v>205</v>
      </c>
      <c r="K697" s="20"/>
      <c r="L697" s="20"/>
      <c r="M697" s="20"/>
      <c r="N697" s="20"/>
      <c r="O697" s="20"/>
      <c r="P697" s="20" t="s">
        <v>122</v>
      </c>
      <c r="Q697" s="20"/>
    </row>
    <row r="698" spans="1:17" ht="252">
      <c r="A698" s="20">
        <v>698</v>
      </c>
      <c r="B698" s="20" t="s">
        <v>1562</v>
      </c>
      <c r="C698" s="36" t="s">
        <v>2444</v>
      </c>
      <c r="D698" s="37" t="s">
        <v>2678</v>
      </c>
      <c r="E698" s="37" t="s">
        <v>2679</v>
      </c>
      <c r="F698" s="38" t="s">
        <v>1155</v>
      </c>
      <c r="G698" s="38" t="s">
        <v>663</v>
      </c>
      <c r="H698" s="20" t="s">
        <v>163</v>
      </c>
      <c r="I698" s="20" t="s">
        <v>2565</v>
      </c>
      <c r="J698" s="21">
        <v>206</v>
      </c>
      <c r="K698" s="20"/>
      <c r="L698" s="20"/>
      <c r="M698" s="20"/>
      <c r="N698" s="20"/>
      <c r="O698" s="20"/>
      <c r="P698" s="20" t="s">
        <v>872</v>
      </c>
      <c r="Q698" s="20" t="s">
        <v>2444</v>
      </c>
    </row>
    <row r="699" spans="1:17" ht="84">
      <c r="A699" s="20">
        <v>699</v>
      </c>
      <c r="B699" s="20" t="s">
        <v>1562</v>
      </c>
      <c r="C699" s="36" t="s">
        <v>2059</v>
      </c>
      <c r="D699" s="37" t="s">
        <v>2678</v>
      </c>
      <c r="E699" s="37" t="s">
        <v>2679</v>
      </c>
      <c r="F699" s="38" t="s">
        <v>2529</v>
      </c>
      <c r="G699" s="38" t="s">
        <v>2530</v>
      </c>
      <c r="H699" s="20" t="s">
        <v>162</v>
      </c>
      <c r="I699" s="20"/>
      <c r="J699" s="21">
        <v>46</v>
      </c>
      <c r="K699" s="20"/>
      <c r="L699" s="20"/>
      <c r="M699" s="20"/>
      <c r="N699" s="20"/>
      <c r="O699" s="20"/>
      <c r="P699" s="20" t="s">
        <v>2440</v>
      </c>
      <c r="Q699" s="20" t="s">
        <v>885</v>
      </c>
    </row>
    <row r="700" spans="1:17" ht="210">
      <c r="A700" s="20">
        <v>700</v>
      </c>
      <c r="B700" s="20" t="s">
        <v>1562</v>
      </c>
      <c r="C700" s="36" t="s">
        <v>2524</v>
      </c>
      <c r="D700" s="37" t="s">
        <v>2678</v>
      </c>
      <c r="E700" s="37" t="s">
        <v>2679</v>
      </c>
      <c r="F700" s="38" t="s">
        <v>2531</v>
      </c>
      <c r="G700" s="38" t="s">
        <v>2526</v>
      </c>
      <c r="H700" s="20" t="s">
        <v>2992</v>
      </c>
      <c r="I700" s="20" t="s">
        <v>3286</v>
      </c>
      <c r="J700" s="20">
        <v>44</v>
      </c>
      <c r="K700" s="20"/>
      <c r="L700" s="20"/>
      <c r="M700" s="20"/>
      <c r="N700" s="20"/>
      <c r="O700" s="20"/>
      <c r="P700" s="33" t="s">
        <v>2527</v>
      </c>
      <c r="Q700" s="20"/>
    </row>
    <row r="701" spans="1:17" ht="63">
      <c r="A701" s="20">
        <v>701</v>
      </c>
      <c r="B701" s="20" t="s">
        <v>1562</v>
      </c>
      <c r="C701" s="36" t="s">
        <v>2532</v>
      </c>
      <c r="D701" s="37" t="s">
        <v>2678</v>
      </c>
      <c r="E701" s="37" t="s">
        <v>2679</v>
      </c>
      <c r="F701" s="38" t="s">
        <v>2533</v>
      </c>
      <c r="G701" s="38" t="s">
        <v>2534</v>
      </c>
      <c r="H701" s="20" t="s">
        <v>162</v>
      </c>
      <c r="I701" s="20" t="s">
        <v>2572</v>
      </c>
      <c r="J701" s="21">
        <v>48</v>
      </c>
      <c r="K701" s="20"/>
      <c r="L701" s="20"/>
      <c r="M701" s="20"/>
      <c r="N701" s="20"/>
      <c r="O701" s="20"/>
      <c r="P701" s="20" t="s">
        <v>872</v>
      </c>
      <c r="Q701" s="20" t="s">
        <v>2532</v>
      </c>
    </row>
    <row r="702" spans="1:17" ht="210">
      <c r="A702" s="20">
        <v>702</v>
      </c>
      <c r="B702" s="20" t="s">
        <v>1562</v>
      </c>
      <c r="C702" s="36" t="s">
        <v>2535</v>
      </c>
      <c r="D702" s="37" t="s">
        <v>2678</v>
      </c>
      <c r="E702" s="37" t="s">
        <v>2679</v>
      </c>
      <c r="F702" s="38" t="s">
        <v>2536</v>
      </c>
      <c r="G702" s="38" t="s">
        <v>2340</v>
      </c>
      <c r="H702" s="20" t="s">
        <v>2992</v>
      </c>
      <c r="I702" s="20" t="s">
        <v>3030</v>
      </c>
      <c r="J702" s="21">
        <v>49</v>
      </c>
      <c r="K702" s="20"/>
      <c r="L702" s="20"/>
      <c r="M702" s="20" t="s">
        <v>189</v>
      </c>
      <c r="N702" s="20"/>
      <c r="O702" s="20"/>
      <c r="P702" s="20" t="s">
        <v>2075</v>
      </c>
      <c r="Q702" s="20"/>
    </row>
    <row r="703" spans="1:17" ht="189">
      <c r="A703" s="20">
        <v>703</v>
      </c>
      <c r="B703" s="20" t="s">
        <v>1562</v>
      </c>
      <c r="C703" s="36" t="s">
        <v>2521</v>
      </c>
      <c r="D703" s="37" t="s">
        <v>2678</v>
      </c>
      <c r="E703" s="37" t="s">
        <v>2679</v>
      </c>
      <c r="F703" s="38" t="s">
        <v>399</v>
      </c>
      <c r="G703" s="38" t="s">
        <v>940</v>
      </c>
      <c r="H703" s="20" t="s">
        <v>2992</v>
      </c>
      <c r="I703" s="20" t="s">
        <v>3271</v>
      </c>
      <c r="J703" s="21">
        <v>50</v>
      </c>
      <c r="K703" s="20"/>
      <c r="L703" s="20"/>
      <c r="M703" s="20"/>
      <c r="N703" s="20"/>
      <c r="O703" s="20"/>
      <c r="P703" s="20" t="s">
        <v>2523</v>
      </c>
      <c r="Q703" s="20"/>
    </row>
    <row r="704" spans="1:17" ht="105">
      <c r="A704" s="20">
        <v>704</v>
      </c>
      <c r="B704" s="20" t="s">
        <v>1562</v>
      </c>
      <c r="C704" s="36" t="s">
        <v>941</v>
      </c>
      <c r="D704" s="37" t="s">
        <v>2678</v>
      </c>
      <c r="E704" s="37" t="s">
        <v>2679</v>
      </c>
      <c r="F704" s="38" t="s">
        <v>2273</v>
      </c>
      <c r="G704" s="38" t="s">
        <v>940</v>
      </c>
      <c r="H704" s="20" t="s">
        <v>162</v>
      </c>
      <c r="I704" s="20" t="s">
        <v>3273</v>
      </c>
      <c r="J704" s="21">
        <v>43</v>
      </c>
      <c r="K704" s="20"/>
      <c r="L704" s="20"/>
      <c r="M704" s="20"/>
      <c r="N704" s="20"/>
      <c r="O704" s="20"/>
      <c r="P704" s="20" t="s">
        <v>2523</v>
      </c>
      <c r="Q704" s="20"/>
    </row>
    <row r="705" spans="1:17" ht="210">
      <c r="A705" s="20">
        <v>705</v>
      </c>
      <c r="B705" s="20" t="s">
        <v>1562</v>
      </c>
      <c r="C705" s="36" t="s">
        <v>2382</v>
      </c>
      <c r="D705" s="37" t="s">
        <v>2678</v>
      </c>
      <c r="E705" s="37" t="s">
        <v>2679</v>
      </c>
      <c r="F705" s="38" t="s">
        <v>664</v>
      </c>
      <c r="G705" s="38" t="s">
        <v>2526</v>
      </c>
      <c r="H705" s="20" t="s">
        <v>2992</v>
      </c>
      <c r="I705" s="20" t="s">
        <v>3286</v>
      </c>
      <c r="J705" s="20">
        <v>44</v>
      </c>
      <c r="K705" s="20"/>
      <c r="L705" s="20"/>
      <c r="M705" s="20"/>
      <c r="N705" s="20"/>
      <c r="O705" s="20"/>
      <c r="P705" s="33" t="s">
        <v>2527</v>
      </c>
      <c r="Q705" s="20"/>
    </row>
    <row r="706" spans="1:17" ht="21">
      <c r="A706" s="20">
        <v>706</v>
      </c>
      <c r="B706" s="20" t="s">
        <v>1562</v>
      </c>
      <c r="C706" s="36" t="s">
        <v>2428</v>
      </c>
      <c r="D706" s="37" t="s">
        <v>2678</v>
      </c>
      <c r="E706" s="37" t="s">
        <v>2679</v>
      </c>
      <c r="F706" s="38" t="s">
        <v>665</v>
      </c>
      <c r="G706" s="38" t="s">
        <v>666</v>
      </c>
      <c r="H706" s="20"/>
      <c r="I706" s="20"/>
      <c r="J706" s="21"/>
      <c r="K706" s="20"/>
      <c r="L706" s="20"/>
      <c r="M706" s="20"/>
      <c r="N706" s="20"/>
      <c r="O706" s="20"/>
      <c r="P706" s="33" t="s">
        <v>1028</v>
      </c>
      <c r="Q706" s="20"/>
    </row>
    <row r="707" spans="1:17" ht="189">
      <c r="A707" s="20">
        <v>707</v>
      </c>
      <c r="B707" s="20" t="s">
        <v>1562</v>
      </c>
      <c r="C707" s="36" t="s">
        <v>2348</v>
      </c>
      <c r="D707" s="37" t="s">
        <v>2678</v>
      </c>
      <c r="E707" s="37" t="s">
        <v>2679</v>
      </c>
      <c r="F707" s="38" t="s">
        <v>1026</v>
      </c>
      <c r="G707" s="38" t="s">
        <v>817</v>
      </c>
      <c r="H707" s="20" t="s">
        <v>161</v>
      </c>
      <c r="I707" s="20"/>
      <c r="J707" s="21">
        <v>134</v>
      </c>
      <c r="K707" s="20"/>
      <c r="L707" s="20"/>
      <c r="M707" s="20"/>
      <c r="N707" s="20"/>
      <c r="O707" s="20"/>
      <c r="P707" s="20" t="s">
        <v>2440</v>
      </c>
      <c r="Q707" s="20" t="s">
        <v>884</v>
      </c>
    </row>
    <row r="708" spans="1:17" ht="325.5">
      <c r="A708" s="20">
        <v>708</v>
      </c>
      <c r="B708" s="20" t="s">
        <v>1562</v>
      </c>
      <c r="C708" s="36" t="s">
        <v>2677</v>
      </c>
      <c r="D708" s="37" t="s">
        <v>2678</v>
      </c>
      <c r="E708" s="37" t="s">
        <v>2679</v>
      </c>
      <c r="F708" s="38" t="s">
        <v>807</v>
      </c>
      <c r="G708" s="38" t="s">
        <v>808</v>
      </c>
      <c r="H708" s="20" t="s">
        <v>162</v>
      </c>
      <c r="I708" s="20" t="s">
        <v>3275</v>
      </c>
      <c r="J708" s="21">
        <v>216</v>
      </c>
      <c r="K708" s="20"/>
      <c r="L708" s="20"/>
      <c r="M708" s="20"/>
      <c r="N708" s="20"/>
      <c r="O708" s="20"/>
      <c r="P708" s="20" t="s">
        <v>2523</v>
      </c>
      <c r="Q708" s="20"/>
    </row>
    <row r="709" spans="1:17" ht="189">
      <c r="A709" s="20">
        <v>709</v>
      </c>
      <c r="B709" s="20" t="s">
        <v>1562</v>
      </c>
      <c r="C709" s="36" t="s">
        <v>2348</v>
      </c>
      <c r="D709" s="37" t="s">
        <v>2678</v>
      </c>
      <c r="E709" s="37" t="s">
        <v>2679</v>
      </c>
      <c r="F709" s="38" t="s">
        <v>1026</v>
      </c>
      <c r="G709" s="38" t="s">
        <v>817</v>
      </c>
      <c r="H709" s="20" t="s">
        <v>161</v>
      </c>
      <c r="I709" s="20"/>
      <c r="J709" s="21">
        <v>134</v>
      </c>
      <c r="K709" s="20"/>
      <c r="L709" s="20"/>
      <c r="M709" s="20"/>
      <c r="N709" s="20"/>
      <c r="O709" s="20"/>
      <c r="P709" s="20" t="s">
        <v>2440</v>
      </c>
      <c r="Q709" s="20" t="s">
        <v>884</v>
      </c>
    </row>
    <row r="710" spans="1:17" ht="231">
      <c r="A710" s="20">
        <v>710</v>
      </c>
      <c r="B710" s="20" t="s">
        <v>1562</v>
      </c>
      <c r="C710" s="36" t="s">
        <v>2274</v>
      </c>
      <c r="D710" s="37" t="s">
        <v>2678</v>
      </c>
      <c r="E710" s="37" t="s">
        <v>2679</v>
      </c>
      <c r="F710" s="38" t="s">
        <v>1910</v>
      </c>
      <c r="G710" s="38" t="s">
        <v>1429</v>
      </c>
      <c r="H710" s="20" t="s">
        <v>163</v>
      </c>
      <c r="I710" s="20"/>
      <c r="J710" s="21">
        <v>52</v>
      </c>
      <c r="K710" s="20"/>
      <c r="L710" s="20"/>
      <c r="M710" s="20"/>
      <c r="N710" s="20"/>
      <c r="O710" s="20"/>
      <c r="P710" s="20" t="s">
        <v>442</v>
      </c>
      <c r="Q710" s="20"/>
    </row>
    <row r="711" spans="1:17" ht="409.5">
      <c r="A711" s="20">
        <v>711</v>
      </c>
      <c r="B711" s="20" t="s">
        <v>1562</v>
      </c>
      <c r="C711" s="36" t="s">
        <v>1430</v>
      </c>
      <c r="D711" s="37" t="s">
        <v>2678</v>
      </c>
      <c r="E711" s="37" t="s">
        <v>2679</v>
      </c>
      <c r="F711" s="38" t="s">
        <v>1431</v>
      </c>
      <c r="G711" s="38" t="s">
        <v>1778</v>
      </c>
      <c r="H711" s="20" t="s">
        <v>2992</v>
      </c>
      <c r="I711" s="20" t="s">
        <v>3031</v>
      </c>
      <c r="J711" s="21">
        <v>53</v>
      </c>
      <c r="K711" s="20"/>
      <c r="L711" s="20"/>
      <c r="M711" s="20" t="s">
        <v>189</v>
      </c>
      <c r="N711" s="20"/>
      <c r="O711" s="20"/>
      <c r="P711" s="20" t="s">
        <v>2075</v>
      </c>
      <c r="Q711" s="20"/>
    </row>
    <row r="712" spans="1:17" ht="409.5">
      <c r="A712" s="20">
        <v>712</v>
      </c>
      <c r="B712" s="20" t="s">
        <v>1562</v>
      </c>
      <c r="C712" s="36" t="s">
        <v>1837</v>
      </c>
      <c r="D712" s="37" t="s">
        <v>2678</v>
      </c>
      <c r="E712" s="37" t="s">
        <v>2679</v>
      </c>
      <c r="F712" s="38" t="s">
        <v>1431</v>
      </c>
      <c r="G712" s="38" t="s">
        <v>1778</v>
      </c>
      <c r="H712" s="20" t="s">
        <v>2992</v>
      </c>
      <c r="I712" s="20" t="s">
        <v>3031</v>
      </c>
      <c r="J712" s="21">
        <v>54</v>
      </c>
      <c r="K712" s="20"/>
      <c r="L712" s="20"/>
      <c r="M712" s="20" t="s">
        <v>189</v>
      </c>
      <c r="N712" s="20"/>
      <c r="O712" s="20"/>
      <c r="P712" s="20" t="s">
        <v>2075</v>
      </c>
      <c r="Q712" s="20"/>
    </row>
    <row r="713" spans="1:17" ht="409.5">
      <c r="A713" s="20">
        <v>713</v>
      </c>
      <c r="B713" s="20" t="s">
        <v>1562</v>
      </c>
      <c r="C713" s="36" t="s">
        <v>2420</v>
      </c>
      <c r="D713" s="37" t="s">
        <v>2678</v>
      </c>
      <c r="E713" s="37" t="s">
        <v>2679</v>
      </c>
      <c r="F713" s="38" t="s">
        <v>1431</v>
      </c>
      <c r="G713" s="38" t="s">
        <v>1778</v>
      </c>
      <c r="H713" s="20" t="s">
        <v>2992</v>
      </c>
      <c r="I713" s="20" t="s">
        <v>3031</v>
      </c>
      <c r="J713" s="21">
        <v>178</v>
      </c>
      <c r="K713" s="20"/>
      <c r="L713" s="20"/>
      <c r="M713" s="20"/>
      <c r="N713" s="20"/>
      <c r="O713" s="20"/>
      <c r="P713" s="20" t="s">
        <v>2075</v>
      </c>
      <c r="Q713" s="20"/>
    </row>
    <row r="714" spans="1:17" ht="409.5">
      <c r="A714" s="20">
        <v>714</v>
      </c>
      <c r="B714" s="20" t="s">
        <v>1562</v>
      </c>
      <c r="C714" s="36" t="s">
        <v>634</v>
      </c>
      <c r="D714" s="37" t="s">
        <v>2678</v>
      </c>
      <c r="E714" s="37" t="s">
        <v>2679</v>
      </c>
      <c r="F714" s="38" t="s">
        <v>1431</v>
      </c>
      <c r="G714" s="38" t="s">
        <v>1778</v>
      </c>
      <c r="H714" s="20" t="s">
        <v>2992</v>
      </c>
      <c r="I714" s="20" t="s">
        <v>3031</v>
      </c>
      <c r="J714" s="21">
        <v>179</v>
      </c>
      <c r="K714" s="20"/>
      <c r="L714" s="20"/>
      <c r="M714" s="20"/>
      <c r="N714" s="20"/>
      <c r="O714" s="20"/>
      <c r="P714" s="20" t="s">
        <v>2075</v>
      </c>
      <c r="Q714" s="20"/>
    </row>
    <row r="715" spans="1:17" ht="409.5">
      <c r="A715" s="20">
        <v>715</v>
      </c>
      <c r="B715" s="20" t="s">
        <v>1562</v>
      </c>
      <c r="C715" s="36" t="s">
        <v>628</v>
      </c>
      <c r="D715" s="37" t="s">
        <v>2678</v>
      </c>
      <c r="E715" s="37" t="s">
        <v>2679</v>
      </c>
      <c r="F715" s="38" t="s">
        <v>1431</v>
      </c>
      <c r="G715" s="38" t="s">
        <v>1778</v>
      </c>
      <c r="H715" s="20" t="s">
        <v>2992</v>
      </c>
      <c r="I715" s="20" t="s">
        <v>3031</v>
      </c>
      <c r="J715" s="21">
        <v>53</v>
      </c>
      <c r="K715" s="20"/>
      <c r="L715" s="20"/>
      <c r="M715" s="20" t="s">
        <v>189</v>
      </c>
      <c r="N715" s="20"/>
      <c r="O715" s="20"/>
      <c r="P715" s="20" t="s">
        <v>2075</v>
      </c>
      <c r="Q715" s="20"/>
    </row>
    <row r="716" spans="1:17" ht="409.5">
      <c r="A716" s="20">
        <v>716</v>
      </c>
      <c r="B716" s="20" t="s">
        <v>1562</v>
      </c>
      <c r="C716" s="36" t="s">
        <v>2109</v>
      </c>
      <c r="D716" s="37" t="s">
        <v>2678</v>
      </c>
      <c r="E716" s="37" t="s">
        <v>2679</v>
      </c>
      <c r="F716" s="38" t="s">
        <v>1431</v>
      </c>
      <c r="G716" s="38" t="s">
        <v>1778</v>
      </c>
      <c r="H716" s="20" t="s">
        <v>2992</v>
      </c>
      <c r="I716" s="20" t="s">
        <v>3031</v>
      </c>
      <c r="J716" s="21">
        <v>53</v>
      </c>
      <c r="K716" s="20"/>
      <c r="L716" s="20"/>
      <c r="M716" s="20" t="s">
        <v>189</v>
      </c>
      <c r="N716" s="20"/>
      <c r="O716" s="20"/>
      <c r="P716" s="20" t="s">
        <v>2075</v>
      </c>
      <c r="Q716" s="20"/>
    </row>
    <row r="717" spans="1:17" ht="409.5">
      <c r="A717" s="20">
        <v>717</v>
      </c>
      <c r="B717" s="20" t="s">
        <v>1562</v>
      </c>
      <c r="C717" s="36" t="s">
        <v>846</v>
      </c>
      <c r="D717" s="37" t="s">
        <v>2678</v>
      </c>
      <c r="E717" s="37" t="s">
        <v>2679</v>
      </c>
      <c r="F717" s="38" t="s">
        <v>1431</v>
      </c>
      <c r="G717" s="38" t="s">
        <v>1778</v>
      </c>
      <c r="H717" s="20" t="s">
        <v>2992</v>
      </c>
      <c r="I717" s="20" t="s">
        <v>3031</v>
      </c>
      <c r="J717" s="21">
        <v>53</v>
      </c>
      <c r="K717" s="20"/>
      <c r="L717" s="20"/>
      <c r="M717" s="20" t="s">
        <v>189</v>
      </c>
      <c r="N717" s="20"/>
      <c r="O717" s="20"/>
      <c r="P717" s="20" t="s">
        <v>2075</v>
      </c>
      <c r="Q717" s="20"/>
    </row>
    <row r="718" spans="1:17" ht="105">
      <c r="A718" s="20">
        <v>718</v>
      </c>
      <c r="B718" s="20" t="s">
        <v>1562</v>
      </c>
      <c r="C718" s="36" t="s">
        <v>2685</v>
      </c>
      <c r="D718" s="37" t="s">
        <v>2678</v>
      </c>
      <c r="E718" s="37" t="s">
        <v>2679</v>
      </c>
      <c r="F718" s="38" t="s">
        <v>1134</v>
      </c>
      <c r="G718" s="38" t="s">
        <v>1135</v>
      </c>
      <c r="H718" s="20"/>
      <c r="I718" s="20"/>
      <c r="J718" s="21"/>
      <c r="K718" s="20"/>
      <c r="L718" s="20"/>
      <c r="M718" s="20"/>
      <c r="N718" s="20"/>
      <c r="O718" s="20"/>
      <c r="P718" s="20" t="s">
        <v>1409</v>
      </c>
      <c r="Q718" s="20"/>
    </row>
    <row r="719" spans="1:17" ht="346.5">
      <c r="A719" s="20">
        <v>719</v>
      </c>
      <c r="B719" s="20" t="s">
        <v>1562</v>
      </c>
      <c r="C719" s="36" t="s">
        <v>929</v>
      </c>
      <c r="D719" s="37" t="s">
        <v>2678</v>
      </c>
      <c r="E719" s="37" t="s">
        <v>2679</v>
      </c>
      <c r="F719" s="38" t="s">
        <v>1156</v>
      </c>
      <c r="G719" s="38" t="s">
        <v>1157</v>
      </c>
      <c r="H719" s="20"/>
      <c r="I719" s="20"/>
      <c r="J719" s="21">
        <v>184</v>
      </c>
      <c r="K719" s="20"/>
      <c r="L719" s="20"/>
      <c r="M719" s="20"/>
      <c r="N719" s="20"/>
      <c r="O719" s="20"/>
      <c r="P719" s="20" t="s">
        <v>873</v>
      </c>
      <c r="Q719" s="20" t="s">
        <v>929</v>
      </c>
    </row>
    <row r="720" spans="1:17" ht="136.5">
      <c r="A720" s="20">
        <v>720</v>
      </c>
      <c r="B720" s="20" t="s">
        <v>1562</v>
      </c>
      <c r="C720" s="36" t="s">
        <v>2274</v>
      </c>
      <c r="D720" s="37" t="s">
        <v>2678</v>
      </c>
      <c r="E720" s="37" t="s">
        <v>2679</v>
      </c>
      <c r="F720" s="38" t="s">
        <v>1780</v>
      </c>
      <c r="G720" s="38" t="s">
        <v>1781</v>
      </c>
      <c r="H720" s="20" t="s">
        <v>2992</v>
      </c>
      <c r="I720" s="20"/>
      <c r="J720" s="21">
        <v>185</v>
      </c>
      <c r="K720" s="20"/>
      <c r="L720" s="20"/>
      <c r="M720" s="20"/>
      <c r="N720" s="20"/>
      <c r="O720" s="20"/>
      <c r="P720" s="20" t="s">
        <v>442</v>
      </c>
      <c r="Q720" s="20"/>
    </row>
    <row r="721" spans="1:17" ht="136.5">
      <c r="A721" s="20">
        <v>721</v>
      </c>
      <c r="B721" s="20" t="s">
        <v>1562</v>
      </c>
      <c r="C721" s="36" t="s">
        <v>1779</v>
      </c>
      <c r="D721" s="37" t="s">
        <v>2678</v>
      </c>
      <c r="E721" s="37" t="s">
        <v>2679</v>
      </c>
      <c r="F721" s="38" t="s">
        <v>1780</v>
      </c>
      <c r="G721" s="38" t="s">
        <v>1781</v>
      </c>
      <c r="H721" s="20"/>
      <c r="I721" s="20"/>
      <c r="J721" s="21">
        <v>59</v>
      </c>
      <c r="K721" s="20"/>
      <c r="L721" s="20"/>
      <c r="M721" s="20"/>
      <c r="N721" s="20"/>
      <c r="O721" s="20"/>
      <c r="P721" s="20" t="s">
        <v>876</v>
      </c>
      <c r="Q721" s="20" t="s">
        <v>877</v>
      </c>
    </row>
    <row r="722" spans="1:17" ht="31.5">
      <c r="A722" s="20">
        <v>722</v>
      </c>
      <c r="B722" s="20" t="s">
        <v>1562</v>
      </c>
      <c r="C722" s="36" t="s">
        <v>929</v>
      </c>
      <c r="D722" s="37" t="s">
        <v>2678</v>
      </c>
      <c r="E722" s="37" t="s">
        <v>2679</v>
      </c>
      <c r="F722" s="38" t="s">
        <v>1158</v>
      </c>
      <c r="G722" s="38" t="s">
        <v>297</v>
      </c>
      <c r="H722" s="20"/>
      <c r="I722" s="20"/>
      <c r="J722" s="21"/>
      <c r="K722" s="20"/>
      <c r="L722" s="20"/>
      <c r="M722" s="20"/>
      <c r="N722" s="20"/>
      <c r="O722" s="20"/>
      <c r="P722" s="20" t="s">
        <v>873</v>
      </c>
      <c r="Q722" s="20" t="s">
        <v>929</v>
      </c>
    </row>
    <row r="723" spans="1:17" ht="31.5">
      <c r="A723" s="20">
        <v>723</v>
      </c>
      <c r="B723" s="20" t="s">
        <v>1562</v>
      </c>
      <c r="C723" s="36" t="s">
        <v>298</v>
      </c>
      <c r="D723" s="37" t="s">
        <v>2678</v>
      </c>
      <c r="E723" s="37" t="s">
        <v>2679</v>
      </c>
      <c r="F723" s="38" t="s">
        <v>1158</v>
      </c>
      <c r="G723" s="38" t="s">
        <v>1136</v>
      </c>
      <c r="H723" s="20"/>
      <c r="I723" s="20"/>
      <c r="J723" s="21">
        <v>188</v>
      </c>
      <c r="K723" s="20"/>
      <c r="L723" s="20"/>
      <c r="M723" s="20"/>
      <c r="N723" s="20"/>
      <c r="O723" s="20"/>
      <c r="P723" s="20" t="s">
        <v>873</v>
      </c>
      <c r="Q723" s="20" t="s">
        <v>298</v>
      </c>
    </row>
    <row r="724" spans="1:17" ht="21">
      <c r="A724" s="20">
        <v>724</v>
      </c>
      <c r="B724" s="20" t="s">
        <v>1562</v>
      </c>
      <c r="C724" s="36" t="s">
        <v>2210</v>
      </c>
      <c r="D724" s="37" t="s">
        <v>2678</v>
      </c>
      <c r="E724" s="37" t="s">
        <v>2679</v>
      </c>
      <c r="F724" s="38" t="s">
        <v>1137</v>
      </c>
      <c r="G724" s="38" t="s">
        <v>1138</v>
      </c>
      <c r="H724" s="20" t="s">
        <v>162</v>
      </c>
      <c r="I724" s="20"/>
      <c r="J724" s="21">
        <v>1253</v>
      </c>
      <c r="K724" s="20"/>
      <c r="L724" s="20"/>
      <c r="M724" s="20"/>
      <c r="N724" s="20"/>
      <c r="O724" s="20"/>
      <c r="P724" s="33" t="s">
        <v>2374</v>
      </c>
      <c r="Q724" s="20"/>
    </row>
    <row r="725" spans="1:17" ht="52.5">
      <c r="A725" s="20">
        <v>725</v>
      </c>
      <c r="B725" s="20" t="s">
        <v>1562</v>
      </c>
      <c r="C725" s="36" t="s">
        <v>1628</v>
      </c>
      <c r="D725" s="37" t="s">
        <v>2678</v>
      </c>
      <c r="E725" s="37" t="s">
        <v>2679</v>
      </c>
      <c r="F725" s="38" t="s">
        <v>1139</v>
      </c>
      <c r="G725" s="38" t="s">
        <v>1140</v>
      </c>
      <c r="H725" s="20" t="s">
        <v>162</v>
      </c>
      <c r="I725" s="20" t="s">
        <v>2576</v>
      </c>
      <c r="J725" s="21"/>
      <c r="K725" s="20"/>
      <c r="L725" s="20"/>
      <c r="M725" s="20"/>
      <c r="N725" s="20"/>
      <c r="O725" s="20"/>
      <c r="P725" s="20" t="s">
        <v>2447</v>
      </c>
      <c r="Q725" s="20" t="s">
        <v>1628</v>
      </c>
    </row>
    <row r="726" spans="1:17" ht="105">
      <c r="A726" s="20">
        <v>726</v>
      </c>
      <c r="B726" s="20" t="s">
        <v>1562</v>
      </c>
      <c r="C726" s="36" t="s">
        <v>2379</v>
      </c>
      <c r="D726" s="37" t="s">
        <v>2678</v>
      </c>
      <c r="E726" s="37" t="s">
        <v>2679</v>
      </c>
      <c r="F726" s="38" t="s">
        <v>1782</v>
      </c>
      <c r="G726" s="38" t="s">
        <v>1783</v>
      </c>
      <c r="H726" s="20" t="s">
        <v>162</v>
      </c>
      <c r="I726" s="20" t="s">
        <v>2576</v>
      </c>
      <c r="J726" s="21"/>
      <c r="K726" s="20"/>
      <c r="L726" s="20"/>
      <c r="M726" s="20"/>
      <c r="N726" s="20"/>
      <c r="O726" s="20"/>
      <c r="P726" s="20" t="s">
        <v>2447</v>
      </c>
      <c r="Q726" s="20" t="s">
        <v>2379</v>
      </c>
    </row>
    <row r="727" spans="1:17" ht="136.5">
      <c r="A727" s="20">
        <v>727</v>
      </c>
      <c r="B727" s="20" t="s">
        <v>1562</v>
      </c>
      <c r="C727" s="36" t="s">
        <v>1784</v>
      </c>
      <c r="D727" s="37" t="s">
        <v>2678</v>
      </c>
      <c r="E727" s="37" t="s">
        <v>2679</v>
      </c>
      <c r="F727" s="38" t="s">
        <v>1785</v>
      </c>
      <c r="G727" s="38" t="s">
        <v>1786</v>
      </c>
      <c r="H727" s="20" t="s">
        <v>163</v>
      </c>
      <c r="I727" s="20" t="s">
        <v>744</v>
      </c>
      <c r="J727" s="21"/>
      <c r="K727" s="20"/>
      <c r="L727" s="20"/>
      <c r="M727" s="20"/>
      <c r="N727" s="20"/>
      <c r="O727" s="20"/>
      <c r="P727" s="20" t="s">
        <v>2205</v>
      </c>
      <c r="Q727" s="20"/>
    </row>
    <row r="728" spans="1:17" ht="42">
      <c r="A728" s="20">
        <v>728</v>
      </c>
      <c r="B728" s="20" t="s">
        <v>1562</v>
      </c>
      <c r="C728" s="36" t="s">
        <v>1784</v>
      </c>
      <c r="D728" s="37" t="s">
        <v>2678</v>
      </c>
      <c r="E728" s="37" t="s">
        <v>2679</v>
      </c>
      <c r="F728" s="38" t="s">
        <v>1141</v>
      </c>
      <c r="G728" s="38" t="s">
        <v>1142</v>
      </c>
      <c r="H728" s="20" t="s">
        <v>2992</v>
      </c>
      <c r="I728" s="20" t="s">
        <v>82</v>
      </c>
      <c r="J728" s="21">
        <v>193</v>
      </c>
      <c r="K728" s="20"/>
      <c r="L728" s="20"/>
      <c r="M728" s="20"/>
      <c r="N728" s="20"/>
      <c r="O728" s="20"/>
      <c r="P728" s="20" t="s">
        <v>2205</v>
      </c>
      <c r="Q728" s="20"/>
    </row>
    <row r="729" spans="1:17" ht="42">
      <c r="A729" s="20">
        <v>729</v>
      </c>
      <c r="B729" s="20" t="s">
        <v>1562</v>
      </c>
      <c r="C729" s="36" t="s">
        <v>1143</v>
      </c>
      <c r="D729" s="37" t="s">
        <v>2678</v>
      </c>
      <c r="E729" s="37" t="s">
        <v>2679</v>
      </c>
      <c r="F729" s="38" t="s">
        <v>1144</v>
      </c>
      <c r="G729" s="38" t="s">
        <v>1145</v>
      </c>
      <c r="H729" s="20" t="s">
        <v>163</v>
      </c>
      <c r="I729" s="20"/>
      <c r="J729" s="21">
        <v>194</v>
      </c>
      <c r="K729" s="20"/>
      <c r="L729" s="20"/>
      <c r="M729" s="20"/>
      <c r="N729" s="20"/>
      <c r="O729" s="20"/>
      <c r="P729" s="20" t="s">
        <v>2075</v>
      </c>
      <c r="Q729" s="20"/>
    </row>
    <row r="730" spans="1:17" ht="31.5">
      <c r="A730" s="20">
        <v>730</v>
      </c>
      <c r="B730" s="20" t="s">
        <v>1562</v>
      </c>
      <c r="C730" s="36" t="s">
        <v>2206</v>
      </c>
      <c r="D730" s="37" t="s">
        <v>2060</v>
      </c>
      <c r="E730" s="37" t="s">
        <v>2679</v>
      </c>
      <c r="F730" s="38" t="s">
        <v>1146</v>
      </c>
      <c r="G730" s="38" t="s">
        <v>1147</v>
      </c>
      <c r="H730" s="20" t="s">
        <v>162</v>
      </c>
      <c r="I730" s="20"/>
      <c r="J730" s="21">
        <v>17</v>
      </c>
      <c r="K730" s="20"/>
      <c r="L730" s="20"/>
      <c r="M730" s="20"/>
      <c r="N730" s="20"/>
      <c r="O730" s="20"/>
      <c r="P730" s="20" t="s">
        <v>2374</v>
      </c>
      <c r="Q730" s="20"/>
    </row>
    <row r="731" spans="1:17" ht="31.5">
      <c r="A731" s="20">
        <v>731</v>
      </c>
      <c r="B731" s="20" t="s">
        <v>1562</v>
      </c>
      <c r="C731" s="36" t="s">
        <v>2210</v>
      </c>
      <c r="D731" s="37" t="s">
        <v>2060</v>
      </c>
      <c r="E731" s="37" t="s">
        <v>2679</v>
      </c>
      <c r="F731" s="38" t="s">
        <v>1148</v>
      </c>
      <c r="G731" s="38" t="s">
        <v>1149</v>
      </c>
      <c r="H731" s="20" t="s">
        <v>162</v>
      </c>
      <c r="I731" s="20"/>
      <c r="J731" s="21">
        <v>18</v>
      </c>
      <c r="K731" s="20"/>
      <c r="L731" s="20"/>
      <c r="M731" s="20"/>
      <c r="N731" s="20"/>
      <c r="O731" s="20"/>
      <c r="P731" s="20" t="s">
        <v>2374</v>
      </c>
      <c r="Q731" s="20"/>
    </row>
    <row r="732" spans="1:17" ht="84">
      <c r="A732" s="20">
        <v>732</v>
      </c>
      <c r="B732" s="20" t="s">
        <v>1562</v>
      </c>
      <c r="C732" s="36" t="s">
        <v>1787</v>
      </c>
      <c r="D732" s="37" t="s">
        <v>2678</v>
      </c>
      <c r="E732" s="37" t="s">
        <v>2679</v>
      </c>
      <c r="F732" s="38" t="s">
        <v>1771</v>
      </c>
      <c r="G732" s="38" t="s">
        <v>845</v>
      </c>
      <c r="H732" s="20" t="s">
        <v>161</v>
      </c>
      <c r="I732" s="20"/>
      <c r="J732" s="21">
        <v>62</v>
      </c>
      <c r="K732" s="20"/>
      <c r="L732" s="20"/>
      <c r="M732" s="20"/>
      <c r="N732" s="20"/>
      <c r="O732" s="20"/>
      <c r="P732" s="20" t="s">
        <v>2075</v>
      </c>
      <c r="Q732" s="20"/>
    </row>
    <row r="733" spans="1:17" ht="252">
      <c r="A733" s="20">
        <v>733</v>
      </c>
      <c r="B733" s="20" t="s">
        <v>1562</v>
      </c>
      <c r="C733" s="36" t="s">
        <v>846</v>
      </c>
      <c r="D733" s="37" t="s">
        <v>2678</v>
      </c>
      <c r="E733" s="37" t="s">
        <v>2679</v>
      </c>
      <c r="F733" s="38" t="s">
        <v>847</v>
      </c>
      <c r="G733" s="38" t="s">
        <v>1331</v>
      </c>
      <c r="H733" s="20" t="s">
        <v>162</v>
      </c>
      <c r="I733" s="20" t="s">
        <v>2564</v>
      </c>
      <c r="J733" s="21"/>
      <c r="K733" s="20"/>
      <c r="L733" s="20"/>
      <c r="M733" s="20"/>
      <c r="N733" s="20"/>
      <c r="O733" s="20" t="s">
        <v>2605</v>
      </c>
      <c r="P733" s="20" t="s">
        <v>2011</v>
      </c>
      <c r="Q733" s="20"/>
    </row>
    <row r="734" spans="1:17" ht="126">
      <c r="A734" s="20">
        <v>734</v>
      </c>
      <c r="B734" s="20" t="s">
        <v>1562</v>
      </c>
      <c r="C734" s="36" t="s">
        <v>2420</v>
      </c>
      <c r="D734" s="37" t="s">
        <v>2678</v>
      </c>
      <c r="E734" s="37" t="s">
        <v>2679</v>
      </c>
      <c r="F734" s="38" t="s">
        <v>2421</v>
      </c>
      <c r="G734" s="38" t="s">
        <v>2422</v>
      </c>
      <c r="H734" s="20" t="s">
        <v>162</v>
      </c>
      <c r="I734" s="20"/>
      <c r="J734" s="21"/>
      <c r="K734" s="20"/>
      <c r="L734" s="20"/>
      <c r="M734" s="20"/>
      <c r="N734" s="20"/>
      <c r="O734" s="20" t="s">
        <v>2605</v>
      </c>
      <c r="P734" s="20" t="s">
        <v>2011</v>
      </c>
      <c r="Q734" s="20"/>
    </row>
    <row r="735" spans="1:17" ht="63">
      <c r="A735" s="20">
        <v>735</v>
      </c>
      <c r="B735" s="20" t="s">
        <v>1562</v>
      </c>
      <c r="C735" s="36" t="s">
        <v>2535</v>
      </c>
      <c r="D735" s="37" t="s">
        <v>2678</v>
      </c>
      <c r="E735" s="37" t="s">
        <v>2679</v>
      </c>
      <c r="F735" s="38" t="s">
        <v>2423</v>
      </c>
      <c r="G735" s="38" t="s">
        <v>2424</v>
      </c>
      <c r="H735" s="20"/>
      <c r="I735" s="20"/>
      <c r="J735" s="21">
        <v>200</v>
      </c>
      <c r="K735" s="20"/>
      <c r="L735" s="20"/>
      <c r="M735" s="20"/>
      <c r="N735" s="20"/>
      <c r="O735" s="20"/>
      <c r="P735" s="20" t="s">
        <v>2075</v>
      </c>
      <c r="Q735" s="20"/>
    </row>
    <row r="736" spans="1:17" ht="31.5">
      <c r="A736" s="20">
        <v>736</v>
      </c>
      <c r="B736" s="20" t="s">
        <v>1562</v>
      </c>
      <c r="C736" s="36" t="s">
        <v>2425</v>
      </c>
      <c r="D736" s="37" t="s">
        <v>2678</v>
      </c>
      <c r="E736" s="37" t="s">
        <v>2679</v>
      </c>
      <c r="F736" s="38" t="s">
        <v>2426</v>
      </c>
      <c r="G736" s="38" t="s">
        <v>2427</v>
      </c>
      <c r="H736" s="20"/>
      <c r="I736" s="20"/>
      <c r="J736" s="21"/>
      <c r="K736" s="20"/>
      <c r="L736" s="20"/>
      <c r="M736" s="20"/>
      <c r="N736" s="20"/>
      <c r="O736" s="20"/>
      <c r="P736" s="20" t="s">
        <v>1363</v>
      </c>
      <c r="Q736" s="20"/>
    </row>
    <row r="737" spans="1:17" ht="10.5">
      <c r="A737" s="20">
        <v>737</v>
      </c>
      <c r="B737" s="20" t="s">
        <v>1562</v>
      </c>
      <c r="C737" s="36" t="s">
        <v>2521</v>
      </c>
      <c r="D737" s="37" t="s">
        <v>2678</v>
      </c>
      <c r="E737" s="37" t="s">
        <v>2679</v>
      </c>
      <c r="F737" s="38" t="s">
        <v>2522</v>
      </c>
      <c r="G737" s="38" t="s">
        <v>940</v>
      </c>
      <c r="H737" s="20" t="s">
        <v>162</v>
      </c>
      <c r="I737" s="20" t="s">
        <v>3273</v>
      </c>
      <c r="J737" s="21">
        <v>43</v>
      </c>
      <c r="K737" s="20"/>
      <c r="L737" s="20"/>
      <c r="M737" s="20"/>
      <c r="N737" s="20"/>
      <c r="O737" s="20"/>
      <c r="P737" s="20" t="s">
        <v>2523</v>
      </c>
      <c r="Q737" s="20"/>
    </row>
    <row r="738" spans="1:17" ht="84">
      <c r="A738" s="20">
        <v>738</v>
      </c>
      <c r="B738" s="20" t="s">
        <v>1562</v>
      </c>
      <c r="C738" s="36" t="s">
        <v>2428</v>
      </c>
      <c r="D738" s="37" t="s">
        <v>2678</v>
      </c>
      <c r="E738" s="37" t="s">
        <v>2679</v>
      </c>
      <c r="F738" s="38" t="s">
        <v>2429</v>
      </c>
      <c r="G738" s="38" t="s">
        <v>2430</v>
      </c>
      <c r="H738" s="20"/>
      <c r="I738" s="20"/>
      <c r="J738" s="21">
        <v>203</v>
      </c>
      <c r="K738" s="20"/>
      <c r="L738" s="20"/>
      <c r="M738" s="20"/>
      <c r="N738" s="20"/>
      <c r="O738" s="20"/>
      <c r="P738" s="33" t="s">
        <v>1028</v>
      </c>
      <c r="Q738" s="20"/>
    </row>
    <row r="739" spans="1:17" ht="52.5">
      <c r="A739" s="20">
        <v>739</v>
      </c>
      <c r="B739" s="20" t="s">
        <v>904</v>
      </c>
      <c r="C739" s="30" t="s">
        <v>2220</v>
      </c>
      <c r="D739" s="31" t="s">
        <v>2678</v>
      </c>
      <c r="E739" s="31" t="s">
        <v>2679</v>
      </c>
      <c r="F739" s="35" t="s">
        <v>1152</v>
      </c>
      <c r="G739" s="35" t="s">
        <v>1563</v>
      </c>
      <c r="H739" s="20" t="s">
        <v>162</v>
      </c>
      <c r="I739" s="20" t="s">
        <v>3024</v>
      </c>
      <c r="J739" s="21"/>
      <c r="K739" s="20"/>
      <c r="L739" s="20"/>
      <c r="M739" s="20"/>
      <c r="N739" s="20"/>
      <c r="O739" s="20"/>
      <c r="P739" s="20" t="s">
        <v>2478</v>
      </c>
      <c r="Q739" s="20"/>
    </row>
    <row r="740" spans="1:17" ht="10.5">
      <c r="A740" s="20">
        <v>740</v>
      </c>
      <c r="B740" s="20" t="s">
        <v>904</v>
      </c>
      <c r="C740" s="36" t="s">
        <v>1742</v>
      </c>
      <c r="D740" s="37" t="s">
        <v>2678</v>
      </c>
      <c r="E740" s="37" t="s">
        <v>2679</v>
      </c>
      <c r="F740" s="38" t="s">
        <v>1800</v>
      </c>
      <c r="G740" s="38" t="s">
        <v>1800</v>
      </c>
      <c r="H740" s="20" t="s">
        <v>2992</v>
      </c>
      <c r="I740" s="20"/>
      <c r="J740" s="21"/>
      <c r="K740" s="20"/>
      <c r="L740" s="20"/>
      <c r="M740" s="20"/>
      <c r="N740" s="20"/>
      <c r="O740" s="20"/>
      <c r="P740" s="20" t="s">
        <v>2075</v>
      </c>
      <c r="Q740" s="20"/>
    </row>
    <row r="741" spans="1:17" ht="31.5">
      <c r="A741" s="20">
        <v>741</v>
      </c>
      <c r="B741" s="20" t="s">
        <v>904</v>
      </c>
      <c r="C741" s="36" t="s">
        <v>1385</v>
      </c>
      <c r="D741" s="37" t="s">
        <v>2678</v>
      </c>
      <c r="E741" s="37" t="s">
        <v>2679</v>
      </c>
      <c r="F741" s="38" t="s">
        <v>1153</v>
      </c>
      <c r="G741" s="38" t="s">
        <v>1154</v>
      </c>
      <c r="H741" s="20" t="s">
        <v>163</v>
      </c>
      <c r="I741" s="20" t="s">
        <v>3312</v>
      </c>
      <c r="J741" s="21">
        <v>205</v>
      </c>
      <c r="K741" s="20"/>
      <c r="L741" s="20"/>
      <c r="M741" s="20"/>
      <c r="N741" s="20"/>
      <c r="O741" s="20"/>
      <c r="P741" s="20" t="s">
        <v>122</v>
      </c>
      <c r="Q741" s="20"/>
    </row>
    <row r="742" spans="1:17" ht="252">
      <c r="A742" s="20">
        <v>742</v>
      </c>
      <c r="B742" s="20" t="s">
        <v>904</v>
      </c>
      <c r="C742" s="36" t="s">
        <v>2444</v>
      </c>
      <c r="D742" s="37" t="s">
        <v>2678</v>
      </c>
      <c r="E742" s="37" t="s">
        <v>2679</v>
      </c>
      <c r="F742" s="38" t="s">
        <v>1869</v>
      </c>
      <c r="G742" s="38" t="s">
        <v>663</v>
      </c>
      <c r="H742" s="20" t="s">
        <v>163</v>
      </c>
      <c r="I742" s="20" t="s">
        <v>2565</v>
      </c>
      <c r="J742" s="21">
        <v>206</v>
      </c>
      <c r="K742" s="20"/>
      <c r="L742" s="20"/>
      <c r="M742" s="20"/>
      <c r="N742" s="20"/>
      <c r="O742" s="20"/>
      <c r="P742" s="20" t="s">
        <v>872</v>
      </c>
      <c r="Q742" s="20" t="s">
        <v>2444</v>
      </c>
    </row>
    <row r="743" spans="1:17" ht="84">
      <c r="A743" s="20">
        <v>743</v>
      </c>
      <c r="B743" s="20" t="s">
        <v>904</v>
      </c>
      <c r="C743" s="36" t="s">
        <v>2059</v>
      </c>
      <c r="D743" s="37" t="s">
        <v>2678</v>
      </c>
      <c r="E743" s="37" t="s">
        <v>2679</v>
      </c>
      <c r="F743" s="38" t="s">
        <v>2529</v>
      </c>
      <c r="G743" s="38" t="s">
        <v>2530</v>
      </c>
      <c r="H743" s="20" t="s">
        <v>162</v>
      </c>
      <c r="I743" s="20"/>
      <c r="J743" s="21">
        <v>46</v>
      </c>
      <c r="K743" s="20"/>
      <c r="L743" s="20"/>
      <c r="M743" s="20"/>
      <c r="N743" s="20"/>
      <c r="O743" s="20"/>
      <c r="P743" s="20" t="s">
        <v>2440</v>
      </c>
      <c r="Q743" s="20" t="s">
        <v>885</v>
      </c>
    </row>
    <row r="744" spans="1:17" ht="210">
      <c r="A744" s="20">
        <v>744</v>
      </c>
      <c r="B744" s="20" t="s">
        <v>904</v>
      </c>
      <c r="C744" s="36" t="s">
        <v>2524</v>
      </c>
      <c r="D744" s="37" t="s">
        <v>2678</v>
      </c>
      <c r="E744" s="37" t="s">
        <v>2679</v>
      </c>
      <c r="F744" s="38" t="s">
        <v>2531</v>
      </c>
      <c r="G744" s="38" t="s">
        <v>2526</v>
      </c>
      <c r="H744" s="20" t="s">
        <v>2992</v>
      </c>
      <c r="I744" s="20" t="s">
        <v>3286</v>
      </c>
      <c r="J744" s="20">
        <v>44</v>
      </c>
      <c r="K744" s="20"/>
      <c r="L744" s="20"/>
      <c r="M744" s="20"/>
      <c r="N744" s="20"/>
      <c r="O744" s="20"/>
      <c r="P744" s="33" t="s">
        <v>2527</v>
      </c>
      <c r="Q744" s="20"/>
    </row>
    <row r="745" spans="1:17" ht="63">
      <c r="A745" s="20">
        <v>745</v>
      </c>
      <c r="B745" s="20" t="s">
        <v>904</v>
      </c>
      <c r="C745" s="36" t="s">
        <v>2532</v>
      </c>
      <c r="D745" s="37" t="s">
        <v>2678</v>
      </c>
      <c r="E745" s="37" t="s">
        <v>2679</v>
      </c>
      <c r="F745" s="38" t="s">
        <v>2533</v>
      </c>
      <c r="G745" s="38" t="s">
        <v>1870</v>
      </c>
      <c r="H745" s="20" t="s">
        <v>162</v>
      </c>
      <c r="I745" s="20" t="s">
        <v>2572</v>
      </c>
      <c r="J745" s="21">
        <v>48</v>
      </c>
      <c r="K745" s="20"/>
      <c r="L745" s="20"/>
      <c r="M745" s="20"/>
      <c r="N745" s="20"/>
      <c r="O745" s="20"/>
      <c r="P745" s="20" t="s">
        <v>872</v>
      </c>
      <c r="Q745" s="20" t="s">
        <v>2532</v>
      </c>
    </row>
    <row r="746" spans="1:17" ht="52.5">
      <c r="A746" s="20">
        <v>746</v>
      </c>
      <c r="B746" s="20" t="s">
        <v>904</v>
      </c>
      <c r="C746" s="36" t="s">
        <v>2521</v>
      </c>
      <c r="D746" s="37" t="s">
        <v>2678</v>
      </c>
      <c r="E746" s="37" t="s">
        <v>2679</v>
      </c>
      <c r="F746" s="38" t="s">
        <v>399</v>
      </c>
      <c r="G746" s="38" t="s">
        <v>940</v>
      </c>
      <c r="H746" s="20" t="s">
        <v>161</v>
      </c>
      <c r="I746" s="20"/>
      <c r="J746" s="21">
        <v>629</v>
      </c>
      <c r="K746" s="20"/>
      <c r="L746" s="20"/>
      <c r="M746" s="20"/>
      <c r="N746" s="20"/>
      <c r="O746" s="20"/>
      <c r="P746" s="20" t="s">
        <v>2075</v>
      </c>
      <c r="Q746" s="20"/>
    </row>
    <row r="747" spans="1:17" ht="94.5">
      <c r="A747" s="20">
        <v>747</v>
      </c>
      <c r="B747" s="20" t="s">
        <v>904</v>
      </c>
      <c r="C747" s="36" t="s">
        <v>941</v>
      </c>
      <c r="D747" s="37" t="s">
        <v>2678</v>
      </c>
      <c r="E747" s="37" t="s">
        <v>2679</v>
      </c>
      <c r="F747" s="38" t="s">
        <v>1871</v>
      </c>
      <c r="G747" s="38" t="s">
        <v>940</v>
      </c>
      <c r="H747" s="20" t="s">
        <v>162</v>
      </c>
      <c r="I747" s="20" t="s">
        <v>3273</v>
      </c>
      <c r="J747" s="21">
        <v>43</v>
      </c>
      <c r="K747" s="20"/>
      <c r="L747" s="20"/>
      <c r="M747" s="20"/>
      <c r="N747" s="20"/>
      <c r="O747" s="20"/>
      <c r="P747" s="20" t="s">
        <v>2523</v>
      </c>
      <c r="Q747" s="20"/>
    </row>
    <row r="748" spans="1:17" ht="210">
      <c r="A748" s="20">
        <v>748</v>
      </c>
      <c r="B748" s="20" t="s">
        <v>904</v>
      </c>
      <c r="C748" s="36" t="s">
        <v>2382</v>
      </c>
      <c r="D748" s="37" t="s">
        <v>2678</v>
      </c>
      <c r="E748" s="37" t="s">
        <v>2679</v>
      </c>
      <c r="F748" s="38" t="s">
        <v>664</v>
      </c>
      <c r="G748" s="38" t="s">
        <v>2526</v>
      </c>
      <c r="H748" s="20" t="s">
        <v>2992</v>
      </c>
      <c r="I748" s="20" t="s">
        <v>3286</v>
      </c>
      <c r="J748" s="20">
        <v>44</v>
      </c>
      <c r="K748" s="20"/>
      <c r="L748" s="20"/>
      <c r="M748" s="20"/>
      <c r="N748" s="20"/>
      <c r="O748" s="20"/>
      <c r="P748" s="33" t="s">
        <v>2527</v>
      </c>
      <c r="Q748" s="20"/>
    </row>
    <row r="749" spans="1:17" ht="178.5">
      <c r="A749" s="20">
        <v>749</v>
      </c>
      <c r="B749" s="20" t="s">
        <v>904</v>
      </c>
      <c r="C749" s="36" t="s">
        <v>2348</v>
      </c>
      <c r="D749" s="37" t="s">
        <v>2678</v>
      </c>
      <c r="E749" s="37" t="s">
        <v>2679</v>
      </c>
      <c r="F749" s="38" t="s">
        <v>1026</v>
      </c>
      <c r="G749" s="38" t="s">
        <v>1872</v>
      </c>
      <c r="H749" s="20" t="s">
        <v>161</v>
      </c>
      <c r="I749" s="20"/>
      <c r="J749" s="21">
        <v>134</v>
      </c>
      <c r="K749" s="20"/>
      <c r="L749" s="20"/>
      <c r="M749" s="20"/>
      <c r="N749" s="20"/>
      <c r="O749" s="20"/>
      <c r="P749" s="20" t="s">
        <v>2440</v>
      </c>
      <c r="Q749" s="20" t="s">
        <v>884</v>
      </c>
    </row>
    <row r="750" spans="1:17" ht="325.5">
      <c r="A750" s="20">
        <v>750</v>
      </c>
      <c r="B750" s="20" t="s">
        <v>904</v>
      </c>
      <c r="C750" s="36" t="s">
        <v>2677</v>
      </c>
      <c r="D750" s="37" t="s">
        <v>2678</v>
      </c>
      <c r="E750" s="37" t="s">
        <v>2679</v>
      </c>
      <c r="F750" s="38" t="s">
        <v>901</v>
      </c>
      <c r="G750" s="38" t="s">
        <v>808</v>
      </c>
      <c r="H750" s="20" t="s">
        <v>162</v>
      </c>
      <c r="I750" s="20" t="s">
        <v>3275</v>
      </c>
      <c r="J750" s="21">
        <v>216</v>
      </c>
      <c r="K750" s="20"/>
      <c r="L750" s="20"/>
      <c r="M750" s="20"/>
      <c r="N750" s="20"/>
      <c r="O750" s="20"/>
      <c r="P750" s="20" t="s">
        <v>2523</v>
      </c>
      <c r="Q750" s="20"/>
    </row>
    <row r="751" spans="1:17" ht="189">
      <c r="A751" s="20">
        <v>751</v>
      </c>
      <c r="B751" s="20" t="s">
        <v>904</v>
      </c>
      <c r="C751" s="36" t="s">
        <v>2348</v>
      </c>
      <c r="D751" s="37" t="s">
        <v>2678</v>
      </c>
      <c r="E751" s="37" t="s">
        <v>2679</v>
      </c>
      <c r="F751" s="38" t="s">
        <v>1026</v>
      </c>
      <c r="G751" s="38" t="s">
        <v>817</v>
      </c>
      <c r="H751" s="20" t="s">
        <v>161</v>
      </c>
      <c r="I751" s="20"/>
      <c r="J751" s="21">
        <v>134</v>
      </c>
      <c r="K751" s="20"/>
      <c r="L751" s="20"/>
      <c r="M751" s="20"/>
      <c r="N751" s="20"/>
      <c r="O751" s="20"/>
      <c r="P751" s="20" t="s">
        <v>2440</v>
      </c>
      <c r="Q751" s="20" t="s">
        <v>884</v>
      </c>
    </row>
    <row r="752" spans="1:17" ht="136.5">
      <c r="A752" s="20">
        <v>752</v>
      </c>
      <c r="B752" s="20" t="s">
        <v>904</v>
      </c>
      <c r="C752" s="36" t="s">
        <v>1784</v>
      </c>
      <c r="D752" s="37" t="s">
        <v>2678</v>
      </c>
      <c r="E752" s="37" t="s">
        <v>2679</v>
      </c>
      <c r="F752" s="38" t="s">
        <v>1785</v>
      </c>
      <c r="G752" s="38" t="s">
        <v>902</v>
      </c>
      <c r="H752" s="20" t="s">
        <v>163</v>
      </c>
      <c r="I752" s="20" t="s">
        <v>744</v>
      </c>
      <c r="J752" s="21"/>
      <c r="K752" s="20"/>
      <c r="L752" s="20"/>
      <c r="M752" s="20"/>
      <c r="N752" s="20"/>
      <c r="O752" s="20"/>
      <c r="P752" s="20" t="s">
        <v>2205</v>
      </c>
      <c r="Q752" s="20"/>
    </row>
    <row r="753" spans="1:17" ht="31.5">
      <c r="A753" s="20">
        <v>753</v>
      </c>
      <c r="B753" s="20" t="s">
        <v>904</v>
      </c>
      <c r="C753" s="36" t="s">
        <v>2425</v>
      </c>
      <c r="D753" s="37" t="s">
        <v>2678</v>
      </c>
      <c r="E753" s="37" t="s">
        <v>2679</v>
      </c>
      <c r="F753" s="38" t="s">
        <v>2426</v>
      </c>
      <c r="G753" s="38" t="s">
        <v>2427</v>
      </c>
      <c r="H753" s="20"/>
      <c r="I753" s="20"/>
      <c r="J753" s="21"/>
      <c r="K753" s="20"/>
      <c r="L753" s="20"/>
      <c r="M753" s="20"/>
      <c r="N753" s="20"/>
      <c r="O753" s="20"/>
      <c r="P753" s="20" t="s">
        <v>1363</v>
      </c>
      <c r="Q753" s="20"/>
    </row>
    <row r="754" spans="1:17" ht="10.5">
      <c r="A754" s="20">
        <v>754</v>
      </c>
      <c r="B754" s="20" t="s">
        <v>904</v>
      </c>
      <c r="C754" s="36" t="s">
        <v>2521</v>
      </c>
      <c r="D754" s="37" t="s">
        <v>2678</v>
      </c>
      <c r="E754" s="37" t="s">
        <v>2679</v>
      </c>
      <c r="F754" s="38" t="s">
        <v>903</v>
      </c>
      <c r="G754" s="38" t="s">
        <v>940</v>
      </c>
      <c r="H754" s="20" t="s">
        <v>162</v>
      </c>
      <c r="I754" s="20" t="s">
        <v>3273</v>
      </c>
      <c r="J754" s="21">
        <v>43</v>
      </c>
      <c r="K754" s="20"/>
      <c r="L754" s="20"/>
      <c r="M754" s="20"/>
      <c r="N754" s="20"/>
      <c r="O754" s="20"/>
      <c r="P754" s="20" t="s">
        <v>2523</v>
      </c>
      <c r="Q754" s="20"/>
    </row>
    <row r="755" spans="1:17" ht="115.5">
      <c r="A755" s="20">
        <v>755</v>
      </c>
      <c r="B755" s="20" t="s">
        <v>1613</v>
      </c>
      <c r="C755" s="30" t="s">
        <v>1769</v>
      </c>
      <c r="D755" s="31" t="s">
        <v>2678</v>
      </c>
      <c r="E755" s="31" t="s">
        <v>2679</v>
      </c>
      <c r="F755" s="69" t="s">
        <v>397</v>
      </c>
      <c r="G755" s="35" t="s">
        <v>398</v>
      </c>
      <c r="H755" s="20" t="s">
        <v>161</v>
      </c>
      <c r="I755" s="20"/>
      <c r="J755" s="21"/>
      <c r="K755" s="20"/>
      <c r="L755" s="20"/>
      <c r="M755" s="20"/>
      <c r="N755" s="20"/>
      <c r="O755" s="20" t="s">
        <v>3364</v>
      </c>
      <c r="P755" s="20" t="s">
        <v>2075</v>
      </c>
      <c r="Q755" s="20"/>
    </row>
    <row r="756" spans="1:17" ht="273">
      <c r="A756" s="20">
        <v>756</v>
      </c>
      <c r="B756" s="20" t="s">
        <v>1613</v>
      </c>
      <c r="C756" s="38">
        <v>3</v>
      </c>
      <c r="D756" s="37" t="s">
        <v>2678</v>
      </c>
      <c r="E756" s="37" t="s">
        <v>2679</v>
      </c>
      <c r="F756" s="38" t="s">
        <v>1171</v>
      </c>
      <c r="G756" s="38" t="s">
        <v>1172</v>
      </c>
      <c r="H756" s="20" t="s">
        <v>162</v>
      </c>
      <c r="I756" s="20" t="s">
        <v>3261</v>
      </c>
      <c r="J756" s="21"/>
      <c r="K756" s="20"/>
      <c r="L756" s="20"/>
      <c r="M756" s="20"/>
      <c r="N756" s="20"/>
      <c r="O756" s="20"/>
      <c r="P756" s="20" t="s">
        <v>2478</v>
      </c>
      <c r="Q756" s="20"/>
    </row>
    <row r="757" spans="1:17" ht="241.5">
      <c r="A757" s="20">
        <v>757</v>
      </c>
      <c r="B757" s="20" t="s">
        <v>1613</v>
      </c>
      <c r="C757" s="36" t="s">
        <v>1846</v>
      </c>
      <c r="D757" s="37" t="s">
        <v>2678</v>
      </c>
      <c r="E757" s="37" t="s">
        <v>2679</v>
      </c>
      <c r="F757" s="38" t="s">
        <v>1173</v>
      </c>
      <c r="G757" s="38" t="s">
        <v>1174</v>
      </c>
      <c r="H757" s="20" t="s">
        <v>162</v>
      </c>
      <c r="I757" s="20" t="s">
        <v>3261</v>
      </c>
      <c r="J757" s="21"/>
      <c r="K757" s="20"/>
      <c r="L757" s="20"/>
      <c r="M757" s="20"/>
      <c r="N757" s="20"/>
      <c r="O757" s="20"/>
      <c r="P757" s="20" t="s">
        <v>2478</v>
      </c>
      <c r="Q757" s="20"/>
    </row>
    <row r="758" spans="1:17" ht="42">
      <c r="A758" s="20">
        <v>758</v>
      </c>
      <c r="B758" s="20" t="s">
        <v>1613</v>
      </c>
      <c r="C758" s="36" t="s">
        <v>2348</v>
      </c>
      <c r="D758" s="37" t="s">
        <v>2678</v>
      </c>
      <c r="E758" s="37" t="s">
        <v>2679</v>
      </c>
      <c r="F758" s="38" t="s">
        <v>1175</v>
      </c>
      <c r="G758" s="38" t="s">
        <v>1612</v>
      </c>
      <c r="H758" s="20" t="s">
        <v>162</v>
      </c>
      <c r="I758" s="20"/>
      <c r="J758" s="21">
        <v>372</v>
      </c>
      <c r="K758" s="20"/>
      <c r="L758" s="20"/>
      <c r="M758" s="20"/>
      <c r="N758" s="20"/>
      <c r="O758" s="20"/>
      <c r="P758" s="20" t="s">
        <v>2440</v>
      </c>
      <c r="Q758" s="20" t="s">
        <v>885</v>
      </c>
    </row>
    <row r="759" spans="1:17" ht="178.5">
      <c r="A759" s="20">
        <v>759</v>
      </c>
      <c r="B759" s="20" t="s">
        <v>1123</v>
      </c>
      <c r="C759" s="30" t="s">
        <v>1769</v>
      </c>
      <c r="D759" s="31" t="s">
        <v>2678</v>
      </c>
      <c r="E759" s="31" t="s">
        <v>2679</v>
      </c>
      <c r="F759" s="35" t="s">
        <v>1614</v>
      </c>
      <c r="G759" s="35" t="s">
        <v>1615</v>
      </c>
      <c r="H759" s="20" t="s">
        <v>161</v>
      </c>
      <c r="I759" s="20"/>
      <c r="J759" s="21">
        <v>759</v>
      </c>
      <c r="K759" s="20"/>
      <c r="L759" s="20"/>
      <c r="M759" s="20" t="s">
        <v>285</v>
      </c>
      <c r="N759" s="20"/>
      <c r="O759" s="20"/>
      <c r="P759" s="20" t="s">
        <v>2075</v>
      </c>
      <c r="Q759" s="20"/>
    </row>
    <row r="760" spans="1:17" ht="21">
      <c r="A760" s="20">
        <v>760</v>
      </c>
      <c r="B760" s="20" t="s">
        <v>1123</v>
      </c>
      <c r="C760" s="36" t="s">
        <v>2192</v>
      </c>
      <c r="D760" s="37" t="s">
        <v>2060</v>
      </c>
      <c r="E760" s="37" t="s">
        <v>2081</v>
      </c>
      <c r="F760" s="38" t="s">
        <v>1616</v>
      </c>
      <c r="G760" s="38" t="s">
        <v>1617</v>
      </c>
      <c r="H760" s="20" t="s">
        <v>162</v>
      </c>
      <c r="I760" s="20" t="s">
        <v>240</v>
      </c>
      <c r="J760" s="21"/>
      <c r="K760" s="20"/>
      <c r="L760" s="20"/>
      <c r="M760" s="20"/>
      <c r="N760" s="20"/>
      <c r="O760" s="20"/>
      <c r="P760" s="20" t="s">
        <v>2078</v>
      </c>
      <c r="Q760" s="20"/>
    </row>
    <row r="761" spans="1:17" ht="115.5">
      <c r="A761" s="20">
        <v>761</v>
      </c>
      <c r="B761" s="20" t="s">
        <v>1123</v>
      </c>
      <c r="C761" s="36" t="s">
        <v>1618</v>
      </c>
      <c r="D761" s="37" t="s">
        <v>2678</v>
      </c>
      <c r="E761" s="37" t="s">
        <v>2679</v>
      </c>
      <c r="F761" s="38" t="s">
        <v>2150</v>
      </c>
      <c r="G761" s="38" t="s">
        <v>2151</v>
      </c>
      <c r="H761" s="20"/>
      <c r="I761" s="20"/>
      <c r="J761" s="21"/>
      <c r="K761" s="20"/>
      <c r="L761" s="20"/>
      <c r="M761" s="20"/>
      <c r="N761" s="20"/>
      <c r="O761" s="20"/>
      <c r="P761" s="33" t="s">
        <v>1906</v>
      </c>
      <c r="Q761" s="20"/>
    </row>
    <row r="762" spans="1:17" ht="220.5">
      <c r="A762" s="20">
        <v>762</v>
      </c>
      <c r="B762" s="20" t="s">
        <v>1123</v>
      </c>
      <c r="C762" s="36" t="s">
        <v>2425</v>
      </c>
      <c r="D762" s="37" t="s">
        <v>2678</v>
      </c>
      <c r="E762" s="37" t="s">
        <v>2679</v>
      </c>
      <c r="F762" s="38" t="s">
        <v>2152</v>
      </c>
      <c r="G762" s="38" t="s">
        <v>1522</v>
      </c>
      <c r="H762" s="20" t="s">
        <v>162</v>
      </c>
      <c r="I762" s="20" t="s">
        <v>2558</v>
      </c>
      <c r="J762" s="21"/>
      <c r="K762" s="20"/>
      <c r="L762" s="20"/>
      <c r="M762" s="20"/>
      <c r="N762" s="20"/>
      <c r="O762" s="20"/>
      <c r="P762" s="20" t="s">
        <v>2343</v>
      </c>
      <c r="Q762" s="20"/>
    </row>
    <row r="763" spans="1:17" ht="52.5">
      <c r="A763" s="20">
        <v>763</v>
      </c>
      <c r="B763" s="20" t="s">
        <v>1123</v>
      </c>
      <c r="C763" s="36" t="s">
        <v>2008</v>
      </c>
      <c r="D763" s="37" t="s">
        <v>2678</v>
      </c>
      <c r="E763" s="37" t="s">
        <v>2081</v>
      </c>
      <c r="F763" s="38" t="s">
        <v>1523</v>
      </c>
      <c r="G763" s="38" t="s">
        <v>1524</v>
      </c>
      <c r="H763" s="20" t="s">
        <v>161</v>
      </c>
      <c r="I763" s="20"/>
      <c r="J763" s="21">
        <v>621</v>
      </c>
      <c r="K763" s="20"/>
      <c r="L763" s="20"/>
      <c r="M763" s="20"/>
      <c r="N763" s="20"/>
      <c r="O763" s="20"/>
      <c r="P763" s="20" t="s">
        <v>442</v>
      </c>
      <c r="Q763" s="20"/>
    </row>
    <row r="764" spans="1:17" ht="31.5">
      <c r="A764" s="20">
        <v>764</v>
      </c>
      <c r="B764" s="20" t="s">
        <v>1123</v>
      </c>
      <c r="C764" s="36" t="s">
        <v>929</v>
      </c>
      <c r="D764" s="37" t="s">
        <v>2060</v>
      </c>
      <c r="E764" s="37" t="s">
        <v>2081</v>
      </c>
      <c r="F764" s="38" t="s">
        <v>1525</v>
      </c>
      <c r="G764" s="38" t="s">
        <v>1526</v>
      </c>
      <c r="H764" s="20"/>
      <c r="I764" s="20"/>
      <c r="J764" s="21"/>
      <c r="K764" s="20">
        <v>88</v>
      </c>
      <c r="L764" s="20"/>
      <c r="M764" s="20"/>
      <c r="N764" s="20"/>
      <c r="O764" s="20"/>
      <c r="P764" s="20" t="s">
        <v>873</v>
      </c>
      <c r="Q764" s="20" t="s">
        <v>929</v>
      </c>
    </row>
    <row r="765" spans="1:17" ht="63">
      <c r="A765" s="20">
        <v>765</v>
      </c>
      <c r="B765" s="20" t="s">
        <v>1123</v>
      </c>
      <c r="C765" s="36" t="s">
        <v>2020</v>
      </c>
      <c r="D765" s="37" t="s">
        <v>2060</v>
      </c>
      <c r="E765" s="37" t="s">
        <v>2081</v>
      </c>
      <c r="F765" s="38" t="s">
        <v>1527</v>
      </c>
      <c r="G765" s="38" t="s">
        <v>2085</v>
      </c>
      <c r="H765" s="20" t="s">
        <v>162</v>
      </c>
      <c r="I765" s="20"/>
      <c r="J765" s="21"/>
      <c r="K765" s="20"/>
      <c r="L765" s="20"/>
      <c r="M765" s="20"/>
      <c r="N765" s="20"/>
      <c r="O765" s="20"/>
      <c r="P765" s="20" t="s">
        <v>2374</v>
      </c>
      <c r="Q765" s="20"/>
    </row>
    <row r="766" spans="1:17" ht="168">
      <c r="A766" s="20">
        <v>766</v>
      </c>
      <c r="B766" s="20" t="s">
        <v>1123</v>
      </c>
      <c r="C766" s="36" t="s">
        <v>1963</v>
      </c>
      <c r="D766" s="37" t="s">
        <v>2678</v>
      </c>
      <c r="E766" s="37" t="s">
        <v>2679</v>
      </c>
      <c r="F766" s="38" t="s">
        <v>2086</v>
      </c>
      <c r="G766" s="38" t="s">
        <v>2087</v>
      </c>
      <c r="H766" s="20" t="s">
        <v>161</v>
      </c>
      <c r="I766" s="20"/>
      <c r="J766" s="21">
        <v>759</v>
      </c>
      <c r="K766" s="20"/>
      <c r="L766" s="20"/>
      <c r="M766" s="20"/>
      <c r="N766" s="20"/>
      <c r="O766" s="20"/>
      <c r="P766" s="20" t="s">
        <v>2075</v>
      </c>
      <c r="Q766" s="20"/>
    </row>
    <row r="767" spans="1:17" ht="157.5">
      <c r="A767" s="20">
        <v>767</v>
      </c>
      <c r="B767" s="20" t="s">
        <v>1123</v>
      </c>
      <c r="C767" s="36" t="s">
        <v>1975</v>
      </c>
      <c r="D767" s="37" t="s">
        <v>2678</v>
      </c>
      <c r="E767" s="37" t="s">
        <v>2679</v>
      </c>
      <c r="F767" s="38" t="s">
        <v>2088</v>
      </c>
      <c r="G767" s="38" t="s">
        <v>2089</v>
      </c>
      <c r="H767" s="20"/>
      <c r="I767" s="20"/>
      <c r="J767" s="21"/>
      <c r="K767" s="20"/>
      <c r="L767" s="20"/>
      <c r="M767" s="20"/>
      <c r="N767" s="20"/>
      <c r="O767" s="20"/>
      <c r="P767" s="20" t="s">
        <v>876</v>
      </c>
      <c r="Q767" s="20" t="s">
        <v>877</v>
      </c>
    </row>
    <row r="768" spans="1:17" ht="21">
      <c r="A768" s="20">
        <v>768</v>
      </c>
      <c r="B768" s="20" t="s">
        <v>1123</v>
      </c>
      <c r="C768" s="36" t="s">
        <v>1913</v>
      </c>
      <c r="D768" s="37" t="s">
        <v>2060</v>
      </c>
      <c r="E768" s="37" t="s">
        <v>2081</v>
      </c>
      <c r="F768" s="38" t="s">
        <v>2090</v>
      </c>
      <c r="G768" s="38" t="s">
        <v>1533</v>
      </c>
      <c r="H768" s="20" t="s">
        <v>162</v>
      </c>
      <c r="I768" s="20" t="s">
        <v>3366</v>
      </c>
      <c r="J768" s="21">
        <v>488</v>
      </c>
      <c r="K768" s="20"/>
      <c r="L768" s="20"/>
      <c r="M768" s="20"/>
      <c r="N768" s="20"/>
      <c r="O768" s="20"/>
      <c r="P768" s="20" t="s">
        <v>2233</v>
      </c>
      <c r="Q768" s="20" t="s">
        <v>1913</v>
      </c>
    </row>
    <row r="769" spans="1:17" ht="42">
      <c r="A769" s="20">
        <v>769</v>
      </c>
      <c r="B769" s="20" t="s">
        <v>1123</v>
      </c>
      <c r="C769" s="36" t="s">
        <v>2351</v>
      </c>
      <c r="D769" s="37" t="s">
        <v>2060</v>
      </c>
      <c r="E769" s="37" t="s">
        <v>2081</v>
      </c>
      <c r="F769" s="38" t="s">
        <v>1534</v>
      </c>
      <c r="G769" s="38" t="s">
        <v>1535</v>
      </c>
      <c r="H769" s="20" t="s">
        <v>162</v>
      </c>
      <c r="I769" s="20"/>
      <c r="J769" s="21"/>
      <c r="K769" s="20"/>
      <c r="L769" s="20"/>
      <c r="M769" s="20" t="s">
        <v>123</v>
      </c>
      <c r="N769" s="20"/>
      <c r="O769" s="20"/>
      <c r="P769" s="20" t="s">
        <v>2374</v>
      </c>
      <c r="Q769" s="20"/>
    </row>
    <row r="770" spans="1:17" ht="73.5">
      <c r="A770" s="20">
        <v>770</v>
      </c>
      <c r="B770" s="20" t="s">
        <v>1123</v>
      </c>
      <c r="C770" s="36" t="s">
        <v>2202</v>
      </c>
      <c r="D770" s="37" t="s">
        <v>2060</v>
      </c>
      <c r="E770" s="37" t="s">
        <v>2081</v>
      </c>
      <c r="F770" s="38" t="s">
        <v>1536</v>
      </c>
      <c r="G770" s="38" t="s">
        <v>1537</v>
      </c>
      <c r="H770" s="20" t="s">
        <v>163</v>
      </c>
      <c r="I770" s="20" t="s">
        <v>124</v>
      </c>
      <c r="J770" s="21"/>
      <c r="K770" s="20"/>
      <c r="L770" s="20"/>
      <c r="M770" s="20"/>
      <c r="N770" s="20"/>
      <c r="O770" s="20"/>
      <c r="P770" s="20" t="s">
        <v>2374</v>
      </c>
      <c r="Q770" s="20"/>
    </row>
    <row r="771" spans="1:17" ht="52.5">
      <c r="A771" s="20">
        <v>771</v>
      </c>
      <c r="B771" s="20" t="s">
        <v>1123</v>
      </c>
      <c r="C771" s="36" t="s">
        <v>1538</v>
      </c>
      <c r="D771" s="37" t="s">
        <v>2678</v>
      </c>
      <c r="E771" s="37" t="s">
        <v>2679</v>
      </c>
      <c r="F771" s="38" t="s">
        <v>1111</v>
      </c>
      <c r="G771" s="38" t="s">
        <v>1112</v>
      </c>
      <c r="H771" s="20" t="s">
        <v>2992</v>
      </c>
      <c r="I771" s="20" t="s">
        <v>286</v>
      </c>
      <c r="J771" s="21"/>
      <c r="K771" s="20"/>
      <c r="L771" s="20"/>
      <c r="M771" s="20"/>
      <c r="N771" s="20"/>
      <c r="O771" s="20"/>
      <c r="P771" s="20" t="s">
        <v>2075</v>
      </c>
      <c r="Q771" s="20"/>
    </row>
    <row r="772" spans="1:17" ht="115.5">
      <c r="A772" s="20">
        <v>772</v>
      </c>
      <c r="B772" s="20" t="s">
        <v>1123</v>
      </c>
      <c r="C772" s="36" t="s">
        <v>1618</v>
      </c>
      <c r="D772" s="37" t="s">
        <v>2678</v>
      </c>
      <c r="E772" s="37" t="s">
        <v>2679</v>
      </c>
      <c r="F772" s="38" t="s">
        <v>1113</v>
      </c>
      <c r="G772" s="38" t="s">
        <v>1114</v>
      </c>
      <c r="H772" s="20"/>
      <c r="I772" s="20"/>
      <c r="J772" s="21"/>
      <c r="K772" s="20"/>
      <c r="L772" s="20"/>
      <c r="M772" s="20"/>
      <c r="N772" s="20"/>
      <c r="O772" s="20"/>
      <c r="P772" s="20" t="s">
        <v>1906</v>
      </c>
      <c r="Q772" s="20"/>
    </row>
    <row r="773" spans="1:17" ht="136.5">
      <c r="A773" s="20">
        <v>773</v>
      </c>
      <c r="B773" s="20" t="s">
        <v>1123</v>
      </c>
      <c r="C773" s="36" t="s">
        <v>1115</v>
      </c>
      <c r="D773" s="37" t="s">
        <v>2678</v>
      </c>
      <c r="E773" s="37" t="s">
        <v>2679</v>
      </c>
      <c r="F773" s="38" t="s">
        <v>1121</v>
      </c>
      <c r="G773" s="38" t="s">
        <v>1122</v>
      </c>
      <c r="H773" s="20" t="s">
        <v>161</v>
      </c>
      <c r="I773" s="20"/>
      <c r="J773" s="21">
        <v>759</v>
      </c>
      <c r="K773" s="20"/>
      <c r="L773" s="20"/>
      <c r="M773" s="20"/>
      <c r="N773" s="20"/>
      <c r="O773" s="20" t="s">
        <v>1123</v>
      </c>
      <c r="P773" s="20" t="s">
        <v>2075</v>
      </c>
      <c r="Q773" s="20"/>
    </row>
    <row r="774" spans="1:17" ht="31.5">
      <c r="A774" s="20">
        <v>774</v>
      </c>
      <c r="B774" s="20" t="s">
        <v>1972</v>
      </c>
      <c r="C774" s="30" t="s">
        <v>2195</v>
      </c>
      <c r="D774" s="31" t="s">
        <v>2060</v>
      </c>
      <c r="E774" s="31" t="s">
        <v>2081</v>
      </c>
      <c r="F774" s="35" t="s">
        <v>1124</v>
      </c>
      <c r="G774" s="35" t="s">
        <v>1125</v>
      </c>
      <c r="H774" s="20"/>
      <c r="I774" s="20"/>
      <c r="J774" s="21"/>
      <c r="K774" s="20"/>
      <c r="L774" s="20"/>
      <c r="M774" s="20"/>
      <c r="N774" s="20"/>
      <c r="O774" s="20"/>
      <c r="P774" s="20" t="s">
        <v>2374</v>
      </c>
      <c r="Q774" s="20"/>
    </row>
    <row r="775" spans="1:17" ht="115.5">
      <c r="A775" s="20">
        <v>775</v>
      </c>
      <c r="B775" s="20" t="s">
        <v>1972</v>
      </c>
      <c r="C775" s="36" t="s">
        <v>1368</v>
      </c>
      <c r="D775" s="37" t="s">
        <v>2060</v>
      </c>
      <c r="E775" s="37" t="s">
        <v>2081</v>
      </c>
      <c r="F775" s="38" t="s">
        <v>1583</v>
      </c>
      <c r="G775" s="38" t="s">
        <v>1584</v>
      </c>
      <c r="H775" s="20"/>
      <c r="I775" s="20"/>
      <c r="J775" s="21"/>
      <c r="K775" s="20"/>
      <c r="L775" s="20"/>
      <c r="M775" s="20"/>
      <c r="N775" s="20"/>
      <c r="O775" s="20"/>
      <c r="P775" s="20" t="s">
        <v>2374</v>
      </c>
      <c r="Q775" s="20"/>
    </row>
    <row r="776" spans="1:17" ht="73.5">
      <c r="A776" s="20">
        <v>776</v>
      </c>
      <c r="B776" s="20" t="s">
        <v>1972</v>
      </c>
      <c r="C776" s="36" t="s">
        <v>1368</v>
      </c>
      <c r="D776" s="37" t="s">
        <v>2678</v>
      </c>
      <c r="E776" s="37" t="s">
        <v>2081</v>
      </c>
      <c r="F776" s="38" t="s">
        <v>1585</v>
      </c>
      <c r="G776" s="38" t="s">
        <v>1586</v>
      </c>
      <c r="H776" s="20" t="s">
        <v>162</v>
      </c>
      <c r="I776" s="20" t="s">
        <v>239</v>
      </c>
      <c r="J776" s="21">
        <v>80</v>
      </c>
      <c r="K776" s="20"/>
      <c r="L776" s="20"/>
      <c r="M776" s="20"/>
      <c r="N776" s="20"/>
      <c r="O776" s="20"/>
      <c r="P776" s="20" t="s">
        <v>2075</v>
      </c>
      <c r="Q776" s="20"/>
    </row>
    <row r="777" spans="1:17" ht="115.5">
      <c r="A777" s="20">
        <v>777</v>
      </c>
      <c r="B777" s="20" t="s">
        <v>1972</v>
      </c>
      <c r="C777" s="36" t="s">
        <v>2444</v>
      </c>
      <c r="D777" s="37" t="s">
        <v>2060</v>
      </c>
      <c r="E777" s="37" t="s">
        <v>2081</v>
      </c>
      <c r="F777" s="38" t="s">
        <v>1587</v>
      </c>
      <c r="G777" s="38" t="s">
        <v>1588</v>
      </c>
      <c r="H777" s="20"/>
      <c r="I777" s="20"/>
      <c r="J777" s="21"/>
      <c r="K777" s="20"/>
      <c r="L777" s="20"/>
      <c r="M777" s="20"/>
      <c r="N777" s="20"/>
      <c r="O777" s="20"/>
      <c r="P777" s="20" t="s">
        <v>872</v>
      </c>
      <c r="Q777" s="20" t="s">
        <v>2444</v>
      </c>
    </row>
    <row r="778" spans="1:17" ht="73.5">
      <c r="A778" s="20">
        <v>778</v>
      </c>
      <c r="B778" s="20" t="s">
        <v>1972</v>
      </c>
      <c r="C778" s="36" t="s">
        <v>2425</v>
      </c>
      <c r="D778" s="37" t="s">
        <v>2060</v>
      </c>
      <c r="E778" s="37" t="s">
        <v>2081</v>
      </c>
      <c r="F778" s="38" t="s">
        <v>1589</v>
      </c>
      <c r="G778" s="38" t="s">
        <v>1590</v>
      </c>
      <c r="H778" s="20"/>
      <c r="I778" s="20"/>
      <c r="J778" s="21"/>
      <c r="K778" s="20"/>
      <c r="L778" s="20"/>
      <c r="M778" s="20"/>
      <c r="N778" s="20"/>
      <c r="O778" s="20"/>
      <c r="P778" s="20" t="s">
        <v>1363</v>
      </c>
      <c r="Q778" s="20"/>
    </row>
    <row r="779" spans="1:17" ht="21">
      <c r="A779" s="20">
        <v>779</v>
      </c>
      <c r="B779" s="20" t="s">
        <v>1972</v>
      </c>
      <c r="C779" s="36" t="s">
        <v>2425</v>
      </c>
      <c r="D779" s="37" t="s">
        <v>2678</v>
      </c>
      <c r="E779" s="37" t="s">
        <v>2081</v>
      </c>
      <c r="F779" s="38" t="s">
        <v>1591</v>
      </c>
      <c r="G779" s="38" t="s">
        <v>1592</v>
      </c>
      <c r="H779" s="20"/>
      <c r="I779" s="20"/>
      <c r="J779" s="21"/>
      <c r="K779" s="20"/>
      <c r="L779" s="20"/>
      <c r="M779" s="20"/>
      <c r="N779" s="20"/>
      <c r="O779" s="20"/>
      <c r="P779" s="20" t="s">
        <v>2343</v>
      </c>
      <c r="Q779" s="20"/>
    </row>
    <row r="780" spans="1:17" ht="63">
      <c r="A780" s="20">
        <v>780</v>
      </c>
      <c r="B780" s="20" t="s">
        <v>1972</v>
      </c>
      <c r="C780" s="36" t="s">
        <v>2059</v>
      </c>
      <c r="D780" s="37" t="s">
        <v>2060</v>
      </c>
      <c r="E780" s="37" t="s">
        <v>2081</v>
      </c>
      <c r="F780" s="38" t="s">
        <v>1593</v>
      </c>
      <c r="G780" s="38" t="s">
        <v>2128</v>
      </c>
      <c r="H780" s="20" t="s">
        <v>161</v>
      </c>
      <c r="I780" s="20" t="s">
        <v>3394</v>
      </c>
      <c r="J780" s="21"/>
      <c r="K780" s="20"/>
      <c r="L780" s="20"/>
      <c r="M780" s="20"/>
      <c r="N780" s="20"/>
      <c r="O780" s="20"/>
      <c r="P780" s="20" t="s">
        <v>2440</v>
      </c>
      <c r="Q780" s="20" t="s">
        <v>2374</v>
      </c>
    </row>
    <row r="781" spans="1:17" ht="52.5">
      <c r="A781" s="20">
        <v>781</v>
      </c>
      <c r="B781" s="20" t="s">
        <v>1972</v>
      </c>
      <c r="C781" s="36" t="s">
        <v>2059</v>
      </c>
      <c r="D781" s="37" t="s">
        <v>2678</v>
      </c>
      <c r="E781" s="37" t="s">
        <v>2081</v>
      </c>
      <c r="F781" s="38" t="s">
        <v>2129</v>
      </c>
      <c r="G781" s="38" t="s">
        <v>2130</v>
      </c>
      <c r="H781" s="20" t="s">
        <v>163</v>
      </c>
      <c r="I781" s="20" t="s">
        <v>39</v>
      </c>
      <c r="J781" s="21">
        <v>1115</v>
      </c>
      <c r="K781" s="20"/>
      <c r="L781" s="20"/>
      <c r="M781" s="20"/>
      <c r="N781" s="20"/>
      <c r="O781" s="20"/>
      <c r="P781" s="20" t="s">
        <v>2440</v>
      </c>
      <c r="Q781" s="20" t="s">
        <v>2374</v>
      </c>
    </row>
    <row r="782" spans="1:17" ht="136.5">
      <c r="A782" s="20">
        <v>782</v>
      </c>
      <c r="B782" s="20" t="s">
        <v>1972</v>
      </c>
      <c r="C782" s="36" t="s">
        <v>1375</v>
      </c>
      <c r="D782" s="37" t="s">
        <v>2060</v>
      </c>
      <c r="E782" s="37" t="s">
        <v>2081</v>
      </c>
      <c r="F782" s="38" t="s">
        <v>2131</v>
      </c>
      <c r="G782" s="38" t="s">
        <v>2132</v>
      </c>
      <c r="H782" s="20" t="s">
        <v>161</v>
      </c>
      <c r="I782" s="20"/>
      <c r="J782" s="21"/>
      <c r="K782" s="20"/>
      <c r="L782" s="20"/>
      <c r="M782" s="20" t="s">
        <v>125</v>
      </c>
      <c r="N782" s="20"/>
      <c r="O782" s="20"/>
      <c r="P782" s="20" t="s">
        <v>1769</v>
      </c>
      <c r="Q782" s="20"/>
    </row>
    <row r="783" spans="1:17" ht="42">
      <c r="A783" s="20">
        <v>783</v>
      </c>
      <c r="B783" s="20" t="s">
        <v>1972</v>
      </c>
      <c r="C783" s="36" t="s">
        <v>2532</v>
      </c>
      <c r="D783" s="37" t="s">
        <v>2060</v>
      </c>
      <c r="E783" s="37" t="s">
        <v>2081</v>
      </c>
      <c r="F783" s="38" t="s">
        <v>2133</v>
      </c>
      <c r="G783" s="38" t="s">
        <v>2134</v>
      </c>
      <c r="H783" s="20"/>
      <c r="I783" s="20"/>
      <c r="J783" s="21"/>
      <c r="K783" s="20"/>
      <c r="L783" s="20"/>
      <c r="M783" s="20"/>
      <c r="N783" s="20"/>
      <c r="O783" s="20"/>
      <c r="P783" s="20" t="s">
        <v>872</v>
      </c>
      <c r="Q783" s="20" t="s">
        <v>2532</v>
      </c>
    </row>
    <row r="784" spans="1:17" ht="84">
      <c r="A784" s="20">
        <v>784</v>
      </c>
      <c r="B784" s="20" t="s">
        <v>1972</v>
      </c>
      <c r="C784" s="36" t="s">
        <v>2535</v>
      </c>
      <c r="D784" s="37" t="s">
        <v>2060</v>
      </c>
      <c r="E784" s="37" t="s">
        <v>2081</v>
      </c>
      <c r="F784" s="38" t="s">
        <v>2135</v>
      </c>
      <c r="G784" s="38" t="s">
        <v>1606</v>
      </c>
      <c r="H784" s="20" t="s">
        <v>2992</v>
      </c>
      <c r="I784" s="20" t="s">
        <v>126</v>
      </c>
      <c r="J784" s="21">
        <v>784</v>
      </c>
      <c r="K784" s="20"/>
      <c r="L784" s="20"/>
      <c r="M784" s="20"/>
      <c r="N784" s="20"/>
      <c r="O784" s="20"/>
      <c r="P784" s="20" t="s">
        <v>2374</v>
      </c>
      <c r="Q784" s="20"/>
    </row>
    <row r="785" spans="1:17" ht="84">
      <c r="A785" s="20">
        <v>785</v>
      </c>
      <c r="B785" s="20" t="s">
        <v>1972</v>
      </c>
      <c r="C785" s="36" t="s">
        <v>2535</v>
      </c>
      <c r="D785" s="37" t="s">
        <v>2678</v>
      </c>
      <c r="E785" s="37" t="s">
        <v>2081</v>
      </c>
      <c r="F785" s="38" t="s">
        <v>667</v>
      </c>
      <c r="G785" s="38" t="s">
        <v>610</v>
      </c>
      <c r="H785" s="20"/>
      <c r="I785" s="20"/>
      <c r="J785" s="21"/>
      <c r="K785" s="20"/>
      <c r="L785" s="20"/>
      <c r="M785" s="20"/>
      <c r="N785" s="20"/>
      <c r="O785" s="20"/>
      <c r="P785" s="20" t="s">
        <v>1974</v>
      </c>
      <c r="Q785" s="20"/>
    </row>
    <row r="786" spans="1:17" ht="126">
      <c r="A786" s="20">
        <v>786</v>
      </c>
      <c r="B786" s="20" t="s">
        <v>1972</v>
      </c>
      <c r="C786" s="36" t="s">
        <v>2448</v>
      </c>
      <c r="D786" s="37" t="s">
        <v>2678</v>
      </c>
      <c r="E786" s="37" t="s">
        <v>2679</v>
      </c>
      <c r="F786" s="38" t="s">
        <v>668</v>
      </c>
      <c r="G786" s="38" t="s">
        <v>669</v>
      </c>
      <c r="H786" s="20" t="s">
        <v>2992</v>
      </c>
      <c r="I786" s="20" t="s">
        <v>2542</v>
      </c>
      <c r="J786" s="21"/>
      <c r="K786" s="20"/>
      <c r="L786" s="20"/>
      <c r="M786" s="20"/>
      <c r="N786" s="20"/>
      <c r="O786" s="20"/>
      <c r="P786" s="20" t="s">
        <v>2233</v>
      </c>
      <c r="Q786" s="20" t="s">
        <v>2448</v>
      </c>
    </row>
    <row r="787" spans="1:17" ht="42">
      <c r="A787" s="20">
        <v>787</v>
      </c>
      <c r="B787" s="20" t="s">
        <v>1972</v>
      </c>
      <c r="C787" s="36" t="s">
        <v>929</v>
      </c>
      <c r="D787" s="37" t="s">
        <v>2060</v>
      </c>
      <c r="E787" s="37" t="s">
        <v>2081</v>
      </c>
      <c r="F787" s="38" t="s">
        <v>670</v>
      </c>
      <c r="G787" s="38" t="s">
        <v>671</v>
      </c>
      <c r="H787" s="20"/>
      <c r="I787" s="20"/>
      <c r="J787" s="21"/>
      <c r="K787" s="20"/>
      <c r="L787" s="20"/>
      <c r="M787" s="20"/>
      <c r="N787" s="20"/>
      <c r="O787" s="20"/>
      <c r="P787" s="20" t="s">
        <v>873</v>
      </c>
      <c r="Q787" s="20" t="s">
        <v>929</v>
      </c>
    </row>
    <row r="788" spans="1:17" ht="10.5">
      <c r="A788" s="20">
        <v>788</v>
      </c>
      <c r="B788" s="20" t="s">
        <v>1972</v>
      </c>
      <c r="C788" s="36" t="s">
        <v>929</v>
      </c>
      <c r="D788" s="37" t="s">
        <v>2060</v>
      </c>
      <c r="E788" s="37" t="s">
        <v>2081</v>
      </c>
      <c r="F788" s="38" t="s">
        <v>672</v>
      </c>
      <c r="G788" s="38" t="s">
        <v>673</v>
      </c>
      <c r="H788" s="20" t="s">
        <v>162</v>
      </c>
      <c r="I788" s="20"/>
      <c r="J788" s="21">
        <v>788</v>
      </c>
      <c r="K788" s="20"/>
      <c r="L788" s="20"/>
      <c r="M788" s="20"/>
      <c r="N788" s="20"/>
      <c r="O788" s="20"/>
      <c r="P788" s="20" t="s">
        <v>873</v>
      </c>
      <c r="Q788" s="20" t="s">
        <v>929</v>
      </c>
    </row>
    <row r="789" spans="1:17" ht="136.5">
      <c r="A789" s="20">
        <v>789</v>
      </c>
      <c r="B789" s="20" t="s">
        <v>1972</v>
      </c>
      <c r="C789" s="36" t="s">
        <v>1191</v>
      </c>
      <c r="D789" s="37" t="s">
        <v>2678</v>
      </c>
      <c r="E789" s="37" t="s">
        <v>2081</v>
      </c>
      <c r="F789" s="38" t="s">
        <v>1159</v>
      </c>
      <c r="G789" s="38" t="s">
        <v>1160</v>
      </c>
      <c r="H789" s="20"/>
      <c r="I789" s="20"/>
      <c r="J789" s="21"/>
      <c r="K789" s="20"/>
      <c r="L789" s="20"/>
      <c r="M789" s="20"/>
      <c r="N789" s="20"/>
      <c r="O789" s="20"/>
      <c r="P789" s="20" t="s">
        <v>873</v>
      </c>
      <c r="Q789" s="20" t="s">
        <v>929</v>
      </c>
    </row>
    <row r="790" spans="1:17" ht="31.5">
      <c r="A790" s="20">
        <v>790</v>
      </c>
      <c r="B790" s="20" t="s">
        <v>1972</v>
      </c>
      <c r="C790" s="36" t="s">
        <v>2495</v>
      </c>
      <c r="D790" s="37" t="s">
        <v>2678</v>
      </c>
      <c r="E790" s="37" t="s">
        <v>2081</v>
      </c>
      <c r="F790" s="38" t="s">
        <v>1161</v>
      </c>
      <c r="G790" s="38"/>
      <c r="H790" s="20"/>
      <c r="I790" s="20"/>
      <c r="J790" s="21"/>
      <c r="K790" s="20"/>
      <c r="L790" s="20"/>
      <c r="M790" s="20"/>
      <c r="N790" s="20"/>
      <c r="O790" s="20"/>
      <c r="P790" s="20" t="s">
        <v>2465</v>
      </c>
      <c r="Q790" s="20"/>
    </row>
    <row r="791" spans="1:17" ht="42">
      <c r="A791" s="20">
        <v>791</v>
      </c>
      <c r="B791" s="20" t="s">
        <v>1972</v>
      </c>
      <c r="C791" s="36" t="s">
        <v>2495</v>
      </c>
      <c r="D791" s="37" t="s">
        <v>2678</v>
      </c>
      <c r="E791" s="37" t="s">
        <v>2081</v>
      </c>
      <c r="F791" s="38" t="s">
        <v>1162</v>
      </c>
      <c r="G791" s="38" t="s">
        <v>1163</v>
      </c>
      <c r="H791" s="20"/>
      <c r="I791" s="20"/>
      <c r="J791" s="21"/>
      <c r="K791" s="20"/>
      <c r="L791" s="20"/>
      <c r="M791" s="20"/>
      <c r="N791" s="20"/>
      <c r="O791" s="20"/>
      <c r="P791" s="20" t="s">
        <v>876</v>
      </c>
      <c r="Q791" s="20" t="s">
        <v>877</v>
      </c>
    </row>
    <row r="792" spans="1:17" ht="21">
      <c r="A792" s="20">
        <v>792</v>
      </c>
      <c r="B792" s="20" t="s">
        <v>1972</v>
      </c>
      <c r="C792" s="36" t="s">
        <v>1975</v>
      </c>
      <c r="D792" s="37" t="s">
        <v>2060</v>
      </c>
      <c r="E792" s="37" t="s">
        <v>2081</v>
      </c>
      <c r="F792" s="38" t="s">
        <v>1164</v>
      </c>
      <c r="G792" s="38" t="s">
        <v>1165</v>
      </c>
      <c r="H792" s="20"/>
      <c r="I792" s="20"/>
      <c r="J792" s="21"/>
      <c r="K792" s="20"/>
      <c r="L792" s="20"/>
      <c r="M792" s="20"/>
      <c r="N792" s="20"/>
      <c r="O792" s="20"/>
      <c r="P792" s="20" t="s">
        <v>876</v>
      </c>
      <c r="Q792" s="20" t="s">
        <v>877</v>
      </c>
    </row>
    <row r="793" spans="1:17" ht="52.5">
      <c r="A793" s="20">
        <v>793</v>
      </c>
      <c r="B793" s="20" t="s">
        <v>1972</v>
      </c>
      <c r="C793" s="36" t="s">
        <v>1975</v>
      </c>
      <c r="D793" s="37" t="s">
        <v>2678</v>
      </c>
      <c r="E793" s="37" t="s">
        <v>2081</v>
      </c>
      <c r="F793" s="38" t="s">
        <v>1166</v>
      </c>
      <c r="G793" s="38" t="s">
        <v>1160</v>
      </c>
      <c r="H793" s="20"/>
      <c r="I793" s="20"/>
      <c r="J793" s="21"/>
      <c r="K793" s="20"/>
      <c r="L793" s="20"/>
      <c r="M793" s="20"/>
      <c r="N793" s="20"/>
      <c r="O793" s="20"/>
      <c r="P793" s="20" t="s">
        <v>876</v>
      </c>
      <c r="Q793" s="20" t="s">
        <v>877</v>
      </c>
    </row>
    <row r="794" spans="1:17" ht="52.5">
      <c r="A794" s="20">
        <v>794</v>
      </c>
      <c r="B794" s="20" t="s">
        <v>1972</v>
      </c>
      <c r="C794" s="36" t="s">
        <v>1779</v>
      </c>
      <c r="D794" s="37" t="s">
        <v>2060</v>
      </c>
      <c r="E794" s="37" t="s">
        <v>2081</v>
      </c>
      <c r="F794" s="38" t="s">
        <v>1167</v>
      </c>
      <c r="G794" s="38" t="s">
        <v>1965</v>
      </c>
      <c r="H794" s="20"/>
      <c r="I794" s="20"/>
      <c r="J794" s="21"/>
      <c r="K794" s="20"/>
      <c r="L794" s="20"/>
      <c r="M794" s="20"/>
      <c r="N794" s="20"/>
      <c r="O794" s="20"/>
      <c r="P794" s="20" t="s">
        <v>876</v>
      </c>
      <c r="Q794" s="20" t="s">
        <v>877</v>
      </c>
    </row>
    <row r="795" spans="1:17" ht="52.5">
      <c r="A795" s="20">
        <v>795</v>
      </c>
      <c r="B795" s="20" t="s">
        <v>1972</v>
      </c>
      <c r="C795" s="36" t="s">
        <v>2348</v>
      </c>
      <c r="D795" s="37" t="s">
        <v>2060</v>
      </c>
      <c r="E795" s="37" t="s">
        <v>2081</v>
      </c>
      <c r="F795" s="38" t="s">
        <v>1966</v>
      </c>
      <c r="G795" s="38" t="s">
        <v>1967</v>
      </c>
      <c r="H795" s="20" t="s">
        <v>163</v>
      </c>
      <c r="I795" s="20" t="s">
        <v>3395</v>
      </c>
      <c r="J795" s="21"/>
      <c r="K795" s="20"/>
      <c r="L795" s="20"/>
      <c r="M795" s="20"/>
      <c r="N795" s="20"/>
      <c r="O795" s="20"/>
      <c r="P795" s="20" t="s">
        <v>2440</v>
      </c>
      <c r="Q795" s="20" t="s">
        <v>2374</v>
      </c>
    </row>
    <row r="796" spans="1:17" ht="31.5">
      <c r="A796" s="20">
        <v>796</v>
      </c>
      <c r="B796" s="20" t="s">
        <v>1972</v>
      </c>
      <c r="C796" s="36" t="s">
        <v>2682</v>
      </c>
      <c r="D796" s="37" t="s">
        <v>2060</v>
      </c>
      <c r="E796" s="37" t="s">
        <v>2081</v>
      </c>
      <c r="F796" s="38" t="s">
        <v>1968</v>
      </c>
      <c r="G796" s="38" t="s">
        <v>1969</v>
      </c>
      <c r="H796" s="20" t="s">
        <v>2992</v>
      </c>
      <c r="I796" s="20"/>
      <c r="J796" s="21">
        <v>784</v>
      </c>
      <c r="K796" s="20"/>
      <c r="L796" s="20"/>
      <c r="M796" s="20"/>
      <c r="N796" s="20"/>
      <c r="O796" s="20"/>
      <c r="P796" s="20" t="s">
        <v>2374</v>
      </c>
      <c r="Q796" s="20"/>
    </row>
    <row r="797" spans="1:17" ht="21">
      <c r="A797" s="20">
        <v>797</v>
      </c>
      <c r="B797" s="20" t="s">
        <v>1972</v>
      </c>
      <c r="C797" s="36" t="s">
        <v>2274</v>
      </c>
      <c r="D797" s="37" t="s">
        <v>2060</v>
      </c>
      <c r="E797" s="37" t="s">
        <v>2081</v>
      </c>
      <c r="F797" s="38" t="s">
        <v>1970</v>
      </c>
      <c r="G797" s="38" t="s">
        <v>1971</v>
      </c>
      <c r="H797" s="20" t="s">
        <v>162</v>
      </c>
      <c r="I797" s="20"/>
      <c r="J797" s="21">
        <v>305</v>
      </c>
      <c r="K797" s="20"/>
      <c r="L797" s="20"/>
      <c r="M797" s="20"/>
      <c r="N797" s="20"/>
      <c r="O797" s="20"/>
      <c r="P797" s="20" t="s">
        <v>2374</v>
      </c>
      <c r="Q797" s="20"/>
    </row>
    <row r="798" spans="1:17" ht="84">
      <c r="A798" s="20">
        <v>798</v>
      </c>
      <c r="B798" s="20" t="s">
        <v>2434</v>
      </c>
      <c r="C798" s="30" t="s">
        <v>1837</v>
      </c>
      <c r="D798" s="31" t="s">
        <v>2678</v>
      </c>
      <c r="E798" s="31" t="s">
        <v>2679</v>
      </c>
      <c r="F798" s="35" t="s">
        <v>1455</v>
      </c>
      <c r="G798" s="35" t="s">
        <v>1456</v>
      </c>
      <c r="H798" s="20" t="s">
        <v>162</v>
      </c>
      <c r="I798" s="20" t="s">
        <v>239</v>
      </c>
      <c r="J798" s="21">
        <v>80</v>
      </c>
      <c r="K798" s="20"/>
      <c r="L798" s="20"/>
      <c r="M798" s="20"/>
      <c r="N798" s="20"/>
      <c r="O798" s="20"/>
      <c r="P798" s="20" t="s">
        <v>2205</v>
      </c>
      <c r="Q798" s="20"/>
    </row>
    <row r="799" spans="1:17" ht="94.5">
      <c r="A799" s="20">
        <v>799</v>
      </c>
      <c r="B799" s="20" t="s">
        <v>2434</v>
      </c>
      <c r="C799" s="36" t="s">
        <v>2420</v>
      </c>
      <c r="D799" s="37" t="s">
        <v>2678</v>
      </c>
      <c r="E799" s="37" t="s">
        <v>2679</v>
      </c>
      <c r="F799" s="35" t="s">
        <v>1457</v>
      </c>
      <c r="G799" s="38" t="s">
        <v>1458</v>
      </c>
      <c r="H799" s="20" t="s">
        <v>162</v>
      </c>
      <c r="I799" s="20" t="s">
        <v>239</v>
      </c>
      <c r="J799" s="21">
        <v>80</v>
      </c>
      <c r="K799" s="20"/>
      <c r="L799" s="20"/>
      <c r="M799" s="20"/>
      <c r="N799" s="20"/>
      <c r="O799" s="20"/>
      <c r="P799" s="20" t="s">
        <v>2205</v>
      </c>
      <c r="Q799" s="20"/>
    </row>
    <row r="800" spans="1:17" ht="178.5">
      <c r="A800" s="20">
        <v>800</v>
      </c>
      <c r="B800" s="20" t="s">
        <v>2434</v>
      </c>
      <c r="C800" s="36" t="s">
        <v>1459</v>
      </c>
      <c r="D800" s="37" t="s">
        <v>2060</v>
      </c>
      <c r="E800" s="37" t="s">
        <v>2081</v>
      </c>
      <c r="F800" s="38" t="s">
        <v>1460</v>
      </c>
      <c r="G800" s="38" t="s">
        <v>1461</v>
      </c>
      <c r="H800" s="20" t="s">
        <v>2992</v>
      </c>
      <c r="I800" s="20" t="s">
        <v>2815</v>
      </c>
      <c r="J800" s="21"/>
      <c r="K800" s="20"/>
      <c r="L800" s="20"/>
      <c r="M800" s="20"/>
      <c r="N800" s="20"/>
      <c r="O800" s="20"/>
      <c r="P800" s="20" t="s">
        <v>2374</v>
      </c>
      <c r="Q800" s="20"/>
    </row>
    <row r="801" spans="1:17" ht="42">
      <c r="A801" s="20">
        <v>801</v>
      </c>
      <c r="B801" s="20" t="s">
        <v>2434</v>
      </c>
      <c r="C801" s="36" t="s">
        <v>628</v>
      </c>
      <c r="D801" s="37" t="s">
        <v>2060</v>
      </c>
      <c r="E801" s="37" t="s">
        <v>2081</v>
      </c>
      <c r="F801" s="38" t="s">
        <v>1462</v>
      </c>
      <c r="G801" s="38" t="s">
        <v>1463</v>
      </c>
      <c r="H801" s="20" t="s">
        <v>162</v>
      </c>
      <c r="I801" s="20" t="s">
        <v>2816</v>
      </c>
      <c r="J801" s="21"/>
      <c r="K801" s="20"/>
      <c r="L801" s="20"/>
      <c r="M801" s="20"/>
      <c r="N801" s="20"/>
      <c r="O801" s="20"/>
      <c r="P801" s="20" t="s">
        <v>2374</v>
      </c>
      <c r="Q801" s="20"/>
    </row>
    <row r="802" spans="1:17" ht="84">
      <c r="A802" s="20">
        <v>802</v>
      </c>
      <c r="B802" s="20" t="s">
        <v>2434</v>
      </c>
      <c r="C802" s="36" t="s">
        <v>846</v>
      </c>
      <c r="D802" s="37" t="s">
        <v>2060</v>
      </c>
      <c r="E802" s="37" t="s">
        <v>2081</v>
      </c>
      <c r="F802" s="38" t="s">
        <v>1464</v>
      </c>
      <c r="G802" s="38" t="s">
        <v>1465</v>
      </c>
      <c r="H802" s="20" t="s">
        <v>2992</v>
      </c>
      <c r="I802" s="20" t="s">
        <v>2817</v>
      </c>
      <c r="J802" s="21"/>
      <c r="K802" s="20"/>
      <c r="L802" s="20"/>
      <c r="M802" s="20"/>
      <c r="N802" s="20"/>
      <c r="O802" s="20"/>
      <c r="P802" s="20" t="s">
        <v>2374</v>
      </c>
      <c r="Q802" s="20"/>
    </row>
    <row r="803" spans="1:17" ht="21">
      <c r="A803" s="20">
        <v>803</v>
      </c>
      <c r="B803" s="20" t="s">
        <v>2434</v>
      </c>
      <c r="C803" s="36" t="s">
        <v>2444</v>
      </c>
      <c r="D803" s="37" t="s">
        <v>2060</v>
      </c>
      <c r="E803" s="37" t="s">
        <v>2081</v>
      </c>
      <c r="F803" s="38" t="s">
        <v>1466</v>
      </c>
      <c r="G803" s="38" t="s">
        <v>1461</v>
      </c>
      <c r="H803" s="20"/>
      <c r="I803" s="20"/>
      <c r="J803" s="21"/>
      <c r="K803" s="20"/>
      <c r="L803" s="20"/>
      <c r="M803" s="20"/>
      <c r="N803" s="20"/>
      <c r="O803" s="20"/>
      <c r="P803" s="20" t="s">
        <v>872</v>
      </c>
      <c r="Q803" s="20" t="s">
        <v>2444</v>
      </c>
    </row>
    <row r="804" spans="1:17" ht="94.5">
      <c r="A804" s="20">
        <v>804</v>
      </c>
      <c r="B804" s="20" t="s">
        <v>2434</v>
      </c>
      <c r="C804" s="36" t="s">
        <v>2448</v>
      </c>
      <c r="D804" s="37" t="s">
        <v>2060</v>
      </c>
      <c r="E804" s="37" t="s">
        <v>2081</v>
      </c>
      <c r="F804" s="38" t="s">
        <v>1987</v>
      </c>
      <c r="G804" s="38" t="s">
        <v>1988</v>
      </c>
      <c r="H804" s="20" t="s">
        <v>163</v>
      </c>
      <c r="I804" s="20" t="s">
        <v>2559</v>
      </c>
      <c r="J804" s="21"/>
      <c r="K804" s="20"/>
      <c r="L804" s="20"/>
      <c r="M804" s="20"/>
      <c r="N804" s="20"/>
      <c r="O804" s="20"/>
      <c r="P804" s="20" t="s">
        <v>2233</v>
      </c>
      <c r="Q804" s="20" t="s">
        <v>2448</v>
      </c>
    </row>
    <row r="805" spans="1:17" ht="73.5">
      <c r="A805" s="20">
        <v>805</v>
      </c>
      <c r="B805" s="20" t="s">
        <v>2434</v>
      </c>
      <c r="C805" s="36" t="s">
        <v>1989</v>
      </c>
      <c r="D805" s="37" t="s">
        <v>2678</v>
      </c>
      <c r="E805" s="37" t="s">
        <v>2679</v>
      </c>
      <c r="F805" s="38" t="s">
        <v>1990</v>
      </c>
      <c r="G805" s="38" t="s">
        <v>1991</v>
      </c>
      <c r="H805" s="20" t="s">
        <v>162</v>
      </c>
      <c r="I805" s="20" t="s">
        <v>3023</v>
      </c>
      <c r="J805" s="21"/>
      <c r="K805" s="20"/>
      <c r="L805" s="20"/>
      <c r="M805" s="20"/>
      <c r="N805" s="20"/>
      <c r="O805" s="20" t="s">
        <v>2604</v>
      </c>
      <c r="P805" s="20" t="s">
        <v>2075</v>
      </c>
      <c r="Q805" s="20"/>
    </row>
    <row r="806" spans="1:17" ht="21">
      <c r="A806" s="20">
        <v>806</v>
      </c>
      <c r="B806" s="20" t="s">
        <v>2434</v>
      </c>
      <c r="C806" s="36" t="s">
        <v>2379</v>
      </c>
      <c r="D806" s="37" t="s">
        <v>2060</v>
      </c>
      <c r="E806" s="37" t="s">
        <v>2081</v>
      </c>
      <c r="F806" s="38" t="s">
        <v>1992</v>
      </c>
      <c r="G806" s="38" t="s">
        <v>1993</v>
      </c>
      <c r="H806" s="20" t="s">
        <v>162</v>
      </c>
      <c r="I806" s="20" t="s">
        <v>2576</v>
      </c>
      <c r="J806" s="21"/>
      <c r="K806" s="20"/>
      <c r="L806" s="20"/>
      <c r="M806" s="20"/>
      <c r="N806" s="20"/>
      <c r="O806" s="20"/>
      <c r="P806" s="20" t="s">
        <v>2447</v>
      </c>
      <c r="Q806" s="20" t="s">
        <v>2379</v>
      </c>
    </row>
    <row r="807" spans="1:17" ht="105">
      <c r="A807" s="20">
        <v>807</v>
      </c>
      <c r="B807" s="20" t="s">
        <v>2434</v>
      </c>
      <c r="C807" s="36" t="s">
        <v>1989</v>
      </c>
      <c r="D807" s="37" t="s">
        <v>2060</v>
      </c>
      <c r="E807" s="37" t="s">
        <v>2081</v>
      </c>
      <c r="F807" s="38" t="s">
        <v>2450</v>
      </c>
      <c r="G807" s="38" t="s">
        <v>2451</v>
      </c>
      <c r="H807" s="20"/>
      <c r="I807" s="20"/>
      <c r="J807" s="21"/>
      <c r="K807" s="20"/>
      <c r="L807" s="20"/>
      <c r="M807" s="20"/>
      <c r="N807" s="20"/>
      <c r="O807" s="20"/>
      <c r="P807" s="20" t="s">
        <v>1769</v>
      </c>
      <c r="Q807" s="20"/>
    </row>
    <row r="808" spans="1:17" ht="42">
      <c r="A808" s="20">
        <v>808</v>
      </c>
      <c r="B808" s="20" t="s">
        <v>2434</v>
      </c>
      <c r="C808" s="36" t="s">
        <v>2452</v>
      </c>
      <c r="D808" s="37" t="s">
        <v>2678</v>
      </c>
      <c r="E808" s="37" t="s">
        <v>2679</v>
      </c>
      <c r="F808" s="38" t="s">
        <v>2453</v>
      </c>
      <c r="G808" s="38" t="s">
        <v>2454</v>
      </c>
      <c r="H808" s="20" t="s">
        <v>163</v>
      </c>
      <c r="I808" s="20"/>
      <c r="J808" s="21">
        <v>381</v>
      </c>
      <c r="K808" s="20"/>
      <c r="L808" s="20"/>
      <c r="M808" s="20"/>
      <c r="N808" s="20"/>
      <c r="O808" s="20"/>
      <c r="P808" s="20" t="s">
        <v>2374</v>
      </c>
      <c r="Q808" s="20"/>
    </row>
    <row r="809" spans="1:17" ht="10.5">
      <c r="A809" s="20">
        <v>809</v>
      </c>
      <c r="B809" s="20" t="s">
        <v>2434</v>
      </c>
      <c r="C809" s="36" t="s">
        <v>929</v>
      </c>
      <c r="D809" s="37" t="s">
        <v>2060</v>
      </c>
      <c r="E809" s="37" t="s">
        <v>2081</v>
      </c>
      <c r="F809" s="38" t="s">
        <v>2455</v>
      </c>
      <c r="G809" s="38" t="s">
        <v>2456</v>
      </c>
      <c r="H809" s="20" t="s">
        <v>162</v>
      </c>
      <c r="I809" s="20"/>
      <c r="J809" s="21">
        <v>788</v>
      </c>
      <c r="K809" s="20"/>
      <c r="L809" s="20"/>
      <c r="M809" s="20"/>
      <c r="N809" s="20"/>
      <c r="O809" s="20"/>
      <c r="P809" s="20" t="s">
        <v>873</v>
      </c>
      <c r="Q809" s="20" t="s">
        <v>929</v>
      </c>
    </row>
    <row r="810" spans="1:17" ht="10.5">
      <c r="A810" s="20">
        <v>810</v>
      </c>
      <c r="B810" s="20" t="s">
        <v>2434</v>
      </c>
      <c r="C810" s="36" t="s">
        <v>929</v>
      </c>
      <c r="D810" s="37" t="s">
        <v>2060</v>
      </c>
      <c r="E810" s="37" t="s">
        <v>2081</v>
      </c>
      <c r="F810" s="38" t="s">
        <v>2457</v>
      </c>
      <c r="G810" s="38" t="s">
        <v>2458</v>
      </c>
      <c r="H810" s="20"/>
      <c r="I810" s="20"/>
      <c r="J810" s="21"/>
      <c r="K810" s="20"/>
      <c r="L810" s="20"/>
      <c r="M810" s="20"/>
      <c r="N810" s="20"/>
      <c r="O810" s="20"/>
      <c r="P810" s="20" t="s">
        <v>873</v>
      </c>
      <c r="Q810" s="20" t="s">
        <v>929</v>
      </c>
    </row>
    <row r="811" spans="1:17" ht="73.5">
      <c r="A811" s="20">
        <v>811</v>
      </c>
      <c r="B811" s="20" t="s">
        <v>2434</v>
      </c>
      <c r="C811" s="36" t="s">
        <v>2210</v>
      </c>
      <c r="D811" s="37" t="s">
        <v>2060</v>
      </c>
      <c r="E811" s="37" t="s">
        <v>2081</v>
      </c>
      <c r="F811" s="38" t="s">
        <v>2459</v>
      </c>
      <c r="G811" s="38" t="s">
        <v>2460</v>
      </c>
      <c r="H811" s="20" t="s">
        <v>162</v>
      </c>
      <c r="I811" s="20" t="s">
        <v>2818</v>
      </c>
      <c r="J811" s="21"/>
      <c r="K811" s="20"/>
      <c r="L811" s="20"/>
      <c r="M811" s="20"/>
      <c r="N811" s="20"/>
      <c r="O811" s="20"/>
      <c r="P811" s="20" t="s">
        <v>2374</v>
      </c>
      <c r="Q811" s="20"/>
    </row>
    <row r="812" spans="1:17" ht="42">
      <c r="A812" s="20">
        <v>812</v>
      </c>
      <c r="B812" s="20" t="s">
        <v>2434</v>
      </c>
      <c r="C812" s="36" t="s">
        <v>1364</v>
      </c>
      <c r="D812" s="37" t="s">
        <v>2060</v>
      </c>
      <c r="E812" s="37" t="s">
        <v>2081</v>
      </c>
      <c r="F812" s="38" t="s">
        <v>2461</v>
      </c>
      <c r="G812" s="38" t="s">
        <v>2462</v>
      </c>
      <c r="H812" s="20" t="s">
        <v>163</v>
      </c>
      <c r="I812" s="20"/>
      <c r="J812" s="21">
        <v>675</v>
      </c>
      <c r="K812" s="20"/>
      <c r="L812" s="20"/>
      <c r="M812" s="20"/>
      <c r="N812" s="20"/>
      <c r="O812" s="20"/>
      <c r="P812" s="20" t="s">
        <v>2374</v>
      </c>
      <c r="Q812" s="20" t="s">
        <v>875</v>
      </c>
    </row>
    <row r="813" spans="1:17" ht="115.5">
      <c r="A813" s="20">
        <v>813</v>
      </c>
      <c r="B813" s="20" t="s">
        <v>2434</v>
      </c>
      <c r="C813" s="36" t="s">
        <v>1769</v>
      </c>
      <c r="D813" s="37" t="s">
        <v>2678</v>
      </c>
      <c r="E813" s="37" t="s">
        <v>2679</v>
      </c>
      <c r="F813" s="38" t="s">
        <v>2098</v>
      </c>
      <c r="G813" s="38" t="s">
        <v>2099</v>
      </c>
      <c r="H813" s="20" t="s">
        <v>161</v>
      </c>
      <c r="I813" s="20"/>
      <c r="J813" s="21"/>
      <c r="K813" s="20"/>
      <c r="L813" s="20"/>
      <c r="M813" s="20"/>
      <c r="N813" s="20"/>
      <c r="O813" s="20" t="s">
        <v>3364</v>
      </c>
      <c r="P813" s="20" t="s">
        <v>2075</v>
      </c>
      <c r="Q813" s="20"/>
    </row>
    <row r="814" spans="1:17" ht="63">
      <c r="A814" s="20">
        <v>814</v>
      </c>
      <c r="B814" s="20" t="s">
        <v>2434</v>
      </c>
      <c r="C814" s="36" t="s">
        <v>1913</v>
      </c>
      <c r="D814" s="37" t="s">
        <v>2678</v>
      </c>
      <c r="E814" s="37" t="s">
        <v>2679</v>
      </c>
      <c r="F814" s="38" t="s">
        <v>2278</v>
      </c>
      <c r="G814" s="38" t="s">
        <v>2279</v>
      </c>
      <c r="H814" s="20" t="s">
        <v>162</v>
      </c>
      <c r="I814" s="20" t="s">
        <v>2559</v>
      </c>
      <c r="J814" s="21"/>
      <c r="K814" s="20"/>
      <c r="L814" s="20"/>
      <c r="M814" s="20"/>
      <c r="N814" s="20"/>
      <c r="O814" s="20"/>
      <c r="P814" s="20" t="s">
        <v>2233</v>
      </c>
      <c r="Q814" s="20" t="s">
        <v>1913</v>
      </c>
    </row>
    <row r="815" spans="1:17" ht="31.5">
      <c r="A815" s="20">
        <v>815</v>
      </c>
      <c r="B815" s="20" t="s">
        <v>2434</v>
      </c>
      <c r="C815" s="36" t="s">
        <v>2351</v>
      </c>
      <c r="D815" s="37" t="s">
        <v>2678</v>
      </c>
      <c r="E815" s="37" t="s">
        <v>2679</v>
      </c>
      <c r="F815" s="38" t="s">
        <v>2432</v>
      </c>
      <c r="G815" s="38" t="s">
        <v>2433</v>
      </c>
      <c r="H815" s="20" t="s">
        <v>162</v>
      </c>
      <c r="I815" s="20" t="s">
        <v>75</v>
      </c>
      <c r="J815" s="21">
        <v>815</v>
      </c>
      <c r="K815" s="20"/>
      <c r="L815" s="20"/>
      <c r="M815" s="20"/>
      <c r="N815" s="20"/>
      <c r="O815" s="20"/>
      <c r="P815" s="20" t="s">
        <v>2075</v>
      </c>
      <c r="Q815" s="20"/>
    </row>
    <row r="816" spans="1:17" ht="189">
      <c r="A816" s="20">
        <v>816</v>
      </c>
      <c r="B816" s="20" t="s">
        <v>2435</v>
      </c>
      <c r="C816" s="30" t="s">
        <v>1769</v>
      </c>
      <c r="D816" s="31" t="s">
        <v>2678</v>
      </c>
      <c r="E816" s="31" t="s">
        <v>2679</v>
      </c>
      <c r="F816" s="69" t="s">
        <v>1322</v>
      </c>
      <c r="G816" s="35" t="s">
        <v>1323</v>
      </c>
      <c r="H816" s="20" t="s">
        <v>161</v>
      </c>
      <c r="I816" s="20"/>
      <c r="J816" s="21"/>
      <c r="K816" s="20"/>
      <c r="L816" s="20"/>
      <c r="M816" s="20" t="s">
        <v>76</v>
      </c>
      <c r="N816" s="20"/>
      <c r="O816" s="20" t="s">
        <v>3364</v>
      </c>
      <c r="P816" s="20" t="s">
        <v>2075</v>
      </c>
      <c r="Q816" s="20"/>
    </row>
    <row r="817" spans="1:17" ht="73.5">
      <c r="A817" s="20">
        <v>817</v>
      </c>
      <c r="B817" s="20" t="s">
        <v>2435</v>
      </c>
      <c r="C817" s="36" t="s">
        <v>2348</v>
      </c>
      <c r="D817" s="37" t="s">
        <v>2678</v>
      </c>
      <c r="E817" s="37" t="s">
        <v>2679</v>
      </c>
      <c r="F817" s="38" t="s">
        <v>1324</v>
      </c>
      <c r="G817" s="38" t="s">
        <v>610</v>
      </c>
      <c r="H817" s="20" t="s">
        <v>161</v>
      </c>
      <c r="I817" s="20"/>
      <c r="J817" s="21">
        <v>642</v>
      </c>
      <c r="K817" s="20"/>
      <c r="L817" s="20"/>
      <c r="M817" s="20"/>
      <c r="N817" s="20"/>
      <c r="O817" s="20"/>
      <c r="P817" s="20" t="s">
        <v>2440</v>
      </c>
      <c r="Q817" s="20" t="s">
        <v>885</v>
      </c>
    </row>
    <row r="818" spans="1:17" ht="63">
      <c r="A818" s="20">
        <v>818</v>
      </c>
      <c r="B818" s="20" t="s">
        <v>2435</v>
      </c>
      <c r="C818" s="36" t="s">
        <v>2348</v>
      </c>
      <c r="D818" s="37" t="s">
        <v>2678</v>
      </c>
      <c r="E818" s="37" t="s">
        <v>2679</v>
      </c>
      <c r="F818" s="38" t="s">
        <v>1325</v>
      </c>
      <c r="G818" s="38" t="s">
        <v>610</v>
      </c>
      <c r="H818" s="20" t="s">
        <v>161</v>
      </c>
      <c r="I818" s="20"/>
      <c r="J818" s="21">
        <v>643</v>
      </c>
      <c r="K818" s="20"/>
      <c r="L818" s="20"/>
      <c r="M818" s="20"/>
      <c r="N818" s="20"/>
      <c r="O818" s="20"/>
      <c r="P818" s="20" t="s">
        <v>2440</v>
      </c>
      <c r="Q818" s="20" t="s">
        <v>885</v>
      </c>
    </row>
    <row r="819" spans="1:17" ht="84">
      <c r="A819" s="20">
        <v>819</v>
      </c>
      <c r="B819" s="20" t="s">
        <v>2435</v>
      </c>
      <c r="C819" s="36" t="s">
        <v>2348</v>
      </c>
      <c r="D819" s="37" t="s">
        <v>2678</v>
      </c>
      <c r="E819" s="37" t="s">
        <v>2679</v>
      </c>
      <c r="F819" s="38" t="s">
        <v>1326</v>
      </c>
      <c r="G819" s="38" t="s">
        <v>610</v>
      </c>
      <c r="H819" s="20" t="s">
        <v>162</v>
      </c>
      <c r="I819" s="20"/>
      <c r="J819" s="21">
        <v>372</v>
      </c>
      <c r="K819" s="20"/>
      <c r="L819" s="20"/>
      <c r="M819" s="20"/>
      <c r="N819" s="20"/>
      <c r="O819" s="20"/>
      <c r="P819" s="20" t="s">
        <v>2440</v>
      </c>
      <c r="Q819" s="20" t="s">
        <v>885</v>
      </c>
    </row>
    <row r="820" spans="1:17" ht="147">
      <c r="A820" s="20">
        <v>820</v>
      </c>
      <c r="B820" s="20" t="s">
        <v>3189</v>
      </c>
      <c r="C820" s="30" t="s">
        <v>1784</v>
      </c>
      <c r="D820" s="31" t="s">
        <v>2678</v>
      </c>
      <c r="E820" s="31" t="s">
        <v>2679</v>
      </c>
      <c r="F820" s="35" t="s">
        <v>2436</v>
      </c>
      <c r="G820" s="35" t="s">
        <v>2437</v>
      </c>
      <c r="H820" s="20" t="s">
        <v>162</v>
      </c>
      <c r="I820" s="20" t="s">
        <v>777</v>
      </c>
      <c r="J820" s="21"/>
      <c r="K820" s="20"/>
      <c r="L820" s="20"/>
      <c r="M820" s="20"/>
      <c r="N820" s="20"/>
      <c r="O820" s="20"/>
      <c r="P820" s="20" t="s">
        <v>2205</v>
      </c>
      <c r="Q820" s="20"/>
    </row>
    <row r="821" spans="1:17" ht="346.5">
      <c r="A821" s="20">
        <v>821</v>
      </c>
      <c r="B821" s="20" t="s">
        <v>3189</v>
      </c>
      <c r="C821" s="36" t="s">
        <v>2444</v>
      </c>
      <c r="D821" s="37" t="s">
        <v>2678</v>
      </c>
      <c r="E821" s="37" t="s">
        <v>2679</v>
      </c>
      <c r="F821" s="39" t="s">
        <v>2404</v>
      </c>
      <c r="G821" s="39" t="s">
        <v>2405</v>
      </c>
      <c r="H821" s="20" t="s">
        <v>163</v>
      </c>
      <c r="I821" s="20" t="s">
        <v>2566</v>
      </c>
      <c r="J821" s="21"/>
      <c r="K821" s="20"/>
      <c r="L821" s="20"/>
      <c r="M821" s="20"/>
      <c r="N821" s="20"/>
      <c r="O821" s="20"/>
      <c r="P821" s="20" t="s">
        <v>872</v>
      </c>
      <c r="Q821" s="20" t="s">
        <v>2444</v>
      </c>
    </row>
    <row r="822" spans="1:17" ht="336">
      <c r="A822" s="20">
        <v>822</v>
      </c>
      <c r="B822" s="20" t="s">
        <v>3189</v>
      </c>
      <c r="C822" s="36" t="s">
        <v>2500</v>
      </c>
      <c r="D822" s="37" t="s">
        <v>2678</v>
      </c>
      <c r="E822" s="37" t="s">
        <v>2679</v>
      </c>
      <c r="F822" s="38" t="s">
        <v>2538</v>
      </c>
      <c r="G822" s="38" t="s">
        <v>3186</v>
      </c>
      <c r="H822" s="20" t="s">
        <v>2992</v>
      </c>
      <c r="I822" s="20" t="s">
        <v>785</v>
      </c>
      <c r="J822" s="21"/>
      <c r="K822" s="20"/>
      <c r="L822" s="20"/>
      <c r="M822" s="20"/>
      <c r="N822" s="20"/>
      <c r="O822" s="20"/>
      <c r="P822" s="20" t="s">
        <v>2205</v>
      </c>
      <c r="Q822" s="20"/>
    </row>
    <row r="823" spans="1:17" ht="346.5">
      <c r="A823" s="20">
        <v>823</v>
      </c>
      <c r="B823" s="20" t="s">
        <v>3189</v>
      </c>
      <c r="C823" s="30" t="s">
        <v>2012</v>
      </c>
      <c r="D823" s="37" t="s">
        <v>2678</v>
      </c>
      <c r="E823" s="37" t="s">
        <v>2679</v>
      </c>
      <c r="F823" s="38" t="s">
        <v>1356</v>
      </c>
      <c r="G823" s="38" t="s">
        <v>1132</v>
      </c>
      <c r="H823" s="20" t="s">
        <v>162</v>
      </c>
      <c r="I823" s="20" t="s">
        <v>3009</v>
      </c>
      <c r="J823" s="21">
        <v>22</v>
      </c>
      <c r="K823" s="20"/>
      <c r="L823" s="20"/>
      <c r="M823" s="20"/>
      <c r="N823" s="20"/>
      <c r="O823" s="20"/>
      <c r="P823" s="20" t="s">
        <v>889</v>
      </c>
      <c r="Q823" s="20"/>
    </row>
    <row r="824" spans="1:17" ht="168">
      <c r="A824" s="20">
        <v>824</v>
      </c>
      <c r="B824" s="20" t="s">
        <v>3189</v>
      </c>
      <c r="C824" s="36" t="s">
        <v>289</v>
      </c>
      <c r="D824" s="37" t="s">
        <v>2678</v>
      </c>
      <c r="E824" s="37" t="s">
        <v>2679</v>
      </c>
      <c r="F824" s="38" t="s">
        <v>2072</v>
      </c>
      <c r="G824" s="38" t="s">
        <v>1080</v>
      </c>
      <c r="H824" s="20" t="s">
        <v>162</v>
      </c>
      <c r="I824" s="20" t="s">
        <v>3025</v>
      </c>
      <c r="J824" s="21"/>
      <c r="K824" s="20"/>
      <c r="L824" s="20"/>
      <c r="M824" s="20"/>
      <c r="N824" s="20"/>
      <c r="O824" s="20"/>
      <c r="P824" s="20" t="s">
        <v>2205</v>
      </c>
      <c r="Q824" s="20"/>
    </row>
    <row r="825" spans="1:17" ht="73.5">
      <c r="A825" s="20">
        <v>825</v>
      </c>
      <c r="B825" s="20" t="s">
        <v>3189</v>
      </c>
      <c r="C825" s="36" t="s">
        <v>1385</v>
      </c>
      <c r="D825" s="37" t="s">
        <v>2060</v>
      </c>
      <c r="E825" s="37" t="s">
        <v>2679</v>
      </c>
      <c r="F825" s="38" t="s">
        <v>3187</v>
      </c>
      <c r="G825" s="38" t="s">
        <v>3188</v>
      </c>
      <c r="H825" s="20"/>
      <c r="I825" s="20"/>
      <c r="J825" s="21"/>
      <c r="K825" s="20"/>
      <c r="L825" s="20"/>
      <c r="M825" s="20"/>
      <c r="N825" s="20"/>
      <c r="O825" s="20"/>
      <c r="P825" s="20" t="s">
        <v>2205</v>
      </c>
      <c r="Q825" s="20"/>
    </row>
    <row r="826" spans="1:17" ht="42">
      <c r="A826" s="20">
        <v>826</v>
      </c>
      <c r="B826" s="20" t="s">
        <v>1202</v>
      </c>
      <c r="C826" s="30" t="s">
        <v>2682</v>
      </c>
      <c r="D826" s="31" t="s">
        <v>2678</v>
      </c>
      <c r="E826" s="31" t="s">
        <v>2679</v>
      </c>
      <c r="F826" s="35" t="s">
        <v>1198</v>
      </c>
      <c r="G826" s="35" t="s">
        <v>1199</v>
      </c>
      <c r="H826" s="20" t="s">
        <v>162</v>
      </c>
      <c r="I826" s="20" t="s">
        <v>3024</v>
      </c>
      <c r="J826" s="21"/>
      <c r="K826" s="20"/>
      <c r="L826" s="20"/>
      <c r="M826" s="20"/>
      <c r="N826" s="20"/>
      <c r="O826" s="20"/>
      <c r="P826" s="20" t="s">
        <v>2478</v>
      </c>
      <c r="Q826" s="20"/>
    </row>
    <row r="827" spans="1:17" ht="84">
      <c r="A827" s="20">
        <v>827</v>
      </c>
      <c r="B827" s="20" t="s">
        <v>1202</v>
      </c>
      <c r="C827" s="36" t="s">
        <v>2059</v>
      </c>
      <c r="D827" s="37" t="s">
        <v>2678</v>
      </c>
      <c r="E827" s="37" t="s">
        <v>2679</v>
      </c>
      <c r="F827" s="38" t="s">
        <v>1200</v>
      </c>
      <c r="G827" s="38" t="s">
        <v>1201</v>
      </c>
      <c r="H827" s="20" t="s">
        <v>162</v>
      </c>
      <c r="I827" s="20" t="s">
        <v>3024</v>
      </c>
      <c r="J827" s="21"/>
      <c r="K827" s="20"/>
      <c r="L827" s="20"/>
      <c r="M827" s="20"/>
      <c r="N827" s="20"/>
      <c r="O827" s="20"/>
      <c r="P827" s="20" t="s">
        <v>2478</v>
      </c>
      <c r="Q827" s="20"/>
    </row>
    <row r="828" spans="1:17" ht="231">
      <c r="A828" s="20">
        <v>828</v>
      </c>
      <c r="B828" s="20" t="s">
        <v>1203</v>
      </c>
      <c r="C828" s="36" t="s">
        <v>2012</v>
      </c>
      <c r="D828" s="31" t="s">
        <v>2678</v>
      </c>
      <c r="E828" s="31" t="s">
        <v>2679</v>
      </c>
      <c r="F828" s="38" t="s">
        <v>1100</v>
      </c>
      <c r="G828" s="38" t="s">
        <v>1101</v>
      </c>
      <c r="H828" s="20" t="s">
        <v>162</v>
      </c>
      <c r="I828" s="20" t="s">
        <v>3009</v>
      </c>
      <c r="J828" s="21">
        <v>22</v>
      </c>
      <c r="K828" s="20"/>
      <c r="L828" s="20"/>
      <c r="M828" s="20"/>
      <c r="N828" s="20"/>
      <c r="O828" s="20"/>
      <c r="P828" s="20" t="s">
        <v>889</v>
      </c>
      <c r="Q828" s="20"/>
    </row>
    <row r="829" spans="1:17" ht="42">
      <c r="A829" s="20">
        <v>829</v>
      </c>
      <c r="B829" s="20" t="s">
        <v>1696</v>
      </c>
      <c r="C829" s="30" t="s">
        <v>1204</v>
      </c>
      <c r="D829" s="31" t="s">
        <v>2060</v>
      </c>
      <c r="E829" s="31" t="s">
        <v>2679</v>
      </c>
      <c r="F829" s="35" t="s">
        <v>1205</v>
      </c>
      <c r="G829" s="35" t="s">
        <v>1206</v>
      </c>
      <c r="H829" s="20" t="s">
        <v>162</v>
      </c>
      <c r="I829" s="20" t="s">
        <v>3024</v>
      </c>
      <c r="J829" s="21"/>
      <c r="K829" s="20"/>
      <c r="L829" s="20"/>
      <c r="M829" s="20"/>
      <c r="N829" s="20"/>
      <c r="O829" s="20"/>
      <c r="P829" s="20" t="s">
        <v>2478</v>
      </c>
      <c r="Q829" s="20"/>
    </row>
    <row r="830" spans="1:17" ht="63">
      <c r="A830" s="20">
        <v>830</v>
      </c>
      <c r="B830" s="20" t="s">
        <v>1696</v>
      </c>
      <c r="C830" s="36" t="s">
        <v>1784</v>
      </c>
      <c r="D830" s="37" t="s">
        <v>2678</v>
      </c>
      <c r="E830" s="37" t="s">
        <v>2679</v>
      </c>
      <c r="F830" s="38" t="s">
        <v>1223</v>
      </c>
      <c r="G830" s="38" t="s">
        <v>1224</v>
      </c>
      <c r="H830" s="20"/>
      <c r="I830" s="20"/>
      <c r="J830" s="21"/>
      <c r="K830" s="20"/>
      <c r="L830" s="20"/>
      <c r="M830" s="20"/>
      <c r="N830" s="20"/>
      <c r="O830" s="20"/>
      <c r="P830" s="20" t="s">
        <v>843</v>
      </c>
      <c r="Q830" s="20"/>
    </row>
    <row r="831" spans="1:17" ht="10.5">
      <c r="A831" s="20">
        <v>831</v>
      </c>
      <c r="B831" s="20" t="s">
        <v>1696</v>
      </c>
      <c r="C831" s="36" t="s">
        <v>1657</v>
      </c>
      <c r="D831" s="37" t="s">
        <v>2060</v>
      </c>
      <c r="E831" s="37" t="s">
        <v>2679</v>
      </c>
      <c r="F831" s="38" t="s">
        <v>1225</v>
      </c>
      <c r="G831" s="38" t="s">
        <v>1226</v>
      </c>
      <c r="H831" s="20" t="s">
        <v>162</v>
      </c>
      <c r="I831" s="20"/>
      <c r="J831" s="21">
        <v>321</v>
      </c>
      <c r="K831" s="20"/>
      <c r="L831" s="20"/>
      <c r="M831" s="20"/>
      <c r="N831" s="20"/>
      <c r="O831" s="20"/>
      <c r="P831" s="20" t="s">
        <v>2374</v>
      </c>
      <c r="Q831" s="20"/>
    </row>
    <row r="832" spans="1:17" ht="21">
      <c r="A832" s="20">
        <v>832</v>
      </c>
      <c r="B832" s="20" t="s">
        <v>1696</v>
      </c>
      <c r="C832" s="36" t="s">
        <v>298</v>
      </c>
      <c r="D832" s="37" t="s">
        <v>2060</v>
      </c>
      <c r="E832" s="37" t="s">
        <v>2679</v>
      </c>
      <c r="F832" s="38" t="s">
        <v>1227</v>
      </c>
      <c r="G832" s="38" t="s">
        <v>1228</v>
      </c>
      <c r="H832" s="20"/>
      <c r="I832" s="20"/>
      <c r="J832" s="21"/>
      <c r="K832" s="20"/>
      <c r="L832" s="20"/>
      <c r="M832" s="20"/>
      <c r="N832" s="20"/>
      <c r="O832" s="20"/>
      <c r="P832" s="20" t="s">
        <v>873</v>
      </c>
      <c r="Q832" s="20" t="s">
        <v>298</v>
      </c>
    </row>
    <row r="833" spans="1:17" ht="21">
      <c r="A833" s="20">
        <v>833</v>
      </c>
      <c r="B833" s="20" t="s">
        <v>1696</v>
      </c>
      <c r="C833" s="36" t="s">
        <v>929</v>
      </c>
      <c r="D833" s="37" t="s">
        <v>2060</v>
      </c>
      <c r="E833" s="37" t="s">
        <v>2679</v>
      </c>
      <c r="F833" s="38" t="s">
        <v>1229</v>
      </c>
      <c r="G833" s="38" t="s">
        <v>1228</v>
      </c>
      <c r="H833" s="20"/>
      <c r="I833" s="20"/>
      <c r="J833" s="21"/>
      <c r="K833" s="20"/>
      <c r="L833" s="20"/>
      <c r="M833" s="20"/>
      <c r="N833" s="20"/>
      <c r="O833" s="20"/>
      <c r="P833" s="20" t="s">
        <v>873</v>
      </c>
      <c r="Q833" s="20" t="s">
        <v>929</v>
      </c>
    </row>
    <row r="834" spans="1:17" ht="84">
      <c r="A834" s="20">
        <v>834</v>
      </c>
      <c r="B834" s="20" t="s">
        <v>1696</v>
      </c>
      <c r="C834" s="36" t="s">
        <v>1230</v>
      </c>
      <c r="D834" s="37" t="s">
        <v>2060</v>
      </c>
      <c r="E834" s="37" t="s">
        <v>2679</v>
      </c>
      <c r="F834" s="38" t="s">
        <v>1231</v>
      </c>
      <c r="G834" s="38" t="s">
        <v>1232</v>
      </c>
      <c r="H834" s="20"/>
      <c r="I834" s="20"/>
      <c r="J834" s="21"/>
      <c r="K834" s="20"/>
      <c r="L834" s="20"/>
      <c r="M834" s="20"/>
      <c r="N834" s="20"/>
      <c r="O834" s="20"/>
      <c r="P834" s="20" t="s">
        <v>876</v>
      </c>
      <c r="Q834" s="20" t="s">
        <v>877</v>
      </c>
    </row>
    <row r="835" spans="1:17" ht="73.5">
      <c r="A835" s="20">
        <v>835</v>
      </c>
      <c r="B835" s="20" t="s">
        <v>1696</v>
      </c>
      <c r="C835" s="36" t="s">
        <v>1230</v>
      </c>
      <c r="D835" s="37" t="s">
        <v>1233</v>
      </c>
      <c r="E835" s="37" t="s">
        <v>2679</v>
      </c>
      <c r="F835" s="38" t="s">
        <v>1665</v>
      </c>
      <c r="G835" s="38" t="s">
        <v>1666</v>
      </c>
      <c r="H835" s="20"/>
      <c r="I835" s="20"/>
      <c r="J835" s="21"/>
      <c r="K835" s="20"/>
      <c r="L835" s="20"/>
      <c r="M835" s="20"/>
      <c r="N835" s="20"/>
      <c r="O835" s="20"/>
      <c r="P835" s="20" t="s">
        <v>876</v>
      </c>
      <c r="Q835" s="20" t="s">
        <v>877</v>
      </c>
    </row>
    <row r="836" spans="1:17" ht="63">
      <c r="A836" s="20">
        <v>836</v>
      </c>
      <c r="B836" s="20" t="s">
        <v>1696</v>
      </c>
      <c r="C836" s="36" t="s">
        <v>2495</v>
      </c>
      <c r="D836" s="37" t="s">
        <v>2678</v>
      </c>
      <c r="E836" s="37" t="s">
        <v>2679</v>
      </c>
      <c r="F836" s="38" t="s">
        <v>1667</v>
      </c>
      <c r="G836" s="38" t="s">
        <v>1668</v>
      </c>
      <c r="H836" s="20"/>
      <c r="I836" s="20"/>
      <c r="J836" s="21"/>
      <c r="K836" s="20"/>
      <c r="L836" s="20"/>
      <c r="M836" s="20"/>
      <c r="N836" s="20"/>
      <c r="O836" s="20"/>
      <c r="P836" s="20" t="s">
        <v>876</v>
      </c>
      <c r="Q836" s="20" t="s">
        <v>877</v>
      </c>
    </row>
    <row r="837" spans="1:17" ht="73.5">
      <c r="A837" s="20">
        <v>837</v>
      </c>
      <c r="B837" s="20" t="s">
        <v>1696</v>
      </c>
      <c r="C837" s="36" t="s">
        <v>1975</v>
      </c>
      <c r="D837" s="37" t="s">
        <v>2678</v>
      </c>
      <c r="E837" s="37" t="s">
        <v>2679</v>
      </c>
      <c r="F837" s="38" t="s">
        <v>1669</v>
      </c>
      <c r="G837" s="38" t="s">
        <v>1670</v>
      </c>
      <c r="H837" s="20"/>
      <c r="I837" s="20"/>
      <c r="J837" s="21"/>
      <c r="K837" s="20"/>
      <c r="L837" s="20"/>
      <c r="M837" s="20"/>
      <c r="N837" s="20"/>
      <c r="O837" s="20"/>
      <c r="P837" s="20" t="s">
        <v>876</v>
      </c>
      <c r="Q837" s="20" t="s">
        <v>877</v>
      </c>
    </row>
    <row r="838" spans="1:17" ht="84">
      <c r="A838" s="20">
        <v>838</v>
      </c>
      <c r="B838" s="20" t="s">
        <v>1696</v>
      </c>
      <c r="C838" s="36" t="s">
        <v>1975</v>
      </c>
      <c r="D838" s="37" t="s">
        <v>2678</v>
      </c>
      <c r="E838" s="37" t="s">
        <v>2679</v>
      </c>
      <c r="F838" s="38" t="s">
        <v>1671</v>
      </c>
      <c r="G838" s="38" t="s">
        <v>1672</v>
      </c>
      <c r="H838" s="20"/>
      <c r="I838" s="20"/>
      <c r="J838" s="21"/>
      <c r="K838" s="20"/>
      <c r="L838" s="20"/>
      <c r="M838" s="20"/>
      <c r="N838" s="20"/>
      <c r="O838" s="20"/>
      <c r="P838" s="20" t="s">
        <v>876</v>
      </c>
      <c r="Q838" s="20" t="s">
        <v>877</v>
      </c>
    </row>
    <row r="839" spans="1:17" ht="105">
      <c r="A839" s="20">
        <v>839</v>
      </c>
      <c r="B839" s="20" t="s">
        <v>1696</v>
      </c>
      <c r="C839" s="36" t="s">
        <v>1963</v>
      </c>
      <c r="D839" s="37" t="s">
        <v>2678</v>
      </c>
      <c r="E839" s="37" t="s">
        <v>2679</v>
      </c>
      <c r="F839" s="38" t="s">
        <v>2222</v>
      </c>
      <c r="G839" s="38" t="s">
        <v>2223</v>
      </c>
      <c r="H839" s="20"/>
      <c r="I839" s="20"/>
      <c r="J839" s="21"/>
      <c r="K839" s="20"/>
      <c r="L839" s="20"/>
      <c r="M839" s="20"/>
      <c r="N839" s="20"/>
      <c r="O839" s="20"/>
      <c r="P839" s="20" t="s">
        <v>876</v>
      </c>
      <c r="Q839" s="20" t="s">
        <v>877</v>
      </c>
    </row>
    <row r="840" spans="1:17" ht="52.5">
      <c r="A840" s="20">
        <v>840</v>
      </c>
      <c r="B840" s="20" t="s">
        <v>1696</v>
      </c>
      <c r="C840" s="36" t="s">
        <v>2348</v>
      </c>
      <c r="D840" s="37" t="s">
        <v>2678</v>
      </c>
      <c r="E840" s="37" t="s">
        <v>2679</v>
      </c>
      <c r="F840" s="38" t="s">
        <v>1692</v>
      </c>
      <c r="G840" s="38" t="s">
        <v>1693</v>
      </c>
      <c r="H840" s="20" t="s">
        <v>162</v>
      </c>
      <c r="I840" s="20"/>
      <c r="J840" s="21"/>
      <c r="K840" s="20"/>
      <c r="L840" s="20"/>
      <c r="M840" s="20"/>
      <c r="N840" s="20"/>
      <c r="O840" s="20" t="s">
        <v>3364</v>
      </c>
      <c r="P840" s="20" t="s">
        <v>2440</v>
      </c>
      <c r="Q840" s="20" t="s">
        <v>2075</v>
      </c>
    </row>
    <row r="841" spans="1:17" ht="94.5">
      <c r="A841" s="20">
        <v>841</v>
      </c>
      <c r="B841" s="20" t="s">
        <v>1696</v>
      </c>
      <c r="C841" s="36" t="s">
        <v>2682</v>
      </c>
      <c r="D841" s="37" t="s">
        <v>2678</v>
      </c>
      <c r="E841" s="37" t="s">
        <v>2679</v>
      </c>
      <c r="F841" s="38" t="s">
        <v>1694</v>
      </c>
      <c r="G841" s="38" t="s">
        <v>1695</v>
      </c>
      <c r="H841" s="20"/>
      <c r="I841" s="20"/>
      <c r="J841" s="21"/>
      <c r="K841" s="20"/>
      <c r="L841" s="20"/>
      <c r="M841" s="20"/>
      <c r="N841" s="20"/>
      <c r="O841" s="20"/>
      <c r="P841" s="20" t="s">
        <v>1974</v>
      </c>
      <c r="Q841" s="20"/>
    </row>
    <row r="842" spans="1:17" ht="94.5">
      <c r="A842" s="20">
        <v>842</v>
      </c>
      <c r="B842" s="20" t="s">
        <v>259</v>
      </c>
      <c r="C842" s="36" t="s">
        <v>2425</v>
      </c>
      <c r="D842" s="37" t="s">
        <v>2678</v>
      </c>
      <c r="E842" s="37" t="s">
        <v>2679</v>
      </c>
      <c r="F842" s="38" t="s">
        <v>1697</v>
      </c>
      <c r="G842" s="38" t="s">
        <v>2502</v>
      </c>
      <c r="H842" s="20"/>
      <c r="I842" s="20"/>
      <c r="J842" s="21"/>
      <c r="K842" s="20"/>
      <c r="L842" s="20"/>
      <c r="M842" s="20"/>
      <c r="N842" s="20"/>
      <c r="O842" s="20"/>
      <c r="P842" s="20" t="s">
        <v>2343</v>
      </c>
      <c r="Q842" s="20"/>
    </row>
    <row r="843" spans="1:17" ht="42">
      <c r="A843" s="20">
        <v>843</v>
      </c>
      <c r="B843" s="20" t="s">
        <v>259</v>
      </c>
      <c r="C843" s="36" t="s">
        <v>2524</v>
      </c>
      <c r="D843" s="37" t="s">
        <v>2678</v>
      </c>
      <c r="E843" s="37" t="s">
        <v>2679</v>
      </c>
      <c r="F843" s="38" t="s">
        <v>1698</v>
      </c>
      <c r="G843" s="38" t="s">
        <v>1699</v>
      </c>
      <c r="H843" s="20" t="s">
        <v>161</v>
      </c>
      <c r="I843" s="20" t="s">
        <v>3289</v>
      </c>
      <c r="J843" s="21"/>
      <c r="K843" s="20"/>
      <c r="L843" s="20"/>
      <c r="M843" s="20"/>
      <c r="N843" s="20"/>
      <c r="O843" s="20" t="s">
        <v>3290</v>
      </c>
      <c r="P843" s="33" t="s">
        <v>2527</v>
      </c>
      <c r="Q843" s="20"/>
    </row>
    <row r="844" spans="1:17" ht="31.5">
      <c r="A844" s="20">
        <v>844</v>
      </c>
      <c r="B844" s="20" t="s">
        <v>259</v>
      </c>
      <c r="C844" s="36" t="s">
        <v>2682</v>
      </c>
      <c r="D844" s="37" t="s">
        <v>2678</v>
      </c>
      <c r="E844" s="37" t="s">
        <v>2679</v>
      </c>
      <c r="F844" s="38" t="s">
        <v>1700</v>
      </c>
      <c r="G844" s="38" t="s">
        <v>1701</v>
      </c>
      <c r="H844" s="20"/>
      <c r="I844" s="20"/>
      <c r="J844" s="21"/>
      <c r="K844" s="20"/>
      <c r="L844" s="20"/>
      <c r="M844" s="20"/>
      <c r="N844" s="20"/>
      <c r="O844" s="20"/>
      <c r="P844" s="20" t="s">
        <v>2478</v>
      </c>
      <c r="Q844" s="20"/>
    </row>
    <row r="845" spans="1:17" ht="52.5">
      <c r="A845" s="20">
        <v>845</v>
      </c>
      <c r="B845" s="20" t="s">
        <v>259</v>
      </c>
      <c r="C845" s="36" t="s">
        <v>2274</v>
      </c>
      <c r="D845" s="37" t="s">
        <v>2678</v>
      </c>
      <c r="E845" s="37" t="s">
        <v>2679</v>
      </c>
      <c r="F845" s="38" t="s">
        <v>1702</v>
      </c>
      <c r="G845" s="38"/>
      <c r="H845" s="20" t="s">
        <v>163</v>
      </c>
      <c r="I845" s="20"/>
      <c r="J845" s="21">
        <v>1511</v>
      </c>
      <c r="K845" s="20"/>
      <c r="L845" s="20"/>
      <c r="M845" s="20"/>
      <c r="N845" s="20"/>
      <c r="O845" s="20"/>
      <c r="P845" s="20" t="s">
        <v>442</v>
      </c>
      <c r="Q845" s="20"/>
    </row>
    <row r="846" spans="1:17" ht="31.5">
      <c r="A846" s="20">
        <v>846</v>
      </c>
      <c r="B846" s="20" t="s">
        <v>2325</v>
      </c>
      <c r="C846" s="30" t="s">
        <v>1769</v>
      </c>
      <c r="D846" s="31" t="s">
        <v>2678</v>
      </c>
      <c r="E846" s="31" t="s">
        <v>2679</v>
      </c>
      <c r="F846" s="35" t="s">
        <v>1703</v>
      </c>
      <c r="G846" s="35" t="s">
        <v>1704</v>
      </c>
      <c r="H846" s="20" t="s">
        <v>161</v>
      </c>
      <c r="I846" s="20"/>
      <c r="J846" s="21"/>
      <c r="K846" s="20"/>
      <c r="L846" s="20"/>
      <c r="M846" s="20"/>
      <c r="N846" s="20"/>
      <c r="O846" s="20" t="s">
        <v>10</v>
      </c>
      <c r="P846" s="20" t="s">
        <v>1182</v>
      </c>
      <c r="Q846" s="20"/>
    </row>
    <row r="847" spans="1:17" ht="42">
      <c r="A847" s="20">
        <v>847</v>
      </c>
      <c r="B847" s="20" t="s">
        <v>2325</v>
      </c>
      <c r="C847" s="36"/>
      <c r="D847" s="37" t="s">
        <v>2678</v>
      </c>
      <c r="E847" s="37" t="s">
        <v>2679</v>
      </c>
      <c r="F847" s="38" t="s">
        <v>1705</v>
      </c>
      <c r="G847" s="38" t="s">
        <v>1706</v>
      </c>
      <c r="H847" s="20"/>
      <c r="I847" s="20"/>
      <c r="J847" s="21"/>
      <c r="K847" s="20"/>
      <c r="L847" s="20"/>
      <c r="M847" s="20"/>
      <c r="N847" s="20"/>
      <c r="O847" s="20"/>
      <c r="P847" s="20" t="s">
        <v>1974</v>
      </c>
      <c r="Q847" s="20"/>
    </row>
    <row r="848" spans="1:17" ht="31.5">
      <c r="A848" s="20">
        <v>848</v>
      </c>
      <c r="B848" s="20" t="s">
        <v>2325</v>
      </c>
      <c r="C848" s="36" t="s">
        <v>443</v>
      </c>
      <c r="D848" s="37" t="s">
        <v>2678</v>
      </c>
      <c r="E848" s="37" t="s">
        <v>2679</v>
      </c>
      <c r="F848" s="38" t="s">
        <v>1707</v>
      </c>
      <c r="G848" s="38" t="s">
        <v>1708</v>
      </c>
      <c r="H848" s="20"/>
      <c r="I848" s="20"/>
      <c r="J848" s="21"/>
      <c r="K848" s="20"/>
      <c r="L848" s="20"/>
      <c r="M848" s="20"/>
      <c r="N848" s="20"/>
      <c r="O848" s="20"/>
      <c r="P848" s="20" t="s">
        <v>1409</v>
      </c>
      <c r="Q848" s="20"/>
    </row>
    <row r="849" spans="1:17" ht="21">
      <c r="A849" s="20">
        <v>849</v>
      </c>
      <c r="B849" s="20" t="s">
        <v>2325</v>
      </c>
      <c r="C849" s="36" t="s">
        <v>443</v>
      </c>
      <c r="D849" s="37" t="s">
        <v>2678</v>
      </c>
      <c r="E849" s="37" t="s">
        <v>2679</v>
      </c>
      <c r="F849" s="38" t="s">
        <v>2431</v>
      </c>
      <c r="G849" s="38" t="s">
        <v>2298</v>
      </c>
      <c r="H849" s="20"/>
      <c r="I849" s="20"/>
      <c r="J849" s="21"/>
      <c r="K849" s="20"/>
      <c r="L849" s="20"/>
      <c r="M849" s="20"/>
      <c r="N849" s="20"/>
      <c r="O849" s="20"/>
      <c r="P849" s="20" t="s">
        <v>1409</v>
      </c>
      <c r="Q849" s="20"/>
    </row>
    <row r="850" spans="1:17" ht="31.5">
      <c r="A850" s="20">
        <v>850</v>
      </c>
      <c r="B850" s="20" t="s">
        <v>2325</v>
      </c>
      <c r="C850" s="36" t="s">
        <v>443</v>
      </c>
      <c r="D850" s="37" t="s">
        <v>2678</v>
      </c>
      <c r="E850" s="37" t="s">
        <v>2679</v>
      </c>
      <c r="F850" s="38" t="s">
        <v>2299</v>
      </c>
      <c r="G850" s="38" t="s">
        <v>1708</v>
      </c>
      <c r="H850" s="20"/>
      <c r="I850" s="20"/>
      <c r="J850" s="21"/>
      <c r="K850" s="20"/>
      <c r="L850" s="20"/>
      <c r="M850" s="20"/>
      <c r="N850" s="20"/>
      <c r="O850" s="20"/>
      <c r="P850" s="20" t="s">
        <v>1409</v>
      </c>
      <c r="Q850" s="20"/>
    </row>
    <row r="851" spans="1:17" ht="42">
      <c r="A851" s="20">
        <v>851</v>
      </c>
      <c r="B851" s="20" t="s">
        <v>2325</v>
      </c>
      <c r="C851" s="36"/>
      <c r="D851" s="37" t="s">
        <v>2678</v>
      </c>
      <c r="E851" s="37" t="s">
        <v>2679</v>
      </c>
      <c r="F851" s="38" t="s">
        <v>2300</v>
      </c>
      <c r="G851" s="38"/>
      <c r="H851" s="20" t="s">
        <v>162</v>
      </c>
      <c r="I851" s="20" t="s">
        <v>3274</v>
      </c>
      <c r="J851" s="21">
        <v>136</v>
      </c>
      <c r="K851" s="20"/>
      <c r="L851" s="20"/>
      <c r="M851" s="20"/>
      <c r="N851" s="20"/>
      <c r="O851" s="20"/>
      <c r="P851" s="20" t="s">
        <v>2523</v>
      </c>
      <c r="Q851" s="20"/>
    </row>
    <row r="852" spans="1:17" ht="21">
      <c r="A852" s="20">
        <v>852</v>
      </c>
      <c r="B852" s="20" t="s">
        <v>2325</v>
      </c>
      <c r="C852" s="36" t="s">
        <v>443</v>
      </c>
      <c r="D852" s="37" t="s">
        <v>2678</v>
      </c>
      <c r="E852" s="37" t="s">
        <v>2679</v>
      </c>
      <c r="F852" s="38" t="s">
        <v>2301</v>
      </c>
      <c r="G852" s="38" t="s">
        <v>2302</v>
      </c>
      <c r="H852" s="20"/>
      <c r="I852" s="20"/>
      <c r="J852" s="21"/>
      <c r="K852" s="20"/>
      <c r="L852" s="20"/>
      <c r="M852" s="20"/>
      <c r="N852" s="20"/>
      <c r="O852" s="20"/>
      <c r="P852" s="20" t="s">
        <v>1409</v>
      </c>
      <c r="Q852" s="20" t="s">
        <v>2075</v>
      </c>
    </row>
    <row r="853" spans="1:17" ht="42">
      <c r="A853" s="20">
        <v>853</v>
      </c>
      <c r="B853" s="20" t="s">
        <v>2325</v>
      </c>
      <c r="C853" s="36"/>
      <c r="D853" s="37" t="s">
        <v>2678</v>
      </c>
      <c r="E853" s="37" t="s">
        <v>2679</v>
      </c>
      <c r="F853" s="38" t="s">
        <v>2303</v>
      </c>
      <c r="G853" s="38" t="s">
        <v>2304</v>
      </c>
      <c r="H853" s="20" t="s">
        <v>162</v>
      </c>
      <c r="I853" s="20" t="s">
        <v>3274</v>
      </c>
      <c r="J853" s="21">
        <v>136</v>
      </c>
      <c r="K853" s="20"/>
      <c r="L853" s="20"/>
      <c r="M853" s="20"/>
      <c r="N853" s="20"/>
      <c r="O853" s="20"/>
      <c r="P853" s="20" t="s">
        <v>2523</v>
      </c>
      <c r="Q853" s="20"/>
    </row>
    <row r="854" spans="1:17" ht="42">
      <c r="A854" s="20">
        <v>854</v>
      </c>
      <c r="B854" s="20" t="s">
        <v>2325</v>
      </c>
      <c r="C854" s="36" t="s">
        <v>443</v>
      </c>
      <c r="D854" s="37" t="s">
        <v>2678</v>
      </c>
      <c r="E854" s="37" t="s">
        <v>2679</v>
      </c>
      <c r="F854" s="38" t="s">
        <v>2305</v>
      </c>
      <c r="G854" s="38"/>
      <c r="H854" s="20" t="s">
        <v>2992</v>
      </c>
      <c r="I854" s="20" t="s">
        <v>412</v>
      </c>
      <c r="J854" s="21"/>
      <c r="K854" s="20"/>
      <c r="L854" s="20"/>
      <c r="M854" s="20"/>
      <c r="N854" s="20"/>
      <c r="O854" s="20"/>
      <c r="P854" s="20" t="s">
        <v>2205</v>
      </c>
      <c r="Q854" s="20"/>
    </row>
    <row r="855" spans="1:17" ht="31.5">
      <c r="A855" s="20">
        <v>855</v>
      </c>
      <c r="B855" s="20" t="s">
        <v>2325</v>
      </c>
      <c r="C855" s="36" t="s">
        <v>443</v>
      </c>
      <c r="D855" s="37" t="s">
        <v>2678</v>
      </c>
      <c r="E855" s="37" t="s">
        <v>2679</v>
      </c>
      <c r="F855" s="38" t="s">
        <v>2306</v>
      </c>
      <c r="G855" s="38" t="s">
        <v>2307</v>
      </c>
      <c r="H855" s="20" t="s">
        <v>161</v>
      </c>
      <c r="I855" s="20"/>
      <c r="J855" s="21"/>
      <c r="K855" s="20"/>
      <c r="L855" s="20"/>
      <c r="M855" s="20"/>
      <c r="N855" s="20"/>
      <c r="O855" s="20" t="s">
        <v>2606</v>
      </c>
      <c r="P855" s="20" t="s">
        <v>2075</v>
      </c>
      <c r="Q855" s="20"/>
    </row>
    <row r="856" spans="1:17" ht="21">
      <c r="A856" s="20">
        <v>856</v>
      </c>
      <c r="B856" s="20" t="s">
        <v>2325</v>
      </c>
      <c r="C856" s="36" t="s">
        <v>443</v>
      </c>
      <c r="D856" s="37" t="s">
        <v>2678</v>
      </c>
      <c r="E856" s="37" t="s">
        <v>2679</v>
      </c>
      <c r="F856" s="38" t="s">
        <v>2308</v>
      </c>
      <c r="G856" s="38" t="s">
        <v>2309</v>
      </c>
      <c r="H856" s="20" t="s">
        <v>162</v>
      </c>
      <c r="I856" s="20" t="s">
        <v>3022</v>
      </c>
      <c r="J856" s="21"/>
      <c r="K856" s="20"/>
      <c r="L856" s="20"/>
      <c r="M856" s="20"/>
      <c r="N856" s="20"/>
      <c r="O856" s="20"/>
      <c r="P856" s="20" t="s">
        <v>2075</v>
      </c>
      <c r="Q856" s="20"/>
    </row>
    <row r="857" spans="1:17" ht="21">
      <c r="A857" s="20">
        <v>857</v>
      </c>
      <c r="B857" s="20" t="s">
        <v>2325</v>
      </c>
      <c r="C857" s="36" t="s">
        <v>443</v>
      </c>
      <c r="D857" s="37" t="s">
        <v>2678</v>
      </c>
      <c r="E857" s="37" t="s">
        <v>2679</v>
      </c>
      <c r="F857" s="38" t="s">
        <v>2310</v>
      </c>
      <c r="G857" s="38" t="s">
        <v>2309</v>
      </c>
      <c r="H857" s="20" t="s">
        <v>162</v>
      </c>
      <c r="I857" s="20" t="s">
        <v>3022</v>
      </c>
      <c r="J857" s="21"/>
      <c r="K857" s="20"/>
      <c r="L857" s="20"/>
      <c r="M857" s="20"/>
      <c r="N857" s="20"/>
      <c r="O857" s="20"/>
      <c r="P857" s="20" t="s">
        <v>2075</v>
      </c>
      <c r="Q857" s="20"/>
    </row>
    <row r="858" spans="1:17" ht="73.5">
      <c r="A858" s="20">
        <v>858</v>
      </c>
      <c r="B858" s="20" t="s">
        <v>2325</v>
      </c>
      <c r="C858" s="36" t="s">
        <v>443</v>
      </c>
      <c r="D858" s="37" t="s">
        <v>2678</v>
      </c>
      <c r="E858" s="37" t="s">
        <v>2679</v>
      </c>
      <c r="F858" s="38" t="s">
        <v>2311</v>
      </c>
      <c r="G858" s="38" t="s">
        <v>2312</v>
      </c>
      <c r="H858" s="20"/>
      <c r="I858" s="20"/>
      <c r="J858" s="21"/>
      <c r="K858" s="20"/>
      <c r="L858" s="20"/>
      <c r="M858" s="20"/>
      <c r="N858" s="20"/>
      <c r="O858" s="20"/>
      <c r="P858" s="20" t="s">
        <v>1409</v>
      </c>
      <c r="Q858" s="20"/>
    </row>
    <row r="859" spans="1:17" ht="126">
      <c r="A859" s="20">
        <v>859</v>
      </c>
      <c r="B859" s="20" t="s">
        <v>2325</v>
      </c>
      <c r="C859" s="36" t="s">
        <v>2313</v>
      </c>
      <c r="D859" s="37" t="s">
        <v>2678</v>
      </c>
      <c r="E859" s="37" t="s">
        <v>2679</v>
      </c>
      <c r="F859" s="38" t="s">
        <v>2314</v>
      </c>
      <c r="G859" s="38" t="s">
        <v>2315</v>
      </c>
      <c r="H859" s="20" t="s">
        <v>2992</v>
      </c>
      <c r="I859" s="20" t="s">
        <v>77</v>
      </c>
      <c r="J859" s="21"/>
      <c r="K859" s="20"/>
      <c r="L859" s="20"/>
      <c r="M859" s="20"/>
      <c r="N859" s="20"/>
      <c r="O859" s="20"/>
      <c r="P859" s="20" t="s">
        <v>2075</v>
      </c>
      <c r="Q859" s="20"/>
    </row>
    <row r="860" spans="1:17" ht="63">
      <c r="A860" s="20">
        <v>860</v>
      </c>
      <c r="B860" s="20" t="s">
        <v>2325</v>
      </c>
      <c r="C860" s="36" t="s">
        <v>2316</v>
      </c>
      <c r="D860" s="37" t="s">
        <v>2678</v>
      </c>
      <c r="E860" s="37" t="s">
        <v>2679</v>
      </c>
      <c r="F860" s="38" t="s">
        <v>2317</v>
      </c>
      <c r="G860" s="38" t="s">
        <v>2318</v>
      </c>
      <c r="H860" s="20"/>
      <c r="I860" s="20"/>
      <c r="J860" s="21"/>
      <c r="K860" s="20"/>
      <c r="L860" s="20"/>
      <c r="M860" s="20"/>
      <c r="N860" s="20"/>
      <c r="O860" s="20"/>
      <c r="P860" s="20" t="s">
        <v>876</v>
      </c>
      <c r="Q860" s="20" t="s">
        <v>877</v>
      </c>
    </row>
    <row r="861" spans="1:17" ht="105">
      <c r="A861" s="20">
        <v>861</v>
      </c>
      <c r="B861" s="20" t="s">
        <v>2325</v>
      </c>
      <c r="C861" s="36" t="s">
        <v>2444</v>
      </c>
      <c r="D861" s="37" t="s">
        <v>2678</v>
      </c>
      <c r="E861" s="37" t="s">
        <v>349</v>
      </c>
      <c r="F861" s="38" t="s">
        <v>2319</v>
      </c>
      <c r="G861" s="38" t="s">
        <v>2320</v>
      </c>
      <c r="H861" s="20" t="s">
        <v>2992</v>
      </c>
      <c r="I861" s="20" t="s">
        <v>2574</v>
      </c>
      <c r="J861" s="21"/>
      <c r="K861" s="20"/>
      <c r="L861" s="20"/>
      <c r="M861" s="20"/>
      <c r="N861" s="20"/>
      <c r="O861" s="20"/>
      <c r="P861" s="20" t="s">
        <v>872</v>
      </c>
      <c r="Q861" s="20" t="s">
        <v>2444</v>
      </c>
    </row>
    <row r="862" spans="1:17" ht="42">
      <c r="A862" s="20">
        <v>862</v>
      </c>
      <c r="B862" s="20" t="s">
        <v>2325</v>
      </c>
      <c r="C862" s="36" t="s">
        <v>2321</v>
      </c>
      <c r="D862" s="37" t="s">
        <v>2678</v>
      </c>
      <c r="E862" s="37" t="s">
        <v>2679</v>
      </c>
      <c r="F862" s="38" t="s">
        <v>2322</v>
      </c>
      <c r="G862" s="38" t="s">
        <v>2323</v>
      </c>
      <c r="H862" s="20" t="s">
        <v>162</v>
      </c>
      <c r="I862" s="20" t="s">
        <v>3024</v>
      </c>
      <c r="J862" s="21"/>
      <c r="K862" s="20"/>
      <c r="L862" s="20"/>
      <c r="M862" s="20"/>
      <c r="N862" s="20"/>
      <c r="O862" s="20"/>
      <c r="P862" s="20" t="s">
        <v>2478</v>
      </c>
      <c r="Q862" s="20"/>
    </row>
    <row r="863" spans="1:17" ht="42">
      <c r="A863" s="20">
        <v>863</v>
      </c>
      <c r="B863" s="20" t="s">
        <v>2325</v>
      </c>
      <c r="C863" s="36" t="s">
        <v>1657</v>
      </c>
      <c r="D863" s="37" t="s">
        <v>2060</v>
      </c>
      <c r="E863" s="37" t="s">
        <v>2081</v>
      </c>
      <c r="F863" s="38" t="s">
        <v>2324</v>
      </c>
      <c r="G863" s="38"/>
      <c r="H863" s="20" t="s">
        <v>162</v>
      </c>
      <c r="I863" s="20" t="s">
        <v>3024</v>
      </c>
      <c r="J863" s="21"/>
      <c r="K863" s="20"/>
      <c r="L863" s="20"/>
      <c r="M863" s="20"/>
      <c r="N863" s="20"/>
      <c r="O863" s="20"/>
      <c r="P863" s="20" t="s">
        <v>2478</v>
      </c>
      <c r="Q863" s="20"/>
    </row>
    <row r="864" spans="1:17" ht="42">
      <c r="A864" s="20">
        <v>864</v>
      </c>
      <c r="B864" s="20" t="s">
        <v>350</v>
      </c>
      <c r="C864" s="20" t="s">
        <v>2080</v>
      </c>
      <c r="D864" s="21" t="s">
        <v>2678</v>
      </c>
      <c r="E864" s="21" t="s">
        <v>2679</v>
      </c>
      <c r="F864" s="20" t="s">
        <v>351</v>
      </c>
      <c r="G864" s="20" t="s">
        <v>352</v>
      </c>
      <c r="H864" s="20"/>
      <c r="I864" s="20"/>
      <c r="J864" s="21"/>
      <c r="K864" s="20"/>
      <c r="L864" s="20"/>
      <c r="M864" s="20"/>
      <c r="N864" s="20"/>
      <c r="O864" s="20"/>
      <c r="P864" s="20" t="s">
        <v>1150</v>
      </c>
      <c r="Q864" s="20"/>
    </row>
    <row r="865" spans="1:17" ht="42">
      <c r="A865" s="20">
        <v>865</v>
      </c>
      <c r="B865" s="20" t="s">
        <v>350</v>
      </c>
      <c r="C865" s="20" t="s">
        <v>2059</v>
      </c>
      <c r="D865" s="21" t="s">
        <v>2678</v>
      </c>
      <c r="E865" s="21" t="s">
        <v>2679</v>
      </c>
      <c r="F865" s="20" t="s">
        <v>353</v>
      </c>
      <c r="G865" s="20" t="s">
        <v>354</v>
      </c>
      <c r="H865" s="20" t="s">
        <v>162</v>
      </c>
      <c r="I865" s="20" t="s">
        <v>3024</v>
      </c>
      <c r="J865" s="21"/>
      <c r="K865" s="20"/>
      <c r="L865" s="20"/>
      <c r="M865" s="20"/>
      <c r="N865" s="20"/>
      <c r="O865" s="20" t="s">
        <v>2602</v>
      </c>
      <c r="P865" s="20" t="s">
        <v>2478</v>
      </c>
      <c r="Q865" s="20" t="s">
        <v>886</v>
      </c>
    </row>
    <row r="866" spans="1:17" ht="21">
      <c r="A866" s="20">
        <v>866</v>
      </c>
      <c r="B866" s="20" t="s">
        <v>350</v>
      </c>
      <c r="C866" s="20" t="s">
        <v>2524</v>
      </c>
      <c r="D866" s="21" t="s">
        <v>2678</v>
      </c>
      <c r="E866" s="21" t="s">
        <v>2679</v>
      </c>
      <c r="F866" s="20" t="s">
        <v>355</v>
      </c>
      <c r="G866" s="20" t="s">
        <v>356</v>
      </c>
      <c r="H866" s="20"/>
      <c r="I866" s="20"/>
      <c r="J866" s="21"/>
      <c r="K866" s="20"/>
      <c r="L866" s="20"/>
      <c r="M866" s="20"/>
      <c r="N866" s="20"/>
      <c r="O866" s="20"/>
      <c r="P866" s="20" t="s">
        <v>1150</v>
      </c>
      <c r="Q866" s="20"/>
    </row>
    <row r="867" spans="1:17" ht="21">
      <c r="A867" s="20">
        <v>867</v>
      </c>
      <c r="B867" s="20" t="s">
        <v>350</v>
      </c>
      <c r="C867" s="20" t="s">
        <v>2005</v>
      </c>
      <c r="D867" s="21" t="s">
        <v>2678</v>
      </c>
      <c r="E867" s="21" t="s">
        <v>2679</v>
      </c>
      <c r="F867" s="20" t="s">
        <v>357</v>
      </c>
      <c r="G867" s="20" t="s">
        <v>356</v>
      </c>
      <c r="H867" s="20" t="s">
        <v>161</v>
      </c>
      <c r="I867" s="20"/>
      <c r="J867" s="21">
        <v>312</v>
      </c>
      <c r="K867" s="20"/>
      <c r="L867" s="20"/>
      <c r="M867" s="20"/>
      <c r="N867" s="20"/>
      <c r="O867" s="20"/>
      <c r="P867" s="20" t="s">
        <v>2233</v>
      </c>
      <c r="Q867" s="20" t="s">
        <v>2005</v>
      </c>
    </row>
    <row r="868" spans="1:17" ht="84">
      <c r="A868" s="20">
        <v>868</v>
      </c>
      <c r="B868" s="20" t="s">
        <v>358</v>
      </c>
      <c r="C868" s="89" t="s">
        <v>1769</v>
      </c>
      <c r="D868" s="31" t="s">
        <v>2678</v>
      </c>
      <c r="E868" s="31"/>
      <c r="F868" s="35" t="s">
        <v>359</v>
      </c>
      <c r="G868" s="35" t="s">
        <v>360</v>
      </c>
      <c r="H868" s="20" t="s">
        <v>162</v>
      </c>
      <c r="I868" s="20" t="s">
        <v>3261</v>
      </c>
      <c r="J868" s="21"/>
      <c r="K868" s="20"/>
      <c r="L868" s="20"/>
      <c r="M868" s="20"/>
      <c r="N868" s="20"/>
      <c r="O868" s="20"/>
      <c r="P868" s="20" t="s">
        <v>2326</v>
      </c>
      <c r="Q868" s="20"/>
    </row>
    <row r="869" spans="1:17" ht="94.5">
      <c r="A869" s="20">
        <v>869</v>
      </c>
      <c r="B869" s="20" t="s">
        <v>358</v>
      </c>
      <c r="C869" s="36" t="s">
        <v>2535</v>
      </c>
      <c r="D869" s="37" t="s">
        <v>2678</v>
      </c>
      <c r="E869" s="37"/>
      <c r="F869" s="38" t="s">
        <v>361</v>
      </c>
      <c r="G869" s="38" t="s">
        <v>2502</v>
      </c>
      <c r="H869" s="20" t="s">
        <v>2992</v>
      </c>
      <c r="I869" s="20" t="s">
        <v>78</v>
      </c>
      <c r="J869" s="21"/>
      <c r="K869" s="20"/>
      <c r="L869" s="20"/>
      <c r="M869" s="20"/>
      <c r="N869" s="20"/>
      <c r="O869" s="20"/>
      <c r="P869" s="20" t="s">
        <v>2075</v>
      </c>
      <c r="Q869" s="20"/>
    </row>
    <row r="870" spans="1:17" ht="115.5">
      <c r="A870" s="20">
        <v>870</v>
      </c>
      <c r="B870" s="20" t="s">
        <v>358</v>
      </c>
      <c r="C870" s="36" t="s">
        <v>2503</v>
      </c>
      <c r="D870" s="37" t="s">
        <v>2678</v>
      </c>
      <c r="E870" s="37"/>
      <c r="F870" s="38" t="s">
        <v>2466</v>
      </c>
      <c r="G870" s="38" t="s">
        <v>0</v>
      </c>
      <c r="H870" s="20" t="s">
        <v>162</v>
      </c>
      <c r="I870" s="20" t="s">
        <v>3024</v>
      </c>
      <c r="J870" s="21"/>
      <c r="K870" s="20"/>
      <c r="L870" s="20"/>
      <c r="M870" s="20"/>
      <c r="N870" s="20"/>
      <c r="O870" s="20"/>
      <c r="P870" s="20" t="s">
        <v>2478</v>
      </c>
      <c r="Q870" s="20" t="s">
        <v>886</v>
      </c>
    </row>
    <row r="871" spans="1:17" ht="73.5">
      <c r="A871" s="20">
        <v>871</v>
      </c>
      <c r="B871" s="20" t="s">
        <v>358</v>
      </c>
      <c r="C871" s="86" t="s">
        <v>2468</v>
      </c>
      <c r="D871" s="37" t="s">
        <v>2678</v>
      </c>
      <c r="E871" s="37"/>
      <c r="F871" s="38" t="s">
        <v>490</v>
      </c>
      <c r="G871" s="38" t="s">
        <v>491</v>
      </c>
      <c r="H871" s="20" t="s">
        <v>162</v>
      </c>
      <c r="I871" s="20" t="s">
        <v>3024</v>
      </c>
      <c r="J871" s="21"/>
      <c r="K871" s="20"/>
      <c r="L871" s="20"/>
      <c r="M871" s="20"/>
      <c r="N871" s="20"/>
      <c r="O871" s="20"/>
      <c r="P871" s="20" t="s">
        <v>2478</v>
      </c>
      <c r="Q871" s="20"/>
    </row>
    <row r="872" spans="1:17" ht="21">
      <c r="A872" s="20">
        <v>872</v>
      </c>
      <c r="B872" s="20" t="s">
        <v>492</v>
      </c>
      <c r="C872" s="36" t="s">
        <v>2379</v>
      </c>
      <c r="D872" s="37" t="s">
        <v>2060</v>
      </c>
      <c r="E872" s="37" t="s">
        <v>2081</v>
      </c>
      <c r="F872" s="38" t="s">
        <v>493</v>
      </c>
      <c r="G872" s="38" t="s">
        <v>494</v>
      </c>
      <c r="H872" s="20" t="s">
        <v>162</v>
      </c>
      <c r="I872" s="20" t="s">
        <v>2576</v>
      </c>
      <c r="J872" s="21"/>
      <c r="K872" s="20"/>
      <c r="L872" s="20"/>
      <c r="M872" s="20"/>
      <c r="N872" s="20"/>
      <c r="O872" s="20"/>
      <c r="P872" s="20" t="s">
        <v>2447</v>
      </c>
      <c r="Q872" s="20" t="s">
        <v>2379</v>
      </c>
    </row>
    <row r="873" spans="1:17" ht="42">
      <c r="A873" s="20">
        <v>873</v>
      </c>
      <c r="B873" s="20" t="s">
        <v>492</v>
      </c>
      <c r="C873" s="36" t="s">
        <v>2059</v>
      </c>
      <c r="D873" s="37" t="s">
        <v>2678</v>
      </c>
      <c r="E873" s="37" t="s">
        <v>2081</v>
      </c>
      <c r="F873" s="38" t="s">
        <v>495</v>
      </c>
      <c r="G873" s="38" t="s">
        <v>496</v>
      </c>
      <c r="H873" s="20" t="s">
        <v>161</v>
      </c>
      <c r="I873" s="20"/>
      <c r="J873" s="21">
        <v>110</v>
      </c>
      <c r="K873" s="20"/>
      <c r="L873" s="20"/>
      <c r="M873" s="20"/>
      <c r="N873" s="20"/>
      <c r="O873" s="20" t="s">
        <v>3364</v>
      </c>
      <c r="P873" s="20" t="s">
        <v>2440</v>
      </c>
      <c r="Q873" s="20" t="s">
        <v>882</v>
      </c>
    </row>
    <row r="874" spans="1:17" ht="31.5">
      <c r="A874" s="20">
        <v>874</v>
      </c>
      <c r="B874" s="20" t="s">
        <v>492</v>
      </c>
      <c r="C874" s="36" t="s">
        <v>497</v>
      </c>
      <c r="D874" s="37" t="s">
        <v>2678</v>
      </c>
      <c r="E874" s="37" t="s">
        <v>2679</v>
      </c>
      <c r="F874" s="38" t="s">
        <v>1039</v>
      </c>
      <c r="G874" s="38" t="s">
        <v>1040</v>
      </c>
      <c r="H874" s="20"/>
      <c r="I874" s="20"/>
      <c r="J874" s="21"/>
      <c r="K874" s="20"/>
      <c r="L874" s="20"/>
      <c r="M874" s="20"/>
      <c r="N874" s="20"/>
      <c r="O874" s="20"/>
      <c r="P874" s="33" t="s">
        <v>1906</v>
      </c>
      <c r="Q874" s="20"/>
    </row>
    <row r="875" spans="1:17" ht="42">
      <c r="A875" s="20">
        <v>875</v>
      </c>
      <c r="B875" s="20" t="s">
        <v>492</v>
      </c>
      <c r="C875" s="36" t="s">
        <v>2532</v>
      </c>
      <c r="D875" s="37" t="s">
        <v>2678</v>
      </c>
      <c r="E875" s="37" t="s">
        <v>2679</v>
      </c>
      <c r="F875" s="38" t="s">
        <v>1041</v>
      </c>
      <c r="G875" s="38" t="s">
        <v>1042</v>
      </c>
      <c r="H875" s="20"/>
      <c r="I875" s="20"/>
      <c r="J875" s="21"/>
      <c r="K875" s="20"/>
      <c r="L875" s="20"/>
      <c r="M875" s="20"/>
      <c r="N875" s="20"/>
      <c r="O875" s="20"/>
      <c r="P875" s="20" t="s">
        <v>872</v>
      </c>
      <c r="Q875" s="20" t="s">
        <v>2532</v>
      </c>
    </row>
    <row r="876" spans="1:17" ht="189">
      <c r="A876" s="20">
        <v>876</v>
      </c>
      <c r="B876" s="20" t="s">
        <v>492</v>
      </c>
      <c r="C876" s="36" t="s">
        <v>2677</v>
      </c>
      <c r="D876" s="37" t="s">
        <v>2678</v>
      </c>
      <c r="E876" s="37" t="s">
        <v>2679</v>
      </c>
      <c r="F876" s="38" t="s">
        <v>1043</v>
      </c>
      <c r="G876" s="38" t="s">
        <v>1044</v>
      </c>
      <c r="H876" s="20" t="s">
        <v>2992</v>
      </c>
      <c r="I876" s="20" t="s">
        <v>3271</v>
      </c>
      <c r="J876" s="21">
        <v>50</v>
      </c>
      <c r="K876" s="20"/>
      <c r="L876" s="20"/>
      <c r="M876" s="20"/>
      <c r="N876" s="20"/>
      <c r="O876" s="20"/>
      <c r="P876" s="20" t="s">
        <v>2523</v>
      </c>
      <c r="Q876" s="20"/>
    </row>
    <row r="877" spans="1:17" ht="42">
      <c r="A877" s="20">
        <v>877</v>
      </c>
      <c r="B877" s="20" t="s">
        <v>1045</v>
      </c>
      <c r="C877" s="20" t="s">
        <v>1380</v>
      </c>
      <c r="D877" s="21" t="s">
        <v>2060</v>
      </c>
      <c r="E877" s="21" t="s">
        <v>2081</v>
      </c>
      <c r="F877" s="20" t="s">
        <v>1046</v>
      </c>
      <c r="G877" s="20" t="s">
        <v>1047</v>
      </c>
      <c r="H877" s="20" t="s">
        <v>163</v>
      </c>
      <c r="I877" s="20"/>
      <c r="J877" s="21">
        <v>1103</v>
      </c>
      <c r="K877" s="20"/>
      <c r="L877" s="20"/>
      <c r="M877" s="20"/>
      <c r="N877" s="20"/>
      <c r="O877" s="20"/>
      <c r="P877" s="20" t="s">
        <v>2440</v>
      </c>
      <c r="Q877" s="20"/>
    </row>
    <row r="878" spans="1:17" ht="31.5">
      <c r="A878" s="20">
        <v>878</v>
      </c>
      <c r="B878" s="20" t="s">
        <v>1045</v>
      </c>
      <c r="C878" s="20" t="s">
        <v>1385</v>
      </c>
      <c r="D878" s="21" t="s">
        <v>2678</v>
      </c>
      <c r="E878" s="21" t="s">
        <v>2679</v>
      </c>
      <c r="F878" s="20" t="s">
        <v>1954</v>
      </c>
      <c r="G878" s="20" t="s">
        <v>1955</v>
      </c>
      <c r="H878" s="20" t="s">
        <v>163</v>
      </c>
      <c r="I878" s="20" t="s">
        <v>3312</v>
      </c>
      <c r="J878" s="21"/>
      <c r="K878" s="20"/>
      <c r="L878" s="20"/>
      <c r="M878" s="20"/>
      <c r="N878" s="20"/>
      <c r="O878" s="20"/>
      <c r="P878" s="20" t="s">
        <v>122</v>
      </c>
      <c r="Q878" s="20"/>
    </row>
    <row r="879" spans="1:17" ht="115.5">
      <c r="A879" s="20">
        <v>879</v>
      </c>
      <c r="B879" s="20" t="s">
        <v>1045</v>
      </c>
      <c r="C879" s="20" t="s">
        <v>2444</v>
      </c>
      <c r="D879" s="21" t="s">
        <v>2678</v>
      </c>
      <c r="E879" s="21" t="s">
        <v>2679</v>
      </c>
      <c r="F879" s="20" t="s">
        <v>1956</v>
      </c>
      <c r="G879" s="20" t="s">
        <v>1957</v>
      </c>
      <c r="H879" s="20" t="s">
        <v>163</v>
      </c>
      <c r="I879" s="20" t="s">
        <v>2567</v>
      </c>
      <c r="J879" s="21"/>
      <c r="K879" s="20"/>
      <c r="L879" s="20"/>
      <c r="M879" s="20"/>
      <c r="N879" s="20"/>
      <c r="O879" s="20"/>
      <c r="P879" s="20" t="s">
        <v>872</v>
      </c>
      <c r="Q879" s="20" t="s">
        <v>2444</v>
      </c>
    </row>
    <row r="880" spans="1:17" ht="42">
      <c r="A880" s="20">
        <v>880</v>
      </c>
      <c r="B880" s="20" t="s">
        <v>1045</v>
      </c>
      <c r="C880" s="20" t="s">
        <v>2444</v>
      </c>
      <c r="D880" s="21" t="s">
        <v>2060</v>
      </c>
      <c r="E880" s="21" t="s">
        <v>2081</v>
      </c>
      <c r="F880" s="20" t="s">
        <v>1958</v>
      </c>
      <c r="G880" s="20" t="s">
        <v>1959</v>
      </c>
      <c r="H880" s="20"/>
      <c r="I880" s="20"/>
      <c r="J880" s="21"/>
      <c r="K880" s="20"/>
      <c r="L880" s="20"/>
      <c r="M880" s="20"/>
      <c r="N880" s="20"/>
      <c r="O880" s="20"/>
      <c r="P880" s="20" t="s">
        <v>872</v>
      </c>
      <c r="Q880" s="20" t="s">
        <v>2444</v>
      </c>
    </row>
    <row r="881" spans="1:17" ht="73.5">
      <c r="A881" s="20">
        <v>881</v>
      </c>
      <c r="B881" s="20" t="s">
        <v>1045</v>
      </c>
      <c r="C881" s="20" t="s">
        <v>941</v>
      </c>
      <c r="D881" s="21" t="s">
        <v>2678</v>
      </c>
      <c r="E881" s="21" t="s">
        <v>2679</v>
      </c>
      <c r="F881" s="20" t="s">
        <v>1960</v>
      </c>
      <c r="G881" s="20" t="s">
        <v>1446</v>
      </c>
      <c r="H881" s="20" t="s">
        <v>162</v>
      </c>
      <c r="I881" s="20" t="s">
        <v>3275</v>
      </c>
      <c r="J881" s="21">
        <v>216</v>
      </c>
      <c r="K881" s="20"/>
      <c r="L881" s="20"/>
      <c r="M881" s="20"/>
      <c r="N881" s="20"/>
      <c r="O881" s="20"/>
      <c r="P881" s="20" t="s">
        <v>2523</v>
      </c>
      <c r="Q881" s="20"/>
    </row>
    <row r="882" spans="1:17" ht="126">
      <c r="A882" s="20">
        <v>882</v>
      </c>
      <c r="B882" s="20" t="s">
        <v>1045</v>
      </c>
      <c r="C882" s="20" t="s">
        <v>1975</v>
      </c>
      <c r="D882" s="21" t="s">
        <v>2678</v>
      </c>
      <c r="E882" s="21" t="s">
        <v>2679</v>
      </c>
      <c r="F882" s="34" t="s">
        <v>486</v>
      </c>
      <c r="G882" s="20" t="s">
        <v>487</v>
      </c>
      <c r="H882" s="20"/>
      <c r="I882" s="20"/>
      <c r="J882" s="21"/>
      <c r="K882" s="20"/>
      <c r="L882" s="20"/>
      <c r="M882" s="20"/>
      <c r="N882" s="20"/>
      <c r="O882" s="20"/>
      <c r="P882" s="20" t="s">
        <v>876</v>
      </c>
      <c r="Q882" s="20" t="s">
        <v>877</v>
      </c>
    </row>
    <row r="883" spans="1:17" ht="42">
      <c r="A883" s="20">
        <v>883</v>
      </c>
      <c r="B883" s="20" t="s">
        <v>1045</v>
      </c>
      <c r="C883" s="20" t="s">
        <v>2524</v>
      </c>
      <c r="D883" s="21" t="s">
        <v>2678</v>
      </c>
      <c r="E883" s="21" t="s">
        <v>2679</v>
      </c>
      <c r="F883" s="20" t="s">
        <v>488</v>
      </c>
      <c r="G883" s="20" t="s">
        <v>489</v>
      </c>
      <c r="H883" s="20"/>
      <c r="I883" s="20"/>
      <c r="J883" s="21"/>
      <c r="K883" s="20"/>
      <c r="L883" s="20"/>
      <c r="M883" s="20"/>
      <c r="N883" s="20"/>
      <c r="O883" s="20"/>
      <c r="P883" s="20" t="s">
        <v>1150</v>
      </c>
      <c r="Q883" s="20"/>
    </row>
    <row r="884" spans="1:17" ht="94.5">
      <c r="A884" s="20">
        <v>884</v>
      </c>
      <c r="B884" s="20" t="s">
        <v>1045</v>
      </c>
      <c r="C884" s="20" t="s">
        <v>2274</v>
      </c>
      <c r="D884" s="21" t="s">
        <v>2678</v>
      </c>
      <c r="E884" s="21" t="s">
        <v>2679</v>
      </c>
      <c r="F884" s="34" t="s">
        <v>967</v>
      </c>
      <c r="G884" s="20" t="s">
        <v>968</v>
      </c>
      <c r="H884" s="20" t="s">
        <v>162</v>
      </c>
      <c r="I884" s="20" t="s">
        <v>3110</v>
      </c>
      <c r="J884" s="21">
        <v>884</v>
      </c>
      <c r="K884" s="20"/>
      <c r="L884" s="20"/>
      <c r="M884" s="20"/>
      <c r="N884" s="20"/>
      <c r="O884" s="20"/>
      <c r="P884" s="20" t="s">
        <v>442</v>
      </c>
      <c r="Q884" s="20"/>
    </row>
    <row r="885" spans="1:17" ht="73.5">
      <c r="A885" s="20">
        <v>885</v>
      </c>
      <c r="B885" s="20" t="s">
        <v>969</v>
      </c>
      <c r="C885" s="30" t="s">
        <v>970</v>
      </c>
      <c r="D885" s="31" t="s">
        <v>2678</v>
      </c>
      <c r="E885" s="31" t="s">
        <v>2679</v>
      </c>
      <c r="F885" s="35" t="s">
        <v>971</v>
      </c>
      <c r="G885" s="35" t="s">
        <v>972</v>
      </c>
      <c r="H885" s="20" t="s">
        <v>162</v>
      </c>
      <c r="I885" s="20"/>
      <c r="J885" s="21">
        <v>149</v>
      </c>
      <c r="K885" s="20"/>
      <c r="L885" s="20"/>
      <c r="M885" s="20"/>
      <c r="N885" s="20"/>
      <c r="O885" s="20"/>
      <c r="P885" s="20" t="s">
        <v>2374</v>
      </c>
      <c r="Q885" s="20"/>
    </row>
    <row r="886" spans="1:17" ht="63">
      <c r="A886" s="20">
        <v>886</v>
      </c>
      <c r="B886" s="20" t="s">
        <v>969</v>
      </c>
      <c r="C886" s="36" t="s">
        <v>970</v>
      </c>
      <c r="D886" s="37" t="s">
        <v>2060</v>
      </c>
      <c r="E886" s="37" t="s">
        <v>2081</v>
      </c>
      <c r="F886" s="38" t="s">
        <v>973</v>
      </c>
      <c r="G886" s="38" t="s">
        <v>974</v>
      </c>
      <c r="H886" s="20"/>
      <c r="I886" s="20"/>
      <c r="J886" s="21"/>
      <c r="K886" s="20"/>
      <c r="L886" s="20"/>
      <c r="M886" s="20"/>
      <c r="N886" s="20"/>
      <c r="O886" s="20"/>
      <c r="P886" s="20" t="s">
        <v>2374</v>
      </c>
      <c r="Q886" s="20"/>
    </row>
    <row r="887" spans="1:17" ht="73.5">
      <c r="A887" s="20">
        <v>887</v>
      </c>
      <c r="B887" s="20" t="s">
        <v>969</v>
      </c>
      <c r="C887" s="36" t="s">
        <v>2509</v>
      </c>
      <c r="D887" s="37" t="s">
        <v>2678</v>
      </c>
      <c r="E887" s="37" t="s">
        <v>2679</v>
      </c>
      <c r="F887" s="38" t="s">
        <v>975</v>
      </c>
      <c r="G887" s="38" t="s">
        <v>2684</v>
      </c>
      <c r="H887" s="20" t="s">
        <v>163</v>
      </c>
      <c r="I887" s="20" t="s">
        <v>3026</v>
      </c>
      <c r="J887" s="21"/>
      <c r="K887" s="20"/>
      <c r="L887" s="20"/>
      <c r="M887" s="20"/>
      <c r="N887" s="20"/>
      <c r="O887" s="20"/>
      <c r="P887" s="20" t="s">
        <v>2205</v>
      </c>
      <c r="Q887" s="20"/>
    </row>
    <row r="888" spans="1:17" ht="21">
      <c r="A888" s="20">
        <v>888</v>
      </c>
      <c r="B888" s="20" t="s">
        <v>969</v>
      </c>
      <c r="C888" s="36" t="s">
        <v>2192</v>
      </c>
      <c r="D888" s="37" t="s">
        <v>2060</v>
      </c>
      <c r="E888" s="37" t="s">
        <v>2081</v>
      </c>
      <c r="F888" s="38" t="s">
        <v>976</v>
      </c>
      <c r="G888" s="38" t="s">
        <v>977</v>
      </c>
      <c r="H888" s="20" t="s">
        <v>163</v>
      </c>
      <c r="I888" s="20" t="s">
        <v>2543</v>
      </c>
      <c r="J888" s="21"/>
      <c r="K888" s="20"/>
      <c r="L888" s="20"/>
      <c r="M888" s="20"/>
      <c r="N888" s="20"/>
      <c r="O888" s="20"/>
      <c r="P888" s="20" t="s">
        <v>2233</v>
      </c>
      <c r="Q888" s="20"/>
    </row>
    <row r="889" spans="1:17" ht="63">
      <c r="A889" s="20">
        <v>889</v>
      </c>
      <c r="B889" s="20" t="s">
        <v>969</v>
      </c>
      <c r="C889" s="36" t="s">
        <v>1749</v>
      </c>
      <c r="D889" s="37" t="s">
        <v>2678</v>
      </c>
      <c r="E889" s="37" t="s">
        <v>2679</v>
      </c>
      <c r="F889" s="38" t="s">
        <v>989</v>
      </c>
      <c r="G889" s="38" t="s">
        <v>990</v>
      </c>
      <c r="H889" s="20" t="s">
        <v>2992</v>
      </c>
      <c r="I889" s="20" t="s">
        <v>918</v>
      </c>
      <c r="J889" s="21"/>
      <c r="K889" s="20"/>
      <c r="L889" s="20"/>
      <c r="M889" s="20"/>
      <c r="N889" s="20"/>
      <c r="O889" s="20"/>
      <c r="P889" s="20" t="s">
        <v>2205</v>
      </c>
      <c r="Q889" s="20"/>
    </row>
    <row r="890" spans="1:17" ht="42">
      <c r="A890" s="20">
        <v>890</v>
      </c>
      <c r="B890" s="20" t="s">
        <v>969</v>
      </c>
      <c r="C890" s="36" t="s">
        <v>991</v>
      </c>
      <c r="D890" s="37" t="s">
        <v>2678</v>
      </c>
      <c r="E890" s="37" t="s">
        <v>2679</v>
      </c>
      <c r="F890" s="38" t="s">
        <v>992</v>
      </c>
      <c r="G890" s="38" t="s">
        <v>993</v>
      </c>
      <c r="H890" s="20" t="s">
        <v>161</v>
      </c>
      <c r="I890" s="20"/>
      <c r="J890" s="21"/>
      <c r="K890" s="20"/>
      <c r="L890" s="20"/>
      <c r="M890" s="20"/>
      <c r="N890" s="20"/>
      <c r="O890" s="20" t="s">
        <v>3364</v>
      </c>
      <c r="P890" s="20" t="s">
        <v>2075</v>
      </c>
      <c r="Q890" s="20"/>
    </row>
    <row r="891" spans="1:17" ht="52.5">
      <c r="A891" s="20">
        <v>891</v>
      </c>
      <c r="B891" s="20" t="s">
        <v>969</v>
      </c>
      <c r="C891" s="36" t="s">
        <v>1368</v>
      </c>
      <c r="D891" s="37" t="s">
        <v>2678</v>
      </c>
      <c r="E891" s="37" t="s">
        <v>2679</v>
      </c>
      <c r="F891" s="38" t="s">
        <v>994</v>
      </c>
      <c r="G891" s="38" t="s">
        <v>995</v>
      </c>
      <c r="H891" s="20"/>
      <c r="I891" s="20"/>
      <c r="J891" s="21"/>
      <c r="K891" s="20"/>
      <c r="L891" s="20"/>
      <c r="M891" s="20"/>
      <c r="N891" s="20"/>
      <c r="O891" s="20"/>
      <c r="P891" s="20" t="s">
        <v>2465</v>
      </c>
      <c r="Q891" s="20"/>
    </row>
    <row r="892" spans="1:17" ht="42">
      <c r="A892" s="20">
        <v>892</v>
      </c>
      <c r="B892" s="20" t="s">
        <v>969</v>
      </c>
      <c r="C892" s="36" t="s">
        <v>2059</v>
      </c>
      <c r="D892" s="37" t="s">
        <v>2678</v>
      </c>
      <c r="E892" s="37" t="s">
        <v>2679</v>
      </c>
      <c r="F892" s="38" t="s">
        <v>996</v>
      </c>
      <c r="G892" s="38" t="s">
        <v>997</v>
      </c>
      <c r="H892" s="20" t="s">
        <v>162</v>
      </c>
      <c r="I892" s="20" t="s">
        <v>3024</v>
      </c>
      <c r="J892" s="21"/>
      <c r="K892" s="20"/>
      <c r="L892" s="20"/>
      <c r="M892" s="20"/>
      <c r="N892" s="20"/>
      <c r="O892" s="20" t="s">
        <v>2602</v>
      </c>
      <c r="P892" s="20" t="s">
        <v>2478</v>
      </c>
      <c r="Q892" s="20" t="s">
        <v>886</v>
      </c>
    </row>
    <row r="893" spans="1:17" ht="147">
      <c r="A893" s="20">
        <v>893</v>
      </c>
      <c r="B893" s="20" t="s">
        <v>969</v>
      </c>
      <c r="C893" s="36" t="s">
        <v>2059</v>
      </c>
      <c r="D893" s="37" t="s">
        <v>2678</v>
      </c>
      <c r="E893" s="37" t="s">
        <v>2679</v>
      </c>
      <c r="F893" s="38" t="s">
        <v>998</v>
      </c>
      <c r="G893" s="38" t="s">
        <v>999</v>
      </c>
      <c r="H893" s="20" t="s">
        <v>162</v>
      </c>
      <c r="I893" s="20" t="s">
        <v>3024</v>
      </c>
      <c r="J893" s="21"/>
      <c r="K893" s="20"/>
      <c r="L893" s="20"/>
      <c r="M893" s="20"/>
      <c r="N893" s="20"/>
      <c r="O893" s="20"/>
      <c r="P893" s="20" t="s">
        <v>2478</v>
      </c>
      <c r="Q893" s="20" t="s">
        <v>886</v>
      </c>
    </row>
    <row r="894" spans="1:17" ht="126">
      <c r="A894" s="20">
        <v>894</v>
      </c>
      <c r="B894" s="20" t="s">
        <v>969</v>
      </c>
      <c r="C894" s="36" t="s">
        <v>1975</v>
      </c>
      <c r="D894" s="37" t="s">
        <v>2678</v>
      </c>
      <c r="E894" s="37" t="s">
        <v>2679</v>
      </c>
      <c r="F894" s="38" t="s">
        <v>2009</v>
      </c>
      <c r="G894" s="38" t="s">
        <v>1477</v>
      </c>
      <c r="H894" s="20"/>
      <c r="I894" s="20"/>
      <c r="J894" s="21"/>
      <c r="K894" s="20"/>
      <c r="L894" s="20"/>
      <c r="M894" s="20"/>
      <c r="N894" s="20"/>
      <c r="O894" s="20"/>
      <c r="P894" s="20" t="s">
        <v>876</v>
      </c>
      <c r="Q894" s="20" t="s">
        <v>877</v>
      </c>
    </row>
    <row r="895" spans="1:17" ht="52.5">
      <c r="A895" s="20">
        <v>895</v>
      </c>
      <c r="B895" s="20" t="s">
        <v>969</v>
      </c>
      <c r="C895" s="36" t="s">
        <v>2532</v>
      </c>
      <c r="D895" s="37" t="s">
        <v>2678</v>
      </c>
      <c r="E895" s="37" t="s">
        <v>2679</v>
      </c>
      <c r="F895" s="38" t="s">
        <v>1478</v>
      </c>
      <c r="G895" s="38" t="s">
        <v>2684</v>
      </c>
      <c r="H895" s="20" t="s">
        <v>162</v>
      </c>
      <c r="I895" s="20" t="s">
        <v>2572</v>
      </c>
      <c r="J895" s="21"/>
      <c r="K895" s="20"/>
      <c r="L895" s="20"/>
      <c r="M895" s="20"/>
      <c r="N895" s="20"/>
      <c r="O895" s="20"/>
      <c r="P895" s="20" t="s">
        <v>872</v>
      </c>
      <c r="Q895" s="20" t="s">
        <v>2532</v>
      </c>
    </row>
    <row r="896" spans="1:17" ht="136.5">
      <c r="A896" s="20">
        <v>896</v>
      </c>
      <c r="B896" s="20" t="s">
        <v>969</v>
      </c>
      <c r="C896" s="36" t="s">
        <v>2379</v>
      </c>
      <c r="D896" s="37" t="s">
        <v>2678</v>
      </c>
      <c r="E896" s="37" t="s">
        <v>2679</v>
      </c>
      <c r="F896" s="38" t="s">
        <v>1479</v>
      </c>
      <c r="G896" s="38" t="s">
        <v>1480</v>
      </c>
      <c r="H896" s="20" t="s">
        <v>2992</v>
      </c>
      <c r="I896" s="20" t="s">
        <v>3291</v>
      </c>
      <c r="J896" s="21"/>
      <c r="K896" s="20"/>
      <c r="L896" s="20"/>
      <c r="M896" s="20"/>
      <c r="N896" s="20"/>
      <c r="O896" s="20"/>
      <c r="P896" s="33" t="s">
        <v>2527</v>
      </c>
      <c r="Q896" s="20" t="s">
        <v>2379</v>
      </c>
    </row>
    <row r="897" spans="1:17" ht="31.5">
      <c r="A897" s="20">
        <v>897</v>
      </c>
      <c r="B897" s="20" t="s">
        <v>969</v>
      </c>
      <c r="C897" s="36" t="s">
        <v>2379</v>
      </c>
      <c r="D897" s="37" t="s">
        <v>2678</v>
      </c>
      <c r="E897" s="37" t="s">
        <v>2679</v>
      </c>
      <c r="F897" s="38" t="s">
        <v>1481</v>
      </c>
      <c r="G897" s="38" t="s">
        <v>1482</v>
      </c>
      <c r="H897" s="20" t="s">
        <v>162</v>
      </c>
      <c r="I897" s="20" t="s">
        <v>2576</v>
      </c>
      <c r="J897" s="21"/>
      <c r="K897" s="20"/>
      <c r="L897" s="20"/>
      <c r="M897" s="20"/>
      <c r="N897" s="20"/>
      <c r="O897" s="20"/>
      <c r="P897" s="20" t="s">
        <v>2447</v>
      </c>
      <c r="Q897" s="20" t="s">
        <v>2379</v>
      </c>
    </row>
    <row r="898" spans="1:17" ht="63">
      <c r="A898" s="20">
        <v>898</v>
      </c>
      <c r="B898" s="20" t="s">
        <v>969</v>
      </c>
      <c r="C898" s="36" t="s">
        <v>2379</v>
      </c>
      <c r="D898" s="37" t="s">
        <v>2678</v>
      </c>
      <c r="E898" s="37" t="s">
        <v>2679</v>
      </c>
      <c r="F898" s="38" t="s">
        <v>1483</v>
      </c>
      <c r="G898" s="38" t="s">
        <v>1484</v>
      </c>
      <c r="H898" s="20" t="s">
        <v>162</v>
      </c>
      <c r="I898" s="20" t="s">
        <v>2576</v>
      </c>
      <c r="J898" s="21"/>
      <c r="K898" s="20"/>
      <c r="L898" s="20"/>
      <c r="M898" s="20"/>
      <c r="N898" s="20"/>
      <c r="O898" s="20"/>
      <c r="P898" s="20" t="s">
        <v>2447</v>
      </c>
      <c r="Q898" s="20" t="s">
        <v>2379</v>
      </c>
    </row>
    <row r="899" spans="1:17" ht="21">
      <c r="A899" s="20">
        <v>899</v>
      </c>
      <c r="B899" s="20" t="s">
        <v>969</v>
      </c>
      <c r="C899" s="36" t="s">
        <v>2379</v>
      </c>
      <c r="D899" s="37" t="s">
        <v>2678</v>
      </c>
      <c r="E899" s="37" t="s">
        <v>2679</v>
      </c>
      <c r="F899" s="38" t="s">
        <v>1485</v>
      </c>
      <c r="G899" s="38" t="s">
        <v>1486</v>
      </c>
      <c r="H899" s="20" t="s">
        <v>162</v>
      </c>
      <c r="I899" s="20" t="s">
        <v>2576</v>
      </c>
      <c r="J899" s="21"/>
      <c r="K899" s="20"/>
      <c r="L899" s="20"/>
      <c r="M899" s="20"/>
      <c r="N899" s="20"/>
      <c r="O899" s="20"/>
      <c r="P899" s="20" t="s">
        <v>2447</v>
      </c>
      <c r="Q899" s="20" t="s">
        <v>2379</v>
      </c>
    </row>
    <row r="900" spans="1:17" ht="73.5">
      <c r="A900" s="20">
        <v>900</v>
      </c>
      <c r="B900" s="20" t="s">
        <v>969</v>
      </c>
      <c r="C900" s="36" t="s">
        <v>2535</v>
      </c>
      <c r="D900" s="37" t="s">
        <v>2678</v>
      </c>
      <c r="E900" s="37" t="s">
        <v>2679</v>
      </c>
      <c r="F900" s="38" t="s">
        <v>1487</v>
      </c>
      <c r="G900" s="38" t="s">
        <v>1488</v>
      </c>
      <c r="H900" s="20"/>
      <c r="I900" s="20"/>
      <c r="J900" s="21"/>
      <c r="K900" s="20"/>
      <c r="L900" s="20"/>
      <c r="M900" s="20"/>
      <c r="N900" s="20"/>
      <c r="O900" s="20"/>
      <c r="P900" s="20" t="s">
        <v>2465</v>
      </c>
      <c r="Q900" s="20"/>
    </row>
    <row r="901" spans="1:17" ht="42">
      <c r="A901" s="20">
        <v>901</v>
      </c>
      <c r="B901" s="20" t="s">
        <v>969</v>
      </c>
      <c r="C901" s="36" t="s">
        <v>2535</v>
      </c>
      <c r="D901" s="37" t="s">
        <v>2678</v>
      </c>
      <c r="E901" s="37" t="s">
        <v>2679</v>
      </c>
      <c r="F901" s="38" t="s">
        <v>1489</v>
      </c>
      <c r="G901" s="38" t="s">
        <v>1490</v>
      </c>
      <c r="H901" s="20" t="s">
        <v>162</v>
      </c>
      <c r="I901" s="20" t="s">
        <v>3024</v>
      </c>
      <c r="J901" s="21"/>
      <c r="K901" s="20"/>
      <c r="L901" s="20"/>
      <c r="M901" s="20"/>
      <c r="N901" s="20"/>
      <c r="O901" s="20"/>
      <c r="P901" s="20" t="s">
        <v>2478</v>
      </c>
      <c r="Q901" s="20"/>
    </row>
    <row r="902" spans="1:17" ht="84">
      <c r="A902" s="20">
        <v>902</v>
      </c>
      <c r="B902" s="20" t="s">
        <v>969</v>
      </c>
      <c r="C902" s="36" t="s">
        <v>941</v>
      </c>
      <c r="D902" s="37" t="s">
        <v>2678</v>
      </c>
      <c r="E902" s="37" t="s">
        <v>2679</v>
      </c>
      <c r="F902" s="38" t="s">
        <v>2158</v>
      </c>
      <c r="G902" s="38" t="s">
        <v>2159</v>
      </c>
      <c r="H902" s="20"/>
      <c r="I902" s="20"/>
      <c r="J902" s="21"/>
      <c r="K902" s="20"/>
      <c r="L902" s="20"/>
      <c r="M902" s="20"/>
      <c r="N902" s="20"/>
      <c r="O902" s="20"/>
      <c r="P902" s="20" t="s">
        <v>1974</v>
      </c>
      <c r="Q902" s="20"/>
    </row>
    <row r="903" spans="1:17" ht="21">
      <c r="A903" s="20">
        <v>903</v>
      </c>
      <c r="B903" s="20" t="s">
        <v>969</v>
      </c>
      <c r="C903" s="36" t="s">
        <v>2428</v>
      </c>
      <c r="D903" s="37" t="s">
        <v>2678</v>
      </c>
      <c r="E903" s="37" t="s">
        <v>2679</v>
      </c>
      <c r="F903" s="38" t="s">
        <v>2160</v>
      </c>
      <c r="G903" s="38" t="s">
        <v>2161</v>
      </c>
      <c r="H903" s="20"/>
      <c r="I903" s="20"/>
      <c r="J903" s="21"/>
      <c r="K903" s="20"/>
      <c r="L903" s="20"/>
      <c r="M903" s="20"/>
      <c r="N903" s="20"/>
      <c r="O903" s="20"/>
      <c r="P903" s="33" t="s">
        <v>1028</v>
      </c>
      <c r="Q903" s="20"/>
    </row>
    <row r="904" spans="1:17" ht="31.5">
      <c r="A904" s="20">
        <v>904</v>
      </c>
      <c r="B904" s="20" t="s">
        <v>969</v>
      </c>
      <c r="C904" s="36" t="s">
        <v>2448</v>
      </c>
      <c r="D904" s="37" t="s">
        <v>2060</v>
      </c>
      <c r="E904" s="37" t="s">
        <v>2679</v>
      </c>
      <c r="F904" s="38" t="s">
        <v>2162</v>
      </c>
      <c r="G904" s="38" t="s">
        <v>2163</v>
      </c>
      <c r="H904" s="20" t="s">
        <v>162</v>
      </c>
      <c r="I904" s="20" t="s">
        <v>2946</v>
      </c>
      <c r="J904" s="21"/>
      <c r="K904" s="20"/>
      <c r="L904" s="20"/>
      <c r="M904" s="20"/>
      <c r="N904" s="20"/>
      <c r="O904" s="20"/>
      <c r="P904" s="20" t="s">
        <v>2233</v>
      </c>
      <c r="Q904" s="20" t="s">
        <v>2448</v>
      </c>
    </row>
    <row r="905" spans="1:17" ht="31.5">
      <c r="A905" s="20">
        <v>905</v>
      </c>
      <c r="B905" s="20" t="s">
        <v>969</v>
      </c>
      <c r="C905" s="36" t="s">
        <v>2448</v>
      </c>
      <c r="D905" s="37" t="s">
        <v>2678</v>
      </c>
      <c r="E905" s="37" t="s">
        <v>2679</v>
      </c>
      <c r="F905" s="38" t="s">
        <v>2164</v>
      </c>
      <c r="G905" s="38" t="s">
        <v>2165</v>
      </c>
      <c r="H905" s="20" t="s">
        <v>162</v>
      </c>
      <c r="I905" s="20" t="s">
        <v>2559</v>
      </c>
      <c r="J905" s="21"/>
      <c r="K905" s="20"/>
      <c r="L905" s="20"/>
      <c r="M905" s="20"/>
      <c r="N905" s="20"/>
      <c r="O905" s="20"/>
      <c r="P905" s="20" t="s">
        <v>2233</v>
      </c>
      <c r="Q905" s="20" t="s">
        <v>2448</v>
      </c>
    </row>
    <row r="906" spans="1:17" ht="168">
      <c r="A906" s="20">
        <v>906</v>
      </c>
      <c r="B906" s="20" t="s">
        <v>969</v>
      </c>
      <c r="C906" s="36" t="s">
        <v>2166</v>
      </c>
      <c r="D906" s="37" t="s">
        <v>2678</v>
      </c>
      <c r="E906" s="37" t="s">
        <v>2679</v>
      </c>
      <c r="F906" s="38" t="s">
        <v>2167</v>
      </c>
      <c r="G906" s="38" t="s">
        <v>2168</v>
      </c>
      <c r="H906" s="20"/>
      <c r="I906" s="20"/>
      <c r="J906" s="21"/>
      <c r="K906" s="20"/>
      <c r="L906" s="20"/>
      <c r="M906" s="20"/>
      <c r="N906" s="20"/>
      <c r="O906" s="20"/>
      <c r="P906" s="20" t="s">
        <v>2465</v>
      </c>
      <c r="Q906" s="20"/>
    </row>
    <row r="907" spans="1:17" ht="52.5">
      <c r="A907" s="20">
        <v>907</v>
      </c>
      <c r="B907" s="20" t="s">
        <v>969</v>
      </c>
      <c r="C907" s="36" t="s">
        <v>1975</v>
      </c>
      <c r="D907" s="37" t="s">
        <v>2678</v>
      </c>
      <c r="E907" s="37" t="s">
        <v>2679</v>
      </c>
      <c r="F907" s="38" t="s">
        <v>2169</v>
      </c>
      <c r="G907" s="38" t="s">
        <v>2170</v>
      </c>
      <c r="H907" s="20"/>
      <c r="I907" s="20"/>
      <c r="J907" s="21"/>
      <c r="K907" s="20"/>
      <c r="L907" s="20"/>
      <c r="M907" s="20"/>
      <c r="N907" s="20"/>
      <c r="O907" s="20"/>
      <c r="P907" s="20" t="s">
        <v>876</v>
      </c>
      <c r="Q907" s="20" t="s">
        <v>877</v>
      </c>
    </row>
    <row r="908" spans="1:17" ht="84">
      <c r="A908" s="20">
        <v>908</v>
      </c>
      <c r="B908" s="20" t="s">
        <v>969</v>
      </c>
      <c r="C908" s="36" t="s">
        <v>2532</v>
      </c>
      <c r="D908" s="37" t="s">
        <v>2678</v>
      </c>
      <c r="E908" s="37" t="s">
        <v>2679</v>
      </c>
      <c r="F908" s="38" t="s">
        <v>2171</v>
      </c>
      <c r="G908" s="38" t="s">
        <v>2172</v>
      </c>
      <c r="H908" s="20"/>
      <c r="I908" s="20"/>
      <c r="J908" s="21"/>
      <c r="K908" s="20"/>
      <c r="L908" s="20"/>
      <c r="M908" s="20"/>
      <c r="N908" s="20"/>
      <c r="O908" s="20"/>
      <c r="P908" s="20" t="s">
        <v>872</v>
      </c>
      <c r="Q908" s="20" t="s">
        <v>2532</v>
      </c>
    </row>
    <row r="909" spans="1:17" ht="73.5">
      <c r="A909" s="20">
        <v>909</v>
      </c>
      <c r="B909" s="20" t="s">
        <v>2173</v>
      </c>
      <c r="C909" s="30" t="s">
        <v>2174</v>
      </c>
      <c r="D909" s="31" t="s">
        <v>2060</v>
      </c>
      <c r="E909" s="31"/>
      <c r="F909" s="35" t="s">
        <v>1054</v>
      </c>
      <c r="G909" s="35" t="s">
        <v>1055</v>
      </c>
      <c r="H909" s="20" t="s">
        <v>2992</v>
      </c>
      <c r="I909" s="20" t="s">
        <v>3410</v>
      </c>
      <c r="J909" s="21">
        <v>909</v>
      </c>
      <c r="K909" s="20"/>
      <c r="L909" s="20"/>
      <c r="M909" s="20" t="s">
        <v>3409</v>
      </c>
      <c r="N909" s="20"/>
      <c r="O909" s="20"/>
      <c r="P909" s="20" t="s">
        <v>2374</v>
      </c>
      <c r="Q909" s="20"/>
    </row>
    <row r="910" spans="1:17" ht="73.5">
      <c r="A910" s="20">
        <v>910</v>
      </c>
      <c r="B910" s="20" t="s">
        <v>2173</v>
      </c>
      <c r="C910" s="36" t="s">
        <v>2192</v>
      </c>
      <c r="D910" s="37" t="s">
        <v>2060</v>
      </c>
      <c r="E910" s="37"/>
      <c r="F910" s="38" t="s">
        <v>1056</v>
      </c>
      <c r="G910" s="38" t="s">
        <v>1057</v>
      </c>
      <c r="H910" s="20" t="s">
        <v>2992</v>
      </c>
      <c r="I910" s="20" t="s">
        <v>3410</v>
      </c>
      <c r="J910" s="21">
        <v>909</v>
      </c>
      <c r="K910" s="20"/>
      <c r="L910" s="20"/>
      <c r="M910" s="20"/>
      <c r="N910" s="20"/>
      <c r="O910" s="20"/>
      <c r="P910" s="20" t="s">
        <v>2374</v>
      </c>
      <c r="Q910" s="20"/>
    </row>
    <row r="911" spans="1:17" ht="10.5">
      <c r="A911" s="20">
        <v>911</v>
      </c>
      <c r="B911" s="20" t="s">
        <v>2173</v>
      </c>
      <c r="C911" s="36" t="s">
        <v>2420</v>
      </c>
      <c r="D911" s="37" t="s">
        <v>2678</v>
      </c>
      <c r="E911" s="37" t="s">
        <v>2679</v>
      </c>
      <c r="F911" s="38" t="s">
        <v>1058</v>
      </c>
      <c r="G911" s="38" t="s">
        <v>1059</v>
      </c>
      <c r="H911" s="20"/>
      <c r="I911" s="20"/>
      <c r="J911" s="21"/>
      <c r="K911" s="20"/>
      <c r="L911" s="20"/>
      <c r="M911" s="20"/>
      <c r="N911" s="20"/>
      <c r="O911" s="20"/>
      <c r="P911" s="20" t="s">
        <v>2478</v>
      </c>
      <c r="Q911" s="20"/>
    </row>
    <row r="912" spans="1:17" ht="10.5">
      <c r="A912" s="20">
        <v>912</v>
      </c>
      <c r="B912" s="20" t="s">
        <v>2173</v>
      </c>
      <c r="C912" s="36" t="s">
        <v>634</v>
      </c>
      <c r="D912" s="37" t="s">
        <v>2678</v>
      </c>
      <c r="E912" s="37" t="s">
        <v>2679</v>
      </c>
      <c r="F912" s="38" t="s">
        <v>1058</v>
      </c>
      <c r="G912" s="38" t="s">
        <v>1059</v>
      </c>
      <c r="H912" s="20"/>
      <c r="I912" s="20"/>
      <c r="J912" s="21"/>
      <c r="K912" s="20"/>
      <c r="L912" s="20"/>
      <c r="M912" s="20"/>
      <c r="N912" s="20"/>
      <c r="O912" s="20"/>
      <c r="P912" s="20" t="s">
        <v>2478</v>
      </c>
      <c r="Q912" s="20"/>
    </row>
    <row r="913" spans="1:17" ht="63">
      <c r="A913" s="20">
        <v>913</v>
      </c>
      <c r="B913" s="20" t="s">
        <v>2173</v>
      </c>
      <c r="C913" s="36" t="s">
        <v>2109</v>
      </c>
      <c r="D913" s="37" t="s">
        <v>2678</v>
      </c>
      <c r="E913" s="37" t="s">
        <v>2679</v>
      </c>
      <c r="F913" s="38" t="s">
        <v>1060</v>
      </c>
      <c r="G913" s="38" t="s">
        <v>1061</v>
      </c>
      <c r="H913" s="20" t="s">
        <v>2992</v>
      </c>
      <c r="I913" s="20" t="s">
        <v>79</v>
      </c>
      <c r="J913" s="21"/>
      <c r="K913" s="20"/>
      <c r="L913" s="20"/>
      <c r="M913" s="20"/>
      <c r="N913" s="20"/>
      <c r="O913" s="20"/>
      <c r="P913" s="20" t="s">
        <v>2075</v>
      </c>
      <c r="Q913" s="20"/>
    </row>
    <row r="914" spans="1:17" ht="73.5">
      <c r="A914" s="20">
        <v>914</v>
      </c>
      <c r="B914" s="20" t="s">
        <v>2173</v>
      </c>
      <c r="C914" s="36" t="s">
        <v>1769</v>
      </c>
      <c r="D914" s="37" t="s">
        <v>2060</v>
      </c>
      <c r="E914" s="37"/>
      <c r="F914" s="38" t="s">
        <v>1062</v>
      </c>
      <c r="G914" s="38" t="s">
        <v>1063</v>
      </c>
      <c r="H914" s="20"/>
      <c r="I914" s="20"/>
      <c r="J914" s="21"/>
      <c r="K914" s="20"/>
      <c r="L914" s="20"/>
      <c r="M914" s="20"/>
      <c r="N914" s="20"/>
      <c r="O914" s="20"/>
      <c r="P914" s="20" t="s">
        <v>1769</v>
      </c>
      <c r="Q914" s="20"/>
    </row>
    <row r="915" spans="1:17" ht="31.5">
      <c r="A915" s="20">
        <v>915</v>
      </c>
      <c r="B915" s="20" t="s">
        <v>2173</v>
      </c>
      <c r="C915" s="36" t="s">
        <v>1368</v>
      </c>
      <c r="D915" s="37" t="s">
        <v>2678</v>
      </c>
      <c r="E915" s="37" t="s">
        <v>2679</v>
      </c>
      <c r="F915" s="38" t="s">
        <v>1064</v>
      </c>
      <c r="G915" s="38" t="s">
        <v>1065</v>
      </c>
      <c r="H915" s="20"/>
      <c r="I915" s="20"/>
      <c r="J915" s="21"/>
      <c r="K915" s="20"/>
      <c r="L915" s="20"/>
      <c r="M915" s="20"/>
      <c r="N915" s="20"/>
      <c r="O915" s="20"/>
      <c r="P915" s="20" t="s">
        <v>2465</v>
      </c>
      <c r="Q915" s="20"/>
    </row>
    <row r="916" spans="1:17" ht="115.5">
      <c r="A916" s="20">
        <v>916</v>
      </c>
      <c r="B916" s="20" t="s">
        <v>2173</v>
      </c>
      <c r="C916" s="36" t="s">
        <v>2444</v>
      </c>
      <c r="D916" s="37" t="s">
        <v>2678</v>
      </c>
      <c r="E916" s="37" t="s">
        <v>2679</v>
      </c>
      <c r="F916" s="38" t="s">
        <v>1066</v>
      </c>
      <c r="G916" s="38" t="s">
        <v>1067</v>
      </c>
      <c r="H916" s="20" t="s">
        <v>162</v>
      </c>
      <c r="I916" s="20" t="s">
        <v>2568</v>
      </c>
      <c r="J916" s="21"/>
      <c r="K916" s="20"/>
      <c r="L916" s="20"/>
      <c r="M916" s="20"/>
      <c r="N916" s="20"/>
      <c r="O916" s="20"/>
      <c r="P916" s="20" t="s">
        <v>872</v>
      </c>
      <c r="Q916" s="20" t="s">
        <v>2444</v>
      </c>
    </row>
    <row r="917" spans="1:17" ht="126">
      <c r="A917" s="20">
        <v>917</v>
      </c>
      <c r="B917" s="20" t="s">
        <v>2173</v>
      </c>
      <c r="C917" s="36" t="s">
        <v>2444</v>
      </c>
      <c r="D917" s="37" t="s">
        <v>2678</v>
      </c>
      <c r="E917" s="37" t="s">
        <v>2679</v>
      </c>
      <c r="F917" s="38" t="s">
        <v>1068</v>
      </c>
      <c r="G917" s="38" t="s">
        <v>1069</v>
      </c>
      <c r="H917" s="20" t="s">
        <v>162</v>
      </c>
      <c r="I917" s="20" t="s">
        <v>2565</v>
      </c>
      <c r="J917" s="21"/>
      <c r="K917" s="20"/>
      <c r="L917" s="20"/>
      <c r="M917" s="20"/>
      <c r="N917" s="20"/>
      <c r="O917" s="20"/>
      <c r="P917" s="20" t="s">
        <v>872</v>
      </c>
      <c r="Q917" s="20" t="s">
        <v>2444</v>
      </c>
    </row>
    <row r="918" spans="1:17" ht="73.5">
      <c r="A918" s="20">
        <v>918</v>
      </c>
      <c r="B918" s="20" t="s">
        <v>2173</v>
      </c>
      <c r="C918" s="36" t="s">
        <v>2444</v>
      </c>
      <c r="D918" s="37" t="s">
        <v>2678</v>
      </c>
      <c r="E918" s="37" t="s">
        <v>2679</v>
      </c>
      <c r="F918" s="38" t="s">
        <v>1070</v>
      </c>
      <c r="G918" s="38" t="s">
        <v>1071</v>
      </c>
      <c r="H918" s="20" t="s">
        <v>162</v>
      </c>
      <c r="I918" s="20" t="s">
        <v>2569</v>
      </c>
      <c r="J918" s="21"/>
      <c r="K918" s="20"/>
      <c r="L918" s="20"/>
      <c r="M918" s="20"/>
      <c r="N918" s="20"/>
      <c r="O918" s="20"/>
      <c r="P918" s="20" t="s">
        <v>872</v>
      </c>
      <c r="Q918" s="20" t="s">
        <v>2444</v>
      </c>
    </row>
    <row r="919" spans="1:17" ht="52.5">
      <c r="A919" s="20">
        <v>919</v>
      </c>
      <c r="B919" s="20" t="s">
        <v>2173</v>
      </c>
      <c r="C919" s="36" t="s">
        <v>2059</v>
      </c>
      <c r="D919" s="37" t="s">
        <v>2678</v>
      </c>
      <c r="E919" s="37" t="s">
        <v>2679</v>
      </c>
      <c r="F919" s="38" t="s">
        <v>823</v>
      </c>
      <c r="G919" s="38" t="s">
        <v>824</v>
      </c>
      <c r="H919" s="20" t="s">
        <v>162</v>
      </c>
      <c r="I919" s="20" t="s">
        <v>3024</v>
      </c>
      <c r="J919" s="21"/>
      <c r="K919" s="20"/>
      <c r="L919" s="20"/>
      <c r="M919" s="20"/>
      <c r="N919" s="20"/>
      <c r="O919" s="20" t="s">
        <v>2602</v>
      </c>
      <c r="P919" s="20" t="s">
        <v>2478</v>
      </c>
      <c r="Q919" s="20" t="s">
        <v>886</v>
      </c>
    </row>
    <row r="920" spans="1:17" ht="73.5">
      <c r="A920" s="20">
        <v>920</v>
      </c>
      <c r="B920" s="20" t="s">
        <v>2173</v>
      </c>
      <c r="C920" s="36" t="s">
        <v>2059</v>
      </c>
      <c r="D920" s="37" t="s">
        <v>2678</v>
      </c>
      <c r="E920" s="37" t="s">
        <v>2679</v>
      </c>
      <c r="F920" s="38" t="s">
        <v>825</v>
      </c>
      <c r="G920" s="38" t="s">
        <v>826</v>
      </c>
      <c r="H920" s="20" t="s">
        <v>162</v>
      </c>
      <c r="I920" s="20" t="s">
        <v>3024</v>
      </c>
      <c r="J920" s="21"/>
      <c r="K920" s="20"/>
      <c r="L920" s="20"/>
      <c r="M920" s="20"/>
      <c r="N920" s="20"/>
      <c r="O920" s="20" t="s">
        <v>2602</v>
      </c>
      <c r="P920" s="20" t="s">
        <v>2478</v>
      </c>
      <c r="Q920" s="20" t="s">
        <v>886</v>
      </c>
    </row>
    <row r="921" spans="1:17" ht="42">
      <c r="A921" s="20">
        <v>921</v>
      </c>
      <c r="B921" s="20" t="s">
        <v>2173</v>
      </c>
      <c r="C921" s="36" t="s">
        <v>2524</v>
      </c>
      <c r="D921" s="37" t="s">
        <v>2678</v>
      </c>
      <c r="E921" s="37" t="s">
        <v>2679</v>
      </c>
      <c r="F921" s="38" t="s">
        <v>827</v>
      </c>
      <c r="G921" s="38" t="s">
        <v>12</v>
      </c>
      <c r="H921" s="20"/>
      <c r="I921" s="20"/>
      <c r="J921" s="21"/>
      <c r="K921" s="20"/>
      <c r="L921" s="20"/>
      <c r="M921" s="20"/>
      <c r="N921" s="20"/>
      <c r="O921" s="20"/>
      <c r="P921" s="20" t="s">
        <v>1150</v>
      </c>
      <c r="Q921" s="20"/>
    </row>
    <row r="922" spans="1:17" ht="63">
      <c r="A922" s="20">
        <v>922</v>
      </c>
      <c r="B922" s="20" t="s">
        <v>2173</v>
      </c>
      <c r="C922" s="36" t="s">
        <v>2002</v>
      </c>
      <c r="D922" s="37" t="s">
        <v>2678</v>
      </c>
      <c r="E922" s="37" t="s">
        <v>2679</v>
      </c>
      <c r="F922" s="38" t="s">
        <v>13</v>
      </c>
      <c r="G922" s="38" t="s">
        <v>14</v>
      </c>
      <c r="H922" s="20"/>
      <c r="I922" s="20"/>
      <c r="J922" s="21"/>
      <c r="K922" s="20"/>
      <c r="L922" s="20"/>
      <c r="M922" s="20"/>
      <c r="N922" s="20"/>
      <c r="O922" s="20"/>
      <c r="P922" s="20" t="s">
        <v>1028</v>
      </c>
      <c r="Q922" s="20"/>
    </row>
    <row r="923" spans="1:17" ht="84">
      <c r="A923" s="20">
        <v>923</v>
      </c>
      <c r="B923" s="20" t="s">
        <v>2173</v>
      </c>
      <c r="C923" s="36" t="s">
        <v>2532</v>
      </c>
      <c r="D923" s="37" t="s">
        <v>2678</v>
      </c>
      <c r="E923" s="37" t="s">
        <v>2679</v>
      </c>
      <c r="F923" s="38" t="s">
        <v>15</v>
      </c>
      <c r="G923" s="38" t="s">
        <v>16</v>
      </c>
      <c r="H923" s="20" t="s">
        <v>162</v>
      </c>
      <c r="I923" s="20" t="s">
        <v>2572</v>
      </c>
      <c r="J923" s="21"/>
      <c r="K923" s="20"/>
      <c r="L923" s="20"/>
      <c r="M923" s="20"/>
      <c r="N923" s="20"/>
      <c r="O923" s="20"/>
      <c r="P923" s="20" t="s">
        <v>872</v>
      </c>
      <c r="Q923" s="20" t="s">
        <v>2532</v>
      </c>
    </row>
    <row r="924" spans="1:17" ht="31.5">
      <c r="A924" s="20">
        <v>924</v>
      </c>
      <c r="B924" s="20" t="s">
        <v>2173</v>
      </c>
      <c r="C924" s="36" t="s">
        <v>2379</v>
      </c>
      <c r="D924" s="37" t="s">
        <v>2678</v>
      </c>
      <c r="E924" s="37" t="s">
        <v>2679</v>
      </c>
      <c r="F924" s="38" t="s">
        <v>17</v>
      </c>
      <c r="G924" s="38" t="s">
        <v>18</v>
      </c>
      <c r="H924" s="20" t="s">
        <v>2992</v>
      </c>
      <c r="I924" s="20" t="s">
        <v>3019</v>
      </c>
      <c r="J924" s="21">
        <v>37</v>
      </c>
      <c r="K924" s="20"/>
      <c r="L924" s="20"/>
      <c r="M924" s="20"/>
      <c r="N924" s="20"/>
      <c r="O924" s="20"/>
      <c r="P924" s="20" t="s">
        <v>2447</v>
      </c>
      <c r="Q924" s="20" t="s">
        <v>2379</v>
      </c>
    </row>
    <row r="925" spans="1:17" ht="31.5">
      <c r="A925" s="20">
        <v>925</v>
      </c>
      <c r="B925" s="20" t="s">
        <v>2173</v>
      </c>
      <c r="C925" s="36" t="s">
        <v>2148</v>
      </c>
      <c r="D925" s="37" t="s">
        <v>2678</v>
      </c>
      <c r="E925" s="37" t="s">
        <v>2679</v>
      </c>
      <c r="F925" s="38" t="s">
        <v>17</v>
      </c>
      <c r="G925" s="38" t="s">
        <v>19</v>
      </c>
      <c r="H925" s="20" t="s">
        <v>2992</v>
      </c>
      <c r="I925" s="20" t="s">
        <v>3019</v>
      </c>
      <c r="J925" s="21">
        <v>37</v>
      </c>
      <c r="K925" s="20"/>
      <c r="L925" s="20"/>
      <c r="M925" s="20"/>
      <c r="N925" s="20"/>
      <c r="O925" s="20"/>
      <c r="P925" s="20" t="s">
        <v>2447</v>
      </c>
      <c r="Q925" s="20" t="s">
        <v>2148</v>
      </c>
    </row>
    <row r="926" spans="1:17" ht="63">
      <c r="A926" s="20">
        <v>926</v>
      </c>
      <c r="B926" s="20" t="s">
        <v>2173</v>
      </c>
      <c r="C926" s="36" t="s">
        <v>915</v>
      </c>
      <c r="D926" s="37" t="s">
        <v>2678</v>
      </c>
      <c r="E926" s="37" t="s">
        <v>2679</v>
      </c>
      <c r="F926" s="38" t="s">
        <v>20</v>
      </c>
      <c r="G926" s="38" t="s">
        <v>21</v>
      </c>
      <c r="H926" s="20" t="s">
        <v>161</v>
      </c>
      <c r="I926" s="20" t="s">
        <v>36</v>
      </c>
      <c r="J926" s="21"/>
      <c r="K926" s="20"/>
      <c r="L926" s="20"/>
      <c r="M926" s="20"/>
      <c r="N926" s="20"/>
      <c r="O926" s="20" t="s">
        <v>2602</v>
      </c>
      <c r="P926" s="20" t="s">
        <v>2478</v>
      </c>
      <c r="Q926" s="20" t="s">
        <v>1899</v>
      </c>
    </row>
    <row r="927" spans="1:17" ht="63">
      <c r="A927" s="20">
        <v>927</v>
      </c>
      <c r="B927" s="20" t="s">
        <v>2173</v>
      </c>
      <c r="C927" s="36" t="s">
        <v>2059</v>
      </c>
      <c r="D927" s="37" t="s">
        <v>2678</v>
      </c>
      <c r="E927" s="37" t="s">
        <v>2679</v>
      </c>
      <c r="F927" s="38" t="s">
        <v>20</v>
      </c>
      <c r="G927" s="38" t="s">
        <v>22</v>
      </c>
      <c r="H927" s="20" t="s">
        <v>161</v>
      </c>
      <c r="I927" s="20" t="s">
        <v>36</v>
      </c>
      <c r="J927" s="21"/>
      <c r="K927" s="20"/>
      <c r="L927" s="20"/>
      <c r="M927" s="20"/>
      <c r="N927" s="20"/>
      <c r="O927" s="20" t="s">
        <v>2602</v>
      </c>
      <c r="P927" s="20" t="s">
        <v>2478</v>
      </c>
      <c r="Q927" s="20" t="s">
        <v>1899</v>
      </c>
    </row>
    <row r="928" spans="1:17" ht="63">
      <c r="A928" s="20">
        <v>928</v>
      </c>
      <c r="B928" s="20" t="s">
        <v>2173</v>
      </c>
      <c r="C928" s="36" t="s">
        <v>2535</v>
      </c>
      <c r="D928" s="37" t="s">
        <v>2678</v>
      </c>
      <c r="E928" s="37" t="s">
        <v>2679</v>
      </c>
      <c r="F928" s="38" t="s">
        <v>23</v>
      </c>
      <c r="G928" s="38" t="s">
        <v>24</v>
      </c>
      <c r="H928" s="20" t="s">
        <v>2992</v>
      </c>
      <c r="I928" s="20" t="s">
        <v>3021</v>
      </c>
      <c r="J928" s="21">
        <v>928</v>
      </c>
      <c r="K928" s="20"/>
      <c r="L928" s="20"/>
      <c r="M928" s="20"/>
      <c r="N928" s="20"/>
      <c r="O928" s="20"/>
      <c r="P928" s="20" t="s">
        <v>2075</v>
      </c>
      <c r="Q928" s="20"/>
    </row>
    <row r="929" spans="1:17" ht="63">
      <c r="A929" s="20">
        <v>929</v>
      </c>
      <c r="B929" s="20" t="s">
        <v>2173</v>
      </c>
      <c r="C929" s="36" t="s">
        <v>1375</v>
      </c>
      <c r="D929" s="37" t="s">
        <v>2678</v>
      </c>
      <c r="E929" s="37" t="s">
        <v>2679</v>
      </c>
      <c r="F929" s="38" t="s">
        <v>23</v>
      </c>
      <c r="G929" s="38" t="s">
        <v>25</v>
      </c>
      <c r="H929" s="20" t="s">
        <v>2992</v>
      </c>
      <c r="I929" s="20" t="s">
        <v>3021</v>
      </c>
      <c r="J929" s="21">
        <v>928</v>
      </c>
      <c r="K929" s="20"/>
      <c r="L929" s="20"/>
      <c r="M929" s="20"/>
      <c r="N929" s="20"/>
      <c r="O929" s="20"/>
      <c r="P929" s="20" t="s">
        <v>2075</v>
      </c>
      <c r="Q929" s="20"/>
    </row>
    <row r="930" spans="1:17" ht="189">
      <c r="A930" s="20">
        <v>930</v>
      </c>
      <c r="B930" s="20" t="s">
        <v>2173</v>
      </c>
      <c r="C930" s="36" t="s">
        <v>941</v>
      </c>
      <c r="D930" s="37" t="s">
        <v>2678</v>
      </c>
      <c r="E930" s="37" t="s">
        <v>2679</v>
      </c>
      <c r="F930" s="38" t="s">
        <v>26</v>
      </c>
      <c r="G930" s="38" t="s">
        <v>27</v>
      </c>
      <c r="H930" s="20" t="s">
        <v>2992</v>
      </c>
      <c r="I930" s="20" t="s">
        <v>3271</v>
      </c>
      <c r="J930" s="21">
        <v>50</v>
      </c>
      <c r="K930" s="20"/>
      <c r="L930" s="20"/>
      <c r="M930" s="20"/>
      <c r="N930" s="20"/>
      <c r="O930" s="20"/>
      <c r="P930" s="20" t="s">
        <v>2523</v>
      </c>
      <c r="Q930" s="20"/>
    </row>
    <row r="931" spans="1:17" ht="189">
      <c r="A931" s="20">
        <v>931</v>
      </c>
      <c r="B931" s="20" t="s">
        <v>2173</v>
      </c>
      <c r="C931" s="36" t="s">
        <v>2521</v>
      </c>
      <c r="D931" s="37" t="s">
        <v>2678</v>
      </c>
      <c r="E931" s="37" t="s">
        <v>2679</v>
      </c>
      <c r="F931" s="38" t="s">
        <v>26</v>
      </c>
      <c r="G931" s="38" t="s">
        <v>28</v>
      </c>
      <c r="H931" s="20" t="s">
        <v>2992</v>
      </c>
      <c r="I931" s="20" t="s">
        <v>3271</v>
      </c>
      <c r="J931" s="21">
        <v>50</v>
      </c>
      <c r="K931" s="20"/>
      <c r="L931" s="20"/>
      <c r="M931" s="20"/>
      <c r="N931" s="20"/>
      <c r="O931" s="20"/>
      <c r="P931" s="20" t="s">
        <v>2523</v>
      </c>
      <c r="Q931" s="20"/>
    </row>
    <row r="932" spans="1:17" ht="42">
      <c r="A932" s="20">
        <v>932</v>
      </c>
      <c r="B932" s="20" t="s">
        <v>2173</v>
      </c>
      <c r="C932" s="36" t="s">
        <v>2382</v>
      </c>
      <c r="D932" s="37" t="s">
        <v>2678</v>
      </c>
      <c r="E932" s="37" t="s">
        <v>2679</v>
      </c>
      <c r="F932" s="38" t="s">
        <v>827</v>
      </c>
      <c r="G932" s="38" t="s">
        <v>29</v>
      </c>
      <c r="H932" s="20"/>
      <c r="I932" s="20"/>
      <c r="J932" s="21"/>
      <c r="K932" s="20"/>
      <c r="L932" s="20"/>
      <c r="M932" s="20"/>
      <c r="N932" s="20"/>
      <c r="O932" s="20"/>
      <c r="P932" s="20" t="s">
        <v>1150</v>
      </c>
      <c r="Q932" s="20"/>
    </row>
    <row r="933" spans="1:17" ht="42">
      <c r="A933" s="20">
        <v>933</v>
      </c>
      <c r="B933" s="20" t="s">
        <v>2173</v>
      </c>
      <c r="C933" s="36" t="s">
        <v>2428</v>
      </c>
      <c r="D933" s="37" t="s">
        <v>2678</v>
      </c>
      <c r="E933" s="37" t="s">
        <v>2679</v>
      </c>
      <c r="F933" s="38" t="s">
        <v>30</v>
      </c>
      <c r="G933" s="38" t="s">
        <v>31</v>
      </c>
      <c r="H933" s="20"/>
      <c r="I933" s="20"/>
      <c r="J933" s="21"/>
      <c r="K933" s="20"/>
      <c r="L933" s="20"/>
      <c r="M933" s="20"/>
      <c r="N933" s="20"/>
      <c r="O933" s="20"/>
      <c r="P933" s="33" t="s">
        <v>1028</v>
      </c>
      <c r="Q933" s="20"/>
    </row>
    <row r="934" spans="1:17" ht="63">
      <c r="A934" s="20">
        <v>934</v>
      </c>
      <c r="B934" s="20" t="s">
        <v>2173</v>
      </c>
      <c r="C934" s="36" t="s">
        <v>2448</v>
      </c>
      <c r="D934" s="37" t="s">
        <v>2678</v>
      </c>
      <c r="E934" s="37" t="s">
        <v>2679</v>
      </c>
      <c r="F934" s="38" t="s">
        <v>32</v>
      </c>
      <c r="G934" s="38" t="s">
        <v>33</v>
      </c>
      <c r="H934" s="20" t="s">
        <v>162</v>
      </c>
      <c r="I934" s="20" t="s">
        <v>2946</v>
      </c>
      <c r="J934" s="21"/>
      <c r="K934" s="20"/>
      <c r="L934" s="20"/>
      <c r="M934" s="20"/>
      <c r="N934" s="20"/>
      <c r="O934" s="20"/>
      <c r="P934" s="20" t="s">
        <v>2233</v>
      </c>
      <c r="Q934" s="20" t="s">
        <v>2448</v>
      </c>
    </row>
    <row r="935" spans="1:17" ht="31.5">
      <c r="A935" s="20">
        <v>935</v>
      </c>
      <c r="B935" s="20" t="s">
        <v>2173</v>
      </c>
      <c r="C935" s="36" t="s">
        <v>2685</v>
      </c>
      <c r="D935" s="37" t="s">
        <v>2678</v>
      </c>
      <c r="E935" s="37" t="s">
        <v>2679</v>
      </c>
      <c r="F935" s="38" t="s">
        <v>34</v>
      </c>
      <c r="G935" s="38" t="s">
        <v>35</v>
      </c>
      <c r="H935" s="20"/>
      <c r="I935" s="20"/>
      <c r="J935" s="21"/>
      <c r="K935" s="20"/>
      <c r="L935" s="20"/>
      <c r="M935" s="20"/>
      <c r="N935" s="20"/>
      <c r="O935" s="20"/>
      <c r="P935" s="20" t="s">
        <v>893</v>
      </c>
      <c r="Q935" s="20"/>
    </row>
    <row r="936" spans="1:17" ht="105">
      <c r="A936" s="20">
        <v>936</v>
      </c>
      <c r="B936" s="20" t="s">
        <v>2173</v>
      </c>
      <c r="C936" s="36" t="s">
        <v>2420</v>
      </c>
      <c r="D936" s="37" t="s">
        <v>2678</v>
      </c>
      <c r="E936" s="37" t="s">
        <v>2679</v>
      </c>
      <c r="F936" s="38" t="s">
        <v>855</v>
      </c>
      <c r="G936" s="38" t="s">
        <v>856</v>
      </c>
      <c r="H936" s="20" t="s">
        <v>2992</v>
      </c>
      <c r="I936" s="20" t="s">
        <v>919</v>
      </c>
      <c r="J936" s="21"/>
      <c r="K936" s="20"/>
      <c r="L936" s="20"/>
      <c r="M936" s="20"/>
      <c r="N936" s="20"/>
      <c r="O936" s="20"/>
      <c r="P936" s="20" t="s">
        <v>2205</v>
      </c>
      <c r="Q936" s="20"/>
    </row>
    <row r="937" spans="1:17" ht="105">
      <c r="A937" s="20">
        <v>937</v>
      </c>
      <c r="B937" s="20" t="s">
        <v>2173</v>
      </c>
      <c r="C937" s="36" t="s">
        <v>628</v>
      </c>
      <c r="D937" s="37" t="s">
        <v>2678</v>
      </c>
      <c r="E937" s="37" t="s">
        <v>2679</v>
      </c>
      <c r="F937" s="38" t="s">
        <v>855</v>
      </c>
      <c r="G937" s="38" t="s">
        <v>856</v>
      </c>
      <c r="H937" s="20" t="s">
        <v>2992</v>
      </c>
      <c r="I937" s="20" t="s">
        <v>919</v>
      </c>
      <c r="J937" s="21"/>
      <c r="K937" s="20"/>
      <c r="L937" s="20"/>
      <c r="M937" s="20"/>
      <c r="N937" s="20"/>
      <c r="O937" s="20"/>
      <c r="P937" s="20" t="s">
        <v>2205</v>
      </c>
      <c r="Q937" s="20"/>
    </row>
    <row r="938" spans="1:17" ht="105">
      <c r="A938" s="20">
        <v>938</v>
      </c>
      <c r="B938" s="20" t="s">
        <v>2173</v>
      </c>
      <c r="C938" s="36" t="s">
        <v>846</v>
      </c>
      <c r="D938" s="37" t="s">
        <v>2678</v>
      </c>
      <c r="E938" s="37" t="s">
        <v>2679</v>
      </c>
      <c r="F938" s="38" t="s">
        <v>857</v>
      </c>
      <c r="G938" s="38" t="s">
        <v>858</v>
      </c>
      <c r="H938" s="20" t="s">
        <v>2992</v>
      </c>
      <c r="I938" s="20" t="s">
        <v>920</v>
      </c>
      <c r="J938" s="21"/>
      <c r="K938" s="20"/>
      <c r="L938" s="20"/>
      <c r="M938" s="20"/>
      <c r="N938" s="20"/>
      <c r="O938" s="20"/>
      <c r="P938" s="20" t="s">
        <v>2205</v>
      </c>
      <c r="Q938" s="20"/>
    </row>
    <row r="939" spans="1:17" ht="210">
      <c r="A939" s="20">
        <v>939</v>
      </c>
      <c r="B939" s="20" t="s">
        <v>2173</v>
      </c>
      <c r="C939" s="36" t="s">
        <v>1784</v>
      </c>
      <c r="D939" s="37" t="s">
        <v>2678</v>
      </c>
      <c r="E939" s="37" t="s">
        <v>2679</v>
      </c>
      <c r="F939" s="38" t="s">
        <v>859</v>
      </c>
      <c r="G939" s="38" t="s">
        <v>860</v>
      </c>
      <c r="H939" s="20" t="s">
        <v>2992</v>
      </c>
      <c r="I939" s="20" t="s">
        <v>771</v>
      </c>
      <c r="J939" s="21"/>
      <c r="K939" s="20"/>
      <c r="L939" s="20"/>
      <c r="M939" s="20"/>
      <c r="N939" s="20"/>
      <c r="O939" s="20"/>
      <c r="P939" s="20" t="s">
        <v>2205</v>
      </c>
      <c r="Q939" s="20"/>
    </row>
    <row r="940" spans="1:17" ht="168">
      <c r="A940" s="20">
        <v>940</v>
      </c>
      <c r="B940" s="20" t="s">
        <v>2173</v>
      </c>
      <c r="C940" s="36" t="s">
        <v>1784</v>
      </c>
      <c r="D940" s="37" t="s">
        <v>2678</v>
      </c>
      <c r="E940" s="37" t="s">
        <v>2679</v>
      </c>
      <c r="F940" s="38" t="s">
        <v>861</v>
      </c>
      <c r="G940" s="38" t="s">
        <v>862</v>
      </c>
      <c r="H940" s="20" t="s">
        <v>2992</v>
      </c>
      <c r="I940" s="20" t="s">
        <v>921</v>
      </c>
      <c r="J940" s="21"/>
      <c r="K940" s="20"/>
      <c r="L940" s="20"/>
      <c r="M940" s="20"/>
      <c r="N940" s="20"/>
      <c r="O940" s="20"/>
      <c r="P940" s="20" t="s">
        <v>2205</v>
      </c>
      <c r="Q940" s="20"/>
    </row>
    <row r="941" spans="1:17" ht="210">
      <c r="A941" s="20">
        <v>941</v>
      </c>
      <c r="B941" s="20" t="s">
        <v>2173</v>
      </c>
      <c r="C941" s="36" t="s">
        <v>1784</v>
      </c>
      <c r="D941" s="37" t="s">
        <v>2678</v>
      </c>
      <c r="E941" s="37" t="s">
        <v>2679</v>
      </c>
      <c r="F941" s="38" t="s">
        <v>863</v>
      </c>
      <c r="G941" s="38" t="s">
        <v>864</v>
      </c>
      <c r="H941" s="20" t="s">
        <v>2992</v>
      </c>
      <c r="I941" s="20" t="s">
        <v>771</v>
      </c>
      <c r="J941" s="21"/>
      <c r="K941" s="20"/>
      <c r="L941" s="20"/>
      <c r="M941" s="20"/>
      <c r="N941" s="20"/>
      <c r="O941" s="20"/>
      <c r="P941" s="20" t="s">
        <v>2205</v>
      </c>
      <c r="Q941" s="20"/>
    </row>
    <row r="942" spans="1:17" ht="168">
      <c r="A942" s="20">
        <v>942</v>
      </c>
      <c r="B942" s="20" t="s">
        <v>2173</v>
      </c>
      <c r="C942" s="36" t="s">
        <v>289</v>
      </c>
      <c r="D942" s="37" t="s">
        <v>2678</v>
      </c>
      <c r="E942" s="37" t="s">
        <v>2679</v>
      </c>
      <c r="F942" s="38" t="s">
        <v>865</v>
      </c>
      <c r="G942" s="38" t="s">
        <v>866</v>
      </c>
      <c r="H942" s="20" t="s">
        <v>2992</v>
      </c>
      <c r="I942" s="20" t="s">
        <v>921</v>
      </c>
      <c r="J942" s="21"/>
      <c r="K942" s="20"/>
      <c r="L942" s="20"/>
      <c r="M942" s="20"/>
      <c r="N942" s="20"/>
      <c r="O942" s="20"/>
      <c r="P942" s="20" t="s">
        <v>2205</v>
      </c>
      <c r="Q942" s="20"/>
    </row>
    <row r="943" spans="1:17" ht="73.5">
      <c r="A943" s="20">
        <v>943</v>
      </c>
      <c r="B943" s="20" t="s">
        <v>2173</v>
      </c>
      <c r="C943" s="36" t="s">
        <v>867</v>
      </c>
      <c r="D943" s="37" t="s">
        <v>2678</v>
      </c>
      <c r="E943" s="37" t="s">
        <v>2679</v>
      </c>
      <c r="F943" s="38" t="s">
        <v>868</v>
      </c>
      <c r="G943" s="38" t="s">
        <v>869</v>
      </c>
      <c r="H943" s="20" t="s">
        <v>2992</v>
      </c>
      <c r="I943" s="20" t="s">
        <v>3398</v>
      </c>
      <c r="J943" s="21"/>
      <c r="K943" s="20"/>
      <c r="L943" s="20"/>
      <c r="M943" s="20"/>
      <c r="N943" s="20"/>
      <c r="O943" s="20"/>
      <c r="P943" s="20" t="s">
        <v>2075</v>
      </c>
      <c r="Q943" s="20"/>
    </row>
    <row r="944" spans="1:17" ht="31.5">
      <c r="A944" s="20">
        <v>944</v>
      </c>
      <c r="B944" s="20" t="s">
        <v>2173</v>
      </c>
      <c r="C944" s="36" t="s">
        <v>1364</v>
      </c>
      <c r="D944" s="37" t="s">
        <v>2060</v>
      </c>
      <c r="E944" s="37"/>
      <c r="F944" s="38" t="s">
        <v>362</v>
      </c>
      <c r="G944" s="38" t="s">
        <v>363</v>
      </c>
      <c r="H944" s="20" t="s">
        <v>163</v>
      </c>
      <c r="I944" s="20" t="s">
        <v>2559</v>
      </c>
      <c r="J944" s="21">
        <v>675</v>
      </c>
      <c r="K944" s="20"/>
      <c r="L944" s="20"/>
      <c r="M944" s="20"/>
      <c r="N944" s="20"/>
      <c r="O944" s="20"/>
      <c r="P944" s="20" t="s">
        <v>2374</v>
      </c>
      <c r="Q944" s="20" t="s">
        <v>875</v>
      </c>
    </row>
    <row r="945" spans="1:17" ht="94.5">
      <c r="A945" s="20">
        <v>945</v>
      </c>
      <c r="B945" s="20" t="s">
        <v>2173</v>
      </c>
      <c r="C945" s="36" t="s">
        <v>364</v>
      </c>
      <c r="D945" s="37" t="s">
        <v>2678</v>
      </c>
      <c r="E945" s="37" t="s">
        <v>2679</v>
      </c>
      <c r="F945" s="38" t="s">
        <v>868</v>
      </c>
      <c r="G945" s="38" t="s">
        <v>365</v>
      </c>
      <c r="H945" s="20"/>
      <c r="I945" s="20"/>
      <c r="J945" s="21"/>
      <c r="K945" s="20"/>
      <c r="L945" s="20"/>
      <c r="M945" s="20"/>
      <c r="N945" s="20"/>
      <c r="O945" s="20"/>
      <c r="P945" s="20" t="s">
        <v>874</v>
      </c>
      <c r="Q945" s="20" t="s">
        <v>875</v>
      </c>
    </row>
    <row r="946" spans="1:17" ht="52.5">
      <c r="A946" s="20">
        <v>946</v>
      </c>
      <c r="B946" s="20" t="s">
        <v>2173</v>
      </c>
      <c r="C946" s="36" t="s">
        <v>1338</v>
      </c>
      <c r="D946" s="37" t="s">
        <v>2678</v>
      </c>
      <c r="E946" s="37" t="s">
        <v>2679</v>
      </c>
      <c r="F946" s="38" t="s">
        <v>868</v>
      </c>
      <c r="G946" s="38" t="s">
        <v>366</v>
      </c>
      <c r="H946" s="20"/>
      <c r="I946" s="20"/>
      <c r="J946" s="21"/>
      <c r="K946" s="20"/>
      <c r="L946" s="20"/>
      <c r="M946" s="20"/>
      <c r="N946" s="20"/>
      <c r="O946" s="20"/>
      <c r="P946" s="20" t="s">
        <v>2465</v>
      </c>
      <c r="Q946" s="20"/>
    </row>
    <row r="947" spans="1:17" ht="52.5">
      <c r="A947" s="20">
        <v>947</v>
      </c>
      <c r="B947" s="20" t="s">
        <v>2173</v>
      </c>
      <c r="C947" s="36" t="s">
        <v>367</v>
      </c>
      <c r="D947" s="37" t="s">
        <v>2678</v>
      </c>
      <c r="E947" s="37" t="s">
        <v>2679</v>
      </c>
      <c r="F947" s="38" t="s">
        <v>868</v>
      </c>
      <c r="G947" s="38" t="s">
        <v>366</v>
      </c>
      <c r="H947" s="20"/>
      <c r="I947" s="20"/>
      <c r="J947" s="21"/>
      <c r="K947" s="20"/>
      <c r="L947" s="20"/>
      <c r="M947" s="20"/>
      <c r="N947" s="20"/>
      <c r="O947" s="20"/>
      <c r="P947" s="20" t="s">
        <v>2465</v>
      </c>
      <c r="Q947" s="20"/>
    </row>
    <row r="948" spans="1:17" ht="42">
      <c r="A948" s="20">
        <v>948</v>
      </c>
      <c r="B948" s="20" t="s">
        <v>2173</v>
      </c>
      <c r="C948" s="36" t="s">
        <v>1963</v>
      </c>
      <c r="D948" s="37" t="s">
        <v>2678</v>
      </c>
      <c r="E948" s="37" t="s">
        <v>2679</v>
      </c>
      <c r="F948" s="38" t="s">
        <v>368</v>
      </c>
      <c r="G948" s="38" t="s">
        <v>369</v>
      </c>
      <c r="H948" s="20"/>
      <c r="I948" s="20"/>
      <c r="J948" s="21"/>
      <c r="K948" s="20"/>
      <c r="L948" s="20"/>
      <c r="M948" s="20"/>
      <c r="N948" s="20"/>
      <c r="O948" s="20"/>
      <c r="P948" s="20" t="s">
        <v>876</v>
      </c>
      <c r="Q948" s="20" t="s">
        <v>877</v>
      </c>
    </row>
    <row r="949" spans="1:17" ht="63">
      <c r="A949" s="20">
        <v>949</v>
      </c>
      <c r="B949" s="20" t="s">
        <v>2173</v>
      </c>
      <c r="C949" s="36" t="s">
        <v>1963</v>
      </c>
      <c r="D949" s="37" t="s">
        <v>2678</v>
      </c>
      <c r="E949" s="37" t="s">
        <v>2679</v>
      </c>
      <c r="F949" s="38" t="s">
        <v>560</v>
      </c>
      <c r="G949" s="38" t="s">
        <v>561</v>
      </c>
      <c r="H949" s="20"/>
      <c r="I949" s="20"/>
      <c r="J949" s="21"/>
      <c r="K949" s="20"/>
      <c r="L949" s="20"/>
      <c r="M949" s="20"/>
      <c r="N949" s="20"/>
      <c r="O949" s="20"/>
      <c r="P949" s="20" t="s">
        <v>876</v>
      </c>
      <c r="Q949" s="20" t="s">
        <v>877</v>
      </c>
    </row>
    <row r="950" spans="1:17" ht="63">
      <c r="A950" s="20">
        <v>950</v>
      </c>
      <c r="B950" s="20" t="s">
        <v>2173</v>
      </c>
      <c r="C950" s="36" t="s">
        <v>2348</v>
      </c>
      <c r="D950" s="37" t="s">
        <v>2678</v>
      </c>
      <c r="E950" s="37" t="s">
        <v>2679</v>
      </c>
      <c r="F950" s="38" t="s">
        <v>562</v>
      </c>
      <c r="G950" s="38" t="s">
        <v>563</v>
      </c>
      <c r="H950" s="20" t="s">
        <v>161</v>
      </c>
      <c r="I950" s="20" t="s">
        <v>36</v>
      </c>
      <c r="J950" s="21"/>
      <c r="K950" s="20"/>
      <c r="L950" s="20"/>
      <c r="M950" s="20"/>
      <c r="N950" s="20"/>
      <c r="O950" s="20" t="s">
        <v>2602</v>
      </c>
      <c r="P950" s="20" t="s">
        <v>2478</v>
      </c>
      <c r="Q950" s="20" t="s">
        <v>1899</v>
      </c>
    </row>
    <row r="951" spans="1:17" ht="21">
      <c r="A951" s="20">
        <v>951</v>
      </c>
      <c r="B951" s="20" t="s">
        <v>2173</v>
      </c>
      <c r="C951" s="36" t="s">
        <v>2682</v>
      </c>
      <c r="D951" s="37" t="s">
        <v>2678</v>
      </c>
      <c r="E951" s="37" t="s">
        <v>2679</v>
      </c>
      <c r="F951" s="38" t="s">
        <v>564</v>
      </c>
      <c r="G951" s="38" t="s">
        <v>563</v>
      </c>
      <c r="H951" s="20"/>
      <c r="I951" s="20"/>
      <c r="J951" s="21"/>
      <c r="K951" s="20"/>
      <c r="L951" s="20"/>
      <c r="M951" s="20"/>
      <c r="N951" s="20"/>
      <c r="O951" s="20"/>
      <c r="P951" s="20" t="s">
        <v>2465</v>
      </c>
      <c r="Q951" s="20"/>
    </row>
    <row r="952" spans="1:17" ht="31.5">
      <c r="A952" s="20">
        <v>952</v>
      </c>
      <c r="B952" s="20" t="s">
        <v>2173</v>
      </c>
      <c r="C952" s="36" t="s">
        <v>565</v>
      </c>
      <c r="D952" s="37" t="s">
        <v>2678</v>
      </c>
      <c r="E952" s="37" t="s">
        <v>2679</v>
      </c>
      <c r="F952" s="38" t="s">
        <v>566</v>
      </c>
      <c r="G952" s="38" t="s">
        <v>563</v>
      </c>
      <c r="H952" s="20"/>
      <c r="I952" s="20"/>
      <c r="J952" s="21"/>
      <c r="K952" s="20"/>
      <c r="L952" s="20"/>
      <c r="M952" s="20"/>
      <c r="N952" s="20"/>
      <c r="O952" s="20"/>
      <c r="P952" s="20" t="s">
        <v>2465</v>
      </c>
      <c r="Q952" s="20"/>
    </row>
    <row r="953" spans="1:17" ht="31.5">
      <c r="A953" s="20">
        <v>953</v>
      </c>
      <c r="B953" s="20" t="s">
        <v>2173</v>
      </c>
      <c r="C953" s="36" t="s">
        <v>1628</v>
      </c>
      <c r="D953" s="37" t="s">
        <v>2678</v>
      </c>
      <c r="E953" s="37" t="s">
        <v>2679</v>
      </c>
      <c r="F953" s="38" t="s">
        <v>567</v>
      </c>
      <c r="G953" s="38" t="s">
        <v>563</v>
      </c>
      <c r="H953" s="20" t="s">
        <v>2992</v>
      </c>
      <c r="I953" s="20" t="s">
        <v>3019</v>
      </c>
      <c r="J953" s="21">
        <v>37</v>
      </c>
      <c r="K953" s="20"/>
      <c r="L953" s="20"/>
      <c r="M953" s="20"/>
      <c r="N953" s="20"/>
      <c r="O953" s="20"/>
      <c r="P953" s="20" t="s">
        <v>2447</v>
      </c>
      <c r="Q953" s="20" t="s">
        <v>1628</v>
      </c>
    </row>
    <row r="954" spans="1:17" ht="189">
      <c r="A954" s="20">
        <v>954</v>
      </c>
      <c r="B954" s="20" t="s">
        <v>2173</v>
      </c>
      <c r="C954" s="36" t="s">
        <v>2677</v>
      </c>
      <c r="D954" s="37" t="s">
        <v>2678</v>
      </c>
      <c r="E954" s="37" t="s">
        <v>2679</v>
      </c>
      <c r="F954" s="38" t="s">
        <v>568</v>
      </c>
      <c r="G954" s="38" t="s">
        <v>563</v>
      </c>
      <c r="H954" s="20" t="s">
        <v>2992</v>
      </c>
      <c r="I954" s="20" t="s">
        <v>3271</v>
      </c>
      <c r="J954" s="21">
        <v>50</v>
      </c>
      <c r="K954" s="20"/>
      <c r="L954" s="20"/>
      <c r="M954" s="20"/>
      <c r="N954" s="20"/>
      <c r="O954" s="20"/>
      <c r="P954" s="20" t="s">
        <v>2523</v>
      </c>
      <c r="Q954" s="20"/>
    </row>
    <row r="955" spans="1:17" ht="31.5">
      <c r="A955" s="20">
        <v>955</v>
      </c>
      <c r="B955" s="20" t="s">
        <v>2173</v>
      </c>
      <c r="C955" s="36" t="s">
        <v>2080</v>
      </c>
      <c r="D955" s="37" t="s">
        <v>2678</v>
      </c>
      <c r="E955" s="37" t="s">
        <v>2679</v>
      </c>
      <c r="F955" s="38" t="s">
        <v>569</v>
      </c>
      <c r="G955" s="38" t="s">
        <v>563</v>
      </c>
      <c r="H955" s="20"/>
      <c r="I955" s="20"/>
      <c r="J955" s="21"/>
      <c r="K955" s="20"/>
      <c r="L955" s="20"/>
      <c r="M955" s="20"/>
      <c r="N955" s="20"/>
      <c r="O955" s="20"/>
      <c r="P955" s="20" t="s">
        <v>1150</v>
      </c>
      <c r="Q955" s="20"/>
    </row>
    <row r="956" spans="1:17" ht="157.5">
      <c r="A956" s="20">
        <v>956</v>
      </c>
      <c r="B956" s="20" t="s">
        <v>2173</v>
      </c>
      <c r="C956" s="36" t="s">
        <v>1892</v>
      </c>
      <c r="D956" s="37" t="s">
        <v>2678</v>
      </c>
      <c r="E956" s="37" t="s">
        <v>2679</v>
      </c>
      <c r="F956" s="38" t="s">
        <v>570</v>
      </c>
      <c r="G956" s="38" t="s">
        <v>563</v>
      </c>
      <c r="H956" s="20" t="s">
        <v>2992</v>
      </c>
      <c r="I956" s="20" t="s">
        <v>80</v>
      </c>
      <c r="J956" s="21"/>
      <c r="K956" s="20"/>
      <c r="L956" s="20"/>
      <c r="M956" s="20"/>
      <c r="N956" s="20"/>
      <c r="O956" s="20"/>
      <c r="P956" s="20" t="s">
        <v>2075</v>
      </c>
      <c r="Q956" s="20"/>
    </row>
    <row r="957" spans="1:17" ht="147">
      <c r="A957" s="20">
        <v>957</v>
      </c>
      <c r="B957" s="20" t="s">
        <v>2173</v>
      </c>
      <c r="C957" s="36" t="s">
        <v>443</v>
      </c>
      <c r="D957" s="37" t="s">
        <v>2678</v>
      </c>
      <c r="E957" s="37" t="s">
        <v>2679</v>
      </c>
      <c r="F957" s="38" t="s">
        <v>571</v>
      </c>
      <c r="G957" s="38" t="s">
        <v>572</v>
      </c>
      <c r="H957" s="20"/>
      <c r="I957" s="20"/>
      <c r="J957" s="21"/>
      <c r="K957" s="20"/>
      <c r="L957" s="20"/>
      <c r="M957" s="20"/>
      <c r="N957" s="20"/>
      <c r="O957" s="20"/>
      <c r="P957" s="20" t="s">
        <v>1409</v>
      </c>
      <c r="Q957" s="20"/>
    </row>
    <row r="958" spans="1:17" ht="63">
      <c r="A958" s="20">
        <v>958</v>
      </c>
      <c r="B958" s="20" t="s">
        <v>2173</v>
      </c>
      <c r="C958" s="36" t="s">
        <v>443</v>
      </c>
      <c r="D958" s="37" t="s">
        <v>2678</v>
      </c>
      <c r="E958" s="37" t="s">
        <v>2679</v>
      </c>
      <c r="F958" s="38" t="s">
        <v>573</v>
      </c>
      <c r="G958" s="38" t="s">
        <v>574</v>
      </c>
      <c r="H958" s="20"/>
      <c r="I958" s="20"/>
      <c r="J958" s="21"/>
      <c r="K958" s="20"/>
      <c r="L958" s="20"/>
      <c r="M958" s="20"/>
      <c r="N958" s="20"/>
      <c r="O958" s="20"/>
      <c r="P958" s="20" t="s">
        <v>1409</v>
      </c>
      <c r="Q958" s="20"/>
    </row>
    <row r="959" spans="1:17" ht="84">
      <c r="A959" s="20">
        <v>959</v>
      </c>
      <c r="B959" s="20" t="s">
        <v>2173</v>
      </c>
      <c r="C959" s="36" t="s">
        <v>443</v>
      </c>
      <c r="D959" s="37" t="s">
        <v>2678</v>
      </c>
      <c r="E959" s="37" t="s">
        <v>2679</v>
      </c>
      <c r="F959" s="38" t="s">
        <v>575</v>
      </c>
      <c r="G959" s="38" t="s">
        <v>389</v>
      </c>
      <c r="H959" s="20"/>
      <c r="I959" s="20"/>
      <c r="J959" s="21"/>
      <c r="K959" s="20"/>
      <c r="L959" s="20"/>
      <c r="M959" s="20"/>
      <c r="N959" s="20"/>
      <c r="O959" s="20"/>
      <c r="P959" s="20" t="s">
        <v>1409</v>
      </c>
      <c r="Q959" s="20"/>
    </row>
    <row r="960" spans="1:17" ht="220.5">
      <c r="A960" s="20">
        <v>960</v>
      </c>
      <c r="B960" s="20" t="s">
        <v>390</v>
      </c>
      <c r="C960" s="30" t="s">
        <v>2444</v>
      </c>
      <c r="D960" s="31" t="s">
        <v>2678</v>
      </c>
      <c r="E960" s="31" t="s">
        <v>2679</v>
      </c>
      <c r="F960" s="35" t="s">
        <v>870</v>
      </c>
      <c r="G960" s="35" t="s">
        <v>99</v>
      </c>
      <c r="H960" s="20" t="s">
        <v>162</v>
      </c>
      <c r="I960" s="20" t="s">
        <v>2565</v>
      </c>
      <c r="J960" s="21"/>
      <c r="K960" s="20"/>
      <c r="L960" s="20"/>
      <c r="M960" s="20"/>
      <c r="N960" s="20"/>
      <c r="O960" s="20"/>
      <c r="P960" s="20" t="s">
        <v>872</v>
      </c>
      <c r="Q960" s="20" t="s">
        <v>2444</v>
      </c>
    </row>
    <row r="961" spans="1:17" ht="220.5">
      <c r="A961" s="20">
        <v>961</v>
      </c>
      <c r="B961" s="20" t="s">
        <v>390</v>
      </c>
      <c r="C961" s="36" t="s">
        <v>2059</v>
      </c>
      <c r="D961" s="37" t="s">
        <v>2060</v>
      </c>
      <c r="E961" s="37" t="s">
        <v>2081</v>
      </c>
      <c r="F961" s="38" t="s">
        <v>100</v>
      </c>
      <c r="G961" s="38" t="s">
        <v>101</v>
      </c>
      <c r="H961" s="20" t="s">
        <v>162</v>
      </c>
      <c r="I961" s="20" t="s">
        <v>3388</v>
      </c>
      <c r="J961" s="21">
        <v>1115</v>
      </c>
      <c r="K961" s="20"/>
      <c r="L961" s="20"/>
      <c r="M961" s="20"/>
      <c r="N961" s="20"/>
      <c r="O961" s="20"/>
      <c r="P961" s="20" t="s">
        <v>2440</v>
      </c>
      <c r="Q961" s="20" t="s">
        <v>885</v>
      </c>
    </row>
    <row r="962" spans="1:17" ht="31.5">
      <c r="A962" s="20">
        <v>962</v>
      </c>
      <c r="B962" s="20" t="s">
        <v>390</v>
      </c>
      <c r="C962" s="36" t="s">
        <v>2002</v>
      </c>
      <c r="D962" s="37" t="s">
        <v>2678</v>
      </c>
      <c r="E962" s="37" t="s">
        <v>2679</v>
      </c>
      <c r="F962" s="38" t="s">
        <v>102</v>
      </c>
      <c r="G962" s="38" t="s">
        <v>103</v>
      </c>
      <c r="H962" s="20"/>
      <c r="I962" s="20"/>
      <c r="J962" s="21"/>
      <c r="K962" s="20"/>
      <c r="L962" s="20"/>
      <c r="M962" s="20"/>
      <c r="N962" s="20"/>
      <c r="O962" s="20"/>
      <c r="P962" s="20" t="s">
        <v>1028</v>
      </c>
      <c r="Q962" s="20"/>
    </row>
    <row r="963" spans="1:17" ht="63">
      <c r="A963" s="20">
        <v>963</v>
      </c>
      <c r="B963" s="20" t="s">
        <v>390</v>
      </c>
      <c r="C963" s="36" t="s">
        <v>2008</v>
      </c>
      <c r="D963" s="37" t="s">
        <v>2060</v>
      </c>
      <c r="E963" s="37" t="s">
        <v>2081</v>
      </c>
      <c r="F963" s="38" t="s">
        <v>104</v>
      </c>
      <c r="G963" s="38" t="s">
        <v>105</v>
      </c>
      <c r="H963" s="20" t="s">
        <v>162</v>
      </c>
      <c r="I963" s="20" t="s">
        <v>3111</v>
      </c>
      <c r="J963" s="21"/>
      <c r="K963" s="20"/>
      <c r="L963" s="20"/>
      <c r="M963" s="20"/>
      <c r="N963" s="20"/>
      <c r="O963" s="20"/>
      <c r="P963" s="20" t="s">
        <v>442</v>
      </c>
      <c r="Q963" s="20"/>
    </row>
    <row r="964" spans="1:17" ht="31.5">
      <c r="A964" s="20">
        <v>964</v>
      </c>
      <c r="B964" s="20" t="s">
        <v>390</v>
      </c>
      <c r="C964" s="36" t="s">
        <v>2428</v>
      </c>
      <c r="D964" s="37" t="s">
        <v>2678</v>
      </c>
      <c r="E964" s="37" t="s">
        <v>2679</v>
      </c>
      <c r="F964" s="38" t="s">
        <v>106</v>
      </c>
      <c r="G964" s="38" t="s">
        <v>107</v>
      </c>
      <c r="H964" s="20"/>
      <c r="I964" s="20"/>
      <c r="J964" s="21"/>
      <c r="K964" s="20"/>
      <c r="L964" s="20"/>
      <c r="M964" s="20"/>
      <c r="N964" s="20"/>
      <c r="O964" s="20"/>
      <c r="P964" s="33" t="s">
        <v>1028</v>
      </c>
      <c r="Q964" s="20"/>
    </row>
    <row r="965" spans="1:17" ht="115.5">
      <c r="A965" s="20">
        <v>965</v>
      </c>
      <c r="B965" s="20" t="s">
        <v>390</v>
      </c>
      <c r="C965" s="36" t="s">
        <v>1385</v>
      </c>
      <c r="D965" s="37" t="s">
        <v>2678</v>
      </c>
      <c r="E965" s="37" t="s">
        <v>2679</v>
      </c>
      <c r="F965" s="38" t="s">
        <v>108</v>
      </c>
      <c r="G965" s="38" t="s">
        <v>1244</v>
      </c>
      <c r="H965" s="20" t="s">
        <v>161</v>
      </c>
      <c r="I965" s="20" t="s">
        <v>745</v>
      </c>
      <c r="J965" s="21"/>
      <c r="K965" s="20"/>
      <c r="L965" s="20"/>
      <c r="M965" s="20"/>
      <c r="N965" s="20"/>
      <c r="O965" s="20"/>
      <c r="P965" s="20" t="s">
        <v>2205</v>
      </c>
      <c r="Q965" s="20"/>
    </row>
    <row r="966" spans="1:17" ht="136.5">
      <c r="A966" s="20">
        <v>966</v>
      </c>
      <c r="B966" s="20" t="s">
        <v>341</v>
      </c>
      <c r="C966" s="20" t="s">
        <v>2677</v>
      </c>
      <c r="D966" s="21" t="s">
        <v>2678</v>
      </c>
      <c r="E966" s="21" t="s">
        <v>2679</v>
      </c>
      <c r="F966" s="20" t="s">
        <v>342</v>
      </c>
      <c r="G966" s="34" t="s">
        <v>343</v>
      </c>
      <c r="H966" s="20" t="s">
        <v>2992</v>
      </c>
      <c r="I966" s="20" t="s">
        <v>3272</v>
      </c>
      <c r="J966" s="21">
        <v>34</v>
      </c>
      <c r="K966" s="20"/>
      <c r="L966" s="20"/>
      <c r="M966" s="20"/>
      <c r="N966" s="20"/>
      <c r="O966" s="20"/>
      <c r="P966" s="20" t="s">
        <v>2523</v>
      </c>
      <c r="Q966" s="20"/>
    </row>
    <row r="967" spans="1:17" ht="73.5">
      <c r="A967" s="20">
        <v>967</v>
      </c>
      <c r="B967" s="20" t="s">
        <v>341</v>
      </c>
      <c r="C967" s="20" t="s">
        <v>2677</v>
      </c>
      <c r="D967" s="21" t="s">
        <v>2678</v>
      </c>
      <c r="E967" s="21" t="s">
        <v>2679</v>
      </c>
      <c r="F967" s="20" t="s">
        <v>344</v>
      </c>
      <c r="G967" s="20" t="s">
        <v>345</v>
      </c>
      <c r="H967" s="20" t="s">
        <v>162</v>
      </c>
      <c r="I967" s="20" t="s">
        <v>3274</v>
      </c>
      <c r="J967" s="21">
        <v>136</v>
      </c>
      <c r="K967" s="20"/>
      <c r="L967" s="20"/>
      <c r="M967" s="20"/>
      <c r="N967" s="20"/>
      <c r="O967" s="20"/>
      <c r="P967" s="20" t="s">
        <v>2523</v>
      </c>
      <c r="Q967" s="20"/>
    </row>
    <row r="968" spans="1:17" ht="84">
      <c r="A968" s="20">
        <v>968</v>
      </c>
      <c r="B968" s="20" t="s">
        <v>341</v>
      </c>
      <c r="C968" s="20" t="s">
        <v>2202</v>
      </c>
      <c r="D968" s="21" t="s">
        <v>2060</v>
      </c>
      <c r="E968" s="21" t="s">
        <v>2679</v>
      </c>
      <c r="F968" s="20" t="s">
        <v>1245</v>
      </c>
      <c r="G968" s="20" t="s">
        <v>1246</v>
      </c>
      <c r="H968" s="20" t="s">
        <v>162</v>
      </c>
      <c r="I968" s="20" t="s">
        <v>3025</v>
      </c>
      <c r="J968" s="21"/>
      <c r="K968" s="20"/>
      <c r="L968" s="20"/>
      <c r="M968" s="20"/>
      <c r="N968" s="20"/>
      <c r="O968" s="20"/>
      <c r="P968" s="20" t="s">
        <v>2205</v>
      </c>
      <c r="Q968" s="20"/>
    </row>
    <row r="969" spans="1:17" ht="94.5">
      <c r="A969" s="20">
        <v>969</v>
      </c>
      <c r="B969" s="20" t="s">
        <v>1247</v>
      </c>
      <c r="C969" s="20" t="s">
        <v>2059</v>
      </c>
      <c r="D969" s="21" t="s">
        <v>2678</v>
      </c>
      <c r="E969" s="21" t="s">
        <v>2679</v>
      </c>
      <c r="F969" s="34" t="s">
        <v>792</v>
      </c>
      <c r="G969" s="20" t="s">
        <v>793</v>
      </c>
      <c r="H969" s="20" t="s">
        <v>161</v>
      </c>
      <c r="I969" s="20"/>
      <c r="J969" s="21">
        <v>110</v>
      </c>
      <c r="K969" s="20"/>
      <c r="L969" s="20"/>
      <c r="M969" s="20"/>
      <c r="N969" s="20"/>
      <c r="O969" s="20" t="s">
        <v>3364</v>
      </c>
      <c r="P969" s="20" t="s">
        <v>2440</v>
      </c>
      <c r="Q969" s="20" t="s">
        <v>882</v>
      </c>
    </row>
    <row r="970" spans="1:17" ht="21">
      <c r="A970" s="20">
        <v>970</v>
      </c>
      <c r="B970" s="20" t="s">
        <v>794</v>
      </c>
      <c r="C970" s="20" t="s">
        <v>2379</v>
      </c>
      <c r="D970" s="21" t="s">
        <v>2060</v>
      </c>
      <c r="E970" s="21" t="s">
        <v>2081</v>
      </c>
      <c r="F970" s="20" t="s">
        <v>795</v>
      </c>
      <c r="G970" s="20" t="s">
        <v>796</v>
      </c>
      <c r="H970" s="20" t="s">
        <v>162</v>
      </c>
      <c r="I970" s="20" t="s">
        <v>2576</v>
      </c>
      <c r="J970" s="21"/>
      <c r="K970" s="20"/>
      <c r="L970" s="20"/>
      <c r="M970" s="20"/>
      <c r="N970" s="20"/>
      <c r="O970" s="20"/>
      <c r="P970" s="20" t="s">
        <v>2447</v>
      </c>
      <c r="Q970" s="20" t="s">
        <v>2379</v>
      </c>
    </row>
    <row r="971" spans="1:17" ht="94.5">
      <c r="A971" s="20">
        <v>971</v>
      </c>
      <c r="B971" s="20" t="s">
        <v>794</v>
      </c>
      <c r="C971" s="20" t="s">
        <v>2348</v>
      </c>
      <c r="D971" s="21" t="s">
        <v>2678</v>
      </c>
      <c r="E971" s="21" t="s">
        <v>2679</v>
      </c>
      <c r="F971" s="34" t="s">
        <v>797</v>
      </c>
      <c r="G971" s="20" t="s">
        <v>798</v>
      </c>
      <c r="H971" s="20" t="s">
        <v>161</v>
      </c>
      <c r="I971" s="20"/>
      <c r="J971" s="21">
        <v>110</v>
      </c>
      <c r="K971" s="20"/>
      <c r="L971" s="20"/>
      <c r="M971" s="20"/>
      <c r="N971" s="20"/>
      <c r="O971" s="20" t="s">
        <v>3364</v>
      </c>
      <c r="P971" s="20" t="s">
        <v>2440</v>
      </c>
      <c r="Q971" s="20" t="s">
        <v>882</v>
      </c>
    </row>
    <row r="972" spans="1:17" ht="73.5">
      <c r="A972" s="20">
        <v>972</v>
      </c>
      <c r="B972" s="20" t="s">
        <v>794</v>
      </c>
      <c r="C972" s="20" t="s">
        <v>1846</v>
      </c>
      <c r="D972" s="21" t="s">
        <v>2678</v>
      </c>
      <c r="E972" s="21" t="s">
        <v>2679</v>
      </c>
      <c r="F972" s="20" t="s">
        <v>799</v>
      </c>
      <c r="G972" s="20" t="s">
        <v>800</v>
      </c>
      <c r="H972" s="20" t="s">
        <v>162</v>
      </c>
      <c r="I972" s="20" t="s">
        <v>3024</v>
      </c>
      <c r="J972" s="21"/>
      <c r="K972" s="20"/>
      <c r="L972" s="20"/>
      <c r="M972" s="20"/>
      <c r="N972" s="20"/>
      <c r="O972" s="20"/>
      <c r="P972" s="20" t="s">
        <v>2478</v>
      </c>
      <c r="Q972" s="20"/>
    </row>
    <row r="973" spans="1:17" ht="42">
      <c r="A973" s="20">
        <v>973</v>
      </c>
      <c r="B973" s="20" t="s">
        <v>794</v>
      </c>
      <c r="C973" s="20" t="s">
        <v>1846</v>
      </c>
      <c r="D973" s="21" t="s">
        <v>2678</v>
      </c>
      <c r="E973" s="21" t="s">
        <v>2679</v>
      </c>
      <c r="F973" s="20" t="s">
        <v>801</v>
      </c>
      <c r="G973" s="20" t="s">
        <v>802</v>
      </c>
      <c r="H973" s="20" t="s">
        <v>162</v>
      </c>
      <c r="I973" s="20" t="s">
        <v>3024</v>
      </c>
      <c r="J973" s="21"/>
      <c r="K973" s="20"/>
      <c r="L973" s="20"/>
      <c r="M973" s="20"/>
      <c r="N973" s="20"/>
      <c r="O973" s="20"/>
      <c r="P973" s="20" t="s">
        <v>2478</v>
      </c>
      <c r="Q973" s="20"/>
    </row>
    <row r="974" spans="1:17" ht="73.5">
      <c r="A974" s="20">
        <v>974</v>
      </c>
      <c r="B974" s="20" t="s">
        <v>794</v>
      </c>
      <c r="C974" s="20" t="s">
        <v>2321</v>
      </c>
      <c r="D974" s="21" t="s">
        <v>2678</v>
      </c>
      <c r="E974" s="21" t="s">
        <v>2679</v>
      </c>
      <c r="F974" s="20" t="s">
        <v>799</v>
      </c>
      <c r="G974" s="20" t="s">
        <v>800</v>
      </c>
      <c r="H974" s="20" t="s">
        <v>162</v>
      </c>
      <c r="I974" s="20" t="s">
        <v>3024</v>
      </c>
      <c r="J974" s="21"/>
      <c r="K974" s="20"/>
      <c r="L974" s="20"/>
      <c r="M974" s="20"/>
      <c r="N974" s="20"/>
      <c r="O974" s="20"/>
      <c r="P974" s="20" t="s">
        <v>2478</v>
      </c>
      <c r="Q974" s="20"/>
    </row>
    <row r="975" spans="1:17" ht="42">
      <c r="A975" s="20">
        <v>975</v>
      </c>
      <c r="B975" s="20" t="s">
        <v>794</v>
      </c>
      <c r="C975" s="20" t="s">
        <v>2321</v>
      </c>
      <c r="D975" s="21" t="s">
        <v>2678</v>
      </c>
      <c r="E975" s="21" t="s">
        <v>2679</v>
      </c>
      <c r="F975" s="20" t="s">
        <v>801</v>
      </c>
      <c r="G975" s="20" t="s">
        <v>802</v>
      </c>
      <c r="H975" s="20" t="s">
        <v>162</v>
      </c>
      <c r="I975" s="20" t="s">
        <v>3024</v>
      </c>
      <c r="J975" s="21"/>
      <c r="K975" s="20"/>
      <c r="L975" s="20"/>
      <c r="M975" s="20"/>
      <c r="N975" s="20"/>
      <c r="O975" s="20"/>
      <c r="P975" s="20" t="s">
        <v>2478</v>
      </c>
      <c r="Q975" s="20"/>
    </row>
    <row r="976" spans="1:17" ht="73.5">
      <c r="A976" s="20">
        <v>976</v>
      </c>
      <c r="B976" s="20" t="s">
        <v>794</v>
      </c>
      <c r="C976" s="20" t="s">
        <v>2264</v>
      </c>
      <c r="D976" s="21" t="s">
        <v>2678</v>
      </c>
      <c r="E976" s="21" t="s">
        <v>2679</v>
      </c>
      <c r="F976" s="20" t="s">
        <v>799</v>
      </c>
      <c r="G976" s="20" t="s">
        <v>800</v>
      </c>
      <c r="H976" s="20" t="s">
        <v>162</v>
      </c>
      <c r="I976" s="20" t="s">
        <v>3024</v>
      </c>
      <c r="J976" s="21"/>
      <c r="K976" s="20"/>
      <c r="L976" s="20"/>
      <c r="M976" s="20"/>
      <c r="N976" s="20"/>
      <c r="O976" s="20"/>
      <c r="P976" s="20" t="s">
        <v>2478</v>
      </c>
      <c r="Q976" s="20"/>
    </row>
    <row r="977" spans="1:17" ht="42">
      <c r="A977" s="20">
        <v>977</v>
      </c>
      <c r="B977" s="20" t="s">
        <v>794</v>
      </c>
      <c r="C977" s="20" t="s">
        <v>2264</v>
      </c>
      <c r="D977" s="21" t="s">
        <v>2678</v>
      </c>
      <c r="E977" s="21" t="s">
        <v>2679</v>
      </c>
      <c r="F977" s="20" t="s">
        <v>801</v>
      </c>
      <c r="G977" s="20" t="s">
        <v>802</v>
      </c>
      <c r="H977" s="20" t="s">
        <v>162</v>
      </c>
      <c r="I977" s="20" t="s">
        <v>3024</v>
      </c>
      <c r="J977" s="21"/>
      <c r="K977" s="20"/>
      <c r="L977" s="20"/>
      <c r="M977" s="20"/>
      <c r="N977" s="20"/>
      <c r="O977" s="20"/>
      <c r="P977" s="20" t="s">
        <v>2478</v>
      </c>
      <c r="Q977" s="20"/>
    </row>
    <row r="978" spans="1:17" ht="63">
      <c r="A978" s="20">
        <v>978</v>
      </c>
      <c r="B978" s="20" t="s">
        <v>794</v>
      </c>
      <c r="C978" s="20" t="s">
        <v>803</v>
      </c>
      <c r="D978" s="21" t="s">
        <v>2678</v>
      </c>
      <c r="E978" s="21" t="s">
        <v>2679</v>
      </c>
      <c r="F978" s="20" t="s">
        <v>804</v>
      </c>
      <c r="G978" s="20" t="s">
        <v>805</v>
      </c>
      <c r="H978" s="20"/>
      <c r="I978" s="20"/>
      <c r="J978" s="21"/>
      <c r="K978" s="20"/>
      <c r="L978" s="20"/>
      <c r="M978" s="20"/>
      <c r="N978" s="20"/>
      <c r="O978" s="20"/>
      <c r="P978" s="20" t="s">
        <v>1906</v>
      </c>
      <c r="Q978" s="20"/>
    </row>
    <row r="979" spans="1:17" ht="126">
      <c r="A979" s="20">
        <v>979</v>
      </c>
      <c r="B979" s="20" t="s">
        <v>736</v>
      </c>
      <c r="C979" s="20" t="s">
        <v>2444</v>
      </c>
      <c r="D979" s="21" t="s">
        <v>2678</v>
      </c>
      <c r="E979" s="21" t="s">
        <v>2679</v>
      </c>
      <c r="F979" s="20" t="s">
        <v>1645</v>
      </c>
      <c r="G979" s="20" t="s">
        <v>1646</v>
      </c>
      <c r="H979" s="20" t="s">
        <v>162</v>
      </c>
      <c r="I979" s="20" t="s">
        <v>2565</v>
      </c>
      <c r="J979" s="21"/>
      <c r="K979" s="20"/>
      <c r="L979" s="20"/>
      <c r="M979" s="20" t="s">
        <v>3199</v>
      </c>
      <c r="N979" s="20"/>
      <c r="O979" s="20"/>
      <c r="P979" s="20" t="s">
        <v>872</v>
      </c>
      <c r="Q979" s="20"/>
    </row>
    <row r="980" spans="1:17" ht="52.5">
      <c r="A980" s="20">
        <v>980</v>
      </c>
      <c r="B980" s="20" t="s">
        <v>736</v>
      </c>
      <c r="C980" s="20" t="s">
        <v>2059</v>
      </c>
      <c r="D980" s="21" t="s">
        <v>2678</v>
      </c>
      <c r="E980" s="21" t="s">
        <v>2679</v>
      </c>
      <c r="F980" s="20" t="s">
        <v>726</v>
      </c>
      <c r="G980" s="20" t="s">
        <v>727</v>
      </c>
      <c r="H980" s="20" t="s">
        <v>2992</v>
      </c>
      <c r="I980" s="20" t="s">
        <v>49</v>
      </c>
      <c r="J980" s="21"/>
      <c r="K980" s="20"/>
      <c r="L980" s="20"/>
      <c r="M980" s="20"/>
      <c r="N980" s="20"/>
      <c r="O980" s="20"/>
      <c r="P980" s="20" t="s">
        <v>2440</v>
      </c>
      <c r="Q980" s="20"/>
    </row>
    <row r="981" spans="1:17" ht="31.5">
      <c r="A981" s="20">
        <v>981</v>
      </c>
      <c r="B981" s="20" t="s">
        <v>736</v>
      </c>
      <c r="C981" s="20" t="s">
        <v>2351</v>
      </c>
      <c r="D981" s="21" t="s">
        <v>2060</v>
      </c>
      <c r="E981" s="21" t="s">
        <v>2081</v>
      </c>
      <c r="F981" s="20" t="s">
        <v>728</v>
      </c>
      <c r="G981" s="20" t="s">
        <v>729</v>
      </c>
      <c r="H981" s="20" t="s">
        <v>162</v>
      </c>
      <c r="I981" s="20" t="s">
        <v>75</v>
      </c>
      <c r="J981" s="21">
        <v>815</v>
      </c>
      <c r="K981" s="20"/>
      <c r="L981" s="20"/>
      <c r="M981" s="20"/>
      <c r="N981" s="20"/>
      <c r="O981" s="20"/>
      <c r="P981" s="20" t="s">
        <v>2374</v>
      </c>
      <c r="Q981" s="20"/>
    </row>
    <row r="982" spans="1:17" ht="42">
      <c r="A982" s="20">
        <v>982</v>
      </c>
      <c r="B982" s="20" t="s">
        <v>736</v>
      </c>
      <c r="C982" s="20" t="s">
        <v>2059</v>
      </c>
      <c r="D982" s="21" t="s">
        <v>2678</v>
      </c>
      <c r="E982" s="21" t="s">
        <v>2679</v>
      </c>
      <c r="F982" s="20" t="s">
        <v>730</v>
      </c>
      <c r="G982" s="20" t="s">
        <v>731</v>
      </c>
      <c r="H982" s="20" t="s">
        <v>162</v>
      </c>
      <c r="I982" s="20" t="s">
        <v>3024</v>
      </c>
      <c r="J982" s="21"/>
      <c r="K982" s="20"/>
      <c r="L982" s="20"/>
      <c r="M982" s="20"/>
      <c r="N982" s="20"/>
      <c r="O982" s="20"/>
      <c r="P982" s="20" t="s">
        <v>2478</v>
      </c>
      <c r="Q982" s="20"/>
    </row>
    <row r="983" spans="1:17" ht="115.5">
      <c r="A983" s="20">
        <v>983</v>
      </c>
      <c r="B983" s="20" t="s">
        <v>736</v>
      </c>
      <c r="C983" s="20" t="s">
        <v>1784</v>
      </c>
      <c r="D983" s="21" t="s">
        <v>2678</v>
      </c>
      <c r="E983" s="21" t="s">
        <v>2679</v>
      </c>
      <c r="F983" s="34" t="s">
        <v>732</v>
      </c>
      <c r="G983" s="20" t="s">
        <v>733</v>
      </c>
      <c r="H983" s="20" t="s">
        <v>163</v>
      </c>
      <c r="I983" s="20" t="s">
        <v>744</v>
      </c>
      <c r="J983" s="21"/>
      <c r="K983" s="20"/>
      <c r="L983" s="20"/>
      <c r="M983" s="20"/>
      <c r="N983" s="20"/>
      <c r="O983" s="20"/>
      <c r="P983" s="20" t="s">
        <v>2205</v>
      </c>
      <c r="Q983" s="20"/>
    </row>
    <row r="984" spans="1:17" ht="63">
      <c r="A984" s="20">
        <v>984</v>
      </c>
      <c r="B984" s="20" t="s">
        <v>736</v>
      </c>
      <c r="C984" s="20" t="s">
        <v>2080</v>
      </c>
      <c r="D984" s="21" t="s">
        <v>2678</v>
      </c>
      <c r="E984" s="21" t="s">
        <v>2679</v>
      </c>
      <c r="F984" s="20" t="s">
        <v>734</v>
      </c>
      <c r="G984" s="20" t="s">
        <v>735</v>
      </c>
      <c r="H984" s="20"/>
      <c r="I984" s="20"/>
      <c r="J984" s="21"/>
      <c r="K984" s="20"/>
      <c r="L984" s="20"/>
      <c r="M984" s="20"/>
      <c r="N984" s="20"/>
      <c r="O984" s="20"/>
      <c r="P984" s="33" t="s">
        <v>1028</v>
      </c>
      <c r="Q984" s="20"/>
    </row>
    <row r="985" spans="1:17" ht="21">
      <c r="A985" s="20">
        <v>985</v>
      </c>
      <c r="B985" s="20" t="s">
        <v>1211</v>
      </c>
      <c r="C985" s="20" t="s">
        <v>2382</v>
      </c>
      <c r="D985" s="21" t="s">
        <v>2678</v>
      </c>
      <c r="E985" s="21" t="s">
        <v>2679</v>
      </c>
      <c r="F985" s="20" t="s">
        <v>737</v>
      </c>
      <c r="G985" s="20" t="s">
        <v>1340</v>
      </c>
      <c r="H985" s="20"/>
      <c r="I985" s="20"/>
      <c r="J985" s="21"/>
      <c r="K985" s="20"/>
      <c r="L985" s="20"/>
      <c r="M985" s="20"/>
      <c r="N985" s="20"/>
      <c r="O985" s="20"/>
      <c r="P985" s="20" t="s">
        <v>1150</v>
      </c>
      <c r="Q985" s="20"/>
    </row>
    <row r="986" spans="1:17" ht="21">
      <c r="A986" s="20">
        <v>986</v>
      </c>
      <c r="B986" s="20" t="s">
        <v>1211</v>
      </c>
      <c r="C986" s="20" t="s">
        <v>1784</v>
      </c>
      <c r="D986" s="21" t="s">
        <v>2060</v>
      </c>
      <c r="E986" s="21" t="s">
        <v>2081</v>
      </c>
      <c r="F986" s="20" t="s">
        <v>1344</v>
      </c>
      <c r="G986" s="20" t="s">
        <v>1345</v>
      </c>
      <c r="H986" s="20" t="s">
        <v>162</v>
      </c>
      <c r="I986" s="20"/>
      <c r="J986" s="21">
        <v>655</v>
      </c>
      <c r="K986" s="20"/>
      <c r="L986" s="20"/>
      <c r="M986" s="20"/>
      <c r="N986" s="20"/>
      <c r="O986" s="20"/>
      <c r="P986" s="20" t="s">
        <v>2374</v>
      </c>
      <c r="Q986" s="20"/>
    </row>
    <row r="987" spans="1:17" ht="136.5">
      <c r="A987" s="20">
        <v>987</v>
      </c>
      <c r="B987" s="20" t="s">
        <v>1211</v>
      </c>
      <c r="C987" s="20" t="s">
        <v>1784</v>
      </c>
      <c r="D987" s="21" t="s">
        <v>2678</v>
      </c>
      <c r="E987" s="21" t="s">
        <v>2679</v>
      </c>
      <c r="F987" s="20" t="s">
        <v>738</v>
      </c>
      <c r="G987" s="20" t="s">
        <v>1791</v>
      </c>
      <c r="H987" s="20" t="s">
        <v>2992</v>
      </c>
      <c r="I987" s="20" t="s">
        <v>780</v>
      </c>
      <c r="J987" s="21"/>
      <c r="K987" s="20"/>
      <c r="L987" s="20"/>
      <c r="M987" s="20"/>
      <c r="N987" s="20"/>
      <c r="O987" s="20"/>
      <c r="P987" s="20" t="s">
        <v>2205</v>
      </c>
      <c r="Q987" s="20"/>
    </row>
    <row r="988" spans="1:17" ht="168">
      <c r="A988" s="20">
        <v>988</v>
      </c>
      <c r="B988" s="20" t="s">
        <v>1211</v>
      </c>
      <c r="C988" s="20" t="s">
        <v>289</v>
      </c>
      <c r="D988" s="21" t="s">
        <v>2678</v>
      </c>
      <c r="E988" s="21" t="s">
        <v>2679</v>
      </c>
      <c r="F988" s="20" t="s">
        <v>739</v>
      </c>
      <c r="G988" s="20" t="s">
        <v>1210</v>
      </c>
      <c r="H988" s="20" t="s">
        <v>2992</v>
      </c>
      <c r="I988" s="20" t="s">
        <v>921</v>
      </c>
      <c r="J988" s="21"/>
      <c r="K988" s="20"/>
      <c r="L988" s="20"/>
      <c r="M988" s="20"/>
      <c r="N988" s="20"/>
      <c r="O988" s="20"/>
      <c r="P988" s="20" t="s">
        <v>2205</v>
      </c>
      <c r="Q988" s="20"/>
    </row>
    <row r="989" spans="1:17" ht="73.5">
      <c r="A989" s="20">
        <v>989</v>
      </c>
      <c r="B989" s="20" t="s">
        <v>2605</v>
      </c>
      <c r="C989" s="30" t="s">
        <v>2509</v>
      </c>
      <c r="D989" s="31" t="s">
        <v>2678</v>
      </c>
      <c r="E989" s="31"/>
      <c r="F989" s="35" t="s">
        <v>1212</v>
      </c>
      <c r="G989" s="35" t="s">
        <v>1213</v>
      </c>
      <c r="H989" s="20" t="s">
        <v>163</v>
      </c>
      <c r="I989" s="20" t="s">
        <v>3026</v>
      </c>
      <c r="J989" s="21"/>
      <c r="K989" s="20"/>
      <c r="L989" s="20"/>
      <c r="M989" s="20"/>
      <c r="N989" s="20"/>
      <c r="O989" s="20"/>
      <c r="P989" s="20" t="s">
        <v>2205</v>
      </c>
      <c r="Q989" s="20"/>
    </row>
    <row r="990" spans="1:17" ht="21">
      <c r="A990" s="20">
        <v>990</v>
      </c>
      <c r="B990" s="20" t="s">
        <v>2605</v>
      </c>
      <c r="C990" s="36" t="s">
        <v>1214</v>
      </c>
      <c r="D990" s="37" t="s">
        <v>2060</v>
      </c>
      <c r="E990" s="37"/>
      <c r="F990" s="38" t="s">
        <v>1215</v>
      </c>
      <c r="G990" s="38" t="s">
        <v>1216</v>
      </c>
      <c r="H990" s="20" t="s">
        <v>162</v>
      </c>
      <c r="I990" s="20"/>
      <c r="J990" s="21"/>
      <c r="K990" s="20"/>
      <c r="L990" s="20"/>
      <c r="M990" s="20"/>
      <c r="N990" s="20"/>
      <c r="O990" s="20"/>
      <c r="P990" s="20" t="s">
        <v>2374</v>
      </c>
      <c r="Q990" s="20"/>
    </row>
    <row r="991" spans="1:17" ht="21">
      <c r="A991" s="20">
        <v>991</v>
      </c>
      <c r="B991" s="20" t="s">
        <v>2605</v>
      </c>
      <c r="C991" s="36" t="s">
        <v>2192</v>
      </c>
      <c r="D991" s="37" t="s">
        <v>2060</v>
      </c>
      <c r="E991" s="37"/>
      <c r="F991" s="38" t="s">
        <v>1207</v>
      </c>
      <c r="G991" s="38" t="s">
        <v>1208</v>
      </c>
      <c r="H991" s="20" t="s">
        <v>162</v>
      </c>
      <c r="I991" s="20"/>
      <c r="J991" s="21">
        <v>316</v>
      </c>
      <c r="K991" s="20"/>
      <c r="L991" s="20"/>
      <c r="M991" s="20"/>
      <c r="N991" s="20"/>
      <c r="O991" s="20"/>
      <c r="P991" s="20" t="s">
        <v>2374</v>
      </c>
      <c r="Q991" s="20"/>
    </row>
    <row r="992" spans="1:17" ht="73.5">
      <c r="A992" s="20">
        <v>992</v>
      </c>
      <c r="B992" s="20" t="s">
        <v>2605</v>
      </c>
      <c r="C992" s="36" t="s">
        <v>2689</v>
      </c>
      <c r="D992" s="37" t="s">
        <v>2678</v>
      </c>
      <c r="E992" s="37"/>
      <c r="F992" s="38" t="s">
        <v>747</v>
      </c>
      <c r="G992" s="38" t="s">
        <v>748</v>
      </c>
      <c r="H992" s="20" t="s">
        <v>2992</v>
      </c>
      <c r="I992" s="20" t="s">
        <v>81</v>
      </c>
      <c r="J992" s="21"/>
      <c r="K992" s="20"/>
      <c r="L992" s="20"/>
      <c r="M992" s="20"/>
      <c r="N992" s="20"/>
      <c r="O992" s="20"/>
      <c r="P992" s="20" t="s">
        <v>2075</v>
      </c>
      <c r="Q992" s="20"/>
    </row>
    <row r="993" spans="1:17" ht="31.5">
      <c r="A993" s="20">
        <v>993</v>
      </c>
      <c r="B993" s="20" t="s">
        <v>2605</v>
      </c>
      <c r="C993" s="36" t="s">
        <v>1290</v>
      </c>
      <c r="D993" s="37" t="s">
        <v>2060</v>
      </c>
      <c r="E993" s="37"/>
      <c r="F993" s="38" t="s">
        <v>749</v>
      </c>
      <c r="G993" s="38" t="s">
        <v>2819</v>
      </c>
      <c r="H993" s="20" t="s">
        <v>162</v>
      </c>
      <c r="I993" s="20"/>
      <c r="J993" s="21">
        <v>289</v>
      </c>
      <c r="K993" s="20"/>
      <c r="L993" s="20"/>
      <c r="M993" s="20"/>
      <c r="N993" s="20"/>
      <c r="O993" s="20"/>
      <c r="P993" s="20" t="s">
        <v>2374</v>
      </c>
      <c r="Q993" s="20"/>
    </row>
    <row r="994" spans="1:17" ht="21">
      <c r="A994" s="20">
        <v>994</v>
      </c>
      <c r="B994" s="20" t="s">
        <v>2605</v>
      </c>
      <c r="C994" s="36" t="s">
        <v>1837</v>
      </c>
      <c r="D994" s="37" t="s">
        <v>2060</v>
      </c>
      <c r="E994" s="37"/>
      <c r="F994" s="38" t="s">
        <v>750</v>
      </c>
      <c r="G994" s="38" t="s">
        <v>751</v>
      </c>
      <c r="H994" s="20" t="s">
        <v>162</v>
      </c>
      <c r="I994" s="20"/>
      <c r="J994" s="21"/>
      <c r="K994" s="20"/>
      <c r="L994" s="20"/>
      <c r="M994" s="20"/>
      <c r="N994" s="20"/>
      <c r="O994" s="20"/>
      <c r="P994" s="20" t="s">
        <v>2374</v>
      </c>
      <c r="Q994" s="20"/>
    </row>
    <row r="995" spans="1:17" ht="31.5">
      <c r="A995" s="20">
        <v>995</v>
      </c>
      <c r="B995" s="20" t="s">
        <v>2605</v>
      </c>
      <c r="C995" s="36" t="s">
        <v>1749</v>
      </c>
      <c r="D995" s="37" t="s">
        <v>2060</v>
      </c>
      <c r="E995" s="37"/>
      <c r="F995" s="38" t="s">
        <v>752</v>
      </c>
      <c r="G995" s="38" t="s">
        <v>753</v>
      </c>
      <c r="H995" s="20" t="s">
        <v>162</v>
      </c>
      <c r="I995" s="20"/>
      <c r="J995" s="21"/>
      <c r="K995" s="20"/>
      <c r="L995" s="20"/>
      <c r="M995" s="20"/>
      <c r="N995" s="20"/>
      <c r="O995" s="20"/>
      <c r="P995" s="20" t="s">
        <v>2374</v>
      </c>
      <c r="Q995" s="20"/>
    </row>
    <row r="996" spans="1:17" ht="94.5">
      <c r="A996" s="20">
        <v>996</v>
      </c>
      <c r="B996" s="20" t="s">
        <v>2605</v>
      </c>
      <c r="C996" s="36" t="s">
        <v>2444</v>
      </c>
      <c r="D996" s="37" t="s">
        <v>2678</v>
      </c>
      <c r="E996" s="37"/>
      <c r="F996" s="38" t="s">
        <v>754</v>
      </c>
      <c r="G996" s="38" t="s">
        <v>755</v>
      </c>
      <c r="H996" s="20" t="s">
        <v>161</v>
      </c>
      <c r="I996" s="20" t="s">
        <v>3159</v>
      </c>
      <c r="J996" s="21"/>
      <c r="K996" s="20"/>
      <c r="L996" s="20"/>
      <c r="M996" s="20" t="s">
        <v>3199</v>
      </c>
      <c r="N996" s="20"/>
      <c r="O996" s="20"/>
      <c r="P996" s="20" t="s">
        <v>872</v>
      </c>
      <c r="Q996" s="20"/>
    </row>
    <row r="997" spans="1:17" ht="31.5">
      <c r="A997" s="20">
        <v>997</v>
      </c>
      <c r="B997" s="20" t="s">
        <v>2605</v>
      </c>
      <c r="C997" s="36" t="s">
        <v>2059</v>
      </c>
      <c r="D997" s="37" t="s">
        <v>2060</v>
      </c>
      <c r="E997" s="37"/>
      <c r="F997" s="38" t="s">
        <v>756</v>
      </c>
      <c r="G997" s="38" t="s">
        <v>751</v>
      </c>
      <c r="H997" s="20" t="s">
        <v>162</v>
      </c>
      <c r="I997" s="20"/>
      <c r="J997" s="21">
        <v>997</v>
      </c>
      <c r="K997" s="20"/>
      <c r="L997" s="20"/>
      <c r="M997" s="20"/>
      <c r="N997" s="20"/>
      <c r="O997" s="20"/>
      <c r="P997" s="20" t="s">
        <v>2374</v>
      </c>
      <c r="Q997" s="20"/>
    </row>
    <row r="998" spans="1:17" ht="84">
      <c r="A998" s="20">
        <v>998</v>
      </c>
      <c r="B998" s="20" t="s">
        <v>2605</v>
      </c>
      <c r="C998" s="36" t="s">
        <v>2059</v>
      </c>
      <c r="D998" s="37" t="s">
        <v>2678</v>
      </c>
      <c r="E998" s="37"/>
      <c r="F998" s="38" t="s">
        <v>757</v>
      </c>
      <c r="G998" s="38" t="s">
        <v>758</v>
      </c>
      <c r="H998" s="20" t="s">
        <v>2992</v>
      </c>
      <c r="I998" s="20" t="s">
        <v>40</v>
      </c>
      <c r="J998" s="21"/>
      <c r="K998" s="20"/>
      <c r="L998" s="20"/>
      <c r="M998" s="20"/>
      <c r="N998" s="20"/>
      <c r="O998" s="20"/>
      <c r="P998" s="20" t="s">
        <v>2440</v>
      </c>
      <c r="Q998" s="20"/>
    </row>
    <row r="999" spans="1:17" ht="42">
      <c r="A999" s="20">
        <v>999</v>
      </c>
      <c r="B999" s="20" t="s">
        <v>2605</v>
      </c>
      <c r="C999" s="36" t="s">
        <v>2005</v>
      </c>
      <c r="D999" s="37" t="s">
        <v>2678</v>
      </c>
      <c r="E999" s="37"/>
      <c r="F999" s="38" t="s">
        <v>759</v>
      </c>
      <c r="G999" s="38" t="s">
        <v>760</v>
      </c>
      <c r="H999" s="20" t="s">
        <v>162</v>
      </c>
      <c r="I999" s="20" t="s">
        <v>3367</v>
      </c>
      <c r="J999" s="21"/>
      <c r="K999" s="20"/>
      <c r="L999" s="20"/>
      <c r="M999" s="20"/>
      <c r="N999" s="20"/>
      <c r="O999" s="20"/>
      <c r="P999" s="33" t="s">
        <v>2233</v>
      </c>
      <c r="Q999" s="20"/>
    </row>
    <row r="1000" spans="1:17" ht="63">
      <c r="A1000" s="20">
        <v>1000</v>
      </c>
      <c r="B1000" s="63" t="s">
        <v>2605</v>
      </c>
      <c r="C1000" s="67" t="s">
        <v>2532</v>
      </c>
      <c r="D1000" s="90" t="s">
        <v>2060</v>
      </c>
      <c r="E1000" s="68"/>
      <c r="F1000" s="90" t="s">
        <v>761</v>
      </c>
      <c r="G1000" s="90" t="s">
        <v>762</v>
      </c>
      <c r="H1000" s="20"/>
      <c r="I1000" s="20"/>
      <c r="J1000" s="21"/>
      <c r="K1000" s="63"/>
      <c r="L1000" s="20"/>
      <c r="M1000" s="63"/>
      <c r="N1000" s="63"/>
      <c r="O1000" s="63"/>
      <c r="P1000" s="63" t="s">
        <v>872</v>
      </c>
      <c r="Q1000" s="63"/>
    </row>
    <row r="1001" spans="1:17" ht="31.5">
      <c r="A1001" s="20">
        <v>1001</v>
      </c>
      <c r="B1001" s="20" t="s">
        <v>2605</v>
      </c>
      <c r="C1001" s="25" t="s">
        <v>2379</v>
      </c>
      <c r="D1001" s="27" t="s">
        <v>2678</v>
      </c>
      <c r="E1001" s="26"/>
      <c r="F1001" s="27" t="s">
        <v>763</v>
      </c>
      <c r="G1001" s="27" t="s">
        <v>1673</v>
      </c>
      <c r="H1001" s="20" t="s">
        <v>162</v>
      </c>
      <c r="I1001" s="20" t="s">
        <v>2576</v>
      </c>
      <c r="J1001" s="21"/>
      <c r="K1001" s="20"/>
      <c r="L1001" s="20"/>
      <c r="M1001" s="20"/>
      <c r="N1001" s="20"/>
      <c r="O1001" s="20"/>
      <c r="P1001" s="20" t="s">
        <v>2447</v>
      </c>
      <c r="Q1001" s="20"/>
    </row>
    <row r="1002" spans="1:17" ht="31.5">
      <c r="A1002" s="20">
        <v>1002</v>
      </c>
      <c r="B1002" s="20" t="s">
        <v>2605</v>
      </c>
      <c r="C1002" s="25" t="s">
        <v>2535</v>
      </c>
      <c r="D1002" s="27" t="s">
        <v>2678</v>
      </c>
      <c r="E1002" s="26"/>
      <c r="F1002" s="27" t="s">
        <v>1674</v>
      </c>
      <c r="G1002" s="27" t="s">
        <v>1675</v>
      </c>
      <c r="H1002" s="20" t="s">
        <v>2992</v>
      </c>
      <c r="I1002" s="20" t="s">
        <v>3019</v>
      </c>
      <c r="J1002" s="21">
        <v>928</v>
      </c>
      <c r="K1002" s="20"/>
      <c r="L1002" s="20"/>
      <c r="M1002" s="20"/>
      <c r="N1002" s="20"/>
      <c r="O1002" s="20"/>
      <c r="P1002" s="20" t="s">
        <v>2075</v>
      </c>
      <c r="Q1002" s="20"/>
    </row>
    <row r="1003" spans="1:17" ht="42">
      <c r="A1003" s="20">
        <v>1003</v>
      </c>
      <c r="B1003" s="20" t="s">
        <v>2605</v>
      </c>
      <c r="C1003" s="25" t="s">
        <v>2187</v>
      </c>
      <c r="D1003" s="27" t="s">
        <v>2678</v>
      </c>
      <c r="E1003" s="26"/>
      <c r="F1003" s="27" t="s">
        <v>1676</v>
      </c>
      <c r="G1003" s="27" t="s">
        <v>1677</v>
      </c>
      <c r="H1003" s="20" t="s">
        <v>162</v>
      </c>
      <c r="I1003" s="20" t="s">
        <v>3367</v>
      </c>
      <c r="J1003" s="21"/>
      <c r="K1003" s="20"/>
      <c r="L1003" s="20"/>
      <c r="M1003" s="20"/>
      <c r="N1003" s="20"/>
      <c r="O1003" s="20"/>
      <c r="P1003" s="33" t="s">
        <v>2233</v>
      </c>
      <c r="Q1003" s="20"/>
    </row>
    <row r="1004" spans="1:17" ht="42">
      <c r="A1004" s="20">
        <v>1004</v>
      </c>
      <c r="B1004" s="20" t="s">
        <v>2605</v>
      </c>
      <c r="C1004" s="25" t="s">
        <v>2685</v>
      </c>
      <c r="D1004" s="27" t="s">
        <v>2678</v>
      </c>
      <c r="E1004" s="26" t="s">
        <v>2081</v>
      </c>
      <c r="F1004" s="27" t="s">
        <v>1678</v>
      </c>
      <c r="G1004" s="27" t="s">
        <v>610</v>
      </c>
      <c r="H1004" s="20"/>
      <c r="I1004" s="20"/>
      <c r="J1004" s="21"/>
      <c r="K1004" s="20"/>
      <c r="L1004" s="20"/>
      <c r="M1004" s="20"/>
      <c r="N1004" s="20"/>
      <c r="O1004" s="20"/>
      <c r="P1004" s="20" t="s">
        <v>893</v>
      </c>
      <c r="Q1004" s="20"/>
    </row>
    <row r="1005" spans="1:17" ht="52.5">
      <c r="A1005" s="20">
        <v>1005</v>
      </c>
      <c r="B1005" s="20" t="s">
        <v>2605</v>
      </c>
      <c r="C1005" s="25" t="s">
        <v>1808</v>
      </c>
      <c r="D1005" s="27" t="s">
        <v>2678</v>
      </c>
      <c r="E1005" s="26" t="s">
        <v>2081</v>
      </c>
      <c r="F1005" s="27" t="s">
        <v>1679</v>
      </c>
      <c r="G1005" s="27" t="s">
        <v>1680</v>
      </c>
      <c r="H1005" s="20" t="s">
        <v>163</v>
      </c>
      <c r="I1005" s="20"/>
      <c r="J1005" s="21">
        <v>381</v>
      </c>
      <c r="K1005" s="20"/>
      <c r="L1005" s="20"/>
      <c r="M1005" s="20"/>
      <c r="N1005" s="20"/>
      <c r="O1005" s="20"/>
      <c r="P1005" s="20" t="s">
        <v>2374</v>
      </c>
      <c r="Q1005" s="20"/>
    </row>
    <row r="1006" spans="1:17" ht="42">
      <c r="A1006" s="20">
        <v>1006</v>
      </c>
      <c r="B1006" s="20" t="s">
        <v>2605</v>
      </c>
      <c r="C1006" s="25" t="s">
        <v>1808</v>
      </c>
      <c r="D1006" s="27" t="s">
        <v>2678</v>
      </c>
      <c r="E1006" s="26" t="s">
        <v>2081</v>
      </c>
      <c r="F1006" s="27" t="s">
        <v>1681</v>
      </c>
      <c r="G1006" s="27" t="s">
        <v>1682</v>
      </c>
      <c r="H1006" s="20" t="s">
        <v>163</v>
      </c>
      <c r="I1006" s="20"/>
      <c r="J1006" s="21">
        <v>381</v>
      </c>
      <c r="K1006" s="20"/>
      <c r="L1006" s="20"/>
      <c r="M1006" s="20"/>
      <c r="N1006" s="20"/>
      <c r="O1006" s="20"/>
      <c r="P1006" s="20" t="s">
        <v>2374</v>
      </c>
      <c r="Q1006" s="20"/>
    </row>
    <row r="1007" spans="1:17" ht="21">
      <c r="A1007" s="20">
        <v>1007</v>
      </c>
      <c r="B1007" s="20" t="s">
        <v>2605</v>
      </c>
      <c r="C1007" s="25" t="s">
        <v>929</v>
      </c>
      <c r="D1007" s="27" t="s">
        <v>2060</v>
      </c>
      <c r="E1007" s="26" t="s">
        <v>2081</v>
      </c>
      <c r="F1007" s="27" t="s">
        <v>1683</v>
      </c>
      <c r="G1007" s="27" t="s">
        <v>751</v>
      </c>
      <c r="H1007" s="20" t="s">
        <v>163</v>
      </c>
      <c r="I1007" s="20"/>
      <c r="J1007" s="21">
        <v>1513</v>
      </c>
      <c r="K1007" s="20"/>
      <c r="L1007" s="20"/>
      <c r="M1007" s="20"/>
      <c r="N1007" s="20"/>
      <c r="O1007" s="20" t="s">
        <v>2602</v>
      </c>
      <c r="P1007" s="20" t="s">
        <v>442</v>
      </c>
      <c r="Q1007" s="20"/>
    </row>
    <row r="1008" spans="1:17" ht="73.5">
      <c r="A1008" s="20">
        <v>1008</v>
      </c>
      <c r="B1008" s="20" t="s">
        <v>2605</v>
      </c>
      <c r="C1008" s="25" t="s">
        <v>298</v>
      </c>
      <c r="D1008" s="27" t="s">
        <v>2060</v>
      </c>
      <c r="E1008" s="26" t="s">
        <v>2081</v>
      </c>
      <c r="F1008" s="27" t="s">
        <v>1684</v>
      </c>
      <c r="G1008" s="27" t="s">
        <v>1685</v>
      </c>
      <c r="H1008" s="20" t="s">
        <v>163</v>
      </c>
      <c r="I1008" s="20" t="s">
        <v>2820</v>
      </c>
      <c r="J1008" s="21"/>
      <c r="K1008" s="20"/>
      <c r="L1008" s="20"/>
      <c r="M1008" s="20"/>
      <c r="N1008" s="20"/>
      <c r="O1008" s="20"/>
      <c r="P1008" s="20" t="s">
        <v>2374</v>
      </c>
      <c r="Q1008" s="20"/>
    </row>
    <row r="1009" spans="1:17" ht="31.5">
      <c r="A1009" s="20">
        <v>1009</v>
      </c>
      <c r="B1009" s="20" t="s">
        <v>2605</v>
      </c>
      <c r="C1009" s="25" t="s">
        <v>298</v>
      </c>
      <c r="D1009" s="27" t="s">
        <v>2060</v>
      </c>
      <c r="E1009" s="26" t="s">
        <v>2081</v>
      </c>
      <c r="F1009" s="27" t="s">
        <v>1686</v>
      </c>
      <c r="G1009" s="27" t="s">
        <v>1685</v>
      </c>
      <c r="H1009" s="20" t="s">
        <v>2992</v>
      </c>
      <c r="I1009" s="20" t="s">
        <v>2821</v>
      </c>
      <c r="J1009" s="21"/>
      <c r="K1009" s="20"/>
      <c r="L1009" s="20"/>
      <c r="M1009" s="20"/>
      <c r="N1009" s="20"/>
      <c r="O1009" s="20"/>
      <c r="P1009" s="20" t="s">
        <v>2374</v>
      </c>
      <c r="Q1009" s="20"/>
    </row>
    <row r="1010" spans="1:17" ht="21">
      <c r="A1010" s="20">
        <v>1010</v>
      </c>
      <c r="B1010" s="20" t="s">
        <v>2605</v>
      </c>
      <c r="C1010" s="25" t="s">
        <v>1333</v>
      </c>
      <c r="D1010" s="27" t="s">
        <v>2060</v>
      </c>
      <c r="E1010" s="26" t="s">
        <v>2081</v>
      </c>
      <c r="F1010" s="27" t="s">
        <v>1687</v>
      </c>
      <c r="G1010" s="27" t="s">
        <v>751</v>
      </c>
      <c r="H1010" s="20" t="s">
        <v>162</v>
      </c>
      <c r="I1010" s="20"/>
      <c r="J1010" s="21">
        <v>320</v>
      </c>
      <c r="K1010" s="20"/>
      <c r="L1010" s="20"/>
      <c r="M1010" s="20"/>
      <c r="N1010" s="20"/>
      <c r="O1010" s="20"/>
      <c r="P1010" s="20" t="s">
        <v>2374</v>
      </c>
      <c r="Q1010" s="20"/>
    </row>
    <row r="1011" spans="1:17" ht="63">
      <c r="A1011" s="20">
        <v>1011</v>
      </c>
      <c r="B1011" s="20" t="s">
        <v>2605</v>
      </c>
      <c r="C1011" s="25" t="s">
        <v>1333</v>
      </c>
      <c r="D1011" s="27" t="s">
        <v>2060</v>
      </c>
      <c r="E1011" s="26" t="s">
        <v>2081</v>
      </c>
      <c r="F1011" s="27" t="s">
        <v>1688</v>
      </c>
      <c r="G1011" s="27" t="s">
        <v>762</v>
      </c>
      <c r="H1011" s="20" t="s">
        <v>161</v>
      </c>
      <c r="I1011" s="20" t="s">
        <v>2822</v>
      </c>
      <c r="J1011" s="21"/>
      <c r="K1011" s="20"/>
      <c r="L1011" s="20"/>
      <c r="M1011" s="20"/>
      <c r="N1011" s="20"/>
      <c r="O1011" s="20"/>
      <c r="P1011" s="20" t="s">
        <v>872</v>
      </c>
      <c r="Q1011" s="20"/>
    </row>
    <row r="1012" spans="1:17" ht="52.5">
      <c r="A1012" s="20">
        <v>1012</v>
      </c>
      <c r="B1012" s="20" t="s">
        <v>2605</v>
      </c>
      <c r="C1012" s="25" t="s">
        <v>1453</v>
      </c>
      <c r="D1012" s="27" t="s">
        <v>2678</v>
      </c>
      <c r="E1012" s="26" t="s">
        <v>2679</v>
      </c>
      <c r="F1012" s="27" t="s">
        <v>1689</v>
      </c>
      <c r="G1012" s="27" t="s">
        <v>1690</v>
      </c>
      <c r="H1012" s="20"/>
      <c r="I1012" s="20"/>
      <c r="J1012" s="21"/>
      <c r="K1012" s="20"/>
      <c r="L1012" s="20"/>
      <c r="M1012" s="20"/>
      <c r="N1012" s="20"/>
      <c r="O1012" s="20"/>
      <c r="P1012" s="20" t="s">
        <v>1769</v>
      </c>
      <c r="Q1012" s="20"/>
    </row>
    <row r="1013" spans="1:17" ht="52.5">
      <c r="A1013" s="20">
        <v>1013</v>
      </c>
      <c r="B1013" s="20" t="s">
        <v>2605</v>
      </c>
      <c r="C1013" s="25" t="s">
        <v>1453</v>
      </c>
      <c r="D1013" s="27" t="s">
        <v>2678</v>
      </c>
      <c r="E1013" s="26" t="s">
        <v>2679</v>
      </c>
      <c r="F1013" s="27" t="s">
        <v>1691</v>
      </c>
      <c r="G1013" s="27" t="s">
        <v>1690</v>
      </c>
      <c r="H1013" s="20" t="s">
        <v>162</v>
      </c>
      <c r="I1013" s="20" t="s">
        <v>3261</v>
      </c>
      <c r="J1013" s="21"/>
      <c r="K1013" s="20"/>
      <c r="L1013" s="20"/>
      <c r="M1013" s="20"/>
      <c r="N1013" s="20"/>
      <c r="O1013" s="20"/>
      <c r="P1013" s="20" t="s">
        <v>2326</v>
      </c>
      <c r="Q1013" s="20"/>
    </row>
    <row r="1014" spans="1:17" ht="178.5">
      <c r="A1014" s="20">
        <v>1014</v>
      </c>
      <c r="B1014" s="20" t="s">
        <v>2605</v>
      </c>
      <c r="C1014" s="25" t="s">
        <v>2020</v>
      </c>
      <c r="D1014" s="27" t="s">
        <v>2678</v>
      </c>
      <c r="E1014" s="26" t="s">
        <v>2081</v>
      </c>
      <c r="F1014" s="27" t="s">
        <v>1248</v>
      </c>
      <c r="G1014" s="27" t="s">
        <v>751</v>
      </c>
      <c r="H1014" s="20" t="s">
        <v>2992</v>
      </c>
      <c r="I1014" s="20" t="s">
        <v>3112</v>
      </c>
      <c r="J1014" s="21"/>
      <c r="K1014" s="20"/>
      <c r="L1014" s="20"/>
      <c r="M1014" s="20"/>
      <c r="N1014" s="20"/>
      <c r="O1014" s="20"/>
      <c r="P1014" s="20" t="s">
        <v>442</v>
      </c>
      <c r="Q1014" s="20"/>
    </row>
    <row r="1015" spans="1:17" ht="42">
      <c r="A1015" s="20">
        <v>1015</v>
      </c>
      <c r="B1015" s="20" t="s">
        <v>2605</v>
      </c>
      <c r="C1015" s="25" t="s">
        <v>2495</v>
      </c>
      <c r="D1015" s="27" t="s">
        <v>2678</v>
      </c>
      <c r="E1015" s="26" t="s">
        <v>2081</v>
      </c>
      <c r="F1015" s="27" t="s">
        <v>1249</v>
      </c>
      <c r="G1015" s="27" t="s">
        <v>1250</v>
      </c>
      <c r="H1015" s="20" t="s">
        <v>161</v>
      </c>
      <c r="I1015" s="20" t="s">
        <v>3404</v>
      </c>
      <c r="J1015" s="21">
        <v>1395</v>
      </c>
      <c r="K1015" s="20"/>
      <c r="L1015" s="20"/>
      <c r="M1015" s="20"/>
      <c r="N1015" s="20"/>
      <c r="O1015" s="20" t="s">
        <v>3364</v>
      </c>
      <c r="P1015" s="20" t="s">
        <v>2075</v>
      </c>
      <c r="Q1015" s="20"/>
    </row>
    <row r="1016" spans="1:17" ht="21">
      <c r="A1016" s="20">
        <v>1016</v>
      </c>
      <c r="B1016" s="20" t="s">
        <v>2605</v>
      </c>
      <c r="C1016" s="25" t="s">
        <v>1963</v>
      </c>
      <c r="D1016" s="27" t="s">
        <v>2060</v>
      </c>
      <c r="E1016" s="26" t="s">
        <v>2081</v>
      </c>
      <c r="F1016" s="27" t="s">
        <v>1251</v>
      </c>
      <c r="G1016" s="27" t="s">
        <v>751</v>
      </c>
      <c r="H1016" s="20" t="s">
        <v>162</v>
      </c>
      <c r="I1016" s="20"/>
      <c r="J1016" s="21"/>
      <c r="K1016" s="20"/>
      <c r="L1016" s="20"/>
      <c r="M1016" s="20"/>
      <c r="N1016" s="20"/>
      <c r="O1016" s="20"/>
      <c r="P1016" s="20" t="s">
        <v>2374</v>
      </c>
      <c r="Q1016" s="20"/>
    </row>
    <row r="1017" spans="1:17" ht="21">
      <c r="A1017" s="20">
        <v>1017</v>
      </c>
      <c r="B1017" s="20" t="s">
        <v>2605</v>
      </c>
      <c r="C1017" s="25" t="s">
        <v>1975</v>
      </c>
      <c r="D1017" s="27" t="s">
        <v>2060</v>
      </c>
      <c r="E1017" s="26" t="s">
        <v>2081</v>
      </c>
      <c r="F1017" s="27" t="s">
        <v>1252</v>
      </c>
      <c r="G1017" s="27" t="s">
        <v>1253</v>
      </c>
      <c r="H1017" s="20"/>
      <c r="I1017" s="20"/>
      <c r="J1017" s="21"/>
      <c r="K1017" s="20"/>
      <c r="L1017" s="20"/>
      <c r="M1017" s="20"/>
      <c r="N1017" s="20"/>
      <c r="O1017" s="20"/>
      <c r="P1017" s="20" t="s">
        <v>2374</v>
      </c>
      <c r="Q1017" s="20"/>
    </row>
    <row r="1018" spans="1:17" ht="157.5">
      <c r="A1018" s="20">
        <v>1018</v>
      </c>
      <c r="B1018" s="20" t="s">
        <v>2605</v>
      </c>
      <c r="C1018" s="25" t="s">
        <v>1453</v>
      </c>
      <c r="D1018" s="27" t="s">
        <v>2678</v>
      </c>
      <c r="E1018" s="26" t="s">
        <v>2679</v>
      </c>
      <c r="F1018" s="27" t="s">
        <v>2115</v>
      </c>
      <c r="G1018" s="27" t="s">
        <v>2116</v>
      </c>
      <c r="H1018" s="20"/>
      <c r="I1018" s="20"/>
      <c r="J1018" s="21"/>
      <c r="K1018" s="20"/>
      <c r="L1018" s="20"/>
      <c r="M1018" s="20"/>
      <c r="N1018" s="20"/>
      <c r="O1018" s="20"/>
      <c r="P1018" s="20" t="s">
        <v>1974</v>
      </c>
      <c r="Q1018" s="20"/>
    </row>
    <row r="1019" spans="1:17" ht="136.5">
      <c r="A1019" s="20">
        <v>1019</v>
      </c>
      <c r="B1019" s="20" t="s">
        <v>2605</v>
      </c>
      <c r="C1019" s="25" t="s">
        <v>1453</v>
      </c>
      <c r="D1019" s="27" t="s">
        <v>2678</v>
      </c>
      <c r="E1019" s="26" t="s">
        <v>2679</v>
      </c>
      <c r="F1019" s="27" t="s">
        <v>2117</v>
      </c>
      <c r="G1019" s="27" t="s">
        <v>2118</v>
      </c>
      <c r="H1019" s="20"/>
      <c r="I1019" s="20"/>
      <c r="J1019" s="21"/>
      <c r="K1019" s="20"/>
      <c r="L1019" s="20"/>
      <c r="M1019" s="20"/>
      <c r="N1019" s="20"/>
      <c r="O1019" s="20"/>
      <c r="P1019" s="20" t="s">
        <v>1974</v>
      </c>
      <c r="Q1019" s="20"/>
    </row>
    <row r="1020" spans="1:17" ht="52.5">
      <c r="A1020" s="20">
        <v>1020</v>
      </c>
      <c r="B1020" s="20" t="s">
        <v>2605</v>
      </c>
      <c r="C1020" s="25" t="s">
        <v>1975</v>
      </c>
      <c r="D1020" s="27" t="s">
        <v>2678</v>
      </c>
      <c r="E1020" s="26" t="s">
        <v>2081</v>
      </c>
      <c r="F1020" s="27" t="s">
        <v>2119</v>
      </c>
      <c r="G1020" s="27" t="s">
        <v>610</v>
      </c>
      <c r="H1020" s="20"/>
      <c r="I1020" s="20"/>
      <c r="J1020" s="21"/>
      <c r="K1020" s="20"/>
      <c r="L1020" s="20"/>
      <c r="M1020" s="20"/>
      <c r="N1020" s="20"/>
      <c r="O1020" s="20"/>
      <c r="P1020" s="20" t="s">
        <v>2465</v>
      </c>
      <c r="Q1020" s="20"/>
    </row>
    <row r="1021" spans="1:17" ht="73.5">
      <c r="A1021" s="20">
        <v>1021</v>
      </c>
      <c r="B1021" s="20" t="s">
        <v>2605</v>
      </c>
      <c r="C1021" s="25" t="s">
        <v>1975</v>
      </c>
      <c r="D1021" s="27" t="s">
        <v>2060</v>
      </c>
      <c r="E1021" s="26" t="s">
        <v>2081</v>
      </c>
      <c r="F1021" s="27" t="s">
        <v>2120</v>
      </c>
      <c r="G1021" s="27" t="s">
        <v>2121</v>
      </c>
      <c r="H1021" s="20"/>
      <c r="I1021" s="20"/>
      <c r="J1021" s="21"/>
      <c r="K1021" s="20"/>
      <c r="L1021" s="20"/>
      <c r="M1021" s="20"/>
      <c r="N1021" s="20"/>
      <c r="O1021" s="20"/>
      <c r="P1021" s="20" t="s">
        <v>1974</v>
      </c>
      <c r="Q1021" s="20"/>
    </row>
    <row r="1022" spans="1:17" ht="42">
      <c r="A1022" s="20">
        <v>1022</v>
      </c>
      <c r="B1022" s="20" t="s">
        <v>2605</v>
      </c>
      <c r="C1022" s="25" t="s">
        <v>1975</v>
      </c>
      <c r="D1022" s="27" t="s">
        <v>2678</v>
      </c>
      <c r="E1022" s="26" t="s">
        <v>2081</v>
      </c>
      <c r="F1022" s="27" t="s">
        <v>2122</v>
      </c>
      <c r="G1022" s="27" t="s">
        <v>610</v>
      </c>
      <c r="H1022" s="20"/>
      <c r="I1022" s="20"/>
      <c r="J1022" s="21"/>
      <c r="K1022" s="20"/>
      <c r="L1022" s="20"/>
      <c r="M1022" s="20"/>
      <c r="N1022" s="20"/>
      <c r="O1022" s="20"/>
      <c r="P1022" s="20" t="s">
        <v>1974</v>
      </c>
      <c r="Q1022" s="20"/>
    </row>
    <row r="1023" spans="1:17" ht="52.5">
      <c r="A1023" s="20">
        <v>1023</v>
      </c>
      <c r="B1023" s="20" t="s">
        <v>2605</v>
      </c>
      <c r="C1023" s="25" t="s">
        <v>2348</v>
      </c>
      <c r="D1023" s="27" t="s">
        <v>2060</v>
      </c>
      <c r="E1023" s="26" t="s">
        <v>2081</v>
      </c>
      <c r="F1023" s="27" t="s">
        <v>2123</v>
      </c>
      <c r="G1023" s="27" t="s">
        <v>2124</v>
      </c>
      <c r="H1023" s="20" t="s">
        <v>163</v>
      </c>
      <c r="I1023" s="20" t="s">
        <v>2823</v>
      </c>
      <c r="J1023" s="21"/>
      <c r="K1023" s="20"/>
      <c r="L1023" s="20"/>
      <c r="M1023" s="20"/>
      <c r="N1023" s="20"/>
      <c r="O1023" s="20"/>
      <c r="P1023" s="20" t="s">
        <v>2374</v>
      </c>
      <c r="Q1023" s="20"/>
    </row>
    <row r="1024" spans="1:17" ht="31.5">
      <c r="A1024" s="20">
        <v>1024</v>
      </c>
      <c r="B1024" s="20" t="s">
        <v>2605</v>
      </c>
      <c r="C1024" s="25" t="s">
        <v>2348</v>
      </c>
      <c r="D1024" s="27" t="s">
        <v>2678</v>
      </c>
      <c r="E1024" s="26" t="s">
        <v>2081</v>
      </c>
      <c r="F1024" s="27" t="s">
        <v>2125</v>
      </c>
      <c r="G1024" s="27" t="s">
        <v>2126</v>
      </c>
      <c r="H1024" s="20"/>
      <c r="I1024" s="20"/>
      <c r="J1024" s="21"/>
      <c r="K1024" s="20"/>
      <c r="L1024" s="20"/>
      <c r="M1024" s="20"/>
      <c r="N1024" s="20"/>
      <c r="O1024" s="20"/>
      <c r="P1024" s="20" t="s">
        <v>2075</v>
      </c>
      <c r="Q1024" s="20"/>
    </row>
    <row r="1025" spans="1:17" ht="42">
      <c r="A1025" s="20">
        <v>1025</v>
      </c>
      <c r="B1025" s="20" t="s">
        <v>2605</v>
      </c>
      <c r="C1025" s="25" t="s">
        <v>2348</v>
      </c>
      <c r="D1025" s="27" t="s">
        <v>2678</v>
      </c>
      <c r="E1025" s="26" t="s">
        <v>2081</v>
      </c>
      <c r="F1025" s="27" t="s">
        <v>2127</v>
      </c>
      <c r="G1025" s="27" t="s">
        <v>610</v>
      </c>
      <c r="H1025" s="20"/>
      <c r="I1025" s="20"/>
      <c r="J1025" s="21"/>
      <c r="K1025" s="20"/>
      <c r="L1025" s="20"/>
      <c r="M1025" s="20"/>
      <c r="N1025" s="20"/>
      <c r="O1025" s="20"/>
      <c r="P1025" s="20" t="s">
        <v>2075</v>
      </c>
      <c r="Q1025" s="20"/>
    </row>
    <row r="1026" spans="1:17" ht="21">
      <c r="A1026" s="20">
        <v>1026</v>
      </c>
      <c r="B1026" s="20" t="s">
        <v>2605</v>
      </c>
      <c r="C1026" s="25" t="s">
        <v>2348</v>
      </c>
      <c r="D1026" s="27" t="s">
        <v>2060</v>
      </c>
      <c r="E1026" s="26" t="s">
        <v>2081</v>
      </c>
      <c r="F1026" s="27" t="s">
        <v>2258</v>
      </c>
      <c r="G1026" s="27" t="s">
        <v>2259</v>
      </c>
      <c r="H1026" s="20" t="s">
        <v>2992</v>
      </c>
      <c r="I1026" s="20" t="s">
        <v>2824</v>
      </c>
      <c r="J1026" s="21"/>
      <c r="K1026" s="20"/>
      <c r="L1026" s="20"/>
      <c r="M1026" s="20"/>
      <c r="N1026" s="20"/>
      <c r="O1026" s="20"/>
      <c r="P1026" s="20" t="s">
        <v>2374</v>
      </c>
      <c r="Q1026" s="20"/>
    </row>
    <row r="1027" spans="1:17" ht="63">
      <c r="A1027" s="20">
        <v>1027</v>
      </c>
      <c r="B1027" s="20" t="s">
        <v>2605</v>
      </c>
      <c r="C1027" s="25" t="s">
        <v>2274</v>
      </c>
      <c r="D1027" s="27" t="s">
        <v>2678</v>
      </c>
      <c r="E1027" s="26" t="s">
        <v>2081</v>
      </c>
      <c r="F1027" s="27" t="s">
        <v>1254</v>
      </c>
      <c r="G1027" s="27"/>
      <c r="H1027" s="20" t="s">
        <v>162</v>
      </c>
      <c r="I1027" s="20" t="s">
        <v>3113</v>
      </c>
      <c r="J1027" s="21"/>
      <c r="K1027" s="20"/>
      <c r="L1027" s="20"/>
      <c r="M1027" s="20"/>
      <c r="N1027" s="20"/>
      <c r="O1027" s="20"/>
      <c r="P1027" s="20" t="s">
        <v>442</v>
      </c>
      <c r="Q1027" s="20"/>
    </row>
    <row r="1028" spans="1:17" ht="42">
      <c r="A1028" s="20">
        <v>1028</v>
      </c>
      <c r="B1028" s="20" t="s">
        <v>2605</v>
      </c>
      <c r="C1028" s="25" t="s">
        <v>2274</v>
      </c>
      <c r="D1028" s="27" t="s">
        <v>2678</v>
      </c>
      <c r="E1028" s="26" t="s">
        <v>2081</v>
      </c>
      <c r="F1028" s="27" t="s">
        <v>1255</v>
      </c>
      <c r="G1028" s="27" t="s">
        <v>610</v>
      </c>
      <c r="H1028" s="20" t="s">
        <v>162</v>
      </c>
      <c r="I1028" s="20" t="s">
        <v>3113</v>
      </c>
      <c r="J1028" s="21"/>
      <c r="K1028" s="20"/>
      <c r="L1028" s="20"/>
      <c r="M1028" s="20"/>
      <c r="N1028" s="20"/>
      <c r="O1028" s="20"/>
      <c r="P1028" s="20" t="s">
        <v>442</v>
      </c>
      <c r="Q1028" s="20"/>
    </row>
    <row r="1029" spans="1:17" ht="31.5">
      <c r="A1029" s="20">
        <v>1029</v>
      </c>
      <c r="B1029" s="20" t="s">
        <v>2605</v>
      </c>
      <c r="C1029" s="25" t="s">
        <v>2351</v>
      </c>
      <c r="D1029" s="27" t="s">
        <v>2060</v>
      </c>
      <c r="E1029" s="26" t="s">
        <v>2081</v>
      </c>
      <c r="F1029" s="27" t="s">
        <v>1710</v>
      </c>
      <c r="G1029" s="27" t="s">
        <v>1711</v>
      </c>
      <c r="H1029" s="20" t="s">
        <v>162</v>
      </c>
      <c r="I1029" s="20"/>
      <c r="J1029" s="21"/>
      <c r="K1029" s="20"/>
      <c r="L1029" s="20"/>
      <c r="M1029" s="20"/>
      <c r="N1029" s="20"/>
      <c r="O1029" s="20"/>
      <c r="P1029" s="20" t="s">
        <v>2374</v>
      </c>
      <c r="Q1029" s="20"/>
    </row>
    <row r="1030" spans="1:17" ht="31.5">
      <c r="A1030" s="20">
        <v>1030</v>
      </c>
      <c r="B1030" s="20" t="s">
        <v>2605</v>
      </c>
      <c r="C1030" s="25" t="s">
        <v>2351</v>
      </c>
      <c r="D1030" s="27" t="s">
        <v>2060</v>
      </c>
      <c r="E1030" s="26" t="s">
        <v>2081</v>
      </c>
      <c r="F1030" s="27" t="s">
        <v>1712</v>
      </c>
      <c r="G1030" s="27" t="s">
        <v>1713</v>
      </c>
      <c r="H1030" s="20" t="s">
        <v>162</v>
      </c>
      <c r="I1030" s="20" t="s">
        <v>2825</v>
      </c>
      <c r="J1030" s="21"/>
      <c r="K1030" s="20"/>
      <c r="L1030" s="20"/>
      <c r="M1030" s="20"/>
      <c r="N1030" s="20"/>
      <c r="O1030" s="20"/>
      <c r="P1030" s="20" t="s">
        <v>2374</v>
      </c>
      <c r="Q1030" s="20"/>
    </row>
    <row r="1031" spans="1:17" ht="52.5">
      <c r="A1031" s="20">
        <v>1031</v>
      </c>
      <c r="B1031" s="20" t="s">
        <v>2605</v>
      </c>
      <c r="C1031" s="25" t="s">
        <v>2351</v>
      </c>
      <c r="D1031" s="27" t="s">
        <v>2060</v>
      </c>
      <c r="E1031" s="26" t="s">
        <v>2081</v>
      </c>
      <c r="F1031" s="27" t="s">
        <v>1714</v>
      </c>
      <c r="G1031" s="27" t="s">
        <v>1715</v>
      </c>
      <c r="H1031" s="20" t="s">
        <v>2992</v>
      </c>
      <c r="I1031" s="20" t="s">
        <v>2826</v>
      </c>
      <c r="J1031" s="21"/>
      <c r="K1031" s="20"/>
      <c r="L1031" s="20"/>
      <c r="M1031" s="20"/>
      <c r="N1031" s="20"/>
      <c r="O1031" s="20"/>
      <c r="P1031" s="20" t="s">
        <v>2374</v>
      </c>
      <c r="Q1031" s="20"/>
    </row>
    <row r="1032" spans="1:17" ht="21">
      <c r="A1032" s="20">
        <v>1032</v>
      </c>
      <c r="B1032" s="20" t="s">
        <v>2605</v>
      </c>
      <c r="C1032" s="25" t="s">
        <v>2351</v>
      </c>
      <c r="D1032" s="27" t="s">
        <v>2060</v>
      </c>
      <c r="E1032" s="26" t="s">
        <v>2081</v>
      </c>
      <c r="F1032" s="27" t="s">
        <v>1716</v>
      </c>
      <c r="G1032" s="27" t="s">
        <v>1717</v>
      </c>
      <c r="H1032" s="20" t="s">
        <v>2992</v>
      </c>
      <c r="I1032" s="20" t="s">
        <v>2827</v>
      </c>
      <c r="J1032" s="21"/>
      <c r="K1032" s="20"/>
      <c r="L1032" s="20"/>
      <c r="M1032" s="20"/>
      <c r="N1032" s="20"/>
      <c r="O1032" s="20"/>
      <c r="P1032" s="20" t="s">
        <v>2374</v>
      </c>
      <c r="Q1032" s="20"/>
    </row>
    <row r="1033" spans="1:17" ht="21">
      <c r="A1033" s="20">
        <v>1033</v>
      </c>
      <c r="B1033" s="20" t="s">
        <v>2605</v>
      </c>
      <c r="C1033" s="25" t="s">
        <v>2351</v>
      </c>
      <c r="D1033" s="27" t="s">
        <v>2060</v>
      </c>
      <c r="E1033" s="26" t="s">
        <v>2081</v>
      </c>
      <c r="F1033" s="27" t="s">
        <v>1714</v>
      </c>
      <c r="G1033" s="27" t="s">
        <v>1715</v>
      </c>
      <c r="H1033" s="20" t="s">
        <v>2992</v>
      </c>
      <c r="I1033" s="20" t="s">
        <v>2827</v>
      </c>
      <c r="J1033" s="21"/>
      <c r="K1033" s="20"/>
      <c r="L1033" s="20"/>
      <c r="M1033" s="20"/>
      <c r="N1033" s="20"/>
      <c r="O1033" s="20"/>
      <c r="P1033" s="20" t="s">
        <v>2374</v>
      </c>
      <c r="Q1033" s="20"/>
    </row>
    <row r="1034" spans="1:17" ht="21">
      <c r="A1034" s="20">
        <v>1034</v>
      </c>
      <c r="B1034" s="20" t="s">
        <v>2605</v>
      </c>
      <c r="C1034" s="25" t="s">
        <v>2351</v>
      </c>
      <c r="D1034" s="27" t="s">
        <v>2060</v>
      </c>
      <c r="E1034" s="26" t="s">
        <v>2081</v>
      </c>
      <c r="F1034" s="27" t="s">
        <v>1718</v>
      </c>
      <c r="G1034" s="27" t="s">
        <v>1717</v>
      </c>
      <c r="H1034" s="20" t="s">
        <v>2992</v>
      </c>
      <c r="I1034" s="20" t="s">
        <v>2827</v>
      </c>
      <c r="J1034" s="21"/>
      <c r="K1034" s="20"/>
      <c r="L1034" s="20"/>
      <c r="M1034" s="20"/>
      <c r="N1034" s="20"/>
      <c r="O1034" s="20"/>
      <c r="P1034" s="20" t="s">
        <v>2374</v>
      </c>
      <c r="Q1034" s="20"/>
    </row>
    <row r="1035" spans="1:17" ht="42">
      <c r="A1035" s="20">
        <v>1035</v>
      </c>
      <c r="B1035" s="20" t="s">
        <v>2605</v>
      </c>
      <c r="C1035" s="25" t="s">
        <v>2351</v>
      </c>
      <c r="D1035" s="27" t="s">
        <v>2060</v>
      </c>
      <c r="E1035" s="26" t="s">
        <v>2081</v>
      </c>
      <c r="F1035" s="27" t="s">
        <v>1719</v>
      </c>
      <c r="G1035" s="27" t="s">
        <v>751</v>
      </c>
      <c r="H1035" s="20" t="s">
        <v>162</v>
      </c>
      <c r="I1035" s="20" t="s">
        <v>3411</v>
      </c>
      <c r="J1035" s="21"/>
      <c r="K1035" s="20"/>
      <c r="L1035" s="20"/>
      <c r="M1035" s="20"/>
      <c r="N1035" s="20"/>
      <c r="O1035" s="20"/>
      <c r="P1035" s="20" t="s">
        <v>2374</v>
      </c>
      <c r="Q1035" s="20"/>
    </row>
    <row r="1036" spans="1:17" ht="31.5">
      <c r="A1036" s="20">
        <v>1036</v>
      </c>
      <c r="B1036" s="20" t="s">
        <v>2605</v>
      </c>
      <c r="C1036" s="25" t="s">
        <v>2199</v>
      </c>
      <c r="D1036" s="27" t="s">
        <v>2678</v>
      </c>
      <c r="E1036" s="26" t="s">
        <v>2679</v>
      </c>
      <c r="F1036" s="27" t="s">
        <v>1720</v>
      </c>
      <c r="G1036" s="27" t="s">
        <v>1721</v>
      </c>
      <c r="H1036" s="20"/>
      <c r="I1036" s="20"/>
      <c r="J1036" s="21"/>
      <c r="K1036" s="20"/>
      <c r="L1036" s="20"/>
      <c r="M1036" s="20"/>
      <c r="N1036" s="20"/>
      <c r="O1036" s="20"/>
      <c r="P1036" s="20" t="s">
        <v>2465</v>
      </c>
      <c r="Q1036" s="20"/>
    </row>
    <row r="1037" spans="1:17" ht="84">
      <c r="A1037" s="20">
        <v>1037</v>
      </c>
      <c r="B1037" s="20" t="s">
        <v>2605</v>
      </c>
      <c r="C1037" s="25" t="s">
        <v>2202</v>
      </c>
      <c r="D1037" s="27" t="s">
        <v>2678</v>
      </c>
      <c r="E1037" s="26" t="s">
        <v>2081</v>
      </c>
      <c r="F1037" s="27" t="s">
        <v>1722</v>
      </c>
      <c r="G1037" s="27" t="s">
        <v>1723</v>
      </c>
      <c r="H1037" s="20" t="s">
        <v>2992</v>
      </c>
      <c r="I1037" s="20" t="s">
        <v>922</v>
      </c>
      <c r="J1037" s="21"/>
      <c r="K1037" s="20"/>
      <c r="L1037" s="20"/>
      <c r="M1037" s="20"/>
      <c r="N1037" s="20"/>
      <c r="O1037" s="20"/>
      <c r="P1037" s="20" t="s">
        <v>2205</v>
      </c>
      <c r="Q1037" s="20"/>
    </row>
    <row r="1038" spans="1:17" ht="52.5">
      <c r="A1038" s="20">
        <v>1038</v>
      </c>
      <c r="B1038" s="20" t="s">
        <v>2605</v>
      </c>
      <c r="C1038" s="25" t="s">
        <v>2012</v>
      </c>
      <c r="D1038" s="27" t="s">
        <v>2678</v>
      </c>
      <c r="E1038" s="26" t="s">
        <v>2081</v>
      </c>
      <c r="F1038" s="27" t="s">
        <v>1724</v>
      </c>
      <c r="G1038" s="27" t="s">
        <v>1723</v>
      </c>
      <c r="H1038" s="20" t="s">
        <v>2992</v>
      </c>
      <c r="I1038" s="20" t="s">
        <v>3011</v>
      </c>
      <c r="J1038" s="21"/>
      <c r="K1038" s="20"/>
      <c r="L1038" s="20"/>
      <c r="M1038" s="20"/>
      <c r="N1038" s="20"/>
      <c r="O1038" s="20"/>
      <c r="P1038" s="20" t="s">
        <v>889</v>
      </c>
      <c r="Q1038" s="20"/>
    </row>
    <row r="1039" spans="1:17" ht="94.5">
      <c r="A1039" s="20">
        <v>1039</v>
      </c>
      <c r="B1039" s="33" t="s">
        <v>2043</v>
      </c>
      <c r="C1039" s="25" t="s">
        <v>2689</v>
      </c>
      <c r="D1039" s="27" t="s">
        <v>2678</v>
      </c>
      <c r="E1039" s="26" t="s">
        <v>2679</v>
      </c>
      <c r="F1039" s="27" t="s">
        <v>1725</v>
      </c>
      <c r="G1039" s="27" t="s">
        <v>1726</v>
      </c>
      <c r="H1039" s="20" t="s">
        <v>2992</v>
      </c>
      <c r="I1039" s="20" t="s">
        <v>431</v>
      </c>
      <c r="J1039" s="21"/>
      <c r="K1039" s="20"/>
      <c r="L1039" s="20"/>
      <c r="M1039" s="20"/>
      <c r="N1039" s="20"/>
      <c r="O1039" s="20"/>
      <c r="P1039" s="20" t="s">
        <v>2205</v>
      </c>
      <c r="Q1039" s="20"/>
    </row>
    <row r="1040" spans="1:17" ht="115.5">
      <c r="A1040" s="20">
        <v>1040</v>
      </c>
      <c r="B1040" s="33" t="s">
        <v>2043</v>
      </c>
      <c r="C1040" s="25" t="s">
        <v>2420</v>
      </c>
      <c r="D1040" s="27" t="s">
        <v>2678</v>
      </c>
      <c r="E1040" s="26" t="s">
        <v>2679</v>
      </c>
      <c r="F1040" s="27" t="s">
        <v>406</v>
      </c>
      <c r="G1040" s="27" t="s">
        <v>407</v>
      </c>
      <c r="H1040" s="20"/>
      <c r="I1040" s="20"/>
      <c r="J1040" s="21"/>
      <c r="K1040" s="20"/>
      <c r="L1040" s="20"/>
      <c r="M1040" s="20"/>
      <c r="N1040" s="20"/>
      <c r="O1040" s="20"/>
      <c r="P1040" s="20" t="s">
        <v>2465</v>
      </c>
      <c r="Q1040" s="20"/>
    </row>
    <row r="1041" spans="1:17" ht="63">
      <c r="A1041" s="20">
        <v>1041</v>
      </c>
      <c r="B1041" s="33" t="s">
        <v>2043</v>
      </c>
      <c r="C1041" s="25" t="s">
        <v>1749</v>
      </c>
      <c r="D1041" s="27" t="s">
        <v>2678</v>
      </c>
      <c r="E1041" s="26" t="s">
        <v>2679</v>
      </c>
      <c r="F1041" s="27" t="s">
        <v>408</v>
      </c>
      <c r="G1041" s="27" t="s">
        <v>409</v>
      </c>
      <c r="H1041" s="20"/>
      <c r="I1041" s="20"/>
      <c r="J1041" s="21"/>
      <c r="K1041" s="20"/>
      <c r="L1041" s="20"/>
      <c r="M1041" s="20"/>
      <c r="N1041" s="20"/>
      <c r="O1041" s="20"/>
      <c r="P1041" s="20" t="s">
        <v>2075</v>
      </c>
      <c r="Q1041" s="20"/>
    </row>
    <row r="1042" spans="1:17" ht="31.5">
      <c r="A1042" s="20">
        <v>1042</v>
      </c>
      <c r="B1042" s="33" t="s">
        <v>2043</v>
      </c>
      <c r="C1042" s="25" t="s">
        <v>991</v>
      </c>
      <c r="D1042" s="27" t="s">
        <v>2678</v>
      </c>
      <c r="E1042" s="26" t="s">
        <v>2679</v>
      </c>
      <c r="F1042" s="27" t="s">
        <v>410</v>
      </c>
      <c r="G1042" s="27" t="s">
        <v>411</v>
      </c>
      <c r="H1042" s="20"/>
      <c r="I1042" s="20"/>
      <c r="J1042" s="21"/>
      <c r="K1042" s="20"/>
      <c r="L1042" s="20"/>
      <c r="M1042" s="20"/>
      <c r="N1042" s="20"/>
      <c r="O1042" s="20"/>
      <c r="P1042" s="20" t="s">
        <v>2075</v>
      </c>
      <c r="Q1042" s="20"/>
    </row>
    <row r="1043" spans="1:17" ht="42">
      <c r="A1043" s="20">
        <v>1043</v>
      </c>
      <c r="B1043" s="33" t="s">
        <v>2043</v>
      </c>
      <c r="C1043" s="25" t="s">
        <v>1385</v>
      </c>
      <c r="D1043" s="27" t="s">
        <v>2678</v>
      </c>
      <c r="E1043" s="26" t="s">
        <v>2679</v>
      </c>
      <c r="F1043" s="27" t="s">
        <v>1394</v>
      </c>
      <c r="G1043" s="27" t="s">
        <v>923</v>
      </c>
      <c r="H1043" s="20" t="s">
        <v>163</v>
      </c>
      <c r="I1043" s="20" t="s">
        <v>3312</v>
      </c>
      <c r="J1043" s="21"/>
      <c r="K1043" s="20"/>
      <c r="L1043" s="20"/>
      <c r="M1043" s="20"/>
      <c r="N1043" s="20"/>
      <c r="O1043" s="20"/>
      <c r="P1043" s="20" t="s">
        <v>122</v>
      </c>
      <c r="Q1043" s="20"/>
    </row>
    <row r="1044" spans="1:17" ht="73.5">
      <c r="A1044" s="20">
        <v>1044</v>
      </c>
      <c r="B1044" s="33" t="s">
        <v>2043</v>
      </c>
      <c r="C1044" s="25" t="s">
        <v>2444</v>
      </c>
      <c r="D1044" s="27" t="s">
        <v>2678</v>
      </c>
      <c r="E1044" s="26" t="s">
        <v>2679</v>
      </c>
      <c r="F1044" s="27" t="s">
        <v>924</v>
      </c>
      <c r="G1044" s="27" t="s">
        <v>925</v>
      </c>
      <c r="H1044" s="20" t="s">
        <v>163</v>
      </c>
      <c r="I1044" s="20" t="s">
        <v>2570</v>
      </c>
      <c r="J1044" s="21"/>
      <c r="K1044" s="20"/>
      <c r="L1044" s="20"/>
      <c r="M1044" s="20" t="s">
        <v>3199</v>
      </c>
      <c r="N1044" s="20"/>
      <c r="O1044" s="20" t="s">
        <v>3200</v>
      </c>
      <c r="P1044" s="20" t="s">
        <v>872</v>
      </c>
      <c r="Q1044" s="20"/>
    </row>
    <row r="1045" spans="1:17" ht="84">
      <c r="A1045" s="20">
        <v>1045</v>
      </c>
      <c r="B1045" s="33" t="s">
        <v>2043</v>
      </c>
      <c r="C1045" s="25" t="s">
        <v>2444</v>
      </c>
      <c r="D1045" s="27" t="s">
        <v>2678</v>
      </c>
      <c r="E1045" s="26" t="s">
        <v>2679</v>
      </c>
      <c r="F1045" s="27" t="s">
        <v>516</v>
      </c>
      <c r="G1045" s="27" t="s">
        <v>517</v>
      </c>
      <c r="H1045" s="20" t="s">
        <v>162</v>
      </c>
      <c r="I1045" s="20" t="s">
        <v>2569</v>
      </c>
      <c r="J1045" s="21"/>
      <c r="K1045" s="20"/>
      <c r="L1045" s="20"/>
      <c r="M1045" s="20"/>
      <c r="N1045" s="20"/>
      <c r="O1045" s="20"/>
      <c r="P1045" s="20" t="s">
        <v>872</v>
      </c>
      <c r="Q1045" s="20"/>
    </row>
    <row r="1046" spans="1:17" ht="42">
      <c r="A1046" s="20">
        <v>1046</v>
      </c>
      <c r="B1046" s="33" t="s">
        <v>2043</v>
      </c>
      <c r="C1046" s="25" t="s">
        <v>2444</v>
      </c>
      <c r="D1046" s="27" t="s">
        <v>2060</v>
      </c>
      <c r="E1046" s="26" t="s">
        <v>2679</v>
      </c>
      <c r="F1046" s="27" t="s">
        <v>518</v>
      </c>
      <c r="G1046" s="27" t="s">
        <v>519</v>
      </c>
      <c r="H1046" s="20" t="s">
        <v>161</v>
      </c>
      <c r="I1046" s="20"/>
      <c r="J1046" s="21"/>
      <c r="K1046" s="20"/>
      <c r="L1046" s="20"/>
      <c r="M1046" s="20"/>
      <c r="N1046" s="20"/>
      <c r="O1046" s="20" t="s">
        <v>3364</v>
      </c>
      <c r="P1046" s="20" t="s">
        <v>872</v>
      </c>
      <c r="Q1046" s="20"/>
    </row>
    <row r="1047" spans="1:17" ht="42">
      <c r="A1047" s="20">
        <v>1047</v>
      </c>
      <c r="B1047" s="33" t="s">
        <v>2043</v>
      </c>
      <c r="C1047" s="25" t="s">
        <v>2444</v>
      </c>
      <c r="D1047" s="27" t="s">
        <v>2060</v>
      </c>
      <c r="E1047" s="26" t="s">
        <v>2679</v>
      </c>
      <c r="F1047" s="27" t="s">
        <v>520</v>
      </c>
      <c r="G1047" s="27" t="s">
        <v>521</v>
      </c>
      <c r="H1047" s="20" t="s">
        <v>162</v>
      </c>
      <c r="I1047" s="20" t="s">
        <v>2828</v>
      </c>
      <c r="J1047" s="21"/>
      <c r="K1047" s="20"/>
      <c r="L1047" s="20"/>
      <c r="M1047" s="20"/>
      <c r="N1047" s="20"/>
      <c r="O1047" s="20"/>
      <c r="P1047" s="20" t="s">
        <v>2374</v>
      </c>
      <c r="Q1047" s="20"/>
    </row>
    <row r="1048" spans="1:17" ht="52.5">
      <c r="A1048" s="20">
        <v>1048</v>
      </c>
      <c r="B1048" s="33" t="s">
        <v>2043</v>
      </c>
      <c r="C1048" s="25" t="s">
        <v>2444</v>
      </c>
      <c r="D1048" s="27" t="s">
        <v>2060</v>
      </c>
      <c r="E1048" s="26" t="s">
        <v>2679</v>
      </c>
      <c r="F1048" s="27" t="s">
        <v>522</v>
      </c>
      <c r="G1048" s="27" t="s">
        <v>523</v>
      </c>
      <c r="H1048" s="20" t="s">
        <v>161</v>
      </c>
      <c r="I1048" s="20"/>
      <c r="J1048" s="21"/>
      <c r="K1048" s="20"/>
      <c r="L1048" s="20"/>
      <c r="M1048" s="20"/>
      <c r="N1048" s="20"/>
      <c r="O1048" s="20" t="s">
        <v>3364</v>
      </c>
      <c r="P1048" s="20" t="s">
        <v>872</v>
      </c>
      <c r="Q1048" s="20"/>
    </row>
    <row r="1049" spans="1:17" ht="126">
      <c r="A1049" s="20">
        <v>1049</v>
      </c>
      <c r="B1049" s="33" t="s">
        <v>2043</v>
      </c>
      <c r="C1049" s="25" t="s">
        <v>2444</v>
      </c>
      <c r="D1049" s="27" t="s">
        <v>2678</v>
      </c>
      <c r="E1049" s="26" t="s">
        <v>2679</v>
      </c>
      <c r="F1049" s="27" t="s">
        <v>193</v>
      </c>
      <c r="G1049" s="27" t="s">
        <v>194</v>
      </c>
      <c r="H1049" s="20" t="s">
        <v>162</v>
      </c>
      <c r="I1049" s="20" t="s">
        <v>2565</v>
      </c>
      <c r="J1049" s="21"/>
      <c r="K1049" s="20"/>
      <c r="L1049" s="20"/>
      <c r="M1049" s="20" t="s">
        <v>3201</v>
      </c>
      <c r="N1049" s="20"/>
      <c r="O1049" s="20"/>
      <c r="P1049" s="20" t="s">
        <v>872</v>
      </c>
      <c r="Q1049" s="20"/>
    </row>
    <row r="1050" spans="1:17" ht="52.5">
      <c r="A1050" s="20">
        <v>1050</v>
      </c>
      <c r="B1050" s="33" t="s">
        <v>2043</v>
      </c>
      <c r="C1050" s="25" t="s">
        <v>2425</v>
      </c>
      <c r="D1050" s="27" t="s">
        <v>2678</v>
      </c>
      <c r="E1050" s="26" t="s">
        <v>2679</v>
      </c>
      <c r="F1050" s="27" t="s">
        <v>195</v>
      </c>
      <c r="G1050" s="27" t="s">
        <v>196</v>
      </c>
      <c r="H1050" s="20"/>
      <c r="I1050" s="20"/>
      <c r="J1050" s="21"/>
      <c r="K1050" s="20"/>
      <c r="L1050" s="20"/>
      <c r="M1050" s="20"/>
      <c r="N1050" s="20"/>
      <c r="O1050" s="20"/>
      <c r="P1050" s="20" t="s">
        <v>1363</v>
      </c>
      <c r="Q1050" s="20"/>
    </row>
    <row r="1051" spans="1:17" ht="31.5">
      <c r="A1051" s="20">
        <v>1051</v>
      </c>
      <c r="B1051" s="33" t="s">
        <v>2043</v>
      </c>
      <c r="C1051" s="25" t="s">
        <v>2148</v>
      </c>
      <c r="D1051" s="27" t="s">
        <v>2060</v>
      </c>
      <c r="E1051" s="26" t="s">
        <v>2679</v>
      </c>
      <c r="F1051" s="27" t="s">
        <v>197</v>
      </c>
      <c r="G1051" s="27" t="s">
        <v>198</v>
      </c>
      <c r="H1051" s="20" t="s">
        <v>162</v>
      </c>
      <c r="I1051" s="20"/>
      <c r="J1051" s="21"/>
      <c r="K1051" s="20"/>
      <c r="L1051" s="20"/>
      <c r="M1051" s="20"/>
      <c r="N1051" s="20"/>
      <c r="O1051" s="20"/>
      <c r="P1051" s="20" t="s">
        <v>2374</v>
      </c>
      <c r="Q1051" s="20"/>
    </row>
    <row r="1052" spans="1:17" ht="105">
      <c r="A1052" s="20">
        <v>1052</v>
      </c>
      <c r="B1052" s="33" t="s">
        <v>2043</v>
      </c>
      <c r="C1052" s="25" t="s">
        <v>1769</v>
      </c>
      <c r="D1052" s="27" t="s">
        <v>2678</v>
      </c>
      <c r="E1052" s="26" t="s">
        <v>2679</v>
      </c>
      <c r="F1052" s="27" t="s">
        <v>199</v>
      </c>
      <c r="G1052" s="27" t="s">
        <v>200</v>
      </c>
      <c r="H1052" s="20"/>
      <c r="I1052" s="20"/>
      <c r="J1052" s="21"/>
      <c r="K1052" s="20"/>
      <c r="L1052" s="20"/>
      <c r="M1052" s="20"/>
      <c r="N1052" s="20"/>
      <c r="O1052" s="20"/>
      <c r="P1052" s="20" t="s">
        <v>2465</v>
      </c>
      <c r="Q1052" s="20"/>
    </row>
    <row r="1053" spans="1:17" ht="42">
      <c r="A1053" s="20">
        <v>1053</v>
      </c>
      <c r="B1053" s="33" t="s">
        <v>2043</v>
      </c>
      <c r="C1053" s="25" t="s">
        <v>915</v>
      </c>
      <c r="D1053" s="27" t="s">
        <v>2678</v>
      </c>
      <c r="E1053" s="26" t="s">
        <v>2679</v>
      </c>
      <c r="F1053" s="27" t="s">
        <v>201</v>
      </c>
      <c r="G1053" s="27" t="s">
        <v>202</v>
      </c>
      <c r="H1053" s="20"/>
      <c r="I1053" s="20"/>
      <c r="J1053" s="21"/>
      <c r="K1053" s="20"/>
      <c r="L1053" s="20"/>
      <c r="M1053" s="20"/>
      <c r="N1053" s="20"/>
      <c r="O1053" s="20"/>
      <c r="P1053" s="20" t="s">
        <v>876</v>
      </c>
      <c r="Q1053" s="20"/>
    </row>
    <row r="1054" spans="1:17" ht="115.5">
      <c r="A1054" s="20">
        <v>1054</v>
      </c>
      <c r="B1054" s="33" t="s">
        <v>2043</v>
      </c>
      <c r="C1054" s="25" t="s">
        <v>2535</v>
      </c>
      <c r="D1054" s="27" t="s">
        <v>2678</v>
      </c>
      <c r="E1054" s="26" t="s">
        <v>2679</v>
      </c>
      <c r="F1054" s="27" t="s">
        <v>203</v>
      </c>
      <c r="G1054" s="27" t="s">
        <v>204</v>
      </c>
      <c r="H1054" s="20" t="s">
        <v>2992</v>
      </c>
      <c r="I1054" s="20" t="s">
        <v>3019</v>
      </c>
      <c r="J1054" s="21"/>
      <c r="K1054" s="20"/>
      <c r="L1054" s="20"/>
      <c r="M1054" s="20"/>
      <c r="N1054" s="20"/>
      <c r="O1054" s="20"/>
      <c r="P1054" s="20" t="s">
        <v>2075</v>
      </c>
      <c r="Q1054" s="20"/>
    </row>
    <row r="1055" spans="1:17" ht="73.5">
      <c r="A1055" s="20">
        <v>1055</v>
      </c>
      <c r="B1055" s="33" t="s">
        <v>2043</v>
      </c>
      <c r="C1055" s="25" t="s">
        <v>2448</v>
      </c>
      <c r="D1055" s="27" t="s">
        <v>2678</v>
      </c>
      <c r="E1055" s="26" t="s">
        <v>2679</v>
      </c>
      <c r="F1055" s="27" t="s">
        <v>205</v>
      </c>
      <c r="G1055" s="27" t="s">
        <v>391</v>
      </c>
      <c r="H1055" s="20" t="s">
        <v>2992</v>
      </c>
      <c r="I1055" s="20" t="s">
        <v>2544</v>
      </c>
      <c r="J1055" s="21"/>
      <c r="K1055" s="20"/>
      <c r="L1055" s="20"/>
      <c r="M1055" s="20"/>
      <c r="N1055" s="20"/>
      <c r="O1055" s="20"/>
      <c r="P1055" s="20" t="s">
        <v>2233</v>
      </c>
      <c r="Q1055" s="20"/>
    </row>
    <row r="1056" spans="1:17" ht="31.5">
      <c r="A1056" s="20">
        <v>1056</v>
      </c>
      <c r="B1056" s="33" t="s">
        <v>2043</v>
      </c>
      <c r="C1056" s="25" t="s">
        <v>2452</v>
      </c>
      <c r="D1056" s="27" t="s">
        <v>2060</v>
      </c>
      <c r="E1056" s="26" t="s">
        <v>2679</v>
      </c>
      <c r="F1056" s="27" t="s">
        <v>392</v>
      </c>
      <c r="G1056" s="27" t="s">
        <v>393</v>
      </c>
      <c r="H1056" s="20" t="s">
        <v>163</v>
      </c>
      <c r="I1056" s="20"/>
      <c r="J1056" s="21">
        <v>381</v>
      </c>
      <c r="K1056" s="20"/>
      <c r="L1056" s="20"/>
      <c r="M1056" s="20"/>
      <c r="N1056" s="20"/>
      <c r="O1056" s="20" t="s">
        <v>3364</v>
      </c>
      <c r="P1056" s="20" t="s">
        <v>2374</v>
      </c>
      <c r="Q1056" s="20"/>
    </row>
    <row r="1057" spans="1:17" ht="21">
      <c r="A1057" s="20">
        <v>1057</v>
      </c>
      <c r="B1057" s="33" t="s">
        <v>2043</v>
      </c>
      <c r="C1057" s="25" t="s">
        <v>929</v>
      </c>
      <c r="D1057" s="27" t="s">
        <v>2060</v>
      </c>
      <c r="E1057" s="26" t="s">
        <v>2679</v>
      </c>
      <c r="F1057" s="27" t="s">
        <v>394</v>
      </c>
      <c r="G1057" s="27" t="s">
        <v>395</v>
      </c>
      <c r="H1057" s="20" t="s">
        <v>162</v>
      </c>
      <c r="I1057" s="20"/>
      <c r="J1057" s="21">
        <v>788</v>
      </c>
      <c r="K1057" s="20"/>
      <c r="L1057" s="20"/>
      <c r="M1057" s="20"/>
      <c r="N1057" s="20"/>
      <c r="O1057" s="20"/>
      <c r="P1057" s="20" t="s">
        <v>2374</v>
      </c>
      <c r="Q1057" s="20"/>
    </row>
    <row r="1058" spans="1:17" ht="31.5">
      <c r="A1058" s="20">
        <v>1058</v>
      </c>
      <c r="B1058" s="33" t="s">
        <v>2043</v>
      </c>
      <c r="C1058" s="25" t="s">
        <v>929</v>
      </c>
      <c r="D1058" s="27" t="s">
        <v>2678</v>
      </c>
      <c r="E1058" s="26" t="s">
        <v>2679</v>
      </c>
      <c r="F1058" s="27" t="s">
        <v>1006</v>
      </c>
      <c r="G1058" s="27" t="s">
        <v>1007</v>
      </c>
      <c r="H1058" s="20" t="s">
        <v>163</v>
      </c>
      <c r="I1058" s="20"/>
      <c r="J1058" s="21">
        <v>1513</v>
      </c>
      <c r="K1058" s="20"/>
      <c r="L1058" s="20"/>
      <c r="M1058" s="20"/>
      <c r="N1058" s="20"/>
      <c r="O1058" s="20" t="s">
        <v>2602</v>
      </c>
      <c r="P1058" s="20" t="s">
        <v>442</v>
      </c>
      <c r="Q1058" s="20"/>
    </row>
    <row r="1059" spans="1:17" ht="63">
      <c r="A1059" s="20">
        <v>1059</v>
      </c>
      <c r="B1059" s="33" t="s">
        <v>2043</v>
      </c>
      <c r="C1059" s="25" t="s">
        <v>1008</v>
      </c>
      <c r="D1059" s="27" t="s">
        <v>2060</v>
      </c>
      <c r="E1059" s="26" t="s">
        <v>2679</v>
      </c>
      <c r="F1059" s="27" t="s">
        <v>1009</v>
      </c>
      <c r="G1059" s="27" t="s">
        <v>1010</v>
      </c>
      <c r="H1059" s="20"/>
      <c r="I1059" s="20"/>
      <c r="J1059" s="21"/>
      <c r="K1059" s="20"/>
      <c r="L1059" s="20"/>
      <c r="M1059" s="20"/>
      <c r="N1059" s="20"/>
      <c r="O1059" s="20"/>
      <c r="P1059" s="20" t="s">
        <v>2374</v>
      </c>
      <c r="Q1059" s="20"/>
    </row>
    <row r="1060" spans="1:17" ht="115.5">
      <c r="A1060" s="20">
        <v>1060</v>
      </c>
      <c r="B1060" s="33" t="s">
        <v>2043</v>
      </c>
      <c r="C1060" s="25" t="s">
        <v>1191</v>
      </c>
      <c r="D1060" s="27" t="s">
        <v>2678</v>
      </c>
      <c r="E1060" s="26" t="s">
        <v>2679</v>
      </c>
      <c r="F1060" s="27" t="s">
        <v>1048</v>
      </c>
      <c r="G1060" s="27" t="s">
        <v>1049</v>
      </c>
      <c r="H1060" s="20"/>
      <c r="I1060" s="20"/>
      <c r="J1060" s="21"/>
      <c r="K1060" s="20"/>
      <c r="L1060" s="20"/>
      <c r="M1060" s="20"/>
      <c r="N1060" s="20"/>
      <c r="O1060" s="20"/>
      <c r="P1060" s="20" t="s">
        <v>1974</v>
      </c>
      <c r="Q1060" s="20"/>
    </row>
    <row r="1061" spans="1:17" ht="94.5">
      <c r="A1061" s="20">
        <v>1061</v>
      </c>
      <c r="B1061" s="33" t="s">
        <v>2043</v>
      </c>
      <c r="C1061" s="25" t="s">
        <v>2316</v>
      </c>
      <c r="D1061" s="27" t="s">
        <v>2678</v>
      </c>
      <c r="E1061" s="26" t="s">
        <v>2679</v>
      </c>
      <c r="F1061" s="27" t="s">
        <v>1050</v>
      </c>
      <c r="G1061" s="27" t="s">
        <v>1051</v>
      </c>
      <c r="H1061" s="20"/>
      <c r="I1061" s="20"/>
      <c r="J1061" s="21"/>
      <c r="K1061" s="20"/>
      <c r="L1061" s="20"/>
      <c r="M1061" s="20"/>
      <c r="N1061" s="20"/>
      <c r="O1061" s="20"/>
      <c r="P1061" s="20" t="s">
        <v>1974</v>
      </c>
      <c r="Q1061" s="20"/>
    </row>
    <row r="1062" spans="1:17" ht="31.5">
      <c r="A1062" s="20">
        <v>1062</v>
      </c>
      <c r="B1062" s="33" t="s">
        <v>2043</v>
      </c>
      <c r="C1062" s="25" t="s">
        <v>2495</v>
      </c>
      <c r="D1062" s="27" t="s">
        <v>2060</v>
      </c>
      <c r="E1062" s="26" t="s">
        <v>2679</v>
      </c>
      <c r="F1062" s="27" t="s">
        <v>1052</v>
      </c>
      <c r="G1062" s="27" t="s">
        <v>1053</v>
      </c>
      <c r="H1062" s="20" t="s">
        <v>162</v>
      </c>
      <c r="I1062" s="20"/>
      <c r="J1062" s="21">
        <v>1062</v>
      </c>
      <c r="K1062" s="20"/>
      <c r="L1062" s="20"/>
      <c r="M1062" s="20"/>
      <c r="N1062" s="20"/>
      <c r="O1062" s="20"/>
      <c r="P1062" s="20" t="s">
        <v>2374</v>
      </c>
      <c r="Q1062" s="20"/>
    </row>
    <row r="1063" spans="1:17" ht="73.5">
      <c r="A1063" s="20">
        <v>1063</v>
      </c>
      <c r="B1063" s="33" t="s">
        <v>2043</v>
      </c>
      <c r="C1063" s="25" t="s">
        <v>1975</v>
      </c>
      <c r="D1063" s="27" t="s">
        <v>2678</v>
      </c>
      <c r="E1063" s="26" t="s">
        <v>2679</v>
      </c>
      <c r="F1063" s="27" t="s">
        <v>585</v>
      </c>
      <c r="G1063" s="27" t="s">
        <v>586</v>
      </c>
      <c r="H1063" s="20"/>
      <c r="I1063" s="20"/>
      <c r="J1063" s="21"/>
      <c r="K1063" s="20"/>
      <c r="L1063" s="20"/>
      <c r="M1063" s="20"/>
      <c r="N1063" s="20"/>
      <c r="O1063" s="20"/>
      <c r="P1063" s="20" t="s">
        <v>2075</v>
      </c>
      <c r="Q1063" s="20"/>
    </row>
    <row r="1064" spans="1:17" ht="126">
      <c r="A1064" s="20">
        <v>1064</v>
      </c>
      <c r="B1064" s="33" t="s">
        <v>2043</v>
      </c>
      <c r="C1064" s="25" t="s">
        <v>1975</v>
      </c>
      <c r="D1064" s="27" t="s">
        <v>2678</v>
      </c>
      <c r="E1064" s="26" t="s">
        <v>2679</v>
      </c>
      <c r="F1064" s="27" t="s">
        <v>587</v>
      </c>
      <c r="G1064" s="27" t="s">
        <v>588</v>
      </c>
      <c r="H1064" s="20"/>
      <c r="I1064" s="20"/>
      <c r="J1064" s="21"/>
      <c r="K1064" s="20"/>
      <c r="L1064" s="20"/>
      <c r="M1064" s="20"/>
      <c r="N1064" s="20"/>
      <c r="O1064" s="20"/>
      <c r="P1064" s="20" t="s">
        <v>1974</v>
      </c>
      <c r="Q1064" s="20"/>
    </row>
    <row r="1065" spans="1:17" ht="157.5">
      <c r="A1065" s="20">
        <v>1065</v>
      </c>
      <c r="B1065" s="33" t="s">
        <v>2043</v>
      </c>
      <c r="C1065" s="25" t="s">
        <v>1975</v>
      </c>
      <c r="D1065" s="27" t="s">
        <v>2678</v>
      </c>
      <c r="E1065" s="26" t="s">
        <v>2679</v>
      </c>
      <c r="F1065" s="27" t="s">
        <v>602</v>
      </c>
      <c r="G1065" s="27" t="s">
        <v>603</v>
      </c>
      <c r="H1065" s="20"/>
      <c r="I1065" s="20"/>
      <c r="J1065" s="21"/>
      <c r="K1065" s="20"/>
      <c r="L1065" s="20"/>
      <c r="M1065" s="20"/>
      <c r="N1065" s="20"/>
      <c r="O1065" s="20"/>
      <c r="P1065" s="20" t="s">
        <v>1974</v>
      </c>
      <c r="Q1065" s="20"/>
    </row>
    <row r="1066" spans="1:17" ht="42">
      <c r="A1066" s="20">
        <v>1066</v>
      </c>
      <c r="B1066" s="33" t="s">
        <v>2043</v>
      </c>
      <c r="C1066" s="25" t="s">
        <v>1975</v>
      </c>
      <c r="D1066" s="27" t="s">
        <v>2060</v>
      </c>
      <c r="E1066" s="26" t="s">
        <v>2679</v>
      </c>
      <c r="F1066" s="27" t="s">
        <v>604</v>
      </c>
      <c r="G1066" s="27" t="s">
        <v>605</v>
      </c>
      <c r="H1066" s="20" t="s">
        <v>162</v>
      </c>
      <c r="I1066" s="20"/>
      <c r="J1066" s="21"/>
      <c r="K1066" s="20"/>
      <c r="L1066" s="20"/>
      <c r="M1066" s="20"/>
      <c r="N1066" s="20"/>
      <c r="O1066" s="20"/>
      <c r="P1066" s="20" t="s">
        <v>2374</v>
      </c>
      <c r="Q1066" s="20"/>
    </row>
    <row r="1067" spans="1:17" ht="42">
      <c r="A1067" s="20">
        <v>1067</v>
      </c>
      <c r="B1067" s="33" t="s">
        <v>2043</v>
      </c>
      <c r="C1067" s="25" t="s">
        <v>1779</v>
      </c>
      <c r="D1067" s="27" t="s">
        <v>2060</v>
      </c>
      <c r="E1067" s="26" t="s">
        <v>2679</v>
      </c>
      <c r="F1067" s="27" t="s">
        <v>606</v>
      </c>
      <c r="G1067" s="27" t="s">
        <v>607</v>
      </c>
      <c r="H1067" s="20" t="s">
        <v>162</v>
      </c>
      <c r="I1067" s="20"/>
      <c r="J1067" s="21"/>
      <c r="K1067" s="20"/>
      <c r="L1067" s="20"/>
      <c r="M1067" s="20"/>
      <c r="N1067" s="20"/>
      <c r="O1067" s="20"/>
      <c r="P1067" s="20" t="s">
        <v>2374</v>
      </c>
      <c r="Q1067" s="20"/>
    </row>
    <row r="1068" spans="1:17" ht="126">
      <c r="A1068" s="20">
        <v>1068</v>
      </c>
      <c r="B1068" s="33" t="s">
        <v>2043</v>
      </c>
      <c r="C1068" s="25" t="s">
        <v>2348</v>
      </c>
      <c r="D1068" s="27" t="s">
        <v>2678</v>
      </c>
      <c r="E1068" s="26" t="s">
        <v>2679</v>
      </c>
      <c r="F1068" s="27" t="s">
        <v>608</v>
      </c>
      <c r="G1068" s="27" t="s">
        <v>131</v>
      </c>
      <c r="H1068" s="20"/>
      <c r="I1068" s="20"/>
      <c r="J1068" s="21"/>
      <c r="K1068" s="20"/>
      <c r="L1068" s="20"/>
      <c r="M1068" s="20"/>
      <c r="N1068" s="20"/>
      <c r="O1068" s="20"/>
      <c r="P1068" s="20" t="s">
        <v>1974</v>
      </c>
      <c r="Q1068" s="20"/>
    </row>
    <row r="1069" spans="1:17" ht="73.5">
      <c r="A1069" s="20">
        <v>1069</v>
      </c>
      <c r="B1069" s="33" t="s">
        <v>2043</v>
      </c>
      <c r="C1069" s="25" t="s">
        <v>1628</v>
      </c>
      <c r="D1069" s="27" t="s">
        <v>2678</v>
      </c>
      <c r="E1069" s="26" t="s">
        <v>2679</v>
      </c>
      <c r="F1069" s="27" t="s">
        <v>132</v>
      </c>
      <c r="G1069" s="27" t="s">
        <v>320</v>
      </c>
      <c r="H1069" s="20"/>
      <c r="I1069" s="20"/>
      <c r="J1069" s="21"/>
      <c r="K1069" s="20"/>
      <c r="L1069" s="20"/>
      <c r="M1069" s="20"/>
      <c r="N1069" s="20"/>
      <c r="O1069" s="20"/>
      <c r="P1069" s="20" t="s">
        <v>2447</v>
      </c>
      <c r="Q1069" s="20"/>
    </row>
    <row r="1070" spans="1:17" ht="21">
      <c r="A1070" s="20">
        <v>1070</v>
      </c>
      <c r="B1070" s="33" t="s">
        <v>2043</v>
      </c>
      <c r="C1070" s="25" t="s">
        <v>2274</v>
      </c>
      <c r="D1070" s="27" t="s">
        <v>2060</v>
      </c>
      <c r="E1070" s="26" t="s">
        <v>2679</v>
      </c>
      <c r="F1070" s="27" t="s">
        <v>321</v>
      </c>
      <c r="G1070" s="27" t="s">
        <v>322</v>
      </c>
      <c r="H1070" s="20" t="s">
        <v>162</v>
      </c>
      <c r="I1070" s="20"/>
      <c r="J1070" s="21"/>
      <c r="K1070" s="20">
        <v>305</v>
      </c>
      <c r="L1070" s="20"/>
      <c r="M1070" s="20"/>
      <c r="N1070" s="20"/>
      <c r="O1070" s="20"/>
      <c r="P1070" s="20" t="s">
        <v>2374</v>
      </c>
      <c r="Q1070" s="20"/>
    </row>
    <row r="1071" spans="1:17" ht="115.5">
      <c r="A1071" s="20">
        <v>1071</v>
      </c>
      <c r="B1071" s="33" t="s">
        <v>2043</v>
      </c>
      <c r="C1071" s="25" t="s">
        <v>2351</v>
      </c>
      <c r="D1071" s="27" t="s">
        <v>2678</v>
      </c>
      <c r="E1071" s="26" t="s">
        <v>2679</v>
      </c>
      <c r="F1071" s="27" t="s">
        <v>524</v>
      </c>
      <c r="G1071" s="27" t="s">
        <v>525</v>
      </c>
      <c r="H1071" s="20" t="s">
        <v>2992</v>
      </c>
      <c r="I1071" s="20" t="s">
        <v>432</v>
      </c>
      <c r="J1071" s="21"/>
      <c r="K1071" s="20"/>
      <c r="L1071" s="20"/>
      <c r="M1071" s="20"/>
      <c r="N1071" s="20"/>
      <c r="O1071" s="20"/>
      <c r="P1071" s="20" t="s">
        <v>2205</v>
      </c>
      <c r="Q1071" s="20"/>
    </row>
    <row r="1072" spans="1:17" ht="115.5">
      <c r="A1072" s="20">
        <v>1072</v>
      </c>
      <c r="B1072" s="33" t="s">
        <v>2043</v>
      </c>
      <c r="C1072" s="25" t="s">
        <v>2199</v>
      </c>
      <c r="D1072" s="27" t="s">
        <v>2678</v>
      </c>
      <c r="E1072" s="26" t="s">
        <v>2679</v>
      </c>
      <c r="F1072" s="27" t="s">
        <v>526</v>
      </c>
      <c r="G1072" s="27" t="s">
        <v>527</v>
      </c>
      <c r="H1072" s="20" t="s">
        <v>2992</v>
      </c>
      <c r="I1072" s="20" t="s">
        <v>433</v>
      </c>
      <c r="J1072" s="21"/>
      <c r="K1072" s="20"/>
      <c r="L1072" s="20"/>
      <c r="M1072" s="20"/>
      <c r="N1072" s="20"/>
      <c r="O1072" s="20"/>
      <c r="P1072" s="20" t="s">
        <v>2205</v>
      </c>
      <c r="Q1072" s="20"/>
    </row>
    <row r="1073" spans="1:17" ht="115.5">
      <c r="A1073" s="20">
        <v>1073</v>
      </c>
      <c r="B1073" s="33" t="s">
        <v>2043</v>
      </c>
      <c r="C1073" s="25" t="s">
        <v>623</v>
      </c>
      <c r="D1073" s="27" t="s">
        <v>2678</v>
      </c>
      <c r="E1073" s="26" t="s">
        <v>2679</v>
      </c>
      <c r="F1073" s="27" t="s">
        <v>528</v>
      </c>
      <c r="G1073" s="27" t="s">
        <v>529</v>
      </c>
      <c r="H1073" s="20"/>
      <c r="I1073" s="20"/>
      <c r="J1073" s="21"/>
      <c r="K1073" s="20"/>
      <c r="L1073" s="20"/>
      <c r="M1073" s="20"/>
      <c r="N1073" s="20"/>
      <c r="O1073" s="20"/>
      <c r="P1073" s="33" t="s">
        <v>1906</v>
      </c>
      <c r="Q1073" s="20"/>
    </row>
    <row r="1074" spans="1:17" ht="73.5">
      <c r="A1074" s="20">
        <v>1074</v>
      </c>
      <c r="B1074" s="33" t="s">
        <v>2043</v>
      </c>
      <c r="C1074" s="25" t="s">
        <v>623</v>
      </c>
      <c r="D1074" s="27" t="s">
        <v>2678</v>
      </c>
      <c r="E1074" s="26" t="s">
        <v>2679</v>
      </c>
      <c r="F1074" s="27" t="s">
        <v>1002</v>
      </c>
      <c r="G1074" s="27" t="s">
        <v>1003</v>
      </c>
      <c r="H1074" s="20"/>
      <c r="I1074" s="20"/>
      <c r="J1074" s="21"/>
      <c r="K1074" s="20"/>
      <c r="L1074" s="20"/>
      <c r="M1074" s="20"/>
      <c r="N1074" s="20"/>
      <c r="O1074" s="20"/>
      <c r="P1074" s="20" t="s">
        <v>1906</v>
      </c>
      <c r="Q1074" s="20"/>
    </row>
    <row r="1075" spans="1:17" ht="63">
      <c r="A1075" s="20">
        <v>1075</v>
      </c>
      <c r="B1075" s="33" t="s">
        <v>2043</v>
      </c>
      <c r="C1075" s="25" t="s">
        <v>443</v>
      </c>
      <c r="D1075" s="27" t="s">
        <v>2678</v>
      </c>
      <c r="E1075" s="26" t="s">
        <v>2679</v>
      </c>
      <c r="F1075" s="27" t="s">
        <v>1004</v>
      </c>
      <c r="G1075" s="27" t="s">
        <v>1005</v>
      </c>
      <c r="H1075" s="20"/>
      <c r="I1075" s="20"/>
      <c r="J1075" s="21"/>
      <c r="K1075" s="20"/>
      <c r="L1075" s="20"/>
      <c r="M1075" s="20"/>
      <c r="N1075" s="20"/>
      <c r="O1075" s="20"/>
      <c r="P1075" s="20" t="s">
        <v>1409</v>
      </c>
      <c r="Q1075" s="20"/>
    </row>
    <row r="1076" spans="1:17" ht="105">
      <c r="A1076" s="20">
        <v>1076</v>
      </c>
      <c r="B1076" s="33" t="s">
        <v>2043</v>
      </c>
      <c r="C1076" s="25" t="s">
        <v>443</v>
      </c>
      <c r="D1076" s="27" t="s">
        <v>2678</v>
      </c>
      <c r="E1076" s="26" t="s">
        <v>2679</v>
      </c>
      <c r="F1076" s="27" t="s">
        <v>2026</v>
      </c>
      <c r="G1076" s="27" t="s">
        <v>2027</v>
      </c>
      <c r="H1076" s="20"/>
      <c r="I1076" s="20"/>
      <c r="J1076" s="21"/>
      <c r="K1076" s="20"/>
      <c r="L1076" s="20"/>
      <c r="M1076" s="20"/>
      <c r="N1076" s="20"/>
      <c r="O1076" s="20"/>
      <c r="P1076" s="20" t="s">
        <v>1409</v>
      </c>
      <c r="Q1076" s="20"/>
    </row>
    <row r="1077" spans="1:17" ht="31.5">
      <c r="A1077" s="20">
        <v>1077</v>
      </c>
      <c r="B1077" s="33" t="s">
        <v>2043</v>
      </c>
      <c r="C1077" s="25" t="s">
        <v>443</v>
      </c>
      <c r="D1077" s="27" t="s">
        <v>2678</v>
      </c>
      <c r="E1077" s="26" t="s">
        <v>2679</v>
      </c>
      <c r="F1077" s="27" t="s">
        <v>2028</v>
      </c>
      <c r="G1077" s="27" t="s">
        <v>2029</v>
      </c>
      <c r="H1077" s="20" t="s">
        <v>162</v>
      </c>
      <c r="I1077" s="20"/>
      <c r="J1077" s="21">
        <v>1556</v>
      </c>
      <c r="K1077" s="20"/>
      <c r="L1077" s="20"/>
      <c r="M1077" s="20"/>
      <c r="N1077" s="20"/>
      <c r="O1077" s="20" t="s">
        <v>2602</v>
      </c>
      <c r="P1077" s="20" t="s">
        <v>442</v>
      </c>
      <c r="Q1077" s="20"/>
    </row>
    <row r="1078" spans="1:17" ht="21">
      <c r="A1078" s="20">
        <v>1078</v>
      </c>
      <c r="B1078" s="33" t="s">
        <v>2043</v>
      </c>
      <c r="C1078" s="25" t="s">
        <v>443</v>
      </c>
      <c r="D1078" s="27" t="s">
        <v>2060</v>
      </c>
      <c r="E1078" s="26" t="s">
        <v>2679</v>
      </c>
      <c r="F1078" s="27" t="s">
        <v>2030</v>
      </c>
      <c r="G1078" s="27" t="s">
        <v>2031</v>
      </c>
      <c r="H1078" s="20" t="s">
        <v>162</v>
      </c>
      <c r="I1078" s="20"/>
      <c r="J1078" s="21"/>
      <c r="K1078" s="20"/>
      <c r="L1078" s="20"/>
      <c r="M1078" s="20"/>
      <c r="N1078" s="20"/>
      <c r="O1078" s="20" t="s">
        <v>721</v>
      </c>
      <c r="P1078" s="20" t="s">
        <v>1409</v>
      </c>
      <c r="Q1078" s="20"/>
    </row>
    <row r="1079" spans="1:17" ht="31.5">
      <c r="A1079" s="20">
        <v>1079</v>
      </c>
      <c r="B1079" s="33" t="s">
        <v>2043</v>
      </c>
      <c r="C1079" s="25" t="s">
        <v>443</v>
      </c>
      <c r="D1079" s="27" t="s">
        <v>2678</v>
      </c>
      <c r="E1079" s="26" t="s">
        <v>2679</v>
      </c>
      <c r="F1079" s="27" t="s">
        <v>2032</v>
      </c>
      <c r="G1079" s="27" t="s">
        <v>2029</v>
      </c>
      <c r="H1079" s="20" t="s">
        <v>162</v>
      </c>
      <c r="I1079" s="20"/>
      <c r="J1079" s="21">
        <v>1556</v>
      </c>
      <c r="K1079" s="20"/>
      <c r="L1079" s="20"/>
      <c r="M1079" s="20"/>
      <c r="N1079" s="20"/>
      <c r="O1079" s="20" t="s">
        <v>2602</v>
      </c>
      <c r="P1079" s="20" t="s">
        <v>442</v>
      </c>
      <c r="Q1079" s="20"/>
    </row>
    <row r="1080" spans="1:17" ht="63">
      <c r="A1080" s="20">
        <v>1080</v>
      </c>
      <c r="B1080" s="33" t="s">
        <v>2043</v>
      </c>
      <c r="C1080" s="25" t="s">
        <v>443</v>
      </c>
      <c r="D1080" s="27" t="s">
        <v>2678</v>
      </c>
      <c r="E1080" s="26" t="s">
        <v>2679</v>
      </c>
      <c r="F1080" s="27" t="s">
        <v>2033</v>
      </c>
      <c r="G1080" s="27" t="s">
        <v>2034</v>
      </c>
      <c r="H1080" s="20"/>
      <c r="I1080" s="20"/>
      <c r="J1080" s="21"/>
      <c r="K1080" s="20"/>
      <c r="L1080" s="20"/>
      <c r="M1080" s="20"/>
      <c r="N1080" s="20"/>
      <c r="O1080" s="20"/>
      <c r="P1080" s="20" t="s">
        <v>1409</v>
      </c>
      <c r="Q1080" s="20"/>
    </row>
    <row r="1081" spans="1:17" ht="63">
      <c r="A1081" s="20">
        <v>1081</v>
      </c>
      <c r="B1081" s="33" t="s">
        <v>2043</v>
      </c>
      <c r="C1081" s="25" t="s">
        <v>443</v>
      </c>
      <c r="D1081" s="27" t="s">
        <v>2060</v>
      </c>
      <c r="E1081" s="26" t="s">
        <v>2679</v>
      </c>
      <c r="F1081" s="27" t="s">
        <v>2035</v>
      </c>
      <c r="G1081" s="27" t="s">
        <v>2036</v>
      </c>
      <c r="H1081" s="20" t="s">
        <v>162</v>
      </c>
      <c r="I1081" s="20"/>
      <c r="J1081" s="21"/>
      <c r="K1081" s="20"/>
      <c r="L1081" s="20"/>
      <c r="M1081" s="20"/>
      <c r="N1081" s="20"/>
      <c r="O1081" s="20" t="s">
        <v>721</v>
      </c>
      <c r="P1081" s="20" t="s">
        <v>1409</v>
      </c>
      <c r="Q1081" s="20"/>
    </row>
    <row r="1082" spans="1:17" ht="63">
      <c r="A1082" s="20">
        <v>1082</v>
      </c>
      <c r="B1082" s="33" t="s">
        <v>2043</v>
      </c>
      <c r="C1082" s="25" t="s">
        <v>443</v>
      </c>
      <c r="D1082" s="27" t="s">
        <v>2060</v>
      </c>
      <c r="E1082" s="26" t="s">
        <v>2679</v>
      </c>
      <c r="F1082" s="27" t="s">
        <v>2037</v>
      </c>
      <c r="G1082" s="27" t="s">
        <v>2038</v>
      </c>
      <c r="H1082" s="20" t="s">
        <v>162</v>
      </c>
      <c r="I1082" s="20"/>
      <c r="J1082" s="21"/>
      <c r="K1082" s="20"/>
      <c r="L1082" s="20"/>
      <c r="M1082" s="20"/>
      <c r="N1082" s="20"/>
      <c r="O1082" s="20" t="s">
        <v>721</v>
      </c>
      <c r="P1082" s="20" t="s">
        <v>1409</v>
      </c>
      <c r="Q1082" s="20"/>
    </row>
    <row r="1083" spans="1:17" ht="94.5">
      <c r="A1083" s="20">
        <v>1083</v>
      </c>
      <c r="B1083" s="33" t="s">
        <v>2043</v>
      </c>
      <c r="C1083" s="25" t="s">
        <v>443</v>
      </c>
      <c r="D1083" s="27" t="s">
        <v>2678</v>
      </c>
      <c r="E1083" s="26" t="s">
        <v>2679</v>
      </c>
      <c r="F1083" s="27" t="s">
        <v>2039</v>
      </c>
      <c r="G1083" s="27" t="s">
        <v>2040</v>
      </c>
      <c r="H1083" s="20"/>
      <c r="I1083" s="20"/>
      <c r="J1083" s="21"/>
      <c r="K1083" s="20"/>
      <c r="L1083" s="20"/>
      <c r="M1083" s="20"/>
      <c r="N1083" s="20"/>
      <c r="O1083" s="20"/>
      <c r="P1083" s="20" t="s">
        <v>1409</v>
      </c>
      <c r="Q1083" s="20"/>
    </row>
    <row r="1084" spans="1:17" ht="42">
      <c r="A1084" s="20">
        <v>1084</v>
      </c>
      <c r="B1084" s="33" t="s">
        <v>2043</v>
      </c>
      <c r="C1084" s="25" t="s">
        <v>443</v>
      </c>
      <c r="D1084" s="27" t="s">
        <v>2060</v>
      </c>
      <c r="E1084" s="26" t="s">
        <v>2679</v>
      </c>
      <c r="F1084" s="27" t="s">
        <v>2041</v>
      </c>
      <c r="G1084" s="27" t="s">
        <v>2042</v>
      </c>
      <c r="H1084" s="20"/>
      <c r="I1084" s="20"/>
      <c r="J1084" s="21"/>
      <c r="K1084" s="20"/>
      <c r="L1084" s="20"/>
      <c r="M1084" s="20"/>
      <c r="N1084" s="20"/>
      <c r="O1084" s="20"/>
      <c r="P1084" s="20" t="s">
        <v>1409</v>
      </c>
      <c r="Q1084" s="20"/>
    </row>
    <row r="1085" spans="1:17" ht="21">
      <c r="A1085" s="20">
        <v>1085</v>
      </c>
      <c r="B1085" s="33" t="s">
        <v>1022</v>
      </c>
      <c r="C1085" s="33" t="s">
        <v>2148</v>
      </c>
      <c r="D1085" s="33" t="s">
        <v>2060</v>
      </c>
      <c r="E1085" s="42" t="s">
        <v>2081</v>
      </c>
      <c r="F1085" s="33" t="s">
        <v>2044</v>
      </c>
      <c r="G1085" s="33" t="s">
        <v>1011</v>
      </c>
      <c r="H1085" s="20" t="s">
        <v>162</v>
      </c>
      <c r="I1085" s="20" t="s">
        <v>1027</v>
      </c>
      <c r="J1085" s="21"/>
      <c r="K1085" s="33"/>
      <c r="L1085" s="20"/>
      <c r="M1085" s="33"/>
      <c r="N1085" s="33"/>
      <c r="O1085" s="33"/>
      <c r="P1085" s="33" t="s">
        <v>2374</v>
      </c>
      <c r="Q1085" s="33"/>
    </row>
    <row r="1086" spans="1:17" ht="42">
      <c r="A1086" s="20">
        <v>1086</v>
      </c>
      <c r="B1086" s="33" t="s">
        <v>1022</v>
      </c>
      <c r="C1086" s="33" t="s">
        <v>1880</v>
      </c>
      <c r="D1086" s="33" t="s">
        <v>2060</v>
      </c>
      <c r="E1086" s="42" t="s">
        <v>2081</v>
      </c>
      <c r="F1086" s="33" t="s">
        <v>1012</v>
      </c>
      <c r="G1086" s="33" t="s">
        <v>1011</v>
      </c>
      <c r="H1086" s="20" t="s">
        <v>162</v>
      </c>
      <c r="I1086" s="20" t="s">
        <v>302</v>
      </c>
      <c r="J1086" s="21"/>
      <c r="K1086" s="33"/>
      <c r="L1086" s="20"/>
      <c r="M1086" s="33"/>
      <c r="N1086" s="33"/>
      <c r="O1086" s="33"/>
      <c r="P1086" s="33" t="s">
        <v>2374</v>
      </c>
      <c r="Q1086" s="33"/>
    </row>
    <row r="1087" spans="1:17" ht="94.5">
      <c r="A1087" s="20">
        <v>1087</v>
      </c>
      <c r="B1087" s="33" t="s">
        <v>1022</v>
      </c>
      <c r="C1087" s="33" t="s">
        <v>2524</v>
      </c>
      <c r="D1087" s="33" t="s">
        <v>2678</v>
      </c>
      <c r="E1087" s="42" t="s">
        <v>2679</v>
      </c>
      <c r="F1087" s="33" t="s">
        <v>1013</v>
      </c>
      <c r="G1087" s="33" t="s">
        <v>1014</v>
      </c>
      <c r="H1087" s="20" t="s">
        <v>161</v>
      </c>
      <c r="I1087" s="20" t="s">
        <v>3292</v>
      </c>
      <c r="J1087" s="21">
        <v>1087</v>
      </c>
      <c r="K1087" s="33"/>
      <c r="L1087" s="20"/>
      <c r="M1087" s="33"/>
      <c r="N1087" s="33"/>
      <c r="O1087" s="33"/>
      <c r="P1087" s="33" t="s">
        <v>2527</v>
      </c>
      <c r="Q1087" s="33"/>
    </row>
    <row r="1088" spans="1:17" ht="94.5">
      <c r="A1088" s="20">
        <v>1088</v>
      </c>
      <c r="B1088" s="33" t="s">
        <v>1022</v>
      </c>
      <c r="C1088" s="33" t="s">
        <v>941</v>
      </c>
      <c r="D1088" s="33" t="s">
        <v>2678</v>
      </c>
      <c r="E1088" s="42" t="s">
        <v>2679</v>
      </c>
      <c r="F1088" s="40" t="s">
        <v>1015</v>
      </c>
      <c r="G1088" s="33" t="s">
        <v>1016</v>
      </c>
      <c r="H1088" s="20"/>
      <c r="I1088" s="20"/>
      <c r="J1088" s="21"/>
      <c r="K1088" s="33"/>
      <c r="L1088" s="20"/>
      <c r="M1088" s="33"/>
      <c r="N1088" s="33"/>
      <c r="O1088" s="33"/>
      <c r="P1088" s="33" t="s">
        <v>1974</v>
      </c>
      <c r="Q1088" s="33"/>
    </row>
    <row r="1089" spans="1:17" ht="31.5">
      <c r="A1089" s="20">
        <v>1089</v>
      </c>
      <c r="B1089" s="33" t="s">
        <v>1022</v>
      </c>
      <c r="C1089" s="33" t="s">
        <v>472</v>
      </c>
      <c r="D1089" s="33" t="s">
        <v>2060</v>
      </c>
      <c r="E1089" s="42" t="s">
        <v>2081</v>
      </c>
      <c r="F1089" s="33" t="s">
        <v>1017</v>
      </c>
      <c r="G1089" s="33" t="s">
        <v>1011</v>
      </c>
      <c r="H1089" s="20" t="s">
        <v>162</v>
      </c>
      <c r="I1089" s="20" t="s">
        <v>301</v>
      </c>
      <c r="J1089" s="21">
        <v>1089</v>
      </c>
      <c r="K1089" s="33"/>
      <c r="L1089" s="20"/>
      <c r="M1089" s="33"/>
      <c r="N1089" s="33"/>
      <c r="O1089" s="33"/>
      <c r="P1089" s="33" t="s">
        <v>2374</v>
      </c>
      <c r="Q1089" s="33"/>
    </row>
    <row r="1090" spans="1:17" ht="42">
      <c r="A1090" s="20">
        <v>1090</v>
      </c>
      <c r="B1090" s="33" t="s">
        <v>1022</v>
      </c>
      <c r="C1090" s="33" t="s">
        <v>1628</v>
      </c>
      <c r="D1090" s="33" t="s">
        <v>2678</v>
      </c>
      <c r="E1090" s="42" t="s">
        <v>2679</v>
      </c>
      <c r="F1090" s="33" t="s">
        <v>1018</v>
      </c>
      <c r="G1090" s="33" t="s">
        <v>1019</v>
      </c>
      <c r="H1090" s="20" t="s">
        <v>162</v>
      </c>
      <c r="I1090" s="20" t="s">
        <v>2576</v>
      </c>
      <c r="J1090" s="21"/>
      <c r="K1090" s="33"/>
      <c r="L1090" s="20"/>
      <c r="M1090" s="33"/>
      <c r="N1090" s="33"/>
      <c r="O1090" s="33"/>
      <c r="P1090" s="20" t="s">
        <v>2447</v>
      </c>
      <c r="Q1090" s="33"/>
    </row>
    <row r="1091" spans="1:17" ht="42">
      <c r="A1091" s="20">
        <v>1091</v>
      </c>
      <c r="B1091" s="33" t="s">
        <v>1022</v>
      </c>
      <c r="C1091" s="33" t="s">
        <v>443</v>
      </c>
      <c r="D1091" s="33" t="s">
        <v>2678</v>
      </c>
      <c r="E1091" s="42" t="s">
        <v>2679</v>
      </c>
      <c r="F1091" s="33" t="s">
        <v>1020</v>
      </c>
      <c r="G1091" s="33" t="s">
        <v>1021</v>
      </c>
      <c r="H1091" s="20"/>
      <c r="I1091" s="20"/>
      <c r="J1091" s="21"/>
      <c r="K1091" s="33"/>
      <c r="L1091" s="20"/>
      <c r="M1091" s="33"/>
      <c r="N1091" s="33"/>
      <c r="O1091" s="33"/>
      <c r="P1091" s="33" t="s">
        <v>2075</v>
      </c>
      <c r="Q1091" s="33"/>
    </row>
    <row r="1092" spans="1:17" ht="63">
      <c r="A1092" s="20">
        <v>1092</v>
      </c>
      <c r="B1092" s="33" t="s">
        <v>2067</v>
      </c>
      <c r="C1092" s="33" t="s">
        <v>1769</v>
      </c>
      <c r="D1092" s="33" t="s">
        <v>2678</v>
      </c>
      <c r="E1092" s="42" t="s">
        <v>2679</v>
      </c>
      <c r="F1092" s="33" t="s">
        <v>551</v>
      </c>
      <c r="G1092" s="33" t="s">
        <v>552</v>
      </c>
      <c r="H1092" s="20"/>
      <c r="I1092" s="20"/>
      <c r="J1092" s="21">
        <v>1092</v>
      </c>
      <c r="K1092" s="33"/>
      <c r="L1092" s="20"/>
      <c r="M1092" s="33"/>
      <c r="N1092" s="33"/>
      <c r="O1092" s="33"/>
      <c r="P1092" s="33" t="s">
        <v>2075</v>
      </c>
      <c r="Q1092" s="33"/>
    </row>
    <row r="1093" spans="1:17" ht="63">
      <c r="A1093" s="20">
        <v>1093</v>
      </c>
      <c r="B1093" s="33" t="s">
        <v>2067</v>
      </c>
      <c r="C1093" s="33" t="s">
        <v>2444</v>
      </c>
      <c r="D1093" s="33" t="s">
        <v>2678</v>
      </c>
      <c r="E1093" s="42" t="s">
        <v>2679</v>
      </c>
      <c r="F1093" s="33" t="s">
        <v>553</v>
      </c>
      <c r="G1093" s="33" t="s">
        <v>554</v>
      </c>
      <c r="H1093" s="20" t="s">
        <v>162</v>
      </c>
      <c r="I1093" s="20" t="s">
        <v>2571</v>
      </c>
      <c r="J1093" s="21"/>
      <c r="K1093" s="33"/>
      <c r="L1093" s="20"/>
      <c r="M1093" s="33" t="s">
        <v>3201</v>
      </c>
      <c r="N1093" s="33"/>
      <c r="O1093" s="33"/>
      <c r="P1093" s="33" t="s">
        <v>872</v>
      </c>
      <c r="Q1093" s="33"/>
    </row>
    <row r="1094" spans="1:17" ht="63">
      <c r="A1094" s="20">
        <v>1094</v>
      </c>
      <c r="B1094" s="33" t="s">
        <v>2067</v>
      </c>
      <c r="C1094" s="33" t="s">
        <v>2148</v>
      </c>
      <c r="D1094" s="33" t="s">
        <v>2678</v>
      </c>
      <c r="E1094" s="42" t="s">
        <v>2679</v>
      </c>
      <c r="F1094" s="33" t="s">
        <v>1037</v>
      </c>
      <c r="G1094" s="33" t="s">
        <v>1038</v>
      </c>
      <c r="H1094" s="20"/>
      <c r="I1094" s="20"/>
      <c r="J1094" s="21"/>
      <c r="K1094" s="33"/>
      <c r="L1094" s="20"/>
      <c r="M1094" s="33"/>
      <c r="N1094" s="33"/>
      <c r="O1094" s="33"/>
      <c r="P1094" s="20" t="s">
        <v>2447</v>
      </c>
      <c r="Q1094" s="33"/>
    </row>
    <row r="1095" spans="1:17" ht="94.5">
      <c r="A1095" s="20">
        <v>1095</v>
      </c>
      <c r="B1095" s="33" t="s">
        <v>2067</v>
      </c>
      <c r="C1095" s="33" t="s">
        <v>2524</v>
      </c>
      <c r="D1095" s="33" t="s">
        <v>2678</v>
      </c>
      <c r="E1095" s="42" t="s">
        <v>2679</v>
      </c>
      <c r="F1095" s="40" t="s">
        <v>2061</v>
      </c>
      <c r="G1095" s="33" t="s">
        <v>2062</v>
      </c>
      <c r="H1095" s="20"/>
      <c r="I1095" s="20"/>
      <c r="J1095" s="21"/>
      <c r="K1095" s="33"/>
      <c r="L1095" s="20"/>
      <c r="M1095" s="33"/>
      <c r="N1095" s="33"/>
      <c r="O1095" s="33"/>
      <c r="P1095" s="33" t="s">
        <v>1150</v>
      </c>
      <c r="Q1095" s="33"/>
    </row>
    <row r="1096" spans="1:17" ht="63">
      <c r="A1096" s="20">
        <v>1096</v>
      </c>
      <c r="B1096" s="33" t="s">
        <v>2067</v>
      </c>
      <c r="C1096" s="33" t="s">
        <v>1784</v>
      </c>
      <c r="D1096" s="33" t="s">
        <v>2678</v>
      </c>
      <c r="E1096" s="42" t="s">
        <v>2679</v>
      </c>
      <c r="F1096" s="33" t="s">
        <v>2063</v>
      </c>
      <c r="G1096" s="33" t="s">
        <v>2064</v>
      </c>
      <c r="H1096" s="20" t="s">
        <v>2992</v>
      </c>
      <c r="I1096" s="20" t="s">
        <v>8</v>
      </c>
      <c r="J1096" s="21"/>
      <c r="K1096" s="33"/>
      <c r="L1096" s="20"/>
      <c r="M1096" s="33"/>
      <c r="N1096" s="33"/>
      <c r="O1096" s="33"/>
      <c r="P1096" s="33" t="s">
        <v>1182</v>
      </c>
      <c r="Q1096" s="33"/>
    </row>
    <row r="1097" spans="1:17" ht="84">
      <c r="A1097" s="20">
        <v>1097</v>
      </c>
      <c r="B1097" s="33" t="s">
        <v>2067</v>
      </c>
      <c r="C1097" s="33" t="s">
        <v>1769</v>
      </c>
      <c r="D1097" s="33" t="s">
        <v>2678</v>
      </c>
      <c r="E1097" s="42" t="s">
        <v>2679</v>
      </c>
      <c r="F1097" s="33" t="s">
        <v>2065</v>
      </c>
      <c r="G1097" s="33" t="s">
        <v>2066</v>
      </c>
      <c r="H1097" s="20" t="s">
        <v>162</v>
      </c>
      <c r="I1097" s="20" t="s">
        <v>7</v>
      </c>
      <c r="J1097" s="21"/>
      <c r="K1097" s="33"/>
      <c r="L1097" s="20"/>
      <c r="M1097" s="33"/>
      <c r="N1097" s="33"/>
      <c r="O1097" s="33"/>
      <c r="P1097" s="33" t="s">
        <v>1182</v>
      </c>
      <c r="Q1097" s="33"/>
    </row>
    <row r="1098" spans="1:17" ht="31.5">
      <c r="A1098" s="20">
        <v>1098</v>
      </c>
      <c r="B1098" s="33" t="s">
        <v>3364</v>
      </c>
      <c r="C1098" s="25" t="s">
        <v>1769</v>
      </c>
      <c r="D1098" s="27" t="s">
        <v>2060</v>
      </c>
      <c r="E1098" s="26" t="s">
        <v>2081</v>
      </c>
      <c r="F1098" s="27" t="s">
        <v>1076</v>
      </c>
      <c r="G1098" s="27" t="s">
        <v>1077</v>
      </c>
      <c r="H1098" s="20" t="s">
        <v>162</v>
      </c>
      <c r="I1098" s="20">
        <v>149</v>
      </c>
      <c r="J1098" s="21"/>
      <c r="K1098" s="33"/>
      <c r="L1098" s="20"/>
      <c r="M1098" s="33"/>
      <c r="N1098" s="33"/>
      <c r="O1098" s="33"/>
      <c r="P1098" s="33" t="s">
        <v>2374</v>
      </c>
      <c r="Q1098" s="33"/>
    </row>
    <row r="1099" spans="1:17" ht="21">
      <c r="A1099" s="20">
        <v>1099</v>
      </c>
      <c r="B1099" s="33" t="s">
        <v>3364</v>
      </c>
      <c r="C1099" s="25" t="s">
        <v>912</v>
      </c>
      <c r="D1099" s="27" t="s">
        <v>2060</v>
      </c>
      <c r="E1099" s="26" t="s">
        <v>2081</v>
      </c>
      <c r="F1099" s="27" t="s">
        <v>1078</v>
      </c>
      <c r="G1099" s="27" t="s">
        <v>1079</v>
      </c>
      <c r="H1099" s="20" t="s">
        <v>162</v>
      </c>
      <c r="I1099" s="20"/>
      <c r="J1099" s="21"/>
      <c r="K1099" s="33"/>
      <c r="L1099" s="20"/>
      <c r="M1099" s="33"/>
      <c r="N1099" s="33"/>
      <c r="O1099" s="33"/>
      <c r="P1099" s="33" t="s">
        <v>2374</v>
      </c>
      <c r="Q1099" s="33"/>
    </row>
    <row r="1100" spans="1:17" ht="31.5">
      <c r="A1100" s="20">
        <v>1100</v>
      </c>
      <c r="B1100" s="33" t="s">
        <v>3364</v>
      </c>
      <c r="C1100" s="25" t="s">
        <v>2689</v>
      </c>
      <c r="D1100" s="27" t="s">
        <v>2060</v>
      </c>
      <c r="E1100" s="26" t="s">
        <v>2081</v>
      </c>
      <c r="F1100" s="27" t="s">
        <v>241</v>
      </c>
      <c r="G1100" s="27" t="s">
        <v>242</v>
      </c>
      <c r="H1100" s="20" t="s">
        <v>161</v>
      </c>
      <c r="I1100" s="20"/>
      <c r="J1100" s="21"/>
      <c r="K1100" s="33"/>
      <c r="L1100" s="20"/>
      <c r="M1100" s="33" t="s">
        <v>303</v>
      </c>
      <c r="N1100" s="33"/>
      <c r="O1100" s="33" t="s">
        <v>3364</v>
      </c>
      <c r="P1100" s="33" t="s">
        <v>2374</v>
      </c>
      <c r="Q1100" s="33"/>
    </row>
    <row r="1101" spans="1:17" ht="31.5">
      <c r="A1101" s="20">
        <v>1101</v>
      </c>
      <c r="B1101" s="33" t="s">
        <v>3364</v>
      </c>
      <c r="C1101" s="25" t="s">
        <v>2195</v>
      </c>
      <c r="D1101" s="27" t="s">
        <v>2678</v>
      </c>
      <c r="E1101" s="26" t="s">
        <v>2679</v>
      </c>
      <c r="F1101" s="27" t="s">
        <v>243</v>
      </c>
      <c r="G1101" s="27" t="s">
        <v>244</v>
      </c>
      <c r="H1101" s="20" t="s">
        <v>162</v>
      </c>
      <c r="I1101" s="20"/>
      <c r="J1101" s="21">
        <v>1424</v>
      </c>
      <c r="K1101" s="33"/>
      <c r="L1101" s="20"/>
      <c r="M1101" s="33"/>
      <c r="N1101" s="33"/>
      <c r="O1101" s="33"/>
      <c r="P1101" s="33" t="s">
        <v>2374</v>
      </c>
      <c r="Q1101" s="33"/>
    </row>
    <row r="1102" spans="1:17" ht="63">
      <c r="A1102" s="20">
        <v>1102</v>
      </c>
      <c r="B1102" s="33" t="s">
        <v>3364</v>
      </c>
      <c r="C1102" s="25" t="s">
        <v>1290</v>
      </c>
      <c r="D1102" s="27" t="s">
        <v>2060</v>
      </c>
      <c r="E1102" s="26" t="s">
        <v>2081</v>
      </c>
      <c r="F1102" s="27" t="s">
        <v>94</v>
      </c>
      <c r="G1102" s="27" t="s">
        <v>95</v>
      </c>
      <c r="H1102" s="20" t="s">
        <v>162</v>
      </c>
      <c r="I1102" s="20"/>
      <c r="J1102" s="21"/>
      <c r="K1102" s="33"/>
      <c r="L1102" s="20"/>
      <c r="M1102" s="33"/>
      <c r="N1102" s="33"/>
      <c r="O1102" s="33"/>
      <c r="P1102" s="33" t="s">
        <v>2374</v>
      </c>
      <c r="Q1102" s="33"/>
    </row>
    <row r="1103" spans="1:17" ht="168">
      <c r="A1103" s="20">
        <v>1103</v>
      </c>
      <c r="B1103" s="33" t="s">
        <v>3364</v>
      </c>
      <c r="C1103" s="25" t="s">
        <v>1380</v>
      </c>
      <c r="D1103" s="27" t="s">
        <v>2678</v>
      </c>
      <c r="E1103" s="26" t="s">
        <v>2679</v>
      </c>
      <c r="F1103" s="27" t="s">
        <v>447</v>
      </c>
      <c r="G1103" s="27" t="s">
        <v>448</v>
      </c>
      <c r="H1103" s="20" t="s">
        <v>163</v>
      </c>
      <c r="I1103" s="70" t="s">
        <v>3396</v>
      </c>
      <c r="J1103" s="21">
        <v>1103</v>
      </c>
      <c r="K1103" s="33"/>
      <c r="L1103" s="20"/>
      <c r="M1103" s="33"/>
      <c r="N1103" s="33"/>
      <c r="O1103" s="33"/>
      <c r="P1103" s="55" t="s">
        <v>2440</v>
      </c>
      <c r="Q1103" s="33"/>
    </row>
    <row r="1104" spans="1:17" ht="126">
      <c r="A1104" s="20">
        <v>1104</v>
      </c>
      <c r="B1104" s="33" t="s">
        <v>3364</v>
      </c>
      <c r="C1104" s="25" t="s">
        <v>1837</v>
      </c>
      <c r="D1104" s="27" t="s">
        <v>2678</v>
      </c>
      <c r="E1104" s="26" t="s">
        <v>2679</v>
      </c>
      <c r="F1104" s="27" t="s">
        <v>449</v>
      </c>
      <c r="G1104" s="27" t="s">
        <v>450</v>
      </c>
      <c r="H1104" s="20" t="s">
        <v>162</v>
      </c>
      <c r="I1104" s="20" t="s">
        <v>239</v>
      </c>
      <c r="J1104" s="21">
        <v>80</v>
      </c>
      <c r="K1104" s="33"/>
      <c r="L1104" s="20"/>
      <c r="M1104" s="33"/>
      <c r="N1104" s="33"/>
      <c r="O1104" s="33"/>
      <c r="P1104" s="33" t="s">
        <v>2205</v>
      </c>
      <c r="Q1104" s="33"/>
    </row>
    <row r="1105" spans="1:17" ht="73.5">
      <c r="A1105" s="20">
        <v>1105</v>
      </c>
      <c r="B1105" s="33" t="s">
        <v>3364</v>
      </c>
      <c r="C1105" s="25" t="s">
        <v>2420</v>
      </c>
      <c r="D1105" s="27" t="s">
        <v>2678</v>
      </c>
      <c r="E1105" s="26" t="s">
        <v>2679</v>
      </c>
      <c r="F1105" s="27" t="s">
        <v>451</v>
      </c>
      <c r="G1105" s="27" t="s">
        <v>452</v>
      </c>
      <c r="H1105" s="20" t="s">
        <v>162</v>
      </c>
      <c r="I1105" s="20" t="s">
        <v>3024</v>
      </c>
      <c r="J1105" s="21"/>
      <c r="K1105" s="33"/>
      <c r="L1105" s="20"/>
      <c r="M1105" s="33"/>
      <c r="N1105" s="33"/>
      <c r="O1105" s="33"/>
      <c r="P1105" s="33" t="s">
        <v>2478</v>
      </c>
      <c r="Q1105" s="33"/>
    </row>
    <row r="1106" spans="1:17" ht="73.5">
      <c r="A1106" s="20">
        <v>1106</v>
      </c>
      <c r="B1106" s="33" t="s">
        <v>3364</v>
      </c>
      <c r="C1106" s="25" t="s">
        <v>628</v>
      </c>
      <c r="D1106" s="27" t="s">
        <v>2678</v>
      </c>
      <c r="E1106" s="26" t="s">
        <v>2679</v>
      </c>
      <c r="F1106" s="27" t="s">
        <v>453</v>
      </c>
      <c r="G1106" s="27" t="s">
        <v>452</v>
      </c>
      <c r="H1106" s="20" t="s">
        <v>162</v>
      </c>
      <c r="I1106" s="20" t="s">
        <v>3024</v>
      </c>
      <c r="J1106" s="21"/>
      <c r="K1106" s="33"/>
      <c r="L1106" s="20"/>
      <c r="M1106" s="33"/>
      <c r="N1106" s="33"/>
      <c r="O1106" s="33"/>
      <c r="P1106" s="33" t="s">
        <v>2478</v>
      </c>
      <c r="Q1106" s="33"/>
    </row>
    <row r="1107" spans="1:17" ht="126">
      <c r="A1107" s="20">
        <v>1107</v>
      </c>
      <c r="B1107" s="33" t="s">
        <v>3364</v>
      </c>
      <c r="C1107" s="25" t="s">
        <v>846</v>
      </c>
      <c r="D1107" s="27" t="s">
        <v>2678</v>
      </c>
      <c r="E1107" s="26" t="s">
        <v>2679</v>
      </c>
      <c r="F1107" s="27" t="s">
        <v>943</v>
      </c>
      <c r="G1107" s="27" t="s">
        <v>957</v>
      </c>
      <c r="H1107" s="20"/>
      <c r="I1107" s="20"/>
      <c r="J1107" s="21"/>
      <c r="K1107" s="33"/>
      <c r="L1107" s="20"/>
      <c r="M1107" s="33"/>
      <c r="N1107" s="33"/>
      <c r="O1107" s="33"/>
      <c r="P1107" s="33" t="s">
        <v>2465</v>
      </c>
      <c r="Q1107" s="33"/>
    </row>
    <row r="1108" spans="1:17" ht="52.5">
      <c r="A1108" s="20">
        <v>1108</v>
      </c>
      <c r="B1108" s="33" t="s">
        <v>3364</v>
      </c>
      <c r="C1108" s="25" t="s">
        <v>846</v>
      </c>
      <c r="D1108" s="27" t="s">
        <v>2060</v>
      </c>
      <c r="E1108" s="26" t="s">
        <v>2081</v>
      </c>
      <c r="F1108" s="27" t="s">
        <v>958</v>
      </c>
      <c r="G1108" s="27" t="s">
        <v>959</v>
      </c>
      <c r="H1108" s="20" t="s">
        <v>2992</v>
      </c>
      <c r="I1108" s="20" t="s">
        <v>3412</v>
      </c>
      <c r="J1108" s="21"/>
      <c r="K1108" s="33"/>
      <c r="L1108" s="20"/>
      <c r="M1108" s="33"/>
      <c r="N1108" s="33"/>
      <c r="O1108" s="33"/>
      <c r="P1108" s="33" t="s">
        <v>2374</v>
      </c>
      <c r="Q1108" s="33"/>
    </row>
    <row r="1109" spans="1:17" ht="126">
      <c r="A1109" s="20">
        <v>1109</v>
      </c>
      <c r="B1109" s="33" t="s">
        <v>3364</v>
      </c>
      <c r="C1109" s="25" t="s">
        <v>1749</v>
      </c>
      <c r="D1109" s="27" t="s">
        <v>2060</v>
      </c>
      <c r="E1109" s="26" t="s">
        <v>2081</v>
      </c>
      <c r="F1109" s="27" t="s">
        <v>960</v>
      </c>
      <c r="G1109" s="27" t="s">
        <v>95</v>
      </c>
      <c r="H1109" s="20" t="s">
        <v>162</v>
      </c>
      <c r="I1109" s="20"/>
      <c r="J1109" s="21"/>
      <c r="K1109" s="33"/>
      <c r="L1109" s="20"/>
      <c r="M1109" s="33"/>
      <c r="N1109" s="33"/>
      <c r="O1109" s="33"/>
      <c r="P1109" s="33" t="s">
        <v>2374</v>
      </c>
      <c r="Q1109" s="33"/>
    </row>
    <row r="1110" spans="1:17" ht="94.5">
      <c r="A1110" s="20">
        <v>1110</v>
      </c>
      <c r="B1110" s="33" t="s">
        <v>3364</v>
      </c>
      <c r="C1110" s="25" t="s">
        <v>1385</v>
      </c>
      <c r="D1110" s="27" t="s">
        <v>2678</v>
      </c>
      <c r="E1110" s="26" t="s">
        <v>2679</v>
      </c>
      <c r="F1110" s="27" t="s">
        <v>961</v>
      </c>
      <c r="G1110" s="27" t="s">
        <v>962</v>
      </c>
      <c r="H1110" s="20" t="s">
        <v>162</v>
      </c>
      <c r="I1110" s="20" t="s">
        <v>239</v>
      </c>
      <c r="J1110" s="21">
        <v>80</v>
      </c>
      <c r="K1110" s="33"/>
      <c r="L1110" s="20"/>
      <c r="M1110" s="33"/>
      <c r="N1110" s="33"/>
      <c r="O1110" s="33"/>
      <c r="P1110" s="33" t="s">
        <v>2205</v>
      </c>
      <c r="Q1110" s="33"/>
    </row>
    <row r="1111" spans="1:17" ht="31.5">
      <c r="A1111" s="20">
        <v>1111</v>
      </c>
      <c r="B1111" s="33" t="s">
        <v>3364</v>
      </c>
      <c r="C1111" s="25" t="s">
        <v>2444</v>
      </c>
      <c r="D1111" s="27" t="s">
        <v>2678</v>
      </c>
      <c r="E1111" s="26" t="s">
        <v>2679</v>
      </c>
      <c r="F1111" s="27" t="s">
        <v>963</v>
      </c>
      <c r="G1111" s="27" t="s">
        <v>964</v>
      </c>
      <c r="H1111" s="20" t="s">
        <v>162</v>
      </c>
      <c r="I1111" s="20" t="s">
        <v>2569</v>
      </c>
      <c r="J1111" s="21"/>
      <c r="K1111" s="33"/>
      <c r="L1111" s="20"/>
      <c r="M1111" s="33" t="s">
        <v>3201</v>
      </c>
      <c r="N1111" s="33"/>
      <c r="O1111" s="33"/>
      <c r="P1111" s="33" t="s">
        <v>872</v>
      </c>
      <c r="Q1111" s="33"/>
    </row>
    <row r="1112" spans="1:17" ht="31.5">
      <c r="A1112" s="20">
        <v>1112</v>
      </c>
      <c r="B1112" s="33" t="s">
        <v>3364</v>
      </c>
      <c r="C1112" s="25" t="s">
        <v>2444</v>
      </c>
      <c r="D1112" s="27" t="s">
        <v>2678</v>
      </c>
      <c r="E1112" s="26" t="s">
        <v>2679</v>
      </c>
      <c r="F1112" s="27" t="s">
        <v>965</v>
      </c>
      <c r="G1112" s="27" t="s">
        <v>966</v>
      </c>
      <c r="H1112" s="20" t="s">
        <v>162</v>
      </c>
      <c r="I1112" s="20" t="s">
        <v>2569</v>
      </c>
      <c r="J1112" s="21"/>
      <c r="K1112" s="33"/>
      <c r="L1112" s="20"/>
      <c r="M1112" s="33" t="s">
        <v>3201</v>
      </c>
      <c r="N1112" s="33"/>
      <c r="O1112" s="33"/>
      <c r="P1112" s="33" t="s">
        <v>872</v>
      </c>
      <c r="Q1112" s="33"/>
    </row>
    <row r="1113" spans="1:17" ht="73.5">
      <c r="A1113" s="20">
        <v>1113</v>
      </c>
      <c r="B1113" s="33" t="s">
        <v>3364</v>
      </c>
      <c r="C1113" s="25" t="s">
        <v>2444</v>
      </c>
      <c r="D1113" s="27" t="s">
        <v>2678</v>
      </c>
      <c r="E1113" s="26" t="s">
        <v>2679</v>
      </c>
      <c r="F1113" s="27" t="s">
        <v>1444</v>
      </c>
      <c r="G1113" s="27" t="s">
        <v>1445</v>
      </c>
      <c r="H1113" s="20" t="s">
        <v>162</v>
      </c>
      <c r="I1113" s="20" t="s">
        <v>2569</v>
      </c>
      <c r="J1113" s="21"/>
      <c r="K1113" s="33"/>
      <c r="L1113" s="20"/>
      <c r="M1113" s="33" t="s">
        <v>3201</v>
      </c>
      <c r="N1113" s="33"/>
      <c r="O1113" s="33"/>
      <c r="P1113" s="33" t="s">
        <v>872</v>
      </c>
      <c r="Q1113" s="33"/>
    </row>
    <row r="1114" spans="1:17" ht="136.5">
      <c r="A1114" s="20">
        <v>1114</v>
      </c>
      <c r="B1114" s="33" t="s">
        <v>3364</v>
      </c>
      <c r="C1114" s="25" t="s">
        <v>2425</v>
      </c>
      <c r="D1114" s="27" t="s">
        <v>2678</v>
      </c>
      <c r="E1114" s="26" t="s">
        <v>2679</v>
      </c>
      <c r="F1114" s="27" t="s">
        <v>478</v>
      </c>
      <c r="G1114" s="27" t="s">
        <v>479</v>
      </c>
      <c r="H1114" s="20"/>
      <c r="I1114" s="20"/>
      <c r="J1114" s="21">
        <v>1114</v>
      </c>
      <c r="K1114" s="33"/>
      <c r="L1114" s="20"/>
      <c r="M1114" s="33"/>
      <c r="N1114" s="33"/>
      <c r="O1114" s="33"/>
      <c r="P1114" s="20" t="s">
        <v>2343</v>
      </c>
      <c r="Q1114" s="33"/>
    </row>
    <row r="1115" spans="1:17" ht="63">
      <c r="A1115" s="20">
        <v>1115</v>
      </c>
      <c r="B1115" s="33" t="s">
        <v>3364</v>
      </c>
      <c r="C1115" s="25" t="s">
        <v>2059</v>
      </c>
      <c r="D1115" s="27" t="s">
        <v>2060</v>
      </c>
      <c r="E1115" s="26" t="s">
        <v>2081</v>
      </c>
      <c r="F1115" s="27" t="s">
        <v>480</v>
      </c>
      <c r="G1115" s="27" t="s">
        <v>481</v>
      </c>
      <c r="H1115" s="20" t="s">
        <v>162</v>
      </c>
      <c r="I1115" s="20" t="s">
        <v>304</v>
      </c>
      <c r="J1115" s="21">
        <v>1115</v>
      </c>
      <c r="K1115" s="33"/>
      <c r="L1115" s="20"/>
      <c r="M1115" s="33"/>
      <c r="N1115" s="33"/>
      <c r="O1115" s="33" t="s">
        <v>3364</v>
      </c>
      <c r="P1115" s="33" t="s">
        <v>2374</v>
      </c>
      <c r="Q1115" s="33"/>
    </row>
    <row r="1116" spans="1:17" ht="157.5">
      <c r="A1116" s="20">
        <v>1116</v>
      </c>
      <c r="B1116" s="33" t="s">
        <v>3364</v>
      </c>
      <c r="C1116" s="25" t="s">
        <v>2059</v>
      </c>
      <c r="D1116" s="27" t="s">
        <v>2678</v>
      </c>
      <c r="E1116" s="26" t="s">
        <v>2679</v>
      </c>
      <c r="F1116" s="27" t="s">
        <v>482</v>
      </c>
      <c r="G1116" s="27" t="s">
        <v>483</v>
      </c>
      <c r="H1116" s="20" t="s">
        <v>162</v>
      </c>
      <c r="I1116" s="20"/>
      <c r="J1116" s="21">
        <v>1485</v>
      </c>
      <c r="K1116" s="33"/>
      <c r="L1116" s="20"/>
      <c r="M1116" s="33"/>
      <c r="N1116" s="33"/>
      <c r="O1116" s="33"/>
      <c r="P1116" s="33" t="s">
        <v>442</v>
      </c>
      <c r="Q1116" s="33"/>
    </row>
    <row r="1117" spans="1:17" ht="94.5">
      <c r="A1117" s="20">
        <v>1117</v>
      </c>
      <c r="B1117" s="33" t="s">
        <v>3364</v>
      </c>
      <c r="C1117" s="25" t="s">
        <v>2059</v>
      </c>
      <c r="D1117" s="27" t="s">
        <v>2678</v>
      </c>
      <c r="E1117" s="26" t="s">
        <v>2679</v>
      </c>
      <c r="F1117" s="27" t="s">
        <v>484</v>
      </c>
      <c r="G1117" s="27" t="s">
        <v>485</v>
      </c>
      <c r="H1117" s="20" t="s">
        <v>162</v>
      </c>
      <c r="I1117" s="20" t="s">
        <v>3024</v>
      </c>
      <c r="J1117" s="21"/>
      <c r="K1117" s="33"/>
      <c r="L1117" s="20"/>
      <c r="M1117" s="33"/>
      <c r="N1117" s="33"/>
      <c r="O1117" s="33"/>
      <c r="P1117" s="33" t="s">
        <v>2478</v>
      </c>
      <c r="Q1117" s="33"/>
    </row>
    <row r="1118" spans="1:17" ht="84">
      <c r="A1118" s="20">
        <v>1118</v>
      </c>
      <c r="B1118" s="33" t="s">
        <v>3364</v>
      </c>
      <c r="C1118" s="25" t="s">
        <v>2059</v>
      </c>
      <c r="D1118" s="27" t="s">
        <v>2678</v>
      </c>
      <c r="E1118" s="26" t="s">
        <v>2679</v>
      </c>
      <c r="F1118" s="27" t="s">
        <v>534</v>
      </c>
      <c r="G1118" s="27" t="s">
        <v>483</v>
      </c>
      <c r="H1118" s="20" t="s">
        <v>162</v>
      </c>
      <c r="I1118" s="20"/>
      <c r="J1118" s="21">
        <v>1485</v>
      </c>
      <c r="K1118" s="33"/>
      <c r="L1118" s="20"/>
      <c r="M1118" s="33"/>
      <c r="N1118" s="33"/>
      <c r="O1118" s="33"/>
      <c r="P1118" s="33" t="s">
        <v>442</v>
      </c>
      <c r="Q1118" s="33"/>
    </row>
    <row r="1119" spans="1:17" ht="63">
      <c r="A1119" s="20">
        <v>1119</v>
      </c>
      <c r="B1119" s="33" t="s">
        <v>3364</v>
      </c>
      <c r="C1119" s="25" t="s">
        <v>2059</v>
      </c>
      <c r="D1119" s="27" t="s">
        <v>2678</v>
      </c>
      <c r="E1119" s="26" t="s">
        <v>2679</v>
      </c>
      <c r="F1119" s="27" t="s">
        <v>535</v>
      </c>
      <c r="G1119" s="27" t="s">
        <v>536</v>
      </c>
      <c r="H1119" s="20" t="s">
        <v>161</v>
      </c>
      <c r="I1119" s="20"/>
      <c r="J1119" s="21">
        <v>110</v>
      </c>
      <c r="K1119" s="33"/>
      <c r="L1119" s="20"/>
      <c r="M1119" s="33"/>
      <c r="N1119" s="33"/>
      <c r="O1119" s="33" t="s">
        <v>3364</v>
      </c>
      <c r="P1119" s="33" t="s">
        <v>2440</v>
      </c>
      <c r="Q1119" s="33"/>
    </row>
    <row r="1120" spans="1:17" ht="126">
      <c r="A1120" s="20">
        <v>1120</v>
      </c>
      <c r="B1120" s="33" t="s">
        <v>3364</v>
      </c>
      <c r="C1120" s="25" t="s">
        <v>2524</v>
      </c>
      <c r="D1120" s="27" t="s">
        <v>2060</v>
      </c>
      <c r="E1120" s="26" t="s">
        <v>2081</v>
      </c>
      <c r="F1120" s="27" t="s">
        <v>537</v>
      </c>
      <c r="G1120" s="27" t="s">
        <v>538</v>
      </c>
      <c r="H1120" s="20" t="s">
        <v>162</v>
      </c>
      <c r="I1120" s="20" t="s">
        <v>240</v>
      </c>
      <c r="J1120" s="21"/>
      <c r="K1120" s="33"/>
      <c r="L1120" s="20"/>
      <c r="M1120" s="33"/>
      <c r="N1120" s="33"/>
      <c r="O1120" s="33" t="s">
        <v>2602</v>
      </c>
      <c r="P1120" s="33" t="s">
        <v>2078</v>
      </c>
      <c r="Q1120" s="33"/>
    </row>
    <row r="1121" spans="1:17" ht="84">
      <c r="A1121" s="20">
        <v>1121</v>
      </c>
      <c r="B1121" s="33" t="s">
        <v>3364</v>
      </c>
      <c r="C1121" s="25" t="s">
        <v>2002</v>
      </c>
      <c r="D1121" s="27" t="s">
        <v>2678</v>
      </c>
      <c r="E1121" s="26" t="s">
        <v>2679</v>
      </c>
      <c r="F1121" s="27" t="s">
        <v>539</v>
      </c>
      <c r="G1121" s="27" t="s">
        <v>2004</v>
      </c>
      <c r="H1121" s="20" t="s">
        <v>162</v>
      </c>
      <c r="I1121" s="20" t="s">
        <v>7</v>
      </c>
      <c r="J1121" s="21"/>
      <c r="K1121" s="33"/>
      <c r="L1121" s="20"/>
      <c r="M1121" s="33"/>
      <c r="N1121" s="33"/>
      <c r="O1121" s="33"/>
      <c r="P1121" s="33" t="s">
        <v>1182</v>
      </c>
      <c r="Q1121" s="33"/>
    </row>
    <row r="1122" spans="1:17" ht="94.5">
      <c r="A1122" s="20">
        <v>1122</v>
      </c>
      <c r="B1122" s="33" t="s">
        <v>3364</v>
      </c>
      <c r="C1122" s="25" t="s">
        <v>2008</v>
      </c>
      <c r="D1122" s="27" t="s">
        <v>2678</v>
      </c>
      <c r="E1122" s="26" t="s">
        <v>2679</v>
      </c>
      <c r="F1122" s="27" t="s">
        <v>540</v>
      </c>
      <c r="G1122" s="27" t="s">
        <v>541</v>
      </c>
      <c r="H1122" s="20" t="s">
        <v>162</v>
      </c>
      <c r="I1122" s="20" t="s">
        <v>3111</v>
      </c>
      <c r="J1122" s="21"/>
      <c r="K1122" s="33"/>
      <c r="L1122" s="20"/>
      <c r="M1122" s="33"/>
      <c r="N1122" s="33"/>
      <c r="O1122" s="33"/>
      <c r="P1122" s="20" t="s">
        <v>442</v>
      </c>
      <c r="Q1122" s="33"/>
    </row>
    <row r="1123" spans="1:17" ht="31.5">
      <c r="A1123" s="20">
        <v>1123</v>
      </c>
      <c r="B1123" s="33" t="s">
        <v>3364</v>
      </c>
      <c r="C1123" s="25" t="s">
        <v>2532</v>
      </c>
      <c r="D1123" s="27" t="s">
        <v>2678</v>
      </c>
      <c r="E1123" s="26" t="s">
        <v>2679</v>
      </c>
      <c r="F1123" s="27" t="s">
        <v>542</v>
      </c>
      <c r="G1123" s="27" t="s">
        <v>964</v>
      </c>
      <c r="H1123" s="20" t="s">
        <v>162</v>
      </c>
      <c r="I1123" s="20" t="s">
        <v>2572</v>
      </c>
      <c r="J1123" s="21"/>
      <c r="K1123" s="33"/>
      <c r="L1123" s="20"/>
      <c r="M1123" s="33"/>
      <c r="N1123" s="33"/>
      <c r="O1123" s="33"/>
      <c r="P1123" s="20" t="s">
        <v>872</v>
      </c>
      <c r="Q1123" s="33"/>
    </row>
    <row r="1124" spans="1:17" ht="31.5">
      <c r="A1124" s="20">
        <v>1124</v>
      </c>
      <c r="B1124" s="33" t="s">
        <v>3364</v>
      </c>
      <c r="C1124" s="25" t="s">
        <v>2379</v>
      </c>
      <c r="D1124" s="27" t="s">
        <v>2060</v>
      </c>
      <c r="E1124" s="26" t="s">
        <v>2081</v>
      </c>
      <c r="F1124" s="27" t="s">
        <v>543</v>
      </c>
      <c r="G1124" s="27" t="s">
        <v>544</v>
      </c>
      <c r="H1124" s="20" t="s">
        <v>162</v>
      </c>
      <c r="I1124" s="20" t="s">
        <v>2576</v>
      </c>
      <c r="J1124" s="21"/>
      <c r="K1124" s="33"/>
      <c r="L1124" s="20"/>
      <c r="M1124" s="33"/>
      <c r="N1124" s="33"/>
      <c r="O1124" s="33"/>
      <c r="P1124" s="33" t="s">
        <v>2478</v>
      </c>
      <c r="Q1124" s="33"/>
    </row>
    <row r="1125" spans="1:17" ht="84">
      <c r="A1125" s="20">
        <v>1125</v>
      </c>
      <c r="B1125" s="33" t="s">
        <v>3364</v>
      </c>
      <c r="C1125" s="25" t="s">
        <v>2379</v>
      </c>
      <c r="D1125" s="27" t="s">
        <v>2678</v>
      </c>
      <c r="E1125" s="26" t="s">
        <v>2679</v>
      </c>
      <c r="F1125" s="27" t="s">
        <v>549</v>
      </c>
      <c r="G1125" s="27" t="s">
        <v>550</v>
      </c>
      <c r="H1125" s="20" t="s">
        <v>162</v>
      </c>
      <c r="I1125" s="20" t="s">
        <v>2576</v>
      </c>
      <c r="J1125" s="21"/>
      <c r="K1125" s="33"/>
      <c r="L1125" s="20"/>
      <c r="M1125" s="33"/>
      <c r="N1125" s="33"/>
      <c r="O1125" s="33"/>
      <c r="P1125" s="33" t="s">
        <v>2447</v>
      </c>
      <c r="Q1125" s="33"/>
    </row>
    <row r="1126" spans="1:17" ht="63">
      <c r="A1126" s="20">
        <v>1126</v>
      </c>
      <c r="B1126" s="33" t="s">
        <v>3364</v>
      </c>
      <c r="C1126" s="25" t="s">
        <v>2379</v>
      </c>
      <c r="D1126" s="27" t="s">
        <v>2678</v>
      </c>
      <c r="E1126" s="26" t="s">
        <v>2679</v>
      </c>
      <c r="F1126" s="27" t="s">
        <v>545</v>
      </c>
      <c r="G1126" s="27" t="s">
        <v>546</v>
      </c>
      <c r="H1126" s="20"/>
      <c r="I1126" s="20"/>
      <c r="J1126" s="21"/>
      <c r="K1126" s="33"/>
      <c r="L1126" s="20"/>
      <c r="M1126" s="33"/>
      <c r="N1126" s="33"/>
      <c r="O1126" s="33"/>
      <c r="P1126" s="33" t="s">
        <v>2478</v>
      </c>
      <c r="Q1126" s="33"/>
    </row>
    <row r="1127" spans="1:17" ht="42">
      <c r="A1127" s="20">
        <v>1127</v>
      </c>
      <c r="B1127" s="33" t="s">
        <v>3364</v>
      </c>
      <c r="C1127" s="25" t="s">
        <v>915</v>
      </c>
      <c r="D1127" s="27" t="s">
        <v>2060</v>
      </c>
      <c r="E1127" s="26" t="s">
        <v>2081</v>
      </c>
      <c r="F1127" s="27" t="s">
        <v>547</v>
      </c>
      <c r="G1127" s="27" t="s">
        <v>548</v>
      </c>
      <c r="H1127" s="20" t="s">
        <v>162</v>
      </c>
      <c r="I1127" s="20" t="s">
        <v>305</v>
      </c>
      <c r="J1127" s="21"/>
      <c r="K1127" s="33"/>
      <c r="L1127" s="20"/>
      <c r="M1127" s="33"/>
      <c r="N1127" s="33"/>
      <c r="O1127" s="33"/>
      <c r="P1127" s="33" t="s">
        <v>2374</v>
      </c>
      <c r="Q1127" s="33"/>
    </row>
    <row r="1128" spans="1:17" ht="42">
      <c r="A1128" s="20">
        <v>1128</v>
      </c>
      <c r="B1128" s="33" t="s">
        <v>3364</v>
      </c>
      <c r="C1128" s="25" t="s">
        <v>2535</v>
      </c>
      <c r="D1128" s="27" t="s">
        <v>2678</v>
      </c>
      <c r="E1128" s="26" t="s">
        <v>2679</v>
      </c>
      <c r="F1128" s="27" t="s">
        <v>978</v>
      </c>
      <c r="G1128" s="27" t="s">
        <v>1000</v>
      </c>
      <c r="H1128" s="20"/>
      <c r="I1128" s="20"/>
      <c r="J1128" s="21"/>
      <c r="K1128" s="33"/>
      <c r="L1128" s="20"/>
      <c r="M1128" s="33"/>
      <c r="N1128" s="33"/>
      <c r="O1128" s="33"/>
      <c r="P1128" s="33" t="s">
        <v>2075</v>
      </c>
      <c r="Q1128" s="33"/>
    </row>
    <row r="1129" spans="1:17" ht="63">
      <c r="A1129" s="20">
        <v>1129</v>
      </c>
      <c r="B1129" s="33" t="s">
        <v>3364</v>
      </c>
      <c r="C1129" s="25" t="s">
        <v>2535</v>
      </c>
      <c r="D1129" s="27" t="s">
        <v>2060</v>
      </c>
      <c r="E1129" s="26" t="s">
        <v>2081</v>
      </c>
      <c r="F1129" s="27" t="s">
        <v>1001</v>
      </c>
      <c r="G1129" s="27" t="s">
        <v>95</v>
      </c>
      <c r="H1129" s="20" t="s">
        <v>163</v>
      </c>
      <c r="I1129" s="20"/>
      <c r="J1129" s="21">
        <v>483</v>
      </c>
      <c r="K1129" s="33"/>
      <c r="L1129" s="20"/>
      <c r="M1129" s="33"/>
      <c r="N1129" s="33"/>
      <c r="O1129" s="33"/>
      <c r="P1129" s="33" t="s">
        <v>2374</v>
      </c>
      <c r="Q1129" s="33"/>
    </row>
    <row r="1130" spans="1:17" ht="94.5">
      <c r="A1130" s="20">
        <v>1130</v>
      </c>
      <c r="B1130" s="33" t="s">
        <v>3364</v>
      </c>
      <c r="C1130" s="25" t="s">
        <v>2535</v>
      </c>
      <c r="D1130" s="27" t="s">
        <v>2678</v>
      </c>
      <c r="E1130" s="26" t="s">
        <v>2679</v>
      </c>
      <c r="F1130" s="27" t="s">
        <v>1469</v>
      </c>
      <c r="G1130" s="27" t="s">
        <v>1470</v>
      </c>
      <c r="H1130" s="20" t="s">
        <v>162</v>
      </c>
      <c r="I1130" s="20" t="s">
        <v>3024</v>
      </c>
      <c r="J1130" s="21"/>
      <c r="K1130" s="33"/>
      <c r="L1130" s="20"/>
      <c r="M1130" s="33"/>
      <c r="N1130" s="33"/>
      <c r="O1130" s="33"/>
      <c r="P1130" s="33" t="s">
        <v>2478</v>
      </c>
      <c r="Q1130" s="33"/>
    </row>
    <row r="1131" spans="1:17" ht="63">
      <c r="A1131" s="20">
        <v>1131</v>
      </c>
      <c r="B1131" s="33" t="s">
        <v>3364</v>
      </c>
      <c r="C1131" s="25" t="s">
        <v>2535</v>
      </c>
      <c r="D1131" s="27" t="s">
        <v>2678</v>
      </c>
      <c r="E1131" s="26" t="s">
        <v>2679</v>
      </c>
      <c r="F1131" s="27" t="s">
        <v>1471</v>
      </c>
      <c r="G1131" s="27" t="s">
        <v>1472</v>
      </c>
      <c r="H1131" s="20" t="s">
        <v>162</v>
      </c>
      <c r="I1131" s="20" t="s">
        <v>232</v>
      </c>
      <c r="J1131" s="21">
        <v>147</v>
      </c>
      <c r="K1131" s="33"/>
      <c r="L1131" s="20"/>
      <c r="M1131" s="33"/>
      <c r="N1131" s="33"/>
      <c r="O1131" s="33"/>
      <c r="P1131" s="33" t="s">
        <v>2075</v>
      </c>
      <c r="Q1131" s="33"/>
    </row>
    <row r="1132" spans="1:17" ht="115.5">
      <c r="A1132" s="20">
        <v>1132</v>
      </c>
      <c r="B1132" s="33" t="s">
        <v>3364</v>
      </c>
      <c r="C1132" s="25" t="s">
        <v>2535</v>
      </c>
      <c r="D1132" s="27" t="s">
        <v>2678</v>
      </c>
      <c r="E1132" s="26" t="s">
        <v>2679</v>
      </c>
      <c r="F1132" s="27" t="s">
        <v>1473</v>
      </c>
      <c r="G1132" s="27" t="s">
        <v>1474</v>
      </c>
      <c r="H1132" s="20"/>
      <c r="I1132" s="20"/>
      <c r="J1132" s="21"/>
      <c r="K1132" s="33"/>
      <c r="L1132" s="20"/>
      <c r="M1132" s="33"/>
      <c r="N1132" s="33"/>
      <c r="O1132" s="33"/>
      <c r="P1132" s="33" t="s">
        <v>2075</v>
      </c>
      <c r="Q1132" s="33"/>
    </row>
    <row r="1133" spans="1:17" ht="231">
      <c r="A1133" s="20">
        <v>1133</v>
      </c>
      <c r="B1133" s="33" t="s">
        <v>3364</v>
      </c>
      <c r="C1133" s="25" t="s">
        <v>941</v>
      </c>
      <c r="D1133" s="27" t="s">
        <v>2678</v>
      </c>
      <c r="E1133" s="26" t="s">
        <v>2679</v>
      </c>
      <c r="F1133" s="27" t="s">
        <v>1475</v>
      </c>
      <c r="G1133" s="27" t="s">
        <v>1476</v>
      </c>
      <c r="H1133" s="20"/>
      <c r="I1133" s="20"/>
      <c r="J1133" s="21"/>
      <c r="K1133" s="33"/>
      <c r="L1133" s="20"/>
      <c r="M1133" s="33"/>
      <c r="N1133" s="33"/>
      <c r="O1133" s="33"/>
      <c r="P1133" s="33" t="s">
        <v>1974</v>
      </c>
      <c r="Q1133" s="33"/>
    </row>
    <row r="1134" spans="1:17" ht="31.5">
      <c r="A1134" s="20">
        <v>1134</v>
      </c>
      <c r="B1134" s="33" t="s">
        <v>3364</v>
      </c>
      <c r="C1134" s="25" t="s">
        <v>2382</v>
      </c>
      <c r="D1134" s="27" t="s">
        <v>2678</v>
      </c>
      <c r="E1134" s="26" t="s">
        <v>2679</v>
      </c>
      <c r="F1134" s="27" t="s">
        <v>1023</v>
      </c>
      <c r="G1134" s="27" t="s">
        <v>2493</v>
      </c>
      <c r="H1134" s="20" t="s">
        <v>162</v>
      </c>
      <c r="I1134" s="20"/>
      <c r="J1134" s="21">
        <v>1569</v>
      </c>
      <c r="K1134" s="33"/>
      <c r="L1134" s="20"/>
      <c r="M1134" s="33"/>
      <c r="N1134" s="33"/>
      <c r="O1134" s="33"/>
      <c r="P1134" s="33" t="s">
        <v>2527</v>
      </c>
      <c r="Q1134" s="33"/>
    </row>
    <row r="1135" spans="1:17" ht="105">
      <c r="A1135" s="20">
        <v>1135</v>
      </c>
      <c r="B1135" s="33" t="s">
        <v>3364</v>
      </c>
      <c r="C1135" s="25" t="s">
        <v>2382</v>
      </c>
      <c r="D1135" s="27" t="s">
        <v>2060</v>
      </c>
      <c r="E1135" s="26" t="s">
        <v>2081</v>
      </c>
      <c r="F1135" s="27" t="s">
        <v>1024</v>
      </c>
      <c r="G1135" s="27" t="s">
        <v>95</v>
      </c>
      <c r="H1135" s="20" t="s">
        <v>163</v>
      </c>
      <c r="I1135" s="20" t="s">
        <v>307</v>
      </c>
      <c r="J1135" s="21"/>
      <c r="K1135" s="33"/>
      <c r="L1135" s="20"/>
      <c r="M1135" s="33"/>
      <c r="N1135" s="33"/>
      <c r="O1135" s="33"/>
      <c r="P1135" s="33" t="s">
        <v>2374</v>
      </c>
      <c r="Q1135" s="33"/>
    </row>
    <row r="1136" spans="1:17" ht="157.5">
      <c r="A1136" s="20">
        <v>1136</v>
      </c>
      <c r="B1136" s="33" t="s">
        <v>3364</v>
      </c>
      <c r="C1136" s="25" t="s">
        <v>2382</v>
      </c>
      <c r="D1136" s="27" t="s">
        <v>2678</v>
      </c>
      <c r="E1136" s="26" t="s">
        <v>2679</v>
      </c>
      <c r="F1136" s="27" t="s">
        <v>2481</v>
      </c>
      <c r="G1136" s="27" t="s">
        <v>2482</v>
      </c>
      <c r="H1136" s="20" t="s">
        <v>162</v>
      </c>
      <c r="I1136" s="20" t="s">
        <v>3078</v>
      </c>
      <c r="J1136" s="21">
        <v>1136</v>
      </c>
      <c r="K1136" s="33"/>
      <c r="L1136" s="20"/>
      <c r="M1136" s="33"/>
      <c r="N1136" s="33"/>
      <c r="O1136" s="33"/>
      <c r="P1136" s="33" t="s">
        <v>2527</v>
      </c>
      <c r="Q1136" s="33"/>
    </row>
    <row r="1137" spans="1:17" ht="73.5">
      <c r="A1137" s="20">
        <v>1137</v>
      </c>
      <c r="B1137" s="33" t="s">
        <v>3364</v>
      </c>
      <c r="C1137" s="25" t="s">
        <v>2382</v>
      </c>
      <c r="D1137" s="27" t="s">
        <v>2678</v>
      </c>
      <c r="E1137" s="26" t="s">
        <v>2679</v>
      </c>
      <c r="F1137" s="27" t="s">
        <v>2483</v>
      </c>
      <c r="G1137" s="27" t="s">
        <v>2684</v>
      </c>
      <c r="H1137" s="20" t="s">
        <v>161</v>
      </c>
      <c r="I1137" s="20"/>
      <c r="J1137" s="21">
        <v>1087</v>
      </c>
      <c r="K1137" s="33"/>
      <c r="L1137" s="20"/>
      <c r="M1137" s="33"/>
      <c r="N1137" s="33"/>
      <c r="O1137" s="33"/>
      <c r="P1137" s="33" t="s">
        <v>2527</v>
      </c>
      <c r="Q1137" s="33"/>
    </row>
    <row r="1138" spans="1:17" ht="136.5">
      <c r="A1138" s="20">
        <v>1138</v>
      </c>
      <c r="B1138" s="33" t="s">
        <v>3364</v>
      </c>
      <c r="C1138" s="25" t="s">
        <v>2428</v>
      </c>
      <c r="D1138" s="27" t="s">
        <v>2678</v>
      </c>
      <c r="E1138" s="26" t="s">
        <v>2679</v>
      </c>
      <c r="F1138" s="27" t="s">
        <v>2484</v>
      </c>
      <c r="G1138" s="27" t="s">
        <v>2485</v>
      </c>
      <c r="H1138" s="20"/>
      <c r="I1138" s="20"/>
      <c r="J1138" s="21"/>
      <c r="K1138" s="33"/>
      <c r="L1138" s="20"/>
      <c r="M1138" s="33"/>
      <c r="N1138" s="33"/>
      <c r="O1138" s="33"/>
      <c r="P1138" s="33" t="s">
        <v>1409</v>
      </c>
      <c r="Q1138" s="33"/>
    </row>
    <row r="1139" spans="1:17" ht="126">
      <c r="A1139" s="20">
        <v>1139</v>
      </c>
      <c r="B1139" s="33" t="s">
        <v>3364</v>
      </c>
      <c r="C1139" s="25" t="s">
        <v>2428</v>
      </c>
      <c r="D1139" s="27" t="s">
        <v>2678</v>
      </c>
      <c r="E1139" s="26" t="s">
        <v>2679</v>
      </c>
      <c r="F1139" s="27" t="s">
        <v>2486</v>
      </c>
      <c r="G1139" s="27" t="s">
        <v>2487</v>
      </c>
      <c r="H1139" s="20"/>
      <c r="I1139" s="20"/>
      <c r="J1139" s="21"/>
      <c r="K1139" s="33"/>
      <c r="L1139" s="20"/>
      <c r="M1139" s="33"/>
      <c r="N1139" s="33"/>
      <c r="O1139" s="33"/>
      <c r="P1139" s="33" t="s">
        <v>1028</v>
      </c>
      <c r="Q1139" s="33"/>
    </row>
    <row r="1140" spans="1:17" ht="84">
      <c r="A1140" s="20">
        <v>1140</v>
      </c>
      <c r="B1140" s="33" t="s">
        <v>3364</v>
      </c>
      <c r="C1140" s="25" t="s">
        <v>2428</v>
      </c>
      <c r="D1140" s="27" t="s">
        <v>2678</v>
      </c>
      <c r="E1140" s="26" t="s">
        <v>2679</v>
      </c>
      <c r="F1140" s="27" t="s">
        <v>2488</v>
      </c>
      <c r="G1140" s="27" t="s">
        <v>2489</v>
      </c>
      <c r="H1140" s="20" t="s">
        <v>162</v>
      </c>
      <c r="I1140" s="20" t="s">
        <v>7</v>
      </c>
      <c r="J1140" s="21"/>
      <c r="K1140" s="33"/>
      <c r="L1140" s="20"/>
      <c r="M1140" s="33"/>
      <c r="N1140" s="33"/>
      <c r="O1140" s="33"/>
      <c r="P1140" s="33" t="s">
        <v>1182</v>
      </c>
      <c r="Q1140" s="33"/>
    </row>
    <row r="1141" spans="1:17" ht="157.5">
      <c r="A1141" s="20">
        <v>1141</v>
      </c>
      <c r="B1141" s="33" t="s">
        <v>3364</v>
      </c>
      <c r="C1141" s="25" t="s">
        <v>2448</v>
      </c>
      <c r="D1141" s="27" t="s">
        <v>2678</v>
      </c>
      <c r="E1141" s="26" t="s">
        <v>2679</v>
      </c>
      <c r="F1141" s="27" t="s">
        <v>1491</v>
      </c>
      <c r="G1141" s="27" t="s">
        <v>1492</v>
      </c>
      <c r="H1141" s="20" t="s">
        <v>162</v>
      </c>
      <c r="I1141" s="20" t="s">
        <v>2559</v>
      </c>
      <c r="J1141" s="21"/>
      <c r="K1141" s="33"/>
      <c r="L1141" s="20"/>
      <c r="M1141" s="33"/>
      <c r="N1141" s="33"/>
      <c r="O1141" s="33"/>
      <c r="P1141" s="33" t="s">
        <v>2233</v>
      </c>
      <c r="Q1141" s="33"/>
    </row>
    <row r="1142" spans="1:17" ht="147">
      <c r="A1142" s="20">
        <v>1142</v>
      </c>
      <c r="B1142" s="33" t="s">
        <v>3364</v>
      </c>
      <c r="C1142" s="25" t="s">
        <v>2448</v>
      </c>
      <c r="D1142" s="27" t="s">
        <v>2060</v>
      </c>
      <c r="E1142" s="26" t="s">
        <v>2081</v>
      </c>
      <c r="F1142" s="27" t="s">
        <v>1493</v>
      </c>
      <c r="G1142" s="27" t="s">
        <v>95</v>
      </c>
      <c r="H1142" s="20" t="s">
        <v>162</v>
      </c>
      <c r="I1142" s="20" t="s">
        <v>2559</v>
      </c>
      <c r="J1142" s="21"/>
      <c r="K1142" s="33"/>
      <c r="L1142" s="20"/>
      <c r="M1142" s="33"/>
      <c r="N1142" s="33"/>
      <c r="O1142" s="33"/>
      <c r="P1142" s="33" t="s">
        <v>2233</v>
      </c>
      <c r="Q1142" s="33"/>
    </row>
    <row r="1143" spans="1:17" ht="73.5">
      <c r="A1143" s="20">
        <v>1143</v>
      </c>
      <c r="B1143" s="33" t="s">
        <v>3364</v>
      </c>
      <c r="C1143" s="25" t="s">
        <v>2187</v>
      </c>
      <c r="D1143" s="27" t="s">
        <v>2678</v>
      </c>
      <c r="E1143" s="26" t="s">
        <v>2679</v>
      </c>
      <c r="F1143" s="27" t="s">
        <v>1494</v>
      </c>
      <c r="G1143" s="27" t="s">
        <v>1495</v>
      </c>
      <c r="H1143" s="20" t="s">
        <v>162</v>
      </c>
      <c r="I1143" s="20" t="s">
        <v>2559</v>
      </c>
      <c r="J1143" s="21"/>
      <c r="K1143" s="33"/>
      <c r="L1143" s="20"/>
      <c r="M1143" s="33"/>
      <c r="N1143" s="33"/>
      <c r="O1143" s="33"/>
      <c r="P1143" s="33" t="s">
        <v>2233</v>
      </c>
      <c r="Q1143" s="33"/>
    </row>
    <row r="1144" spans="1:17" ht="73.5">
      <c r="A1144" s="20">
        <v>1144</v>
      </c>
      <c r="B1144" s="33" t="s">
        <v>3364</v>
      </c>
      <c r="C1144" s="25" t="s">
        <v>1784</v>
      </c>
      <c r="D1144" s="27" t="s">
        <v>2678</v>
      </c>
      <c r="E1144" s="26" t="s">
        <v>2679</v>
      </c>
      <c r="F1144" s="27" t="s">
        <v>1496</v>
      </c>
      <c r="G1144" s="27" t="s">
        <v>1497</v>
      </c>
      <c r="H1144" s="20" t="s">
        <v>162</v>
      </c>
      <c r="I1144" s="20" t="s">
        <v>239</v>
      </c>
      <c r="J1144" s="21">
        <v>80</v>
      </c>
      <c r="K1144" s="33"/>
      <c r="L1144" s="20"/>
      <c r="M1144" s="33"/>
      <c r="N1144" s="33"/>
      <c r="O1144" s="33"/>
      <c r="P1144" s="33" t="s">
        <v>2205</v>
      </c>
      <c r="Q1144" s="33"/>
    </row>
    <row r="1145" spans="1:17" ht="42">
      <c r="A1145" s="20">
        <v>1145</v>
      </c>
      <c r="B1145" s="33" t="s">
        <v>3364</v>
      </c>
      <c r="C1145" s="25" t="s">
        <v>1784</v>
      </c>
      <c r="D1145" s="27" t="s">
        <v>2060</v>
      </c>
      <c r="E1145" s="26" t="s">
        <v>2081</v>
      </c>
      <c r="F1145" s="27" t="s">
        <v>1498</v>
      </c>
      <c r="G1145" s="27" t="s">
        <v>95</v>
      </c>
      <c r="H1145" s="20" t="s">
        <v>162</v>
      </c>
      <c r="I1145" s="20"/>
      <c r="J1145" s="21"/>
      <c r="K1145" s="33"/>
      <c r="L1145" s="20"/>
      <c r="M1145" s="33"/>
      <c r="N1145" s="33"/>
      <c r="O1145" s="33"/>
      <c r="P1145" s="33" t="s">
        <v>2374</v>
      </c>
      <c r="Q1145" s="33"/>
    </row>
    <row r="1146" spans="1:17" ht="31.5">
      <c r="A1146" s="20">
        <v>1146</v>
      </c>
      <c r="B1146" s="33" t="s">
        <v>3364</v>
      </c>
      <c r="C1146" s="25" t="s">
        <v>1784</v>
      </c>
      <c r="D1146" s="27" t="s">
        <v>2678</v>
      </c>
      <c r="E1146" s="26" t="s">
        <v>2679</v>
      </c>
      <c r="F1146" s="27" t="s">
        <v>2504</v>
      </c>
      <c r="G1146" s="27" t="s">
        <v>2505</v>
      </c>
      <c r="H1146" s="20" t="s">
        <v>162</v>
      </c>
      <c r="I1146" s="20" t="s">
        <v>782</v>
      </c>
      <c r="J1146" s="21"/>
      <c r="K1146" s="33"/>
      <c r="L1146" s="20"/>
      <c r="M1146" s="33"/>
      <c r="N1146" s="33"/>
      <c r="O1146" s="33"/>
      <c r="P1146" s="20" t="s">
        <v>2205</v>
      </c>
      <c r="Q1146" s="33"/>
    </row>
    <row r="1147" spans="1:17" ht="73.5">
      <c r="A1147" s="20">
        <v>1147</v>
      </c>
      <c r="B1147" s="33" t="s">
        <v>3364</v>
      </c>
      <c r="C1147" s="25" t="s">
        <v>1784</v>
      </c>
      <c r="D1147" s="27" t="s">
        <v>2678</v>
      </c>
      <c r="E1147" s="26" t="s">
        <v>2679</v>
      </c>
      <c r="F1147" s="27" t="s">
        <v>1877</v>
      </c>
      <c r="G1147" s="27" t="s">
        <v>1878</v>
      </c>
      <c r="H1147" s="20" t="s">
        <v>162</v>
      </c>
      <c r="I1147" s="20" t="s">
        <v>434</v>
      </c>
      <c r="J1147" s="21"/>
      <c r="K1147" s="33"/>
      <c r="L1147" s="20"/>
      <c r="M1147" s="33"/>
      <c r="N1147" s="33"/>
      <c r="O1147" s="33"/>
      <c r="P1147" s="33" t="s">
        <v>2205</v>
      </c>
      <c r="Q1147" s="33"/>
    </row>
    <row r="1148" spans="1:17" ht="147">
      <c r="A1148" s="20">
        <v>1148</v>
      </c>
      <c r="B1148" s="33" t="s">
        <v>3364</v>
      </c>
      <c r="C1148" s="25" t="s">
        <v>1784</v>
      </c>
      <c r="D1148" s="27" t="s">
        <v>2060</v>
      </c>
      <c r="E1148" s="26" t="s">
        <v>2081</v>
      </c>
      <c r="F1148" s="27" t="s">
        <v>822</v>
      </c>
      <c r="G1148" s="27" t="s">
        <v>95</v>
      </c>
      <c r="H1148" s="20" t="s">
        <v>163</v>
      </c>
      <c r="I1148" s="20" t="s">
        <v>308</v>
      </c>
      <c r="J1148" s="21"/>
      <c r="K1148" s="33"/>
      <c r="L1148" s="20"/>
      <c r="M1148" s="33"/>
      <c r="N1148" s="33"/>
      <c r="O1148" s="33"/>
      <c r="P1148" s="33" t="s">
        <v>2374</v>
      </c>
      <c r="Q1148" s="33"/>
    </row>
    <row r="1149" spans="1:17" ht="294">
      <c r="A1149" s="20">
        <v>1149</v>
      </c>
      <c r="B1149" s="33" t="s">
        <v>3364</v>
      </c>
      <c r="C1149" s="25" t="s">
        <v>1784</v>
      </c>
      <c r="D1149" s="27" t="s">
        <v>2678</v>
      </c>
      <c r="E1149" s="26" t="s">
        <v>2679</v>
      </c>
      <c r="F1149" s="27" t="s">
        <v>165</v>
      </c>
      <c r="G1149" s="27" t="s">
        <v>166</v>
      </c>
      <c r="H1149" s="20" t="s">
        <v>163</v>
      </c>
      <c r="I1149" s="20" t="s">
        <v>744</v>
      </c>
      <c r="J1149" s="21"/>
      <c r="K1149" s="33"/>
      <c r="L1149" s="20"/>
      <c r="M1149" s="33"/>
      <c r="N1149" s="33"/>
      <c r="O1149" s="33"/>
      <c r="P1149" s="20" t="s">
        <v>2205</v>
      </c>
      <c r="Q1149" s="33"/>
    </row>
    <row r="1150" spans="1:17" ht="126">
      <c r="A1150" s="20">
        <v>1150</v>
      </c>
      <c r="B1150" s="33" t="s">
        <v>3364</v>
      </c>
      <c r="C1150" s="25" t="s">
        <v>1784</v>
      </c>
      <c r="D1150" s="27" t="s">
        <v>2060</v>
      </c>
      <c r="E1150" s="26" t="s">
        <v>2081</v>
      </c>
      <c r="F1150" s="27" t="s">
        <v>167</v>
      </c>
      <c r="G1150" s="27" t="s">
        <v>168</v>
      </c>
      <c r="H1150" s="20" t="s">
        <v>163</v>
      </c>
      <c r="I1150" s="20" t="s">
        <v>309</v>
      </c>
      <c r="J1150" s="21"/>
      <c r="K1150" s="33"/>
      <c r="L1150" s="20"/>
      <c r="M1150" s="33"/>
      <c r="N1150" s="33"/>
      <c r="O1150" s="33"/>
      <c r="P1150" s="33" t="s">
        <v>2374</v>
      </c>
      <c r="Q1150" s="33"/>
    </row>
    <row r="1151" spans="1:17" ht="63">
      <c r="A1151" s="20">
        <v>1151</v>
      </c>
      <c r="B1151" s="33" t="s">
        <v>3364</v>
      </c>
      <c r="C1151" s="25" t="s">
        <v>1784</v>
      </c>
      <c r="D1151" s="27" t="s">
        <v>2678</v>
      </c>
      <c r="E1151" s="26" t="s">
        <v>2679</v>
      </c>
      <c r="F1151" s="27" t="s">
        <v>701</v>
      </c>
      <c r="G1151" s="27" t="s">
        <v>610</v>
      </c>
      <c r="H1151" s="20" t="s">
        <v>163</v>
      </c>
      <c r="I1151" s="20" t="s">
        <v>744</v>
      </c>
      <c r="J1151" s="21"/>
      <c r="K1151" s="33"/>
      <c r="L1151" s="20"/>
      <c r="M1151" s="33"/>
      <c r="N1151" s="33"/>
      <c r="O1151" s="33"/>
      <c r="P1151" s="20" t="s">
        <v>2205</v>
      </c>
      <c r="Q1151" s="33"/>
    </row>
    <row r="1152" spans="1:17" ht="84">
      <c r="A1152" s="20">
        <v>1152</v>
      </c>
      <c r="B1152" s="33" t="s">
        <v>3364</v>
      </c>
      <c r="C1152" s="25" t="s">
        <v>1784</v>
      </c>
      <c r="D1152" s="27" t="s">
        <v>2678</v>
      </c>
      <c r="E1152" s="26" t="s">
        <v>2679</v>
      </c>
      <c r="F1152" s="27" t="s">
        <v>702</v>
      </c>
      <c r="G1152" s="27" t="s">
        <v>703</v>
      </c>
      <c r="H1152" s="20" t="s">
        <v>2992</v>
      </c>
      <c r="I1152" s="20" t="s">
        <v>744</v>
      </c>
      <c r="J1152" s="21"/>
      <c r="K1152" s="33"/>
      <c r="L1152" s="20"/>
      <c r="M1152" s="33"/>
      <c r="N1152" s="33"/>
      <c r="O1152" s="33"/>
      <c r="P1152" s="20" t="s">
        <v>2205</v>
      </c>
      <c r="Q1152" s="33"/>
    </row>
    <row r="1153" spans="1:17" ht="94.5">
      <c r="A1153" s="20">
        <v>1153</v>
      </c>
      <c r="B1153" s="33" t="s">
        <v>3364</v>
      </c>
      <c r="C1153" s="25" t="s">
        <v>1784</v>
      </c>
      <c r="D1153" s="27" t="s">
        <v>2060</v>
      </c>
      <c r="E1153" s="26" t="s">
        <v>2679</v>
      </c>
      <c r="F1153" s="27" t="s">
        <v>1179</v>
      </c>
      <c r="G1153" s="27" t="s">
        <v>95</v>
      </c>
      <c r="H1153" s="20" t="s">
        <v>163</v>
      </c>
      <c r="I1153" s="20" t="s">
        <v>310</v>
      </c>
      <c r="J1153" s="21"/>
      <c r="K1153" s="33"/>
      <c r="L1153" s="20"/>
      <c r="M1153" s="33"/>
      <c r="N1153" s="33"/>
      <c r="O1153" s="33"/>
      <c r="P1153" s="33" t="s">
        <v>2374</v>
      </c>
      <c r="Q1153" s="33"/>
    </row>
    <row r="1154" spans="1:17" ht="52.5">
      <c r="A1154" s="20">
        <v>1154</v>
      </c>
      <c r="B1154" s="33" t="s">
        <v>3364</v>
      </c>
      <c r="C1154" s="25" t="s">
        <v>1784</v>
      </c>
      <c r="D1154" s="27" t="s">
        <v>2678</v>
      </c>
      <c r="E1154" s="26" t="s">
        <v>2679</v>
      </c>
      <c r="F1154" s="27" t="s">
        <v>705</v>
      </c>
      <c r="G1154" s="27" t="s">
        <v>479</v>
      </c>
      <c r="H1154" s="20" t="s">
        <v>162</v>
      </c>
      <c r="I1154" s="20" t="s">
        <v>777</v>
      </c>
      <c r="J1154" s="21"/>
      <c r="K1154" s="33"/>
      <c r="L1154" s="20"/>
      <c r="M1154" s="33"/>
      <c r="N1154" s="33"/>
      <c r="O1154" s="33"/>
      <c r="P1154" s="20" t="s">
        <v>2205</v>
      </c>
      <c r="Q1154" s="33"/>
    </row>
    <row r="1155" spans="1:17" ht="31.5">
      <c r="A1155" s="20">
        <v>1155</v>
      </c>
      <c r="B1155" s="33" t="s">
        <v>3364</v>
      </c>
      <c r="C1155" s="25" t="s">
        <v>1784</v>
      </c>
      <c r="D1155" s="27" t="s">
        <v>2060</v>
      </c>
      <c r="E1155" s="26" t="s">
        <v>2081</v>
      </c>
      <c r="F1155" s="27" t="s">
        <v>706</v>
      </c>
      <c r="G1155" s="27" t="s">
        <v>95</v>
      </c>
      <c r="H1155" s="20" t="s">
        <v>162</v>
      </c>
      <c r="I1155" s="20" t="s">
        <v>311</v>
      </c>
      <c r="J1155" s="21"/>
      <c r="K1155" s="33"/>
      <c r="L1155" s="20"/>
      <c r="M1155" s="33"/>
      <c r="N1155" s="33"/>
      <c r="O1155" s="33"/>
      <c r="P1155" s="33" t="s">
        <v>2374</v>
      </c>
      <c r="Q1155" s="33"/>
    </row>
    <row r="1156" spans="1:17" ht="136.5">
      <c r="A1156" s="20">
        <v>1156</v>
      </c>
      <c r="B1156" s="33" t="s">
        <v>3364</v>
      </c>
      <c r="C1156" s="25" t="s">
        <v>1784</v>
      </c>
      <c r="D1156" s="27" t="s">
        <v>2060</v>
      </c>
      <c r="E1156" s="26" t="s">
        <v>2081</v>
      </c>
      <c r="F1156" s="27" t="s">
        <v>707</v>
      </c>
      <c r="G1156" s="27" t="s">
        <v>708</v>
      </c>
      <c r="H1156" s="20" t="s">
        <v>162</v>
      </c>
      <c r="I1156" s="20"/>
      <c r="J1156" s="21"/>
      <c r="K1156" s="33"/>
      <c r="L1156" s="20"/>
      <c r="M1156" s="33"/>
      <c r="N1156" s="33"/>
      <c r="O1156" s="33"/>
      <c r="P1156" s="33" t="s">
        <v>2374</v>
      </c>
      <c r="Q1156" s="33"/>
    </row>
    <row r="1157" spans="1:17" ht="304.5">
      <c r="A1157" s="20">
        <v>1157</v>
      </c>
      <c r="B1157" s="33" t="s">
        <v>3364</v>
      </c>
      <c r="C1157" s="25" t="s">
        <v>1784</v>
      </c>
      <c r="D1157" s="27" t="s">
        <v>2060</v>
      </c>
      <c r="E1157" s="26" t="s">
        <v>2081</v>
      </c>
      <c r="F1157" s="27" t="s">
        <v>709</v>
      </c>
      <c r="G1157" s="27" t="s">
        <v>95</v>
      </c>
      <c r="H1157" s="20" t="s">
        <v>163</v>
      </c>
      <c r="I1157" s="20" t="s">
        <v>594</v>
      </c>
      <c r="J1157" s="21"/>
      <c r="K1157" s="33"/>
      <c r="L1157" s="20"/>
      <c r="M1157" s="33"/>
      <c r="N1157" s="33"/>
      <c r="O1157" s="33"/>
      <c r="P1157" s="33" t="s">
        <v>2374</v>
      </c>
      <c r="Q1157" s="33"/>
    </row>
    <row r="1158" spans="1:17" ht="63">
      <c r="A1158" s="20">
        <v>1158</v>
      </c>
      <c r="B1158" s="33" t="s">
        <v>3364</v>
      </c>
      <c r="C1158" s="25" t="s">
        <v>2687</v>
      </c>
      <c r="D1158" s="27" t="s">
        <v>2060</v>
      </c>
      <c r="E1158" s="26" t="s">
        <v>2081</v>
      </c>
      <c r="F1158" s="27" t="s">
        <v>710</v>
      </c>
      <c r="G1158" s="27" t="s">
        <v>966</v>
      </c>
      <c r="H1158" s="20" t="s">
        <v>162</v>
      </c>
      <c r="I1158" s="20" t="s">
        <v>3024</v>
      </c>
      <c r="J1158" s="21"/>
      <c r="K1158" s="33"/>
      <c r="L1158" s="20"/>
      <c r="M1158" s="33"/>
      <c r="N1158" s="33"/>
      <c r="O1158" s="33" t="s">
        <v>2602</v>
      </c>
      <c r="P1158" s="33" t="s">
        <v>2478</v>
      </c>
      <c r="Q1158" s="33"/>
    </row>
    <row r="1159" spans="1:17" ht="94.5">
      <c r="A1159" s="20">
        <v>1159</v>
      </c>
      <c r="B1159" s="33" t="s">
        <v>3364</v>
      </c>
      <c r="C1159" s="25" t="s">
        <v>1808</v>
      </c>
      <c r="D1159" s="27" t="s">
        <v>2060</v>
      </c>
      <c r="E1159" s="26" t="s">
        <v>2081</v>
      </c>
      <c r="F1159" s="27" t="s">
        <v>711</v>
      </c>
      <c r="G1159" s="27" t="s">
        <v>712</v>
      </c>
      <c r="H1159" s="20" t="s">
        <v>162</v>
      </c>
      <c r="I1159" s="20"/>
      <c r="J1159" s="21">
        <v>381</v>
      </c>
      <c r="K1159" s="33"/>
      <c r="L1159" s="20"/>
      <c r="M1159" s="33"/>
      <c r="N1159" s="33"/>
      <c r="O1159" s="33"/>
      <c r="P1159" s="33" t="s">
        <v>2374</v>
      </c>
      <c r="Q1159" s="33"/>
    </row>
    <row r="1160" spans="1:17" ht="94.5">
      <c r="A1160" s="20">
        <v>1160</v>
      </c>
      <c r="B1160" s="33" t="s">
        <v>3364</v>
      </c>
      <c r="C1160" s="25" t="s">
        <v>929</v>
      </c>
      <c r="D1160" s="27" t="s">
        <v>2060</v>
      </c>
      <c r="E1160" s="26" t="s">
        <v>2081</v>
      </c>
      <c r="F1160" s="27" t="s">
        <v>713</v>
      </c>
      <c r="G1160" s="27" t="s">
        <v>714</v>
      </c>
      <c r="H1160" s="20" t="s">
        <v>162</v>
      </c>
      <c r="I1160" s="20" t="s">
        <v>312</v>
      </c>
      <c r="J1160" s="21"/>
      <c r="K1160" s="33"/>
      <c r="L1160" s="20"/>
      <c r="M1160" s="33"/>
      <c r="N1160" s="33"/>
      <c r="O1160" s="33"/>
      <c r="P1160" s="33" t="s">
        <v>2374</v>
      </c>
      <c r="Q1160" s="33"/>
    </row>
    <row r="1161" spans="1:17" ht="63">
      <c r="A1161" s="20">
        <v>1161</v>
      </c>
      <c r="B1161" s="33" t="s">
        <v>3364</v>
      </c>
      <c r="C1161" s="25" t="s">
        <v>929</v>
      </c>
      <c r="D1161" s="27" t="s">
        <v>2678</v>
      </c>
      <c r="E1161" s="26" t="s">
        <v>2679</v>
      </c>
      <c r="F1161" s="27" t="s">
        <v>419</v>
      </c>
      <c r="G1161" s="27" t="s">
        <v>420</v>
      </c>
      <c r="H1161" s="20" t="s">
        <v>162</v>
      </c>
      <c r="I1161" s="20"/>
      <c r="J1161" s="21">
        <v>1511</v>
      </c>
      <c r="K1161" s="33"/>
      <c r="L1161" s="20"/>
      <c r="M1161" s="33"/>
      <c r="N1161" s="33"/>
      <c r="O1161" s="33"/>
      <c r="P1161" s="33" t="s">
        <v>442</v>
      </c>
      <c r="Q1161" s="33"/>
    </row>
    <row r="1162" spans="1:17" ht="52.5">
      <c r="A1162" s="20">
        <v>1162</v>
      </c>
      <c r="B1162" s="33" t="s">
        <v>3364</v>
      </c>
      <c r="C1162" s="25" t="s">
        <v>929</v>
      </c>
      <c r="D1162" s="27" t="s">
        <v>2678</v>
      </c>
      <c r="E1162" s="26" t="s">
        <v>2679</v>
      </c>
      <c r="F1162" s="27" t="s">
        <v>421</v>
      </c>
      <c r="G1162" s="27" t="s">
        <v>422</v>
      </c>
      <c r="H1162" s="20" t="s">
        <v>163</v>
      </c>
      <c r="I1162" s="20"/>
      <c r="J1162" s="21">
        <v>1513</v>
      </c>
      <c r="K1162" s="33"/>
      <c r="L1162" s="20"/>
      <c r="M1162" s="33"/>
      <c r="N1162" s="33"/>
      <c r="O1162" s="33"/>
      <c r="P1162" s="33" t="s">
        <v>442</v>
      </c>
      <c r="Q1162" s="33"/>
    </row>
    <row r="1163" spans="1:17" ht="21">
      <c r="A1163" s="20">
        <v>1163</v>
      </c>
      <c r="B1163" s="33" t="s">
        <v>3364</v>
      </c>
      <c r="C1163" s="25" t="s">
        <v>929</v>
      </c>
      <c r="D1163" s="27" t="s">
        <v>2060</v>
      </c>
      <c r="E1163" s="26" t="s">
        <v>2081</v>
      </c>
      <c r="F1163" s="27" t="s">
        <v>423</v>
      </c>
      <c r="G1163" s="27" t="s">
        <v>424</v>
      </c>
      <c r="H1163" s="20" t="s">
        <v>163</v>
      </c>
      <c r="I1163" s="20"/>
      <c r="J1163" s="21">
        <v>1513</v>
      </c>
      <c r="K1163" s="33"/>
      <c r="L1163" s="20"/>
      <c r="M1163" s="33"/>
      <c r="N1163" s="33"/>
      <c r="O1163" s="33" t="s">
        <v>2602</v>
      </c>
      <c r="P1163" s="33" t="s">
        <v>442</v>
      </c>
      <c r="Q1163" s="33"/>
    </row>
    <row r="1164" spans="1:17" ht="63">
      <c r="A1164" s="20">
        <v>1164</v>
      </c>
      <c r="B1164" s="33" t="s">
        <v>3364</v>
      </c>
      <c r="C1164" s="25" t="s">
        <v>929</v>
      </c>
      <c r="D1164" s="27" t="s">
        <v>2678</v>
      </c>
      <c r="E1164" s="26" t="s">
        <v>2679</v>
      </c>
      <c r="F1164" s="27" t="s">
        <v>425</v>
      </c>
      <c r="G1164" s="27" t="s">
        <v>426</v>
      </c>
      <c r="H1164" s="20" t="s">
        <v>163</v>
      </c>
      <c r="I1164" s="20"/>
      <c r="J1164" s="21">
        <v>1513</v>
      </c>
      <c r="K1164" s="33"/>
      <c r="L1164" s="20"/>
      <c r="M1164" s="33"/>
      <c r="N1164" s="33"/>
      <c r="O1164" s="33"/>
      <c r="P1164" s="33" t="s">
        <v>442</v>
      </c>
      <c r="Q1164" s="33"/>
    </row>
    <row r="1165" spans="1:17" ht="21">
      <c r="A1165" s="20">
        <v>1165</v>
      </c>
      <c r="B1165" s="33" t="s">
        <v>3364</v>
      </c>
      <c r="C1165" s="25" t="s">
        <v>2206</v>
      </c>
      <c r="D1165" s="27" t="s">
        <v>2060</v>
      </c>
      <c r="E1165" s="26" t="s">
        <v>2081</v>
      </c>
      <c r="F1165" s="27" t="s">
        <v>427</v>
      </c>
      <c r="G1165" s="27" t="s">
        <v>428</v>
      </c>
      <c r="H1165" s="20" t="s">
        <v>162</v>
      </c>
      <c r="I1165" s="20"/>
      <c r="J1165" s="21">
        <v>17</v>
      </c>
      <c r="K1165" s="33"/>
      <c r="L1165" s="20"/>
      <c r="M1165" s="33"/>
      <c r="N1165" s="33"/>
      <c r="O1165" s="33"/>
      <c r="P1165" s="33" t="s">
        <v>2374</v>
      </c>
      <c r="Q1165" s="33"/>
    </row>
    <row r="1166" spans="1:17" ht="21">
      <c r="A1166" s="20">
        <v>1166</v>
      </c>
      <c r="B1166" s="33" t="s">
        <v>3364</v>
      </c>
      <c r="C1166" s="25" t="s">
        <v>2210</v>
      </c>
      <c r="D1166" s="27" t="s">
        <v>2060</v>
      </c>
      <c r="E1166" s="26" t="s">
        <v>2081</v>
      </c>
      <c r="F1166" s="27" t="s">
        <v>429</v>
      </c>
      <c r="G1166" s="27" t="s">
        <v>428</v>
      </c>
      <c r="H1166" s="20" t="s">
        <v>162</v>
      </c>
      <c r="I1166" s="20"/>
      <c r="J1166" s="21">
        <v>18</v>
      </c>
      <c r="K1166" s="33"/>
      <c r="L1166" s="20"/>
      <c r="M1166" s="33"/>
      <c r="N1166" s="33"/>
      <c r="O1166" s="33"/>
      <c r="P1166" s="33" t="s">
        <v>2374</v>
      </c>
      <c r="Q1166" s="33"/>
    </row>
    <row r="1167" spans="1:17" ht="63">
      <c r="A1167" s="20">
        <v>1167</v>
      </c>
      <c r="B1167" s="33" t="s">
        <v>3364</v>
      </c>
      <c r="C1167" s="25" t="s">
        <v>289</v>
      </c>
      <c r="D1167" s="27" t="s">
        <v>2060</v>
      </c>
      <c r="E1167" s="26" t="s">
        <v>2081</v>
      </c>
      <c r="F1167" s="27" t="s">
        <v>430</v>
      </c>
      <c r="G1167" s="27"/>
      <c r="H1167" s="20" t="s">
        <v>163</v>
      </c>
      <c r="I1167" s="20"/>
      <c r="J1167" s="21">
        <v>427</v>
      </c>
      <c r="K1167" s="33"/>
      <c r="L1167" s="20"/>
      <c r="M1167" s="33"/>
      <c r="N1167" s="33"/>
      <c r="O1167" s="33"/>
      <c r="P1167" s="33" t="s">
        <v>2374</v>
      </c>
      <c r="Q1167" s="33"/>
    </row>
    <row r="1168" spans="1:17" ht="105">
      <c r="A1168" s="20">
        <v>1168</v>
      </c>
      <c r="B1168" s="33" t="s">
        <v>3364</v>
      </c>
      <c r="C1168" s="25" t="s">
        <v>289</v>
      </c>
      <c r="D1168" s="27" t="s">
        <v>2678</v>
      </c>
      <c r="E1168" s="26" t="s">
        <v>2679</v>
      </c>
      <c r="F1168" s="27" t="s">
        <v>169</v>
      </c>
      <c r="G1168" s="27" t="s">
        <v>170</v>
      </c>
      <c r="H1168" s="20" t="s">
        <v>162</v>
      </c>
      <c r="I1168" s="20" t="s">
        <v>435</v>
      </c>
      <c r="J1168" s="21"/>
      <c r="K1168" s="33"/>
      <c r="L1168" s="20"/>
      <c r="M1168" s="33"/>
      <c r="N1168" s="33"/>
      <c r="O1168" s="33"/>
      <c r="P1168" s="33" t="s">
        <v>2205</v>
      </c>
      <c r="Q1168" s="33"/>
    </row>
    <row r="1169" spans="1:17" ht="52.5">
      <c r="A1169" s="20">
        <v>1169</v>
      </c>
      <c r="B1169" s="33" t="s">
        <v>3364</v>
      </c>
      <c r="C1169" s="25" t="s">
        <v>289</v>
      </c>
      <c r="D1169" s="27" t="s">
        <v>2060</v>
      </c>
      <c r="E1169" s="26" t="s">
        <v>2081</v>
      </c>
      <c r="F1169" s="27" t="s">
        <v>171</v>
      </c>
      <c r="G1169" s="27" t="s">
        <v>172</v>
      </c>
      <c r="H1169" s="20" t="s">
        <v>162</v>
      </c>
      <c r="I1169" s="20"/>
      <c r="J1169" s="21"/>
      <c r="K1169" s="33"/>
      <c r="L1169" s="20"/>
      <c r="M1169" s="33"/>
      <c r="N1169" s="33"/>
      <c r="O1169" s="33"/>
      <c r="P1169" s="33" t="s">
        <v>2374</v>
      </c>
      <c r="Q1169" s="33"/>
    </row>
    <row r="1170" spans="1:17" ht="52.5">
      <c r="A1170" s="20">
        <v>1170</v>
      </c>
      <c r="B1170" s="33" t="s">
        <v>3364</v>
      </c>
      <c r="C1170" s="25" t="s">
        <v>289</v>
      </c>
      <c r="D1170" s="27" t="s">
        <v>2678</v>
      </c>
      <c r="E1170" s="26" t="s">
        <v>2679</v>
      </c>
      <c r="F1170" s="27" t="s">
        <v>173</v>
      </c>
      <c r="G1170" s="27" t="s">
        <v>174</v>
      </c>
      <c r="H1170" s="20" t="s">
        <v>162</v>
      </c>
      <c r="I1170" s="20" t="s">
        <v>436</v>
      </c>
      <c r="J1170" s="21"/>
      <c r="K1170" s="33"/>
      <c r="L1170" s="20"/>
      <c r="M1170" s="33"/>
      <c r="N1170" s="33"/>
      <c r="O1170" s="33"/>
      <c r="P1170" s="20" t="s">
        <v>2205</v>
      </c>
      <c r="Q1170" s="33"/>
    </row>
    <row r="1171" spans="1:17" ht="157.5">
      <c r="A1171" s="20">
        <v>1171</v>
      </c>
      <c r="B1171" s="33" t="s">
        <v>3364</v>
      </c>
      <c r="C1171" s="25" t="s">
        <v>1657</v>
      </c>
      <c r="D1171" s="27" t="s">
        <v>2060</v>
      </c>
      <c r="E1171" s="26" t="s">
        <v>2081</v>
      </c>
      <c r="F1171" s="27" t="s">
        <v>175</v>
      </c>
      <c r="G1171" s="27" t="s">
        <v>172</v>
      </c>
      <c r="H1171" s="20" t="s">
        <v>163</v>
      </c>
      <c r="I1171" s="20" t="s">
        <v>70</v>
      </c>
      <c r="J1171" s="21"/>
      <c r="K1171" s="33"/>
      <c r="L1171" s="20"/>
      <c r="M1171" s="33"/>
      <c r="N1171" s="33"/>
      <c r="O1171" s="33"/>
      <c r="P1171" s="33" t="s">
        <v>2374</v>
      </c>
      <c r="Q1171" s="33"/>
    </row>
    <row r="1172" spans="1:17" ht="42">
      <c r="A1172" s="20">
        <v>1172</v>
      </c>
      <c r="B1172" s="33" t="s">
        <v>3364</v>
      </c>
      <c r="C1172" s="25" t="s">
        <v>1364</v>
      </c>
      <c r="D1172" s="27" t="s">
        <v>2060</v>
      </c>
      <c r="E1172" s="26" t="s">
        <v>2081</v>
      </c>
      <c r="F1172" s="27" t="s">
        <v>176</v>
      </c>
      <c r="G1172" s="27" t="s">
        <v>177</v>
      </c>
      <c r="H1172" s="20" t="s">
        <v>163</v>
      </c>
      <c r="I1172" s="20"/>
      <c r="J1172" s="21">
        <v>675</v>
      </c>
      <c r="K1172" s="33"/>
      <c r="L1172" s="20"/>
      <c r="M1172" s="33"/>
      <c r="N1172" s="33"/>
      <c r="O1172" s="33"/>
      <c r="P1172" s="33" t="s">
        <v>2374</v>
      </c>
      <c r="Q1172" s="33"/>
    </row>
    <row r="1173" spans="1:17" ht="241.5">
      <c r="A1173" s="20">
        <v>1173</v>
      </c>
      <c r="B1173" s="33" t="s">
        <v>3364</v>
      </c>
      <c r="C1173" s="25" t="s">
        <v>1335</v>
      </c>
      <c r="D1173" s="27" t="s">
        <v>2678</v>
      </c>
      <c r="E1173" s="26" t="s">
        <v>2679</v>
      </c>
      <c r="F1173" s="27" t="s">
        <v>178</v>
      </c>
      <c r="G1173" s="27" t="s">
        <v>179</v>
      </c>
      <c r="H1173" s="20" t="s">
        <v>162</v>
      </c>
      <c r="I1173" s="20" t="s">
        <v>3400</v>
      </c>
      <c r="J1173" s="21"/>
      <c r="K1173" s="33"/>
      <c r="L1173" s="20"/>
      <c r="M1173" s="33"/>
      <c r="N1173" s="33"/>
      <c r="O1173" s="33"/>
      <c r="P1173" s="33" t="s">
        <v>2075</v>
      </c>
      <c r="Q1173" s="33"/>
    </row>
    <row r="1174" spans="1:17" ht="31.5">
      <c r="A1174" s="20">
        <v>1174</v>
      </c>
      <c r="B1174" s="33" t="s">
        <v>3364</v>
      </c>
      <c r="C1174" s="25" t="s">
        <v>724</v>
      </c>
      <c r="D1174" s="27" t="s">
        <v>2060</v>
      </c>
      <c r="E1174" s="26" t="s">
        <v>2081</v>
      </c>
      <c r="F1174" s="27" t="s">
        <v>180</v>
      </c>
      <c r="G1174" s="27" t="s">
        <v>172</v>
      </c>
      <c r="H1174" s="20" t="s">
        <v>163</v>
      </c>
      <c r="I1174" s="20"/>
      <c r="J1174" s="21">
        <v>1520</v>
      </c>
      <c r="K1174" s="33"/>
      <c r="L1174" s="20"/>
      <c r="M1174" s="33"/>
      <c r="N1174" s="33"/>
      <c r="O1174" s="33"/>
      <c r="P1174" s="33" t="s">
        <v>2374</v>
      </c>
      <c r="Q1174" s="33"/>
    </row>
    <row r="1175" spans="1:17" ht="31.5">
      <c r="A1175" s="20">
        <v>1175</v>
      </c>
      <c r="B1175" s="33" t="s">
        <v>3364</v>
      </c>
      <c r="C1175" s="25" t="s">
        <v>181</v>
      </c>
      <c r="D1175" s="27" t="s">
        <v>2678</v>
      </c>
      <c r="E1175" s="26" t="s">
        <v>2679</v>
      </c>
      <c r="F1175" s="27" t="s">
        <v>182</v>
      </c>
      <c r="G1175" s="27" t="s">
        <v>183</v>
      </c>
      <c r="H1175" s="20" t="s">
        <v>162</v>
      </c>
      <c r="I1175" s="20" t="s">
        <v>777</v>
      </c>
      <c r="J1175" s="21"/>
      <c r="K1175" s="33"/>
      <c r="L1175" s="20"/>
      <c r="M1175" s="33"/>
      <c r="N1175" s="33"/>
      <c r="O1175" s="33"/>
      <c r="P1175" s="33" t="s">
        <v>2205</v>
      </c>
      <c r="Q1175" s="33"/>
    </row>
    <row r="1176" spans="1:17" ht="31.5">
      <c r="A1176" s="20">
        <v>1176</v>
      </c>
      <c r="B1176" s="33" t="s">
        <v>3364</v>
      </c>
      <c r="C1176" s="25" t="s">
        <v>2411</v>
      </c>
      <c r="D1176" s="27" t="s">
        <v>2060</v>
      </c>
      <c r="E1176" s="26" t="s">
        <v>2081</v>
      </c>
      <c r="F1176" s="27" t="s">
        <v>184</v>
      </c>
      <c r="G1176" s="27" t="s">
        <v>172</v>
      </c>
      <c r="H1176" s="20" t="s">
        <v>163</v>
      </c>
      <c r="I1176" s="20"/>
      <c r="J1176" s="21">
        <v>1521</v>
      </c>
      <c r="K1176" s="33"/>
      <c r="L1176" s="20"/>
      <c r="M1176" s="33"/>
      <c r="N1176" s="33"/>
      <c r="O1176" s="33"/>
      <c r="P1176" s="33" t="s">
        <v>2374</v>
      </c>
      <c r="Q1176" s="33"/>
    </row>
    <row r="1177" spans="1:17" ht="31.5">
      <c r="A1177" s="20">
        <v>1177</v>
      </c>
      <c r="B1177" s="33" t="s">
        <v>3364</v>
      </c>
      <c r="C1177" s="25" t="s">
        <v>724</v>
      </c>
      <c r="D1177" s="27" t="s">
        <v>2678</v>
      </c>
      <c r="E1177" s="26" t="s">
        <v>2679</v>
      </c>
      <c r="F1177" s="27" t="s">
        <v>182</v>
      </c>
      <c r="G1177" s="27" t="s">
        <v>183</v>
      </c>
      <c r="H1177" s="20"/>
      <c r="I1177" s="20"/>
      <c r="J1177" s="21"/>
      <c r="K1177" s="33"/>
      <c r="L1177" s="20"/>
      <c r="M1177" s="33"/>
      <c r="N1177" s="33"/>
      <c r="O1177" s="33"/>
      <c r="P1177" s="33" t="s">
        <v>2465</v>
      </c>
      <c r="Q1177" s="33"/>
    </row>
    <row r="1178" spans="1:17" ht="21">
      <c r="A1178" s="20">
        <v>1178</v>
      </c>
      <c r="B1178" s="33" t="s">
        <v>3364</v>
      </c>
      <c r="C1178" s="25" t="s">
        <v>185</v>
      </c>
      <c r="D1178" s="27" t="s">
        <v>2060</v>
      </c>
      <c r="E1178" s="26" t="s">
        <v>2081</v>
      </c>
      <c r="F1178" s="27" t="s">
        <v>186</v>
      </c>
      <c r="G1178" s="27" t="s">
        <v>1899</v>
      </c>
      <c r="H1178" s="20" t="s">
        <v>162</v>
      </c>
      <c r="I1178" s="20"/>
      <c r="J1178" s="21"/>
      <c r="K1178" s="33"/>
      <c r="L1178" s="20"/>
      <c r="M1178" s="33"/>
      <c r="N1178" s="33"/>
      <c r="O1178" s="33"/>
      <c r="P1178" s="33" t="s">
        <v>2374</v>
      </c>
      <c r="Q1178" s="33"/>
    </row>
    <row r="1179" spans="1:17" ht="84">
      <c r="A1179" s="20">
        <v>1179</v>
      </c>
      <c r="B1179" s="33" t="s">
        <v>3364</v>
      </c>
      <c r="C1179" s="25" t="s">
        <v>2020</v>
      </c>
      <c r="D1179" s="27" t="s">
        <v>2678</v>
      </c>
      <c r="E1179" s="26" t="s">
        <v>2679</v>
      </c>
      <c r="F1179" s="27" t="s">
        <v>187</v>
      </c>
      <c r="G1179" s="27" t="s">
        <v>610</v>
      </c>
      <c r="H1179" s="20"/>
      <c r="I1179" s="20"/>
      <c r="J1179" s="21"/>
      <c r="K1179" s="33"/>
      <c r="L1179" s="20"/>
      <c r="M1179" s="33"/>
      <c r="N1179" s="33"/>
      <c r="O1179" s="33"/>
      <c r="P1179" s="33" t="s">
        <v>1974</v>
      </c>
      <c r="Q1179" s="33"/>
    </row>
    <row r="1180" spans="1:17" ht="84">
      <c r="A1180" s="20">
        <v>1180</v>
      </c>
      <c r="B1180" s="33" t="s">
        <v>3364</v>
      </c>
      <c r="C1180" s="25" t="s">
        <v>1963</v>
      </c>
      <c r="D1180" s="27" t="s">
        <v>2678</v>
      </c>
      <c r="E1180" s="26" t="s">
        <v>2679</v>
      </c>
      <c r="F1180" s="27" t="s">
        <v>188</v>
      </c>
      <c r="G1180" s="27" t="s">
        <v>109</v>
      </c>
      <c r="H1180" s="20" t="s">
        <v>162</v>
      </c>
      <c r="I1180" s="20" t="s">
        <v>777</v>
      </c>
      <c r="J1180" s="21"/>
      <c r="K1180" s="33"/>
      <c r="L1180" s="20"/>
      <c r="M1180" s="33"/>
      <c r="N1180" s="33"/>
      <c r="O1180" s="33"/>
      <c r="P1180" s="33" t="s">
        <v>2205</v>
      </c>
      <c r="Q1180" s="33"/>
    </row>
    <row r="1181" spans="1:17" ht="136.5">
      <c r="A1181" s="20">
        <v>1181</v>
      </c>
      <c r="B1181" s="33" t="s">
        <v>3364</v>
      </c>
      <c r="C1181" s="25" t="s">
        <v>1963</v>
      </c>
      <c r="D1181" s="27" t="s">
        <v>2678</v>
      </c>
      <c r="E1181" s="26" t="s">
        <v>2679</v>
      </c>
      <c r="F1181" s="27" t="s">
        <v>110</v>
      </c>
      <c r="G1181" s="27" t="s">
        <v>109</v>
      </c>
      <c r="H1181" s="20"/>
      <c r="I1181" s="20"/>
      <c r="J1181" s="21"/>
      <c r="K1181" s="33"/>
      <c r="L1181" s="20"/>
      <c r="M1181" s="33"/>
      <c r="N1181" s="33"/>
      <c r="O1181" s="33"/>
      <c r="P1181" s="33" t="s">
        <v>1974</v>
      </c>
      <c r="Q1181" s="33"/>
    </row>
    <row r="1182" spans="1:17" ht="94.5">
      <c r="A1182" s="20">
        <v>1182</v>
      </c>
      <c r="B1182" s="33" t="s">
        <v>3364</v>
      </c>
      <c r="C1182" s="25" t="s">
        <v>1975</v>
      </c>
      <c r="D1182" s="27" t="s">
        <v>2678</v>
      </c>
      <c r="E1182" s="26" t="s">
        <v>2679</v>
      </c>
      <c r="F1182" s="27" t="s">
        <v>111</v>
      </c>
      <c r="G1182" s="27" t="s">
        <v>109</v>
      </c>
      <c r="H1182" s="20"/>
      <c r="I1182" s="20"/>
      <c r="J1182" s="21"/>
      <c r="K1182" s="33"/>
      <c r="L1182" s="20"/>
      <c r="M1182" s="33"/>
      <c r="N1182" s="33"/>
      <c r="O1182" s="33"/>
      <c r="P1182" s="33" t="s">
        <v>1974</v>
      </c>
      <c r="Q1182" s="33"/>
    </row>
    <row r="1183" spans="1:17" ht="115.5">
      <c r="A1183" s="20">
        <v>1183</v>
      </c>
      <c r="B1183" s="33" t="s">
        <v>3364</v>
      </c>
      <c r="C1183" s="25" t="s">
        <v>1975</v>
      </c>
      <c r="D1183" s="27" t="s">
        <v>2060</v>
      </c>
      <c r="E1183" s="26" t="s">
        <v>2081</v>
      </c>
      <c r="F1183" s="27" t="s">
        <v>112</v>
      </c>
      <c r="G1183" s="27" t="s">
        <v>1878</v>
      </c>
      <c r="H1183" s="20" t="s">
        <v>163</v>
      </c>
      <c r="I1183" s="20" t="s">
        <v>72</v>
      </c>
      <c r="J1183" s="21"/>
      <c r="K1183" s="33"/>
      <c r="L1183" s="20"/>
      <c r="M1183" s="33"/>
      <c r="N1183" s="33"/>
      <c r="O1183" s="33"/>
      <c r="P1183" s="33" t="s">
        <v>2374</v>
      </c>
      <c r="Q1183" s="33"/>
    </row>
    <row r="1184" spans="1:17" ht="31.5">
      <c r="A1184" s="20">
        <v>1184</v>
      </c>
      <c r="B1184" s="33" t="s">
        <v>3364</v>
      </c>
      <c r="C1184" s="25" t="s">
        <v>1975</v>
      </c>
      <c r="D1184" s="27" t="s">
        <v>2678</v>
      </c>
      <c r="E1184" s="26" t="s">
        <v>2679</v>
      </c>
      <c r="F1184" s="27" t="s">
        <v>113</v>
      </c>
      <c r="G1184" s="27" t="s">
        <v>109</v>
      </c>
      <c r="H1184" s="20"/>
      <c r="I1184" s="20"/>
      <c r="J1184" s="21"/>
      <c r="K1184" s="33"/>
      <c r="L1184" s="20"/>
      <c r="M1184" s="33"/>
      <c r="N1184" s="33"/>
      <c r="O1184" s="33"/>
      <c r="P1184" s="33" t="s">
        <v>1974</v>
      </c>
      <c r="Q1184" s="33"/>
    </row>
    <row r="1185" spans="1:17" ht="147">
      <c r="A1185" s="20">
        <v>1185</v>
      </c>
      <c r="B1185" s="33" t="s">
        <v>3364</v>
      </c>
      <c r="C1185" s="25" t="s">
        <v>1975</v>
      </c>
      <c r="D1185" s="27" t="s">
        <v>2678</v>
      </c>
      <c r="E1185" s="26" t="s">
        <v>2679</v>
      </c>
      <c r="F1185" s="27" t="s">
        <v>764</v>
      </c>
      <c r="G1185" s="27" t="s">
        <v>109</v>
      </c>
      <c r="H1185" s="20"/>
      <c r="I1185" s="20"/>
      <c r="J1185" s="21"/>
      <c r="K1185" s="33"/>
      <c r="L1185" s="20"/>
      <c r="M1185" s="33"/>
      <c r="N1185" s="33"/>
      <c r="O1185" s="33"/>
      <c r="P1185" s="33" t="s">
        <v>1974</v>
      </c>
      <c r="Q1185" s="33"/>
    </row>
    <row r="1186" spans="1:17" ht="126">
      <c r="A1186" s="20">
        <v>1186</v>
      </c>
      <c r="B1186" s="33" t="s">
        <v>3364</v>
      </c>
      <c r="C1186" s="25" t="s">
        <v>1975</v>
      </c>
      <c r="D1186" s="27" t="s">
        <v>2678</v>
      </c>
      <c r="E1186" s="26" t="s">
        <v>2679</v>
      </c>
      <c r="F1186" s="27" t="s">
        <v>1234</v>
      </c>
      <c r="G1186" s="27" t="s">
        <v>109</v>
      </c>
      <c r="H1186" s="20"/>
      <c r="I1186" s="20"/>
      <c r="J1186" s="21"/>
      <c r="K1186" s="33"/>
      <c r="L1186" s="20"/>
      <c r="M1186" s="33"/>
      <c r="N1186" s="33"/>
      <c r="O1186" s="33"/>
      <c r="P1186" s="33" t="s">
        <v>1974</v>
      </c>
      <c r="Q1186" s="33"/>
    </row>
    <row r="1187" spans="1:17" ht="105">
      <c r="A1187" s="20">
        <v>1187</v>
      </c>
      <c r="B1187" s="33" t="s">
        <v>3364</v>
      </c>
      <c r="C1187" s="25" t="s">
        <v>1975</v>
      </c>
      <c r="D1187" s="27" t="s">
        <v>2678</v>
      </c>
      <c r="E1187" s="26" t="s">
        <v>2679</v>
      </c>
      <c r="F1187" s="27" t="s">
        <v>1235</v>
      </c>
      <c r="G1187" s="27" t="s">
        <v>2684</v>
      </c>
      <c r="H1187" s="20"/>
      <c r="I1187" s="20"/>
      <c r="J1187" s="21"/>
      <c r="K1187" s="33"/>
      <c r="L1187" s="20"/>
      <c r="M1187" s="33"/>
      <c r="N1187" s="33"/>
      <c r="O1187" s="33"/>
      <c r="P1187" s="33" t="s">
        <v>1974</v>
      </c>
      <c r="Q1187" s="33"/>
    </row>
    <row r="1188" spans="1:17" ht="21">
      <c r="A1188" s="20">
        <v>1188</v>
      </c>
      <c r="B1188" s="33" t="s">
        <v>3364</v>
      </c>
      <c r="C1188" s="25" t="s">
        <v>1975</v>
      </c>
      <c r="D1188" s="27" t="s">
        <v>2678</v>
      </c>
      <c r="E1188" s="26" t="s">
        <v>2679</v>
      </c>
      <c r="F1188" s="27" t="s">
        <v>1236</v>
      </c>
      <c r="G1188" s="27" t="s">
        <v>1899</v>
      </c>
      <c r="H1188" s="20" t="s">
        <v>163</v>
      </c>
      <c r="I1188" s="20"/>
      <c r="J1188" s="21">
        <v>1527</v>
      </c>
      <c r="K1188" s="33"/>
      <c r="L1188" s="20"/>
      <c r="M1188" s="33"/>
      <c r="N1188" s="33"/>
      <c r="O1188" s="33"/>
      <c r="P1188" s="33" t="s">
        <v>2374</v>
      </c>
      <c r="Q1188" s="33"/>
    </row>
    <row r="1189" spans="1:17" ht="63">
      <c r="A1189" s="20">
        <v>1189</v>
      </c>
      <c r="B1189" s="33" t="s">
        <v>3364</v>
      </c>
      <c r="C1189" s="25" t="s">
        <v>1779</v>
      </c>
      <c r="D1189" s="27" t="s">
        <v>2678</v>
      </c>
      <c r="E1189" s="26" t="s">
        <v>2679</v>
      </c>
      <c r="F1189" s="27" t="s">
        <v>1237</v>
      </c>
      <c r="G1189" s="27" t="s">
        <v>1238</v>
      </c>
      <c r="H1189" s="20" t="s">
        <v>162</v>
      </c>
      <c r="I1189" s="20"/>
      <c r="J1189" s="21">
        <v>1528</v>
      </c>
      <c r="K1189" s="33"/>
      <c r="L1189" s="20"/>
      <c r="M1189" s="33"/>
      <c r="N1189" s="33"/>
      <c r="O1189" s="33"/>
      <c r="P1189" s="33" t="s">
        <v>442</v>
      </c>
      <c r="Q1189" s="33"/>
    </row>
    <row r="1190" spans="1:17" ht="63">
      <c r="A1190" s="20">
        <v>1190</v>
      </c>
      <c r="B1190" s="33" t="s">
        <v>3364</v>
      </c>
      <c r="C1190" s="25" t="s">
        <v>1239</v>
      </c>
      <c r="D1190" s="27" t="s">
        <v>2678</v>
      </c>
      <c r="E1190" s="26" t="s">
        <v>2679</v>
      </c>
      <c r="F1190" s="27" t="s">
        <v>1240</v>
      </c>
      <c r="G1190" s="27" t="s">
        <v>1241</v>
      </c>
      <c r="H1190" s="20"/>
      <c r="I1190" s="20"/>
      <c r="J1190" s="21"/>
      <c r="K1190" s="33"/>
      <c r="L1190" s="20"/>
      <c r="M1190" s="33"/>
      <c r="N1190" s="33"/>
      <c r="O1190" s="33"/>
      <c r="P1190" s="33" t="s">
        <v>1974</v>
      </c>
      <c r="Q1190" s="33"/>
    </row>
    <row r="1191" spans="1:17" ht="42">
      <c r="A1191" s="20">
        <v>1191</v>
      </c>
      <c r="B1191" s="33" t="s">
        <v>3364</v>
      </c>
      <c r="C1191" s="25" t="s">
        <v>1769</v>
      </c>
      <c r="D1191" s="27" t="s">
        <v>2060</v>
      </c>
      <c r="E1191" s="26" t="s">
        <v>2081</v>
      </c>
      <c r="F1191" s="27" t="s">
        <v>1242</v>
      </c>
      <c r="G1191" s="27" t="s">
        <v>1243</v>
      </c>
      <c r="H1191" s="20" t="s">
        <v>2992</v>
      </c>
      <c r="I1191" s="20" t="s">
        <v>3413</v>
      </c>
      <c r="J1191" s="21"/>
      <c r="K1191" s="33"/>
      <c r="L1191" s="20"/>
      <c r="M1191" s="33"/>
      <c r="N1191" s="33"/>
      <c r="O1191" s="33"/>
      <c r="P1191" s="33" t="s">
        <v>2374</v>
      </c>
      <c r="Q1191" s="33"/>
    </row>
    <row r="1192" spans="1:17" ht="84">
      <c r="A1192" s="20">
        <v>1192</v>
      </c>
      <c r="B1192" s="33" t="s">
        <v>3364</v>
      </c>
      <c r="C1192" s="25" t="s">
        <v>2348</v>
      </c>
      <c r="D1192" s="27" t="s">
        <v>2678</v>
      </c>
      <c r="E1192" s="26" t="s">
        <v>2679</v>
      </c>
      <c r="F1192" s="27" t="s">
        <v>1709</v>
      </c>
      <c r="G1192" s="27" t="s">
        <v>2244</v>
      </c>
      <c r="H1192" s="20"/>
      <c r="I1192" s="20"/>
      <c r="J1192" s="21"/>
      <c r="K1192" s="33"/>
      <c r="L1192" s="20"/>
      <c r="M1192" s="33"/>
      <c r="N1192" s="33"/>
      <c r="O1192" s="33"/>
      <c r="P1192" s="33" t="s">
        <v>2075</v>
      </c>
      <c r="Q1192" s="33"/>
    </row>
    <row r="1193" spans="1:17" ht="94.5">
      <c r="A1193" s="20">
        <v>1193</v>
      </c>
      <c r="B1193" s="33" t="s">
        <v>3364</v>
      </c>
      <c r="C1193" s="25" t="s">
        <v>2682</v>
      </c>
      <c r="D1193" s="27" t="s">
        <v>2678</v>
      </c>
      <c r="E1193" s="26" t="s">
        <v>2679</v>
      </c>
      <c r="F1193" s="27" t="s">
        <v>2245</v>
      </c>
      <c r="G1193" s="27" t="s">
        <v>2246</v>
      </c>
      <c r="H1193" s="20"/>
      <c r="I1193" s="20"/>
      <c r="J1193" s="21"/>
      <c r="K1193" s="33"/>
      <c r="L1193" s="20"/>
      <c r="M1193" s="33"/>
      <c r="N1193" s="33"/>
      <c r="O1193" s="33"/>
      <c r="P1193" s="33" t="s">
        <v>2075</v>
      </c>
      <c r="Q1193" s="33"/>
    </row>
    <row r="1194" spans="1:17" ht="52.5">
      <c r="A1194" s="20">
        <v>1194</v>
      </c>
      <c r="B1194" s="33" t="s">
        <v>3364</v>
      </c>
      <c r="C1194" s="25" t="s">
        <v>1628</v>
      </c>
      <c r="D1194" s="27" t="s">
        <v>2678</v>
      </c>
      <c r="E1194" s="26" t="s">
        <v>2679</v>
      </c>
      <c r="F1194" s="27" t="s">
        <v>2247</v>
      </c>
      <c r="G1194" s="27" t="s">
        <v>2248</v>
      </c>
      <c r="H1194" s="20" t="s">
        <v>162</v>
      </c>
      <c r="I1194" s="20" t="s">
        <v>2576</v>
      </c>
      <c r="J1194" s="21"/>
      <c r="K1194" s="33"/>
      <c r="L1194" s="20"/>
      <c r="M1194" s="33"/>
      <c r="N1194" s="33"/>
      <c r="O1194" s="33"/>
      <c r="P1194" s="33" t="s">
        <v>2447</v>
      </c>
      <c r="Q1194" s="33"/>
    </row>
    <row r="1195" spans="1:17" ht="52.5">
      <c r="A1195" s="20">
        <v>1195</v>
      </c>
      <c r="B1195" s="33" t="s">
        <v>3364</v>
      </c>
      <c r="C1195" s="25" t="s">
        <v>2677</v>
      </c>
      <c r="D1195" s="27" t="s">
        <v>2678</v>
      </c>
      <c r="E1195" s="26" t="s">
        <v>2679</v>
      </c>
      <c r="F1195" s="27" t="s">
        <v>2249</v>
      </c>
      <c r="G1195" s="27" t="s">
        <v>2246</v>
      </c>
      <c r="H1195" s="20" t="s">
        <v>162</v>
      </c>
      <c r="I1195" s="20"/>
      <c r="J1195" s="21">
        <v>1195</v>
      </c>
      <c r="K1195" s="33"/>
      <c r="L1195" s="20"/>
      <c r="M1195" s="33"/>
      <c r="N1195" s="33"/>
      <c r="O1195" s="33"/>
      <c r="P1195" s="33" t="s">
        <v>2523</v>
      </c>
      <c r="Q1195" s="33"/>
    </row>
    <row r="1196" spans="1:17" ht="42">
      <c r="A1196" s="20">
        <v>1196</v>
      </c>
      <c r="B1196" s="33" t="s">
        <v>3364</v>
      </c>
      <c r="C1196" s="25" t="s">
        <v>2677</v>
      </c>
      <c r="D1196" s="27" t="s">
        <v>2678</v>
      </c>
      <c r="E1196" s="26" t="s">
        <v>2679</v>
      </c>
      <c r="F1196" s="27" t="s">
        <v>2250</v>
      </c>
      <c r="G1196" s="27" t="s">
        <v>2684</v>
      </c>
      <c r="H1196" s="20" t="s">
        <v>162</v>
      </c>
      <c r="I1196" s="20" t="s">
        <v>3275</v>
      </c>
      <c r="J1196" s="21">
        <v>216</v>
      </c>
      <c r="K1196" s="33"/>
      <c r="L1196" s="20"/>
      <c r="M1196" s="33"/>
      <c r="N1196" s="33"/>
      <c r="O1196" s="33"/>
      <c r="P1196" s="33" t="s">
        <v>2523</v>
      </c>
      <c r="Q1196" s="33"/>
    </row>
    <row r="1197" spans="1:17" ht="31.5">
      <c r="A1197" s="20">
        <v>1197</v>
      </c>
      <c r="B1197" s="33" t="s">
        <v>3364</v>
      </c>
      <c r="C1197" s="25" t="s">
        <v>2080</v>
      </c>
      <c r="D1197" s="27" t="s">
        <v>2678</v>
      </c>
      <c r="E1197" s="26" t="s">
        <v>2679</v>
      </c>
      <c r="F1197" s="27" t="s">
        <v>2251</v>
      </c>
      <c r="G1197" s="27" t="s">
        <v>2252</v>
      </c>
      <c r="H1197" s="20" t="s">
        <v>162</v>
      </c>
      <c r="I1197" s="20" t="s">
        <v>3079</v>
      </c>
      <c r="J1197" s="21"/>
      <c r="K1197" s="33"/>
      <c r="L1197" s="20"/>
      <c r="M1197" s="33"/>
      <c r="N1197" s="33"/>
      <c r="O1197" s="33"/>
      <c r="P1197" s="33" t="s">
        <v>2527</v>
      </c>
      <c r="Q1197" s="33"/>
    </row>
    <row r="1198" spans="1:17" ht="52.5">
      <c r="A1198" s="20">
        <v>1198</v>
      </c>
      <c r="B1198" s="33" t="s">
        <v>3364</v>
      </c>
      <c r="C1198" s="25" t="s">
        <v>1913</v>
      </c>
      <c r="D1198" s="27" t="s">
        <v>2678</v>
      </c>
      <c r="E1198" s="26" t="s">
        <v>2679</v>
      </c>
      <c r="F1198" s="27" t="s">
        <v>2253</v>
      </c>
      <c r="G1198" s="27" t="s">
        <v>2684</v>
      </c>
      <c r="H1198" s="20" t="s">
        <v>162</v>
      </c>
      <c r="I1198" s="20" t="s">
        <v>2559</v>
      </c>
      <c r="J1198" s="21"/>
      <c r="K1198" s="33"/>
      <c r="L1198" s="20"/>
      <c r="M1198" s="33"/>
      <c r="N1198" s="33"/>
      <c r="O1198" s="33"/>
      <c r="P1198" s="33" t="s">
        <v>2233</v>
      </c>
      <c r="Q1198" s="33"/>
    </row>
    <row r="1199" spans="1:17" ht="84">
      <c r="A1199" s="20">
        <v>1199</v>
      </c>
      <c r="B1199" s="33" t="s">
        <v>3364</v>
      </c>
      <c r="C1199" s="25" t="s">
        <v>2274</v>
      </c>
      <c r="D1199" s="27" t="s">
        <v>2678</v>
      </c>
      <c r="E1199" s="26" t="s">
        <v>2679</v>
      </c>
      <c r="F1199" s="27" t="s">
        <v>2254</v>
      </c>
      <c r="G1199" s="27" t="s">
        <v>2255</v>
      </c>
      <c r="H1199" s="20" t="s">
        <v>161</v>
      </c>
      <c r="I1199" s="20"/>
      <c r="J1199" s="21"/>
      <c r="K1199" s="33"/>
      <c r="L1199" s="20"/>
      <c r="M1199" s="33"/>
      <c r="N1199" s="33"/>
      <c r="O1199" s="33"/>
      <c r="P1199" s="20" t="s">
        <v>442</v>
      </c>
      <c r="Q1199" s="33"/>
    </row>
    <row r="1200" spans="1:17" ht="63">
      <c r="A1200" s="20">
        <v>1200</v>
      </c>
      <c r="B1200" s="33" t="s">
        <v>3364</v>
      </c>
      <c r="C1200" s="25" t="s">
        <v>2351</v>
      </c>
      <c r="D1200" s="27" t="s">
        <v>2678</v>
      </c>
      <c r="E1200" s="26" t="s">
        <v>2679</v>
      </c>
      <c r="F1200" s="27" t="s">
        <v>2256</v>
      </c>
      <c r="G1200" s="27" t="s">
        <v>2257</v>
      </c>
      <c r="H1200" s="20" t="s">
        <v>163</v>
      </c>
      <c r="I1200" s="20" t="s">
        <v>437</v>
      </c>
      <c r="J1200" s="21"/>
      <c r="K1200" s="33"/>
      <c r="L1200" s="20"/>
      <c r="M1200" s="33"/>
      <c r="N1200" s="33"/>
      <c r="O1200" s="33"/>
      <c r="P1200" s="33" t="s">
        <v>2205</v>
      </c>
      <c r="Q1200" s="33"/>
    </row>
    <row r="1201" spans="1:17" ht="42">
      <c r="A1201" s="20">
        <v>1201</v>
      </c>
      <c r="B1201" s="33" t="s">
        <v>3364</v>
      </c>
      <c r="C1201" s="25" t="s">
        <v>2351</v>
      </c>
      <c r="D1201" s="27" t="s">
        <v>2678</v>
      </c>
      <c r="E1201" s="26" t="s">
        <v>2679</v>
      </c>
      <c r="F1201" s="27" t="s">
        <v>1260</v>
      </c>
      <c r="G1201" s="27" t="s">
        <v>2684</v>
      </c>
      <c r="H1201" s="20"/>
      <c r="I1201" s="20"/>
      <c r="J1201" s="21"/>
      <c r="K1201" s="33"/>
      <c r="L1201" s="20"/>
      <c r="M1201" s="33"/>
      <c r="N1201" s="33"/>
      <c r="O1201" s="33"/>
      <c r="P1201" s="33" t="s">
        <v>2075</v>
      </c>
      <c r="Q1201" s="33"/>
    </row>
    <row r="1202" spans="1:17" ht="31.5">
      <c r="A1202" s="20">
        <v>1202</v>
      </c>
      <c r="B1202" s="33" t="s">
        <v>3364</v>
      </c>
      <c r="C1202" s="25" t="s">
        <v>2351</v>
      </c>
      <c r="D1202" s="27" t="s">
        <v>2060</v>
      </c>
      <c r="E1202" s="26" t="s">
        <v>2081</v>
      </c>
      <c r="F1202" s="27" t="s">
        <v>1261</v>
      </c>
      <c r="G1202" s="27" t="s">
        <v>1262</v>
      </c>
      <c r="H1202" s="20"/>
      <c r="I1202" s="20"/>
      <c r="J1202" s="21"/>
      <c r="K1202" s="33"/>
      <c r="L1202" s="20"/>
      <c r="M1202" s="33"/>
      <c r="N1202" s="33"/>
      <c r="O1202" s="33"/>
      <c r="P1202" s="33" t="s">
        <v>2205</v>
      </c>
      <c r="Q1202" s="33"/>
    </row>
    <row r="1203" spans="1:17" ht="21">
      <c r="A1203" s="20">
        <v>1203</v>
      </c>
      <c r="B1203" s="33" t="s">
        <v>3364</v>
      </c>
      <c r="C1203" s="25" t="s">
        <v>2351</v>
      </c>
      <c r="D1203" s="27" t="s">
        <v>2060</v>
      </c>
      <c r="E1203" s="26" t="s">
        <v>2081</v>
      </c>
      <c r="F1203" s="27" t="s">
        <v>1263</v>
      </c>
      <c r="G1203" s="27" t="s">
        <v>1264</v>
      </c>
      <c r="H1203" s="20"/>
      <c r="I1203" s="20"/>
      <c r="J1203" s="21"/>
      <c r="K1203" s="33"/>
      <c r="L1203" s="20"/>
      <c r="M1203" s="33"/>
      <c r="N1203" s="33"/>
      <c r="O1203" s="33"/>
      <c r="P1203" s="33" t="s">
        <v>2205</v>
      </c>
      <c r="Q1203" s="33"/>
    </row>
    <row r="1204" spans="1:17" ht="21">
      <c r="A1204" s="20">
        <v>1204</v>
      </c>
      <c r="B1204" s="33" t="s">
        <v>3364</v>
      </c>
      <c r="C1204" s="25" t="s">
        <v>2202</v>
      </c>
      <c r="D1204" s="27" t="s">
        <v>2678</v>
      </c>
      <c r="E1204" s="26" t="s">
        <v>2679</v>
      </c>
      <c r="F1204" s="27" t="s">
        <v>1265</v>
      </c>
      <c r="G1204" s="27" t="s">
        <v>966</v>
      </c>
      <c r="H1204" s="20" t="s">
        <v>2992</v>
      </c>
      <c r="I1204" s="20" t="s">
        <v>437</v>
      </c>
      <c r="J1204" s="21"/>
      <c r="K1204" s="33"/>
      <c r="L1204" s="20"/>
      <c r="M1204" s="33"/>
      <c r="N1204" s="33"/>
      <c r="O1204" s="33"/>
      <c r="P1204" s="33" t="s">
        <v>2205</v>
      </c>
      <c r="Q1204" s="33"/>
    </row>
    <row r="1205" spans="1:17" ht="52.5">
      <c r="A1205" s="20">
        <v>1205</v>
      </c>
      <c r="B1205" s="33" t="s">
        <v>3364</v>
      </c>
      <c r="C1205" s="25" t="s">
        <v>2202</v>
      </c>
      <c r="D1205" s="27" t="s">
        <v>2678</v>
      </c>
      <c r="E1205" s="26" t="s">
        <v>2679</v>
      </c>
      <c r="F1205" s="27" t="s">
        <v>1266</v>
      </c>
      <c r="G1205" s="27" t="s">
        <v>1267</v>
      </c>
      <c r="H1205" s="20"/>
      <c r="I1205" s="20"/>
      <c r="J1205" s="21"/>
      <c r="K1205" s="33"/>
      <c r="L1205" s="20"/>
      <c r="M1205" s="33"/>
      <c r="N1205" s="33"/>
      <c r="O1205" s="33"/>
      <c r="P1205" s="33" t="s">
        <v>1974</v>
      </c>
      <c r="Q1205" s="33"/>
    </row>
    <row r="1206" spans="1:17" ht="21">
      <c r="A1206" s="20">
        <v>1206</v>
      </c>
      <c r="B1206" s="33" t="s">
        <v>3364</v>
      </c>
      <c r="C1206" s="25" t="s">
        <v>2012</v>
      </c>
      <c r="D1206" s="27" t="s">
        <v>2060</v>
      </c>
      <c r="E1206" s="26" t="s">
        <v>2081</v>
      </c>
      <c r="F1206" s="27" t="s">
        <v>1268</v>
      </c>
      <c r="G1206" s="27" t="s">
        <v>1269</v>
      </c>
      <c r="H1206" s="20" t="s">
        <v>162</v>
      </c>
      <c r="I1206" s="20"/>
      <c r="J1206" s="21"/>
      <c r="K1206" s="33"/>
      <c r="L1206" s="20"/>
      <c r="M1206" s="33"/>
      <c r="N1206" s="33"/>
      <c r="O1206" s="33"/>
      <c r="P1206" s="33" t="s">
        <v>2374</v>
      </c>
      <c r="Q1206" s="33"/>
    </row>
    <row r="1207" spans="1:17" ht="63">
      <c r="A1207" s="20">
        <v>1207</v>
      </c>
      <c r="B1207" s="33" t="s">
        <v>3364</v>
      </c>
      <c r="C1207" s="25" t="s">
        <v>1270</v>
      </c>
      <c r="D1207" s="27" t="s">
        <v>2060</v>
      </c>
      <c r="E1207" s="26" t="s">
        <v>2081</v>
      </c>
      <c r="F1207" s="27" t="s">
        <v>1271</v>
      </c>
      <c r="G1207" s="27" t="s">
        <v>1269</v>
      </c>
      <c r="H1207" s="20" t="s">
        <v>161</v>
      </c>
      <c r="I1207" s="20"/>
      <c r="J1207" s="21"/>
      <c r="K1207" s="33"/>
      <c r="L1207" s="20"/>
      <c r="M1207" s="33"/>
      <c r="N1207" s="33"/>
      <c r="O1207" s="33" t="s">
        <v>2602</v>
      </c>
      <c r="P1207" s="33" t="s">
        <v>2374</v>
      </c>
      <c r="Q1207" s="33"/>
    </row>
    <row r="1208" spans="1:17" ht="21">
      <c r="A1208" s="20">
        <v>1208</v>
      </c>
      <c r="B1208" s="33" t="s">
        <v>3364</v>
      </c>
      <c r="C1208" s="25" t="s">
        <v>1270</v>
      </c>
      <c r="D1208" s="27" t="s">
        <v>2060</v>
      </c>
      <c r="E1208" s="26" t="s">
        <v>2081</v>
      </c>
      <c r="F1208" s="27" t="s">
        <v>1272</v>
      </c>
      <c r="G1208" s="27" t="s">
        <v>1269</v>
      </c>
      <c r="H1208" s="20" t="s">
        <v>161</v>
      </c>
      <c r="I1208" s="20"/>
      <c r="J1208" s="21"/>
      <c r="K1208" s="33"/>
      <c r="L1208" s="20"/>
      <c r="M1208" s="33"/>
      <c r="N1208" s="33"/>
      <c r="O1208" s="33" t="s">
        <v>2602</v>
      </c>
      <c r="P1208" s="33" t="s">
        <v>2374</v>
      </c>
      <c r="Q1208" s="33"/>
    </row>
    <row r="1209" spans="1:17" ht="52.5">
      <c r="A1209" s="20">
        <v>1209</v>
      </c>
      <c r="B1209" s="33" t="s">
        <v>3364</v>
      </c>
      <c r="C1209" s="25" t="s">
        <v>1846</v>
      </c>
      <c r="D1209" s="27" t="s">
        <v>2678</v>
      </c>
      <c r="E1209" s="26" t="s">
        <v>2679</v>
      </c>
      <c r="F1209" s="27" t="s">
        <v>1273</v>
      </c>
      <c r="G1209" s="27" t="s">
        <v>610</v>
      </c>
      <c r="H1209" s="20" t="s">
        <v>162</v>
      </c>
      <c r="I1209" s="20" t="s">
        <v>3024</v>
      </c>
      <c r="J1209" s="21"/>
      <c r="K1209" s="33"/>
      <c r="L1209" s="20"/>
      <c r="M1209" s="33"/>
      <c r="N1209" s="33"/>
      <c r="O1209" s="33"/>
      <c r="P1209" s="33" t="s">
        <v>2478</v>
      </c>
      <c r="Q1209" s="33"/>
    </row>
    <row r="1210" spans="1:17" ht="42">
      <c r="A1210" s="20">
        <v>1210</v>
      </c>
      <c r="B1210" s="33" t="s">
        <v>3364</v>
      </c>
      <c r="C1210" s="25" t="s">
        <v>1274</v>
      </c>
      <c r="D1210" s="27" t="s">
        <v>2678</v>
      </c>
      <c r="E1210" s="26" t="s">
        <v>2679</v>
      </c>
      <c r="F1210" s="27" t="s">
        <v>1275</v>
      </c>
      <c r="G1210" s="27" t="s">
        <v>610</v>
      </c>
      <c r="H1210" s="20" t="s">
        <v>162</v>
      </c>
      <c r="I1210" s="20" t="s">
        <v>3024</v>
      </c>
      <c r="J1210" s="21"/>
      <c r="K1210" s="33"/>
      <c r="L1210" s="20"/>
      <c r="M1210" s="33"/>
      <c r="N1210" s="33"/>
      <c r="O1210" s="33"/>
      <c r="P1210" s="20" t="s">
        <v>2478</v>
      </c>
      <c r="Q1210" s="33"/>
    </row>
    <row r="1211" spans="1:17" ht="31.5">
      <c r="A1211" s="20">
        <v>1211</v>
      </c>
      <c r="B1211" s="33" t="s">
        <v>3364</v>
      </c>
      <c r="C1211" s="25" t="s">
        <v>1276</v>
      </c>
      <c r="D1211" s="27" t="s">
        <v>2060</v>
      </c>
      <c r="E1211" s="26" t="s">
        <v>2081</v>
      </c>
      <c r="F1211" s="27" t="s">
        <v>1277</v>
      </c>
      <c r="G1211" s="27" t="s">
        <v>1269</v>
      </c>
      <c r="H1211" s="20" t="s">
        <v>161</v>
      </c>
      <c r="I1211" s="20"/>
      <c r="J1211" s="21"/>
      <c r="K1211" s="33"/>
      <c r="L1211" s="20"/>
      <c r="M1211" s="33"/>
      <c r="N1211" s="33"/>
      <c r="O1211" s="33" t="s">
        <v>2602</v>
      </c>
      <c r="P1211" s="33" t="s">
        <v>2374</v>
      </c>
      <c r="Q1211" s="33"/>
    </row>
    <row r="1212" spans="1:17" ht="21">
      <c r="A1212" s="20">
        <v>1212</v>
      </c>
      <c r="B1212" s="33" t="s">
        <v>3364</v>
      </c>
      <c r="C1212" s="25" t="s">
        <v>623</v>
      </c>
      <c r="D1212" s="27" t="s">
        <v>2678</v>
      </c>
      <c r="E1212" s="26" t="s">
        <v>2679</v>
      </c>
      <c r="F1212" s="27" t="s">
        <v>1278</v>
      </c>
      <c r="G1212" s="27" t="s">
        <v>1279</v>
      </c>
      <c r="H1212" s="20"/>
      <c r="I1212" s="20"/>
      <c r="J1212" s="21"/>
      <c r="K1212" s="33"/>
      <c r="L1212" s="20"/>
      <c r="M1212" s="33"/>
      <c r="N1212" s="33"/>
      <c r="O1212" s="33"/>
      <c r="P1212" s="33" t="s">
        <v>1906</v>
      </c>
      <c r="Q1212" s="33"/>
    </row>
    <row r="1213" spans="1:17" ht="63">
      <c r="A1213" s="20">
        <v>1213</v>
      </c>
      <c r="B1213" s="33" t="s">
        <v>3364</v>
      </c>
      <c r="C1213" s="25" t="s">
        <v>623</v>
      </c>
      <c r="D1213" s="27" t="s">
        <v>2060</v>
      </c>
      <c r="E1213" s="26" t="s">
        <v>2081</v>
      </c>
      <c r="F1213" s="27" t="s">
        <v>1280</v>
      </c>
      <c r="G1213" s="27" t="s">
        <v>1281</v>
      </c>
      <c r="H1213" s="20" t="s">
        <v>161</v>
      </c>
      <c r="I1213" s="20"/>
      <c r="J1213" s="21"/>
      <c r="K1213" s="33"/>
      <c r="L1213" s="20"/>
      <c r="M1213" s="33"/>
      <c r="N1213" s="33"/>
      <c r="O1213" s="33" t="s">
        <v>3364</v>
      </c>
      <c r="P1213" s="33" t="s">
        <v>1906</v>
      </c>
      <c r="Q1213" s="33"/>
    </row>
    <row r="1214" spans="1:17" ht="84">
      <c r="A1214" s="20">
        <v>1214</v>
      </c>
      <c r="B1214" s="33" t="s">
        <v>3364</v>
      </c>
      <c r="C1214" s="25" t="s">
        <v>1769</v>
      </c>
      <c r="D1214" s="27" t="s">
        <v>2678</v>
      </c>
      <c r="E1214" s="26" t="s">
        <v>2679</v>
      </c>
      <c r="F1214" s="27" t="s">
        <v>815</v>
      </c>
      <c r="G1214" s="27" t="s">
        <v>816</v>
      </c>
      <c r="H1214" s="20" t="s">
        <v>162</v>
      </c>
      <c r="I1214" s="20" t="s">
        <v>7</v>
      </c>
      <c r="J1214" s="21"/>
      <c r="K1214" s="33"/>
      <c r="L1214" s="20"/>
      <c r="M1214" s="33"/>
      <c r="N1214" s="33"/>
      <c r="O1214" s="33"/>
      <c r="P1214" s="33" t="s">
        <v>1182</v>
      </c>
      <c r="Q1214" s="33"/>
    </row>
    <row r="1215" spans="1:17" ht="63">
      <c r="A1215" s="20">
        <v>1215</v>
      </c>
      <c r="B1215" s="33" t="s">
        <v>3364</v>
      </c>
      <c r="C1215" s="25" t="s">
        <v>2448</v>
      </c>
      <c r="D1215" s="27" t="s">
        <v>2678</v>
      </c>
      <c r="E1215" s="26" t="s">
        <v>2679</v>
      </c>
      <c r="F1215" s="27" t="s">
        <v>299</v>
      </c>
      <c r="G1215" s="27" t="s">
        <v>300</v>
      </c>
      <c r="H1215" s="20" t="s">
        <v>161</v>
      </c>
      <c r="I1215" s="20" t="s">
        <v>2947</v>
      </c>
      <c r="J1215" s="21">
        <v>312</v>
      </c>
      <c r="K1215" s="33"/>
      <c r="L1215" s="20"/>
      <c r="M1215" s="33"/>
      <c r="N1215" s="33"/>
      <c r="O1215" s="33"/>
      <c r="P1215" s="33" t="s">
        <v>2233</v>
      </c>
      <c r="Q1215" s="33"/>
    </row>
    <row r="1216" spans="1:17" ht="126">
      <c r="A1216" s="20">
        <v>1216</v>
      </c>
      <c r="B1216" s="33" t="s">
        <v>3364</v>
      </c>
      <c r="C1216" s="25" t="s">
        <v>2187</v>
      </c>
      <c r="D1216" s="27" t="s">
        <v>2678</v>
      </c>
      <c r="E1216" s="26" t="s">
        <v>2679</v>
      </c>
      <c r="F1216" s="27" t="s">
        <v>1758</v>
      </c>
      <c r="G1216" s="27" t="s">
        <v>1759</v>
      </c>
      <c r="H1216" s="20" t="s">
        <v>163</v>
      </c>
      <c r="I1216" s="20" t="s">
        <v>2562</v>
      </c>
      <c r="J1216" s="21"/>
      <c r="K1216" s="33"/>
      <c r="L1216" s="20"/>
      <c r="M1216" s="33"/>
      <c r="N1216" s="33"/>
      <c r="O1216" s="33"/>
      <c r="P1216" s="33" t="s">
        <v>2233</v>
      </c>
      <c r="Q1216" s="33"/>
    </row>
    <row r="1217" spans="1:17" ht="63">
      <c r="A1217" s="20">
        <v>1217</v>
      </c>
      <c r="B1217" s="33" t="s">
        <v>3364</v>
      </c>
      <c r="C1217" s="25" t="s">
        <v>2187</v>
      </c>
      <c r="D1217" s="27" t="s">
        <v>2678</v>
      </c>
      <c r="E1217" s="26" t="s">
        <v>2679</v>
      </c>
      <c r="F1217" s="27" t="s">
        <v>2280</v>
      </c>
      <c r="G1217" s="27" t="s">
        <v>2281</v>
      </c>
      <c r="H1217" s="20" t="s">
        <v>162</v>
      </c>
      <c r="I1217" s="20" t="s">
        <v>2559</v>
      </c>
      <c r="J1217" s="21"/>
      <c r="K1217" s="33"/>
      <c r="L1217" s="20"/>
      <c r="M1217" s="33"/>
      <c r="N1217" s="33"/>
      <c r="O1217" s="33"/>
      <c r="P1217" s="33" t="s">
        <v>2233</v>
      </c>
      <c r="Q1217" s="33"/>
    </row>
    <row r="1218" spans="1:17" ht="189">
      <c r="A1218" s="20">
        <v>1218</v>
      </c>
      <c r="B1218" s="33" t="s">
        <v>3364</v>
      </c>
      <c r="C1218" s="25" t="s">
        <v>1975</v>
      </c>
      <c r="D1218" s="27" t="s">
        <v>2678</v>
      </c>
      <c r="E1218" s="26" t="s">
        <v>2679</v>
      </c>
      <c r="F1218" s="27" t="s">
        <v>2282</v>
      </c>
      <c r="G1218" s="27" t="s">
        <v>2283</v>
      </c>
      <c r="H1218" s="20"/>
      <c r="I1218" s="20"/>
      <c r="J1218" s="21"/>
      <c r="K1218" s="33"/>
      <c r="L1218" s="20"/>
      <c r="M1218" s="33"/>
      <c r="N1218" s="33"/>
      <c r="O1218" s="33"/>
      <c r="P1218" s="33" t="s">
        <v>2075</v>
      </c>
      <c r="Q1218" s="33"/>
    </row>
    <row r="1219" spans="1:17" ht="52.5">
      <c r="A1219" s="20">
        <v>1219</v>
      </c>
      <c r="B1219" s="33" t="s">
        <v>3364</v>
      </c>
      <c r="C1219" s="25" t="s">
        <v>1779</v>
      </c>
      <c r="D1219" s="27" t="s">
        <v>2678</v>
      </c>
      <c r="E1219" s="26" t="s">
        <v>2679</v>
      </c>
      <c r="F1219" s="27" t="s">
        <v>2284</v>
      </c>
      <c r="G1219" s="27" t="s">
        <v>2285</v>
      </c>
      <c r="H1219" s="20"/>
      <c r="I1219" s="20"/>
      <c r="J1219" s="21"/>
      <c r="K1219" s="33"/>
      <c r="L1219" s="20"/>
      <c r="M1219" s="33"/>
      <c r="N1219" s="33"/>
      <c r="O1219" s="33"/>
      <c r="P1219" s="33" t="s">
        <v>1974</v>
      </c>
      <c r="Q1219" s="33"/>
    </row>
    <row r="1220" spans="1:17" ht="21">
      <c r="A1220" s="20">
        <v>1220</v>
      </c>
      <c r="B1220" s="33" t="s">
        <v>3364</v>
      </c>
      <c r="C1220" s="25" t="s">
        <v>443</v>
      </c>
      <c r="D1220" s="27" t="s">
        <v>2060</v>
      </c>
      <c r="E1220" s="26" t="s">
        <v>2081</v>
      </c>
      <c r="F1220" s="27" t="s">
        <v>2286</v>
      </c>
      <c r="G1220" s="27" t="s">
        <v>2287</v>
      </c>
      <c r="H1220" s="20" t="s">
        <v>162</v>
      </c>
      <c r="I1220" s="20"/>
      <c r="J1220" s="21">
        <v>499</v>
      </c>
      <c r="K1220" s="33"/>
      <c r="L1220" s="20"/>
      <c r="M1220" s="33"/>
      <c r="N1220" s="33"/>
      <c r="O1220" s="33"/>
      <c r="P1220" s="33" t="s">
        <v>1409</v>
      </c>
      <c r="Q1220" s="33"/>
    </row>
    <row r="1221" spans="1:17" ht="21">
      <c r="A1221" s="20">
        <v>1221</v>
      </c>
      <c r="B1221" s="33" t="s">
        <v>3364</v>
      </c>
      <c r="C1221" s="25" t="s">
        <v>443</v>
      </c>
      <c r="D1221" s="27" t="s">
        <v>2060</v>
      </c>
      <c r="E1221" s="26" t="s">
        <v>2081</v>
      </c>
      <c r="F1221" s="27" t="s">
        <v>2288</v>
      </c>
      <c r="G1221" s="27" t="s">
        <v>2287</v>
      </c>
      <c r="H1221" s="20"/>
      <c r="I1221" s="20"/>
      <c r="J1221" s="21"/>
      <c r="K1221" s="33"/>
      <c r="L1221" s="20"/>
      <c r="M1221" s="33"/>
      <c r="N1221" s="33"/>
      <c r="O1221" s="33"/>
      <c r="P1221" s="33" t="s">
        <v>1409</v>
      </c>
      <c r="Q1221" s="33"/>
    </row>
    <row r="1222" spans="1:17" ht="31.5">
      <c r="A1222" s="20">
        <v>1222</v>
      </c>
      <c r="B1222" s="33" t="s">
        <v>3364</v>
      </c>
      <c r="C1222" s="25" t="s">
        <v>443</v>
      </c>
      <c r="D1222" s="27" t="s">
        <v>2678</v>
      </c>
      <c r="E1222" s="26" t="s">
        <v>2679</v>
      </c>
      <c r="F1222" s="27" t="s">
        <v>2289</v>
      </c>
      <c r="G1222" s="27" t="s">
        <v>2290</v>
      </c>
      <c r="H1222" s="20"/>
      <c r="I1222" s="20"/>
      <c r="J1222" s="21"/>
      <c r="K1222" s="33"/>
      <c r="L1222" s="20"/>
      <c r="M1222" s="33"/>
      <c r="N1222" s="33"/>
      <c r="O1222" s="33"/>
      <c r="P1222" s="33" t="s">
        <v>1409</v>
      </c>
      <c r="Q1222" s="33"/>
    </row>
    <row r="1223" spans="1:17" ht="21">
      <c r="A1223" s="20">
        <v>1223</v>
      </c>
      <c r="B1223" s="33" t="s">
        <v>3364</v>
      </c>
      <c r="C1223" s="25" t="s">
        <v>443</v>
      </c>
      <c r="D1223" s="27" t="s">
        <v>2678</v>
      </c>
      <c r="E1223" s="26" t="s">
        <v>2679</v>
      </c>
      <c r="F1223" s="27" t="s">
        <v>2291</v>
      </c>
      <c r="G1223" s="27" t="s">
        <v>2252</v>
      </c>
      <c r="H1223" s="20"/>
      <c r="I1223" s="20"/>
      <c r="J1223" s="21"/>
      <c r="K1223" s="33"/>
      <c r="L1223" s="20"/>
      <c r="M1223" s="33"/>
      <c r="N1223" s="33"/>
      <c r="O1223" s="33"/>
      <c r="P1223" s="33" t="s">
        <v>1409</v>
      </c>
      <c r="Q1223" s="33"/>
    </row>
    <row r="1224" spans="1:17" ht="21">
      <c r="A1224" s="20">
        <v>1224</v>
      </c>
      <c r="B1224" s="33" t="s">
        <v>3364</v>
      </c>
      <c r="C1224" s="25" t="s">
        <v>443</v>
      </c>
      <c r="D1224" s="27" t="s">
        <v>2678</v>
      </c>
      <c r="E1224" s="26" t="s">
        <v>2679</v>
      </c>
      <c r="F1224" s="27" t="s">
        <v>2292</v>
      </c>
      <c r="G1224" s="27" t="s">
        <v>751</v>
      </c>
      <c r="H1224" s="20"/>
      <c r="I1224" s="20"/>
      <c r="J1224" s="21"/>
      <c r="K1224" s="33"/>
      <c r="L1224" s="20"/>
      <c r="M1224" s="33"/>
      <c r="N1224" s="33"/>
      <c r="O1224" s="33"/>
      <c r="P1224" s="33" t="s">
        <v>1409</v>
      </c>
      <c r="Q1224" s="33"/>
    </row>
    <row r="1225" spans="1:17" ht="21">
      <c r="A1225" s="20">
        <v>1225</v>
      </c>
      <c r="B1225" s="33" t="s">
        <v>3364</v>
      </c>
      <c r="C1225" s="25" t="s">
        <v>443</v>
      </c>
      <c r="D1225" s="27" t="s">
        <v>2678</v>
      </c>
      <c r="E1225" s="26" t="s">
        <v>2679</v>
      </c>
      <c r="F1225" s="27" t="s">
        <v>2293</v>
      </c>
      <c r="G1225" s="27" t="s">
        <v>2252</v>
      </c>
      <c r="H1225" s="20"/>
      <c r="I1225" s="20"/>
      <c r="J1225" s="21"/>
      <c r="K1225" s="33"/>
      <c r="L1225" s="20"/>
      <c r="M1225" s="33"/>
      <c r="N1225" s="33"/>
      <c r="O1225" s="33"/>
      <c r="P1225" s="33" t="s">
        <v>1409</v>
      </c>
      <c r="Q1225" s="33"/>
    </row>
    <row r="1226" spans="1:17" ht="21">
      <c r="A1226" s="20">
        <v>1226</v>
      </c>
      <c r="B1226" s="33" t="s">
        <v>3364</v>
      </c>
      <c r="C1226" s="25" t="s">
        <v>443</v>
      </c>
      <c r="D1226" s="27" t="s">
        <v>2060</v>
      </c>
      <c r="E1226" s="26" t="s">
        <v>2081</v>
      </c>
      <c r="F1226" s="27" t="s">
        <v>2294</v>
      </c>
      <c r="G1226" s="27" t="s">
        <v>751</v>
      </c>
      <c r="H1226" s="20" t="s">
        <v>162</v>
      </c>
      <c r="I1226" s="20"/>
      <c r="J1226" s="21"/>
      <c r="K1226" s="33"/>
      <c r="L1226" s="20"/>
      <c r="M1226" s="33"/>
      <c r="N1226" s="33"/>
      <c r="O1226" s="33" t="s">
        <v>721</v>
      </c>
      <c r="P1226" s="33" t="s">
        <v>1409</v>
      </c>
      <c r="Q1226" s="33"/>
    </row>
    <row r="1227" spans="1:17" ht="52.5">
      <c r="A1227" s="20">
        <v>1227</v>
      </c>
      <c r="B1227" s="33" t="s">
        <v>3364</v>
      </c>
      <c r="C1227" s="25" t="s">
        <v>443</v>
      </c>
      <c r="D1227" s="27" t="s">
        <v>2678</v>
      </c>
      <c r="E1227" s="26" t="s">
        <v>2679</v>
      </c>
      <c r="F1227" s="27" t="s">
        <v>2295</v>
      </c>
      <c r="G1227" s="27" t="s">
        <v>2252</v>
      </c>
      <c r="H1227" s="20"/>
      <c r="I1227" s="20"/>
      <c r="J1227" s="21"/>
      <c r="K1227" s="33"/>
      <c r="L1227" s="20"/>
      <c r="M1227" s="33"/>
      <c r="N1227" s="33"/>
      <c r="O1227" s="33"/>
      <c r="P1227" s="33" t="s">
        <v>1409</v>
      </c>
      <c r="Q1227" s="33"/>
    </row>
    <row r="1228" spans="1:17" ht="21">
      <c r="A1228" s="20">
        <v>1228</v>
      </c>
      <c r="B1228" s="33" t="s">
        <v>3364</v>
      </c>
      <c r="C1228" s="25" t="s">
        <v>443</v>
      </c>
      <c r="D1228" s="27" t="s">
        <v>2678</v>
      </c>
      <c r="E1228" s="26" t="s">
        <v>2679</v>
      </c>
      <c r="F1228" s="27" t="s">
        <v>2296</v>
      </c>
      <c r="G1228" s="27" t="s">
        <v>2297</v>
      </c>
      <c r="H1228" s="20"/>
      <c r="I1228" s="20"/>
      <c r="J1228" s="21"/>
      <c r="K1228" s="33"/>
      <c r="L1228" s="20"/>
      <c r="M1228" s="33"/>
      <c r="N1228" s="33"/>
      <c r="O1228" s="33"/>
      <c r="P1228" s="33" t="s">
        <v>1409</v>
      </c>
      <c r="Q1228" s="33"/>
    </row>
    <row r="1229" spans="1:17" ht="21">
      <c r="A1229" s="20">
        <v>1229</v>
      </c>
      <c r="B1229" s="33" t="s">
        <v>3364</v>
      </c>
      <c r="C1229" s="25" t="s">
        <v>443</v>
      </c>
      <c r="D1229" s="27" t="s">
        <v>2678</v>
      </c>
      <c r="E1229" s="26" t="s">
        <v>2679</v>
      </c>
      <c r="F1229" s="27" t="s">
        <v>96</v>
      </c>
      <c r="G1229" s="27" t="s">
        <v>2252</v>
      </c>
      <c r="H1229" s="20"/>
      <c r="I1229" s="20"/>
      <c r="J1229" s="21"/>
      <c r="K1229" s="33"/>
      <c r="L1229" s="20"/>
      <c r="M1229" s="33"/>
      <c r="N1229" s="33"/>
      <c r="O1229" s="33"/>
      <c r="P1229" s="33" t="s">
        <v>1409</v>
      </c>
      <c r="Q1229" s="33"/>
    </row>
    <row r="1230" spans="1:17" ht="63">
      <c r="A1230" s="20">
        <v>1230</v>
      </c>
      <c r="B1230" s="33" t="s">
        <v>3364</v>
      </c>
      <c r="C1230" s="25" t="s">
        <v>443</v>
      </c>
      <c r="D1230" s="27" t="s">
        <v>2678</v>
      </c>
      <c r="E1230" s="26" t="s">
        <v>2679</v>
      </c>
      <c r="F1230" s="27" t="s">
        <v>400</v>
      </c>
      <c r="G1230" s="27" t="s">
        <v>401</v>
      </c>
      <c r="H1230" s="20"/>
      <c r="I1230" s="20"/>
      <c r="J1230" s="21"/>
      <c r="K1230" s="33"/>
      <c r="L1230" s="20"/>
      <c r="M1230" s="33"/>
      <c r="N1230" s="33"/>
      <c r="O1230" s="33"/>
      <c r="P1230" s="33" t="s">
        <v>1409</v>
      </c>
      <c r="Q1230" s="33"/>
    </row>
    <row r="1231" spans="1:17" ht="31.5">
      <c r="A1231" s="20">
        <v>1231</v>
      </c>
      <c r="B1231" s="33" t="s">
        <v>3364</v>
      </c>
      <c r="C1231" s="25" t="s">
        <v>443</v>
      </c>
      <c r="D1231" s="27" t="s">
        <v>2678</v>
      </c>
      <c r="E1231" s="26" t="s">
        <v>2679</v>
      </c>
      <c r="F1231" s="27" t="s">
        <v>402</v>
      </c>
      <c r="G1231" s="27" t="s">
        <v>403</v>
      </c>
      <c r="H1231" s="20"/>
      <c r="I1231" s="20"/>
      <c r="J1231" s="21"/>
      <c r="K1231" s="33"/>
      <c r="L1231" s="20"/>
      <c r="M1231" s="33"/>
      <c r="N1231" s="33"/>
      <c r="O1231" s="33"/>
      <c r="P1231" s="33" t="s">
        <v>1409</v>
      </c>
      <c r="Q1231" s="33"/>
    </row>
    <row r="1232" spans="1:17" ht="52.5">
      <c r="A1232" s="20">
        <v>1232</v>
      </c>
      <c r="B1232" s="33" t="s">
        <v>3364</v>
      </c>
      <c r="C1232" s="25" t="s">
        <v>443</v>
      </c>
      <c r="D1232" s="27" t="s">
        <v>2678</v>
      </c>
      <c r="E1232" s="26" t="s">
        <v>2679</v>
      </c>
      <c r="F1232" s="27" t="s">
        <v>404</v>
      </c>
      <c r="G1232" s="27" t="s">
        <v>405</v>
      </c>
      <c r="H1232" s="20"/>
      <c r="I1232" s="20"/>
      <c r="J1232" s="21"/>
      <c r="K1232" s="33"/>
      <c r="L1232" s="20"/>
      <c r="M1232" s="33"/>
      <c r="N1232" s="33"/>
      <c r="O1232" s="33"/>
      <c r="P1232" s="33" t="s">
        <v>1409</v>
      </c>
      <c r="Q1232" s="33"/>
    </row>
    <row r="1233" spans="1:17" ht="168">
      <c r="A1233" s="20">
        <v>1233</v>
      </c>
      <c r="B1233" s="33" t="s">
        <v>3039</v>
      </c>
      <c r="C1233" s="33" t="s">
        <v>1769</v>
      </c>
      <c r="D1233" s="33" t="s">
        <v>2678</v>
      </c>
      <c r="E1233" s="42" t="s">
        <v>2679</v>
      </c>
      <c r="F1233" s="40" t="s">
        <v>3035</v>
      </c>
      <c r="G1233" s="33" t="s">
        <v>3036</v>
      </c>
      <c r="H1233" s="20" t="s">
        <v>162</v>
      </c>
      <c r="I1233" s="20" t="s">
        <v>3261</v>
      </c>
      <c r="J1233" s="21"/>
      <c r="K1233" s="33"/>
      <c r="L1233" s="20"/>
      <c r="M1233" s="33"/>
      <c r="N1233" s="33"/>
      <c r="O1233" s="33"/>
      <c r="P1233" s="33" t="s">
        <v>2478</v>
      </c>
      <c r="Q1233" s="33"/>
    </row>
    <row r="1234" spans="1:17" ht="63">
      <c r="A1234" s="20">
        <v>1234</v>
      </c>
      <c r="B1234" s="33" t="s">
        <v>3039</v>
      </c>
      <c r="C1234" s="33" t="s">
        <v>1769</v>
      </c>
      <c r="D1234" s="33" t="s">
        <v>2678</v>
      </c>
      <c r="E1234" s="42" t="s">
        <v>2679</v>
      </c>
      <c r="F1234" s="33" t="s">
        <v>3037</v>
      </c>
      <c r="G1234" s="33" t="s">
        <v>3038</v>
      </c>
      <c r="H1234" s="20"/>
      <c r="I1234" s="20"/>
      <c r="J1234" s="21"/>
      <c r="K1234" s="33"/>
      <c r="L1234" s="20"/>
      <c r="M1234" s="33"/>
      <c r="N1234" s="33"/>
      <c r="O1234" s="33"/>
      <c r="P1234" s="33" t="s">
        <v>2075</v>
      </c>
      <c r="Q1234" s="33"/>
    </row>
    <row r="1235" spans="1:17" ht="94.5">
      <c r="A1235" s="20">
        <v>1235</v>
      </c>
      <c r="B1235" s="33" t="s">
        <v>2606</v>
      </c>
      <c r="C1235" s="33" t="s">
        <v>1380</v>
      </c>
      <c r="D1235" s="33" t="s">
        <v>2678</v>
      </c>
      <c r="E1235" s="42" t="s">
        <v>2679</v>
      </c>
      <c r="F1235" s="40" t="s">
        <v>3040</v>
      </c>
      <c r="G1235" s="33" t="s">
        <v>2787</v>
      </c>
      <c r="H1235" s="20" t="s">
        <v>163</v>
      </c>
      <c r="I1235" s="20"/>
      <c r="J1235" s="21">
        <v>1103</v>
      </c>
      <c r="K1235" s="33"/>
      <c r="L1235" s="20"/>
      <c r="M1235" s="33"/>
      <c r="N1235" s="33"/>
      <c r="O1235" s="33"/>
      <c r="P1235" s="20" t="s">
        <v>2440</v>
      </c>
      <c r="Q1235" s="33"/>
    </row>
    <row r="1236" spans="1:17" ht="52.5">
      <c r="A1236" s="20">
        <v>1236</v>
      </c>
      <c r="B1236" s="33" t="s">
        <v>2606</v>
      </c>
      <c r="C1236" s="33" t="s">
        <v>2420</v>
      </c>
      <c r="D1236" s="33" t="s">
        <v>2060</v>
      </c>
      <c r="E1236" s="42" t="s">
        <v>2081</v>
      </c>
      <c r="F1236" s="33" t="s">
        <v>2791</v>
      </c>
      <c r="G1236" s="33" t="s">
        <v>2792</v>
      </c>
      <c r="H1236" s="20" t="s">
        <v>162</v>
      </c>
      <c r="I1236" s="20"/>
      <c r="J1236" s="21"/>
      <c r="K1236" s="33"/>
      <c r="L1236" s="20"/>
      <c r="M1236" s="33"/>
      <c r="N1236" s="33"/>
      <c r="O1236" s="33"/>
      <c r="P1236" s="33" t="s">
        <v>2374</v>
      </c>
      <c r="Q1236" s="33"/>
    </row>
    <row r="1237" spans="1:17" ht="52.5">
      <c r="A1237" s="20">
        <v>1237</v>
      </c>
      <c r="B1237" s="33" t="s">
        <v>2606</v>
      </c>
      <c r="C1237" s="33" t="s">
        <v>628</v>
      </c>
      <c r="D1237" s="33" t="s">
        <v>2060</v>
      </c>
      <c r="E1237" s="42" t="s">
        <v>2081</v>
      </c>
      <c r="F1237" s="33" t="s">
        <v>2793</v>
      </c>
      <c r="G1237" s="33" t="s">
        <v>2792</v>
      </c>
      <c r="H1237" s="20" t="s">
        <v>162</v>
      </c>
      <c r="I1237" s="20"/>
      <c r="J1237" s="21"/>
      <c r="K1237" s="33"/>
      <c r="L1237" s="20"/>
      <c r="M1237" s="33"/>
      <c r="N1237" s="33"/>
      <c r="O1237" s="33"/>
      <c r="P1237" s="33" t="s">
        <v>2374</v>
      </c>
      <c r="Q1237" s="33"/>
    </row>
    <row r="1238" spans="1:17" ht="73.5">
      <c r="A1238" s="20">
        <v>1238</v>
      </c>
      <c r="B1238" s="33" t="s">
        <v>2606</v>
      </c>
      <c r="C1238" s="33" t="s">
        <v>846</v>
      </c>
      <c r="D1238" s="33" t="s">
        <v>2678</v>
      </c>
      <c r="E1238" s="42" t="s">
        <v>2679</v>
      </c>
      <c r="F1238" s="33" t="s">
        <v>2794</v>
      </c>
      <c r="G1238" s="33" t="s">
        <v>2795</v>
      </c>
      <c r="H1238" s="20"/>
      <c r="I1238" s="20"/>
      <c r="J1238" s="21"/>
      <c r="K1238" s="33"/>
      <c r="L1238" s="20"/>
      <c r="M1238" s="33"/>
      <c r="N1238" s="33"/>
      <c r="O1238" s="33"/>
      <c r="P1238" s="33" t="s">
        <v>2075</v>
      </c>
      <c r="Q1238" s="33"/>
    </row>
    <row r="1239" spans="1:17" ht="31.5">
      <c r="A1239" s="20">
        <v>1239</v>
      </c>
      <c r="B1239" s="33" t="s">
        <v>2606</v>
      </c>
      <c r="C1239" s="33" t="s">
        <v>1368</v>
      </c>
      <c r="D1239" s="33" t="s">
        <v>2678</v>
      </c>
      <c r="E1239" s="42" t="s">
        <v>2679</v>
      </c>
      <c r="F1239" s="33" t="s">
        <v>2796</v>
      </c>
      <c r="G1239" s="33" t="s">
        <v>2797</v>
      </c>
      <c r="H1239" s="20"/>
      <c r="I1239" s="20"/>
      <c r="J1239" s="21"/>
      <c r="K1239" s="33"/>
      <c r="L1239" s="20"/>
      <c r="M1239" s="33"/>
      <c r="N1239" s="33"/>
      <c r="O1239" s="33"/>
      <c r="P1239" s="33" t="s">
        <v>2075</v>
      </c>
      <c r="Q1239" s="33"/>
    </row>
    <row r="1240" spans="1:17" ht="52.5">
      <c r="A1240" s="20">
        <v>1240</v>
      </c>
      <c r="B1240" s="33" t="s">
        <v>2606</v>
      </c>
      <c r="C1240" s="33" t="s">
        <v>2798</v>
      </c>
      <c r="D1240" s="33" t="s">
        <v>2678</v>
      </c>
      <c r="E1240" s="42" t="s">
        <v>2679</v>
      </c>
      <c r="F1240" s="33" t="s">
        <v>2799</v>
      </c>
      <c r="G1240" s="33" t="s">
        <v>2800</v>
      </c>
      <c r="H1240" s="20" t="s">
        <v>162</v>
      </c>
      <c r="I1240" s="20" t="s">
        <v>2572</v>
      </c>
      <c r="J1240" s="21">
        <v>1485</v>
      </c>
      <c r="K1240" s="33"/>
      <c r="L1240" s="20"/>
      <c r="M1240" s="33"/>
      <c r="N1240" s="33"/>
      <c r="O1240" s="33"/>
      <c r="P1240" s="33" t="s">
        <v>442</v>
      </c>
      <c r="Q1240" s="33"/>
    </row>
    <row r="1241" spans="1:17" ht="178.5">
      <c r="A1241" s="20">
        <v>1241</v>
      </c>
      <c r="B1241" s="33" t="s">
        <v>2606</v>
      </c>
      <c r="C1241" s="33" t="s">
        <v>2444</v>
      </c>
      <c r="D1241" s="33" t="s">
        <v>2678</v>
      </c>
      <c r="E1241" s="42" t="s">
        <v>2679</v>
      </c>
      <c r="F1241" s="40" t="s">
        <v>2801</v>
      </c>
      <c r="G1241" s="33" t="s">
        <v>2903</v>
      </c>
      <c r="H1241" s="20" t="s">
        <v>162</v>
      </c>
      <c r="I1241" s="20" t="s">
        <v>2573</v>
      </c>
      <c r="J1241" s="21"/>
      <c r="K1241" s="33"/>
      <c r="L1241" s="20"/>
      <c r="M1241" s="33" t="s">
        <v>3201</v>
      </c>
      <c r="N1241" s="33"/>
      <c r="O1241" s="33"/>
      <c r="P1241" s="33" t="s">
        <v>872</v>
      </c>
      <c r="Q1241" s="33"/>
    </row>
    <row r="1242" spans="1:17" ht="42">
      <c r="A1242" s="20">
        <v>1242</v>
      </c>
      <c r="B1242" s="33" t="s">
        <v>2606</v>
      </c>
      <c r="C1242" s="33" t="s">
        <v>2904</v>
      </c>
      <c r="D1242" s="33" t="s">
        <v>2060</v>
      </c>
      <c r="E1242" s="42" t="s">
        <v>2081</v>
      </c>
      <c r="F1242" s="33" t="s">
        <v>2905</v>
      </c>
      <c r="G1242" s="33" t="s">
        <v>2906</v>
      </c>
      <c r="H1242" s="20" t="s">
        <v>162</v>
      </c>
      <c r="I1242" s="20" t="s">
        <v>73</v>
      </c>
      <c r="J1242" s="21"/>
      <c r="K1242" s="33"/>
      <c r="L1242" s="20"/>
      <c r="M1242" s="33"/>
      <c r="N1242" s="33"/>
      <c r="O1242" s="33"/>
      <c r="P1242" s="33" t="s">
        <v>2374</v>
      </c>
      <c r="Q1242" s="33"/>
    </row>
    <row r="1243" spans="1:17" ht="52.5">
      <c r="A1243" s="20">
        <v>1243</v>
      </c>
      <c r="B1243" s="33" t="s">
        <v>2606</v>
      </c>
      <c r="C1243" s="33" t="s">
        <v>2907</v>
      </c>
      <c r="D1243" s="33" t="s">
        <v>2678</v>
      </c>
      <c r="E1243" s="42" t="s">
        <v>2679</v>
      </c>
      <c r="F1243" s="33" t="s">
        <v>2908</v>
      </c>
      <c r="G1243" s="33" t="s">
        <v>2800</v>
      </c>
      <c r="H1243" s="20" t="s">
        <v>162</v>
      </c>
      <c r="I1243" s="20" t="s">
        <v>3115</v>
      </c>
      <c r="J1243" s="21">
        <v>1485</v>
      </c>
      <c r="K1243" s="33"/>
      <c r="L1243" s="20"/>
      <c r="M1243" s="33"/>
      <c r="N1243" s="33"/>
      <c r="O1243" s="33"/>
      <c r="P1243" s="33" t="s">
        <v>442</v>
      </c>
      <c r="Q1243" s="33"/>
    </row>
    <row r="1244" spans="1:17" ht="31.5">
      <c r="A1244" s="20">
        <v>1244</v>
      </c>
      <c r="B1244" s="33" t="s">
        <v>2606</v>
      </c>
      <c r="C1244" s="33" t="s">
        <v>2909</v>
      </c>
      <c r="D1244" s="33" t="s">
        <v>2060</v>
      </c>
      <c r="E1244" s="42" t="s">
        <v>2081</v>
      </c>
      <c r="F1244" s="33" t="s">
        <v>2910</v>
      </c>
      <c r="G1244" s="33" t="s">
        <v>2911</v>
      </c>
      <c r="H1244" s="20" t="s">
        <v>163</v>
      </c>
      <c r="I1244" s="20" t="s">
        <v>74</v>
      </c>
      <c r="J1244" s="21">
        <v>1115</v>
      </c>
      <c r="K1244" s="33"/>
      <c r="L1244" s="20"/>
      <c r="M1244" s="33"/>
      <c r="N1244" s="33"/>
      <c r="O1244" s="33"/>
      <c r="P1244" s="33" t="s">
        <v>2374</v>
      </c>
      <c r="Q1244" s="33"/>
    </row>
    <row r="1245" spans="1:17" ht="63">
      <c r="A1245" s="20">
        <v>1245</v>
      </c>
      <c r="B1245" s="33" t="s">
        <v>2606</v>
      </c>
      <c r="C1245" s="33" t="s">
        <v>2912</v>
      </c>
      <c r="D1245" s="33" t="s">
        <v>2060</v>
      </c>
      <c r="E1245" s="42" t="s">
        <v>2081</v>
      </c>
      <c r="F1245" s="33" t="s">
        <v>2913</v>
      </c>
      <c r="G1245" s="33" t="s">
        <v>2914</v>
      </c>
      <c r="H1245" s="20" t="s">
        <v>162</v>
      </c>
      <c r="I1245" s="20" t="s">
        <v>2955</v>
      </c>
      <c r="J1245" s="21"/>
      <c r="K1245" s="33"/>
      <c r="L1245" s="20"/>
      <c r="M1245" s="33"/>
      <c r="N1245" s="33"/>
      <c r="O1245" s="33"/>
      <c r="P1245" s="33" t="s">
        <v>2374</v>
      </c>
      <c r="Q1245" s="33"/>
    </row>
    <row r="1246" spans="1:17" ht="63">
      <c r="A1246" s="20">
        <v>1246</v>
      </c>
      <c r="B1246" s="33" t="s">
        <v>2606</v>
      </c>
      <c r="C1246" s="33" t="s">
        <v>2535</v>
      </c>
      <c r="D1246" s="33" t="s">
        <v>2678</v>
      </c>
      <c r="E1246" s="42" t="s">
        <v>2679</v>
      </c>
      <c r="F1246" s="33" t="s">
        <v>2915</v>
      </c>
      <c r="G1246" s="33" t="s">
        <v>2916</v>
      </c>
      <c r="H1246" s="20" t="s">
        <v>162</v>
      </c>
      <c r="I1246" s="20" t="s">
        <v>232</v>
      </c>
      <c r="J1246" s="21">
        <v>147</v>
      </c>
      <c r="K1246" s="33"/>
      <c r="L1246" s="20"/>
      <c r="M1246" s="33"/>
      <c r="N1246" s="33"/>
      <c r="O1246" s="33"/>
      <c r="P1246" s="33" t="s">
        <v>2075</v>
      </c>
      <c r="Q1246" s="33"/>
    </row>
    <row r="1247" spans="1:17" ht="84">
      <c r="A1247" s="20">
        <v>1247</v>
      </c>
      <c r="B1247" s="33" t="s">
        <v>2606</v>
      </c>
      <c r="C1247" s="33" t="s">
        <v>2382</v>
      </c>
      <c r="D1247" s="33" t="s">
        <v>2678</v>
      </c>
      <c r="E1247" s="42" t="s">
        <v>2679</v>
      </c>
      <c r="F1247" s="33" t="s">
        <v>2917</v>
      </c>
      <c r="G1247" s="33" t="s">
        <v>2918</v>
      </c>
      <c r="H1247" s="20" t="s">
        <v>161</v>
      </c>
      <c r="I1247" s="20"/>
      <c r="J1247" s="21">
        <v>1087</v>
      </c>
      <c r="K1247" s="33"/>
      <c r="L1247" s="20"/>
      <c r="M1247" s="33"/>
      <c r="N1247" s="33"/>
      <c r="O1247" s="33"/>
      <c r="P1247" s="33" t="s">
        <v>2527</v>
      </c>
      <c r="Q1247" s="33"/>
    </row>
    <row r="1248" spans="1:17" ht="42">
      <c r="A1248" s="20">
        <v>1248</v>
      </c>
      <c r="B1248" s="33" t="s">
        <v>2606</v>
      </c>
      <c r="C1248" s="33" t="s">
        <v>1784</v>
      </c>
      <c r="D1248" s="33" t="s">
        <v>2678</v>
      </c>
      <c r="E1248" s="42" t="s">
        <v>2679</v>
      </c>
      <c r="F1248" s="33" t="s">
        <v>2919</v>
      </c>
      <c r="G1248" s="33" t="s">
        <v>2920</v>
      </c>
      <c r="H1248" s="20" t="s">
        <v>163</v>
      </c>
      <c r="I1248" s="20" t="s">
        <v>744</v>
      </c>
      <c r="J1248" s="21"/>
      <c r="K1248" s="33"/>
      <c r="L1248" s="20"/>
      <c r="M1248" s="33"/>
      <c r="N1248" s="33"/>
      <c r="O1248" s="33"/>
      <c r="P1248" s="33" t="s">
        <v>2205</v>
      </c>
      <c r="Q1248" s="33"/>
    </row>
    <row r="1249" spans="1:17" ht="73.5">
      <c r="A1249" s="20">
        <v>1249</v>
      </c>
      <c r="B1249" s="33" t="s">
        <v>2606</v>
      </c>
      <c r="C1249" s="33" t="s">
        <v>1385</v>
      </c>
      <c r="D1249" s="33" t="s">
        <v>2678</v>
      </c>
      <c r="E1249" s="42" t="s">
        <v>2679</v>
      </c>
      <c r="F1249" s="33" t="s">
        <v>2921</v>
      </c>
      <c r="G1249" s="33" t="s">
        <v>2922</v>
      </c>
      <c r="H1249" s="20" t="s">
        <v>162</v>
      </c>
      <c r="I1249" s="20" t="s">
        <v>239</v>
      </c>
      <c r="J1249" s="21">
        <v>80</v>
      </c>
      <c r="K1249" s="33"/>
      <c r="L1249" s="20"/>
      <c r="M1249" s="33"/>
      <c r="N1249" s="33"/>
      <c r="O1249" s="33"/>
      <c r="P1249" s="33" t="s">
        <v>2205</v>
      </c>
      <c r="Q1249" s="33"/>
    </row>
    <row r="1250" spans="1:17" ht="52.5">
      <c r="A1250" s="20">
        <v>1250</v>
      </c>
      <c r="B1250" s="33" t="s">
        <v>2606</v>
      </c>
      <c r="C1250" s="33" t="s">
        <v>2923</v>
      </c>
      <c r="D1250" s="33" t="s">
        <v>2678</v>
      </c>
      <c r="E1250" s="42" t="s">
        <v>2081</v>
      </c>
      <c r="F1250" s="33" t="s">
        <v>2977</v>
      </c>
      <c r="G1250" s="33" t="s">
        <v>2978</v>
      </c>
      <c r="H1250" s="20" t="s">
        <v>162</v>
      </c>
      <c r="I1250" s="20"/>
      <c r="J1250" s="21">
        <v>1511</v>
      </c>
      <c r="K1250" s="33"/>
      <c r="L1250" s="20"/>
      <c r="M1250" s="33"/>
      <c r="N1250" s="33"/>
      <c r="O1250" s="33"/>
      <c r="P1250" s="33" t="s">
        <v>442</v>
      </c>
      <c r="Q1250" s="33"/>
    </row>
    <row r="1251" spans="1:17" ht="52.5">
      <c r="A1251" s="20">
        <v>1251</v>
      </c>
      <c r="B1251" s="33" t="s">
        <v>2606</v>
      </c>
      <c r="C1251" s="33" t="s">
        <v>2979</v>
      </c>
      <c r="D1251" s="33" t="s">
        <v>2678</v>
      </c>
      <c r="E1251" s="42"/>
      <c r="F1251" s="33" t="s">
        <v>2977</v>
      </c>
      <c r="G1251" s="33" t="s">
        <v>2980</v>
      </c>
      <c r="H1251" s="20" t="s">
        <v>163</v>
      </c>
      <c r="I1251" s="20"/>
      <c r="J1251" s="21">
        <v>1513</v>
      </c>
      <c r="K1251" s="33"/>
      <c r="L1251" s="20"/>
      <c r="M1251" s="33"/>
      <c r="N1251" s="33"/>
      <c r="O1251" s="33"/>
      <c r="P1251" s="33" t="s">
        <v>442</v>
      </c>
      <c r="Q1251" s="33"/>
    </row>
    <row r="1252" spans="1:17" ht="21">
      <c r="A1252" s="20">
        <v>1252</v>
      </c>
      <c r="B1252" s="33" t="s">
        <v>2606</v>
      </c>
      <c r="C1252" s="33" t="s">
        <v>929</v>
      </c>
      <c r="D1252" s="33" t="s">
        <v>2678</v>
      </c>
      <c r="E1252" s="42" t="s">
        <v>2679</v>
      </c>
      <c r="F1252" s="33" t="s">
        <v>2981</v>
      </c>
      <c r="G1252" s="33" t="s">
        <v>2982</v>
      </c>
      <c r="H1252" s="20" t="s">
        <v>163</v>
      </c>
      <c r="I1252" s="20"/>
      <c r="J1252" s="21">
        <v>1513</v>
      </c>
      <c r="K1252" s="33"/>
      <c r="L1252" s="20"/>
      <c r="M1252" s="33"/>
      <c r="N1252" s="33"/>
      <c r="O1252" s="33"/>
      <c r="P1252" s="20" t="s">
        <v>442</v>
      </c>
      <c r="Q1252" s="33"/>
    </row>
    <row r="1253" spans="1:17" ht="42">
      <c r="A1253" s="20">
        <v>1253</v>
      </c>
      <c r="B1253" s="33" t="s">
        <v>2606</v>
      </c>
      <c r="C1253" s="33" t="s">
        <v>2983</v>
      </c>
      <c r="D1253" s="33" t="s">
        <v>2060</v>
      </c>
      <c r="E1253" s="42" t="s">
        <v>2081</v>
      </c>
      <c r="F1253" s="33" t="s">
        <v>2984</v>
      </c>
      <c r="G1253" s="33" t="s">
        <v>2985</v>
      </c>
      <c r="H1253" s="20" t="s">
        <v>162</v>
      </c>
      <c r="I1253" s="20"/>
      <c r="J1253" s="21">
        <v>1253</v>
      </c>
      <c r="K1253" s="33"/>
      <c r="L1253" s="20"/>
      <c r="M1253" s="33"/>
      <c r="N1253" s="33"/>
      <c r="O1253" s="33"/>
      <c r="P1253" s="33" t="s">
        <v>2374</v>
      </c>
      <c r="Q1253" s="33"/>
    </row>
    <row r="1254" spans="1:17" ht="31.5">
      <c r="A1254" s="20">
        <v>1254</v>
      </c>
      <c r="B1254" s="33" t="s">
        <v>2606</v>
      </c>
      <c r="C1254" s="33" t="s">
        <v>289</v>
      </c>
      <c r="D1254" s="33" t="s">
        <v>2060</v>
      </c>
      <c r="E1254" s="42" t="s">
        <v>2081</v>
      </c>
      <c r="F1254" s="33" t="s">
        <v>2986</v>
      </c>
      <c r="G1254" s="33" t="s">
        <v>2987</v>
      </c>
      <c r="H1254" s="20" t="s">
        <v>163</v>
      </c>
      <c r="I1254" s="20"/>
      <c r="J1254" s="21">
        <v>427</v>
      </c>
      <c r="K1254" s="33"/>
      <c r="L1254" s="20"/>
      <c r="M1254" s="33"/>
      <c r="N1254" s="33"/>
      <c r="O1254" s="33"/>
      <c r="P1254" s="33" t="s">
        <v>2374</v>
      </c>
      <c r="Q1254" s="33"/>
    </row>
    <row r="1255" spans="1:17" ht="63">
      <c r="A1255" s="20">
        <v>1255</v>
      </c>
      <c r="B1255" s="33" t="s">
        <v>2606</v>
      </c>
      <c r="C1255" s="33" t="s">
        <v>2988</v>
      </c>
      <c r="D1255" s="33" t="s">
        <v>2060</v>
      </c>
      <c r="E1255" s="42" t="s">
        <v>2081</v>
      </c>
      <c r="F1255" s="33" t="s">
        <v>2989</v>
      </c>
      <c r="G1255" s="33" t="s">
        <v>2637</v>
      </c>
      <c r="H1255" s="20" t="s">
        <v>162</v>
      </c>
      <c r="I1255" s="20"/>
      <c r="J1255" s="21">
        <v>428</v>
      </c>
      <c r="K1255" s="33"/>
      <c r="L1255" s="20"/>
      <c r="M1255" s="33"/>
      <c r="N1255" s="33"/>
      <c r="O1255" s="33"/>
      <c r="P1255" s="33" t="s">
        <v>2374</v>
      </c>
      <c r="Q1255" s="33"/>
    </row>
    <row r="1256" spans="1:17" ht="52.5">
      <c r="A1256" s="20">
        <v>1256</v>
      </c>
      <c r="B1256" s="33" t="s">
        <v>2606</v>
      </c>
      <c r="C1256" s="33" t="s">
        <v>1657</v>
      </c>
      <c r="D1256" s="33" t="s">
        <v>2678</v>
      </c>
      <c r="E1256" s="42" t="s">
        <v>2679</v>
      </c>
      <c r="F1256" s="33" t="s">
        <v>2638</v>
      </c>
      <c r="G1256" s="33" t="s">
        <v>2639</v>
      </c>
      <c r="H1256" s="20" t="s">
        <v>162</v>
      </c>
      <c r="I1256" s="20" t="s">
        <v>3024</v>
      </c>
      <c r="J1256" s="21"/>
      <c r="K1256" s="33"/>
      <c r="L1256" s="20"/>
      <c r="M1256" s="33"/>
      <c r="N1256" s="33"/>
      <c r="O1256" s="33"/>
      <c r="P1256" s="33" t="s">
        <v>2478</v>
      </c>
      <c r="Q1256" s="33"/>
    </row>
    <row r="1257" spans="1:17" ht="42">
      <c r="A1257" s="20">
        <v>1257</v>
      </c>
      <c r="B1257" s="33" t="s">
        <v>2606</v>
      </c>
      <c r="C1257" s="33" t="s">
        <v>1657</v>
      </c>
      <c r="D1257" s="33" t="s">
        <v>2060</v>
      </c>
      <c r="E1257" s="42" t="s">
        <v>2081</v>
      </c>
      <c r="F1257" s="33" t="s">
        <v>2640</v>
      </c>
      <c r="G1257" s="33" t="s">
        <v>2617</v>
      </c>
      <c r="H1257" s="20" t="s">
        <v>162</v>
      </c>
      <c r="I1257" s="20"/>
      <c r="J1257" s="21">
        <v>321</v>
      </c>
      <c r="K1257" s="33"/>
      <c r="L1257" s="20"/>
      <c r="M1257" s="33"/>
      <c r="N1257" s="33"/>
      <c r="O1257" s="33"/>
      <c r="P1257" s="33" t="s">
        <v>2374</v>
      </c>
      <c r="Q1257" s="33"/>
    </row>
    <row r="1258" spans="1:17" ht="84">
      <c r="A1258" s="20">
        <v>1258</v>
      </c>
      <c r="B1258" s="33" t="s">
        <v>2606</v>
      </c>
      <c r="C1258" s="33" t="s">
        <v>2618</v>
      </c>
      <c r="D1258" s="33" t="s">
        <v>2060</v>
      </c>
      <c r="E1258" s="42" t="s">
        <v>2081</v>
      </c>
      <c r="F1258" s="33" t="s">
        <v>2877</v>
      </c>
      <c r="G1258" s="33" t="s">
        <v>481</v>
      </c>
      <c r="H1258" s="20" t="s">
        <v>163</v>
      </c>
      <c r="I1258" s="20" t="s">
        <v>2956</v>
      </c>
      <c r="J1258" s="21"/>
      <c r="K1258" s="33"/>
      <c r="L1258" s="20"/>
      <c r="M1258" s="33"/>
      <c r="N1258" s="33"/>
      <c r="O1258" s="33"/>
      <c r="P1258" s="33" t="s">
        <v>2374</v>
      </c>
      <c r="Q1258" s="33"/>
    </row>
    <row r="1259" spans="1:17" ht="105">
      <c r="A1259" s="20">
        <v>1259</v>
      </c>
      <c r="B1259" s="33" t="s">
        <v>2606</v>
      </c>
      <c r="C1259" s="33" t="s">
        <v>2878</v>
      </c>
      <c r="D1259" s="33" t="s">
        <v>2060</v>
      </c>
      <c r="E1259" s="42" t="s">
        <v>2081</v>
      </c>
      <c r="F1259" s="33" t="s">
        <v>2879</v>
      </c>
      <c r="G1259" s="33" t="s">
        <v>2880</v>
      </c>
      <c r="H1259" s="20" t="s">
        <v>2992</v>
      </c>
      <c r="I1259" s="20" t="s">
        <v>2957</v>
      </c>
      <c r="J1259" s="21"/>
      <c r="K1259" s="33"/>
      <c r="L1259" s="20"/>
      <c r="M1259" s="33"/>
      <c r="N1259" s="33"/>
      <c r="O1259" s="33"/>
      <c r="P1259" s="33" t="s">
        <v>2374</v>
      </c>
      <c r="Q1259" s="33"/>
    </row>
    <row r="1260" spans="1:17" ht="105">
      <c r="A1260" s="20">
        <v>1260</v>
      </c>
      <c r="B1260" s="33" t="s">
        <v>2606</v>
      </c>
      <c r="C1260" s="33" t="s">
        <v>2881</v>
      </c>
      <c r="D1260" s="33" t="s">
        <v>2060</v>
      </c>
      <c r="E1260" s="42" t="s">
        <v>2081</v>
      </c>
      <c r="F1260" s="33" t="s">
        <v>2882</v>
      </c>
      <c r="G1260" s="33" t="s">
        <v>2883</v>
      </c>
      <c r="H1260" s="20" t="s">
        <v>2992</v>
      </c>
      <c r="I1260" s="20" t="s">
        <v>2958</v>
      </c>
      <c r="J1260" s="21"/>
      <c r="K1260" s="33"/>
      <c r="L1260" s="20"/>
      <c r="M1260" s="33"/>
      <c r="N1260" s="33"/>
      <c r="O1260" s="33"/>
      <c r="P1260" s="33" t="s">
        <v>2374</v>
      </c>
      <c r="Q1260" s="33"/>
    </row>
    <row r="1261" spans="1:17" ht="31.5">
      <c r="A1261" s="20">
        <v>1261</v>
      </c>
      <c r="B1261" s="33" t="s">
        <v>2606</v>
      </c>
      <c r="C1261" s="33" t="s">
        <v>472</v>
      </c>
      <c r="D1261" s="33" t="s">
        <v>2060</v>
      </c>
      <c r="E1261" s="42" t="s">
        <v>2081</v>
      </c>
      <c r="F1261" s="33" t="s">
        <v>2884</v>
      </c>
      <c r="G1261" s="33" t="s">
        <v>2885</v>
      </c>
      <c r="H1261" s="20" t="s">
        <v>162</v>
      </c>
      <c r="I1261" s="20" t="s">
        <v>301</v>
      </c>
      <c r="J1261" s="21">
        <v>1089</v>
      </c>
      <c r="K1261" s="33"/>
      <c r="L1261" s="20"/>
      <c r="M1261" s="33"/>
      <c r="N1261" s="33"/>
      <c r="O1261" s="33"/>
      <c r="P1261" s="33" t="s">
        <v>2374</v>
      </c>
      <c r="Q1261" s="33"/>
    </row>
    <row r="1262" spans="1:17" ht="42">
      <c r="A1262" s="20">
        <v>1262</v>
      </c>
      <c r="B1262" s="33" t="s">
        <v>2606</v>
      </c>
      <c r="C1262" s="33" t="s">
        <v>2886</v>
      </c>
      <c r="D1262" s="33" t="s">
        <v>2060</v>
      </c>
      <c r="E1262" s="42" t="s">
        <v>2081</v>
      </c>
      <c r="F1262" s="33" t="s">
        <v>2877</v>
      </c>
      <c r="G1262" s="33" t="s">
        <v>481</v>
      </c>
      <c r="H1262" s="20" t="s">
        <v>163</v>
      </c>
      <c r="I1262" s="20" t="s">
        <v>2959</v>
      </c>
      <c r="J1262" s="21"/>
      <c r="K1262" s="33"/>
      <c r="L1262" s="20"/>
      <c r="M1262" s="33"/>
      <c r="N1262" s="33"/>
      <c r="O1262" s="33"/>
      <c r="P1262" s="33" t="s">
        <v>2374</v>
      </c>
      <c r="Q1262" s="33"/>
    </row>
    <row r="1263" spans="1:17" ht="52.5">
      <c r="A1263" s="20">
        <v>1263</v>
      </c>
      <c r="B1263" s="33" t="s">
        <v>2606</v>
      </c>
      <c r="C1263" s="33" t="s">
        <v>2887</v>
      </c>
      <c r="D1263" s="33" t="s">
        <v>2678</v>
      </c>
      <c r="E1263" s="42" t="s">
        <v>2679</v>
      </c>
      <c r="F1263" s="33" t="s">
        <v>2888</v>
      </c>
      <c r="G1263" s="33" t="s">
        <v>2889</v>
      </c>
      <c r="H1263" s="20" t="s">
        <v>161</v>
      </c>
      <c r="I1263" s="20" t="s">
        <v>3397</v>
      </c>
      <c r="J1263" s="21"/>
      <c r="K1263" s="33"/>
      <c r="L1263" s="20"/>
      <c r="M1263" s="33"/>
      <c r="N1263" s="33"/>
      <c r="O1263" s="33"/>
      <c r="P1263" s="33" t="s">
        <v>2075</v>
      </c>
      <c r="Q1263" s="33"/>
    </row>
    <row r="1264" spans="1:17" ht="84">
      <c r="A1264" s="20">
        <v>1264</v>
      </c>
      <c r="B1264" s="33" t="s">
        <v>2606</v>
      </c>
      <c r="C1264" s="33" t="s">
        <v>2890</v>
      </c>
      <c r="D1264" s="33" t="s">
        <v>2678</v>
      </c>
      <c r="E1264" s="42" t="s">
        <v>2081</v>
      </c>
      <c r="F1264" s="33" t="s">
        <v>2891</v>
      </c>
      <c r="G1264" s="33" t="s">
        <v>2892</v>
      </c>
      <c r="H1264" s="20"/>
      <c r="I1264" s="20"/>
      <c r="J1264" s="21"/>
      <c r="K1264" s="33"/>
      <c r="L1264" s="20"/>
      <c r="M1264" s="33"/>
      <c r="N1264" s="33"/>
      <c r="O1264" s="33"/>
      <c r="P1264" s="33" t="s">
        <v>1974</v>
      </c>
      <c r="Q1264" s="33"/>
    </row>
    <row r="1265" spans="1:17" ht="21">
      <c r="A1265" s="20">
        <v>1265</v>
      </c>
      <c r="B1265" s="33" t="s">
        <v>2606</v>
      </c>
      <c r="C1265" s="33" t="s">
        <v>2893</v>
      </c>
      <c r="D1265" s="33" t="s">
        <v>2060</v>
      </c>
      <c r="E1265" s="42" t="s">
        <v>2081</v>
      </c>
      <c r="F1265" s="33" t="s">
        <v>2894</v>
      </c>
      <c r="G1265" s="33" t="s">
        <v>2895</v>
      </c>
      <c r="H1265" s="20" t="s">
        <v>162</v>
      </c>
      <c r="I1265" s="20"/>
      <c r="J1265" s="21">
        <v>1062</v>
      </c>
      <c r="K1265" s="33"/>
      <c r="L1265" s="20"/>
      <c r="M1265" s="33"/>
      <c r="N1265" s="33"/>
      <c r="O1265" s="33"/>
      <c r="P1265" s="33" t="s">
        <v>2374</v>
      </c>
      <c r="Q1265" s="33"/>
    </row>
    <row r="1266" spans="1:17" ht="52.5">
      <c r="A1266" s="20">
        <v>1266</v>
      </c>
      <c r="B1266" s="33" t="s">
        <v>2606</v>
      </c>
      <c r="C1266" s="33" t="s">
        <v>2896</v>
      </c>
      <c r="D1266" s="33" t="s">
        <v>2678</v>
      </c>
      <c r="E1266" s="42" t="s">
        <v>2679</v>
      </c>
      <c r="F1266" s="33" t="s">
        <v>2897</v>
      </c>
      <c r="G1266" s="33" t="s">
        <v>2898</v>
      </c>
      <c r="H1266" s="20" t="s">
        <v>162</v>
      </c>
      <c r="I1266" s="20"/>
      <c r="J1266" s="21">
        <v>1526</v>
      </c>
      <c r="K1266" s="33"/>
      <c r="L1266" s="20"/>
      <c r="M1266" s="33"/>
      <c r="N1266" s="33"/>
      <c r="O1266" s="33"/>
      <c r="P1266" s="33" t="s">
        <v>442</v>
      </c>
      <c r="Q1266" s="33"/>
    </row>
    <row r="1267" spans="1:17" ht="42">
      <c r="A1267" s="20">
        <v>1267</v>
      </c>
      <c r="B1267" s="33" t="s">
        <v>2606</v>
      </c>
      <c r="C1267" s="33" t="s">
        <v>2899</v>
      </c>
      <c r="D1267" s="33" t="s">
        <v>2060</v>
      </c>
      <c r="E1267" s="42" t="s">
        <v>2081</v>
      </c>
      <c r="F1267" s="33" t="s">
        <v>2900</v>
      </c>
      <c r="G1267" s="33" t="s">
        <v>2901</v>
      </c>
      <c r="H1267" s="20" t="s">
        <v>163</v>
      </c>
      <c r="I1267" s="20"/>
      <c r="J1267" s="21">
        <v>1527</v>
      </c>
      <c r="K1267" s="33"/>
      <c r="L1267" s="20"/>
      <c r="M1267" s="33"/>
      <c r="N1267" s="33"/>
      <c r="O1267" s="33"/>
      <c r="P1267" s="33" t="s">
        <v>2374</v>
      </c>
      <c r="Q1267" s="33"/>
    </row>
    <row r="1268" spans="1:17" ht="52.5">
      <c r="A1268" s="20">
        <v>1268</v>
      </c>
      <c r="B1268" s="33" t="s">
        <v>2606</v>
      </c>
      <c r="C1268" s="33" t="s">
        <v>2902</v>
      </c>
      <c r="D1268" s="33" t="s">
        <v>2678</v>
      </c>
      <c r="E1268" s="42" t="s">
        <v>2081</v>
      </c>
      <c r="F1268" s="33" t="s">
        <v>2965</v>
      </c>
      <c r="G1268" s="33" t="s">
        <v>2966</v>
      </c>
      <c r="H1268" s="20" t="s">
        <v>163</v>
      </c>
      <c r="I1268" s="20"/>
      <c r="J1268" s="21">
        <v>1528</v>
      </c>
      <c r="K1268" s="33"/>
      <c r="L1268" s="20"/>
      <c r="M1268" s="33"/>
      <c r="N1268" s="33"/>
      <c r="O1268" s="33" t="s">
        <v>2602</v>
      </c>
      <c r="P1268" s="33" t="s">
        <v>442</v>
      </c>
      <c r="Q1268" s="33"/>
    </row>
    <row r="1269" spans="1:17" ht="21">
      <c r="A1269" s="20">
        <v>1269</v>
      </c>
      <c r="B1269" s="33" t="s">
        <v>2606</v>
      </c>
      <c r="C1269" s="33" t="s">
        <v>2967</v>
      </c>
      <c r="D1269" s="33" t="s">
        <v>2060</v>
      </c>
      <c r="E1269" s="42" t="s">
        <v>2081</v>
      </c>
      <c r="F1269" s="33" t="s">
        <v>2968</v>
      </c>
      <c r="G1269" s="33" t="s">
        <v>2969</v>
      </c>
      <c r="H1269" s="20" t="s">
        <v>162</v>
      </c>
      <c r="I1269" s="20"/>
      <c r="J1269" s="21">
        <v>391</v>
      </c>
      <c r="K1269" s="33"/>
      <c r="L1269" s="20"/>
      <c r="M1269" s="33"/>
      <c r="N1269" s="33"/>
      <c r="O1269" s="33"/>
      <c r="P1269" s="33" t="s">
        <v>2374</v>
      </c>
      <c r="Q1269" s="33"/>
    </row>
    <row r="1270" spans="1:17" ht="73.5">
      <c r="A1270" s="20">
        <v>1270</v>
      </c>
      <c r="B1270" s="33" t="s">
        <v>2606</v>
      </c>
      <c r="C1270" s="33" t="s">
        <v>2682</v>
      </c>
      <c r="D1270" s="33" t="s">
        <v>2678</v>
      </c>
      <c r="E1270" s="42" t="s">
        <v>2679</v>
      </c>
      <c r="F1270" s="33" t="s">
        <v>2970</v>
      </c>
      <c r="G1270" s="33" t="s">
        <v>2971</v>
      </c>
      <c r="H1270" s="20" t="s">
        <v>162</v>
      </c>
      <c r="I1270" s="20" t="s">
        <v>3024</v>
      </c>
      <c r="J1270" s="21"/>
      <c r="K1270" s="33"/>
      <c r="L1270" s="20"/>
      <c r="M1270" s="33"/>
      <c r="N1270" s="33"/>
      <c r="O1270" s="33"/>
      <c r="P1270" s="33" t="s">
        <v>2478</v>
      </c>
      <c r="Q1270" s="33"/>
    </row>
    <row r="1271" spans="1:17" ht="94.5">
      <c r="A1271" s="20">
        <v>1271</v>
      </c>
      <c r="B1271" s="33" t="s">
        <v>2606</v>
      </c>
      <c r="C1271" s="33" t="s">
        <v>2199</v>
      </c>
      <c r="D1271" s="33" t="s">
        <v>2678</v>
      </c>
      <c r="E1271" s="42" t="s">
        <v>2679</v>
      </c>
      <c r="F1271" s="40" t="s">
        <v>2972</v>
      </c>
      <c r="G1271" s="33" t="s">
        <v>2973</v>
      </c>
      <c r="H1271" s="20" t="s">
        <v>162</v>
      </c>
      <c r="I1271" s="20" t="s">
        <v>239</v>
      </c>
      <c r="J1271" s="21">
        <v>80</v>
      </c>
      <c r="K1271" s="33"/>
      <c r="L1271" s="20"/>
      <c r="M1271" s="33"/>
      <c r="N1271" s="33"/>
      <c r="O1271" s="33"/>
      <c r="P1271" s="33" t="s">
        <v>2205</v>
      </c>
      <c r="Q1271" s="33"/>
    </row>
    <row r="1272" spans="1:17" ht="21">
      <c r="A1272" s="20">
        <v>1272</v>
      </c>
      <c r="B1272" s="33" t="s">
        <v>2606</v>
      </c>
      <c r="C1272" s="33" t="s">
        <v>803</v>
      </c>
      <c r="D1272" s="33" t="s">
        <v>2060</v>
      </c>
      <c r="E1272" s="42" t="s">
        <v>2081</v>
      </c>
      <c r="F1272" s="33" t="s">
        <v>2974</v>
      </c>
      <c r="G1272" s="33" t="s">
        <v>2975</v>
      </c>
      <c r="H1272" s="20" t="s">
        <v>162</v>
      </c>
      <c r="I1272" s="20"/>
      <c r="J1272" s="21">
        <v>174</v>
      </c>
      <c r="K1272" s="33"/>
      <c r="L1272" s="20"/>
      <c r="M1272" s="33"/>
      <c r="N1272" s="33"/>
      <c r="O1272" s="33" t="s">
        <v>3364</v>
      </c>
      <c r="P1272" s="33" t="s">
        <v>1906</v>
      </c>
      <c r="Q1272" s="33"/>
    </row>
    <row r="1273" spans="1:17" ht="21">
      <c r="A1273" s="20">
        <v>1273</v>
      </c>
      <c r="B1273" s="33" t="s">
        <v>2606</v>
      </c>
      <c r="C1273" s="33" t="s">
        <v>803</v>
      </c>
      <c r="D1273" s="33" t="s">
        <v>2060</v>
      </c>
      <c r="E1273" s="42" t="s">
        <v>2081</v>
      </c>
      <c r="F1273" s="33" t="s">
        <v>2976</v>
      </c>
      <c r="G1273" s="33" t="s">
        <v>3208</v>
      </c>
      <c r="H1273" s="20" t="s">
        <v>162</v>
      </c>
      <c r="I1273" s="20"/>
      <c r="J1273" s="21">
        <v>174</v>
      </c>
      <c r="K1273" s="33"/>
      <c r="L1273" s="20"/>
      <c r="M1273" s="33"/>
      <c r="N1273" s="33"/>
      <c r="O1273" s="33" t="s">
        <v>3364</v>
      </c>
      <c r="P1273" s="33" t="s">
        <v>1906</v>
      </c>
      <c r="Q1273" s="33"/>
    </row>
    <row r="1274" spans="1:17" ht="21">
      <c r="A1274" s="20">
        <v>1274</v>
      </c>
      <c r="B1274" s="33" t="s">
        <v>2606</v>
      </c>
      <c r="C1274" s="33" t="s">
        <v>803</v>
      </c>
      <c r="D1274" s="33" t="s">
        <v>2060</v>
      </c>
      <c r="E1274" s="42" t="s">
        <v>2081</v>
      </c>
      <c r="F1274" s="33" t="s">
        <v>3209</v>
      </c>
      <c r="G1274" s="33" t="s">
        <v>3210</v>
      </c>
      <c r="H1274" s="20" t="s">
        <v>162</v>
      </c>
      <c r="I1274" s="20"/>
      <c r="J1274" s="21">
        <v>174</v>
      </c>
      <c r="K1274" s="33"/>
      <c r="L1274" s="20"/>
      <c r="M1274" s="33"/>
      <c r="N1274" s="33"/>
      <c r="O1274" s="33" t="s">
        <v>3364</v>
      </c>
      <c r="P1274" s="33" t="s">
        <v>1906</v>
      </c>
      <c r="Q1274" s="33"/>
    </row>
    <row r="1275" spans="1:17" ht="21">
      <c r="A1275" s="20">
        <v>1275</v>
      </c>
      <c r="B1275" s="33" t="s">
        <v>2606</v>
      </c>
      <c r="C1275" s="33" t="s">
        <v>803</v>
      </c>
      <c r="D1275" s="33" t="s">
        <v>2060</v>
      </c>
      <c r="E1275" s="42" t="s">
        <v>2081</v>
      </c>
      <c r="F1275" s="33" t="s">
        <v>3211</v>
      </c>
      <c r="G1275" s="33" t="s">
        <v>3212</v>
      </c>
      <c r="H1275" s="20" t="s">
        <v>162</v>
      </c>
      <c r="I1275" s="20"/>
      <c r="J1275" s="21">
        <v>174</v>
      </c>
      <c r="K1275" s="33"/>
      <c r="L1275" s="20"/>
      <c r="M1275" s="33"/>
      <c r="N1275" s="33"/>
      <c r="O1275" s="33" t="s">
        <v>3364</v>
      </c>
      <c r="P1275" s="33" t="s">
        <v>1906</v>
      </c>
      <c r="Q1275" s="33"/>
    </row>
    <row r="1276" spans="1:17" ht="21">
      <c r="A1276" s="20">
        <v>1276</v>
      </c>
      <c r="B1276" s="33" t="s">
        <v>2606</v>
      </c>
      <c r="C1276" s="33" t="s">
        <v>803</v>
      </c>
      <c r="D1276" s="33" t="s">
        <v>2060</v>
      </c>
      <c r="E1276" s="42" t="s">
        <v>2081</v>
      </c>
      <c r="F1276" s="33" t="s">
        <v>3213</v>
      </c>
      <c r="G1276" s="33" t="s">
        <v>3214</v>
      </c>
      <c r="H1276" s="20" t="s">
        <v>162</v>
      </c>
      <c r="I1276" s="20"/>
      <c r="J1276" s="21">
        <v>174</v>
      </c>
      <c r="K1276" s="33"/>
      <c r="L1276" s="20"/>
      <c r="M1276" s="33"/>
      <c r="N1276" s="33"/>
      <c r="O1276" s="33" t="s">
        <v>3364</v>
      </c>
      <c r="P1276" s="33" t="s">
        <v>1906</v>
      </c>
      <c r="Q1276" s="33"/>
    </row>
    <row r="1277" spans="1:17" ht="21">
      <c r="A1277" s="20">
        <v>1277</v>
      </c>
      <c r="B1277" s="33" t="s">
        <v>2606</v>
      </c>
      <c r="C1277" s="33" t="s">
        <v>803</v>
      </c>
      <c r="D1277" s="33" t="s">
        <v>2060</v>
      </c>
      <c r="E1277" s="42" t="s">
        <v>2081</v>
      </c>
      <c r="F1277" s="33" t="s">
        <v>3216</v>
      </c>
      <c r="G1277" s="33" t="s">
        <v>3217</v>
      </c>
      <c r="H1277" s="20" t="s">
        <v>162</v>
      </c>
      <c r="I1277" s="20"/>
      <c r="J1277" s="21">
        <v>174</v>
      </c>
      <c r="K1277" s="33"/>
      <c r="L1277" s="20"/>
      <c r="M1277" s="33"/>
      <c r="N1277" s="33"/>
      <c r="O1277" s="33" t="s">
        <v>3364</v>
      </c>
      <c r="P1277" s="33" t="s">
        <v>1906</v>
      </c>
      <c r="Q1277" s="33"/>
    </row>
    <row r="1278" spans="1:17" ht="21">
      <c r="A1278" s="20">
        <v>1278</v>
      </c>
      <c r="B1278" s="33" t="s">
        <v>2606</v>
      </c>
      <c r="C1278" s="33" t="s">
        <v>803</v>
      </c>
      <c r="D1278" s="33" t="s">
        <v>2060</v>
      </c>
      <c r="E1278" s="42" t="s">
        <v>2081</v>
      </c>
      <c r="F1278" s="33" t="s">
        <v>3218</v>
      </c>
      <c r="G1278" s="33" t="s">
        <v>3219</v>
      </c>
      <c r="H1278" s="20" t="s">
        <v>162</v>
      </c>
      <c r="I1278" s="20"/>
      <c r="J1278" s="21">
        <v>174</v>
      </c>
      <c r="K1278" s="33"/>
      <c r="L1278" s="20"/>
      <c r="M1278" s="33"/>
      <c r="N1278" s="33"/>
      <c r="O1278" s="33" t="s">
        <v>3364</v>
      </c>
      <c r="P1278" s="33" t="s">
        <v>1906</v>
      </c>
      <c r="Q1278" s="33"/>
    </row>
    <row r="1279" spans="1:17" ht="31.5">
      <c r="A1279" s="20">
        <v>1279</v>
      </c>
      <c r="B1279" s="33" t="s">
        <v>2606</v>
      </c>
      <c r="C1279" s="33" t="s">
        <v>803</v>
      </c>
      <c r="D1279" s="33" t="s">
        <v>2678</v>
      </c>
      <c r="E1279" s="42" t="s">
        <v>2679</v>
      </c>
      <c r="F1279" s="33" t="s">
        <v>3220</v>
      </c>
      <c r="G1279" s="33" t="s">
        <v>3221</v>
      </c>
      <c r="H1279" s="20" t="s">
        <v>162</v>
      </c>
      <c r="I1279" s="20"/>
      <c r="J1279" s="21">
        <v>174</v>
      </c>
      <c r="K1279" s="33"/>
      <c r="L1279" s="20"/>
      <c r="M1279" s="33"/>
      <c r="N1279" s="33"/>
      <c r="O1279" s="33" t="s">
        <v>3364</v>
      </c>
      <c r="P1279" s="33" t="s">
        <v>1906</v>
      </c>
      <c r="Q1279" s="33"/>
    </row>
    <row r="1280" spans="1:17" ht="84">
      <c r="A1280" s="20">
        <v>1280</v>
      </c>
      <c r="B1280" s="33" t="s">
        <v>2606</v>
      </c>
      <c r="C1280" s="33" t="s">
        <v>443</v>
      </c>
      <c r="D1280" s="33" t="s">
        <v>2678</v>
      </c>
      <c r="E1280" s="42" t="s">
        <v>2679</v>
      </c>
      <c r="F1280" s="33" t="s">
        <v>3222</v>
      </c>
      <c r="G1280" s="33" t="s">
        <v>3223</v>
      </c>
      <c r="H1280" s="20" t="s">
        <v>162</v>
      </c>
      <c r="I1280" s="20"/>
      <c r="J1280" s="21">
        <v>1555</v>
      </c>
      <c r="K1280" s="33"/>
      <c r="L1280" s="20"/>
      <c r="M1280" s="33"/>
      <c r="N1280" s="33"/>
      <c r="O1280" s="33"/>
      <c r="P1280" s="33" t="s">
        <v>442</v>
      </c>
      <c r="Q1280" s="33"/>
    </row>
    <row r="1281" spans="1:17" ht="42">
      <c r="A1281" s="20">
        <v>1281</v>
      </c>
      <c r="B1281" s="33" t="s">
        <v>2606</v>
      </c>
      <c r="C1281" s="33" t="s">
        <v>443</v>
      </c>
      <c r="D1281" s="33" t="s">
        <v>2060</v>
      </c>
      <c r="E1281" s="42" t="s">
        <v>2081</v>
      </c>
      <c r="F1281" s="33" t="s">
        <v>3224</v>
      </c>
      <c r="G1281" s="33" t="s">
        <v>3225</v>
      </c>
      <c r="H1281" s="20" t="s">
        <v>163</v>
      </c>
      <c r="I1281" s="20" t="s">
        <v>2960</v>
      </c>
      <c r="J1281" s="21"/>
      <c r="K1281" s="33"/>
      <c r="L1281" s="20"/>
      <c r="M1281" s="33"/>
      <c r="N1281" s="33"/>
      <c r="O1281" s="33" t="s">
        <v>721</v>
      </c>
      <c r="P1281" s="33" t="s">
        <v>1409</v>
      </c>
      <c r="Q1281" s="33"/>
    </row>
    <row r="1282" spans="1:17" ht="84">
      <c r="A1282" s="20">
        <v>1282</v>
      </c>
      <c r="B1282" s="33" t="s">
        <v>2606</v>
      </c>
      <c r="C1282" s="33" t="s">
        <v>443</v>
      </c>
      <c r="D1282" s="33" t="s">
        <v>2678</v>
      </c>
      <c r="E1282" s="42" t="s">
        <v>2679</v>
      </c>
      <c r="F1282" s="33" t="s">
        <v>3226</v>
      </c>
      <c r="G1282" s="33" t="s">
        <v>3227</v>
      </c>
      <c r="H1282" s="20" t="s">
        <v>162</v>
      </c>
      <c r="I1282" s="20"/>
      <c r="J1282" s="21">
        <v>1556</v>
      </c>
      <c r="K1282" s="33"/>
      <c r="L1282" s="20"/>
      <c r="M1282" s="33"/>
      <c r="N1282" s="33"/>
      <c r="O1282" s="33"/>
      <c r="P1282" s="33" t="s">
        <v>442</v>
      </c>
      <c r="Q1282" s="33"/>
    </row>
    <row r="1283" spans="1:17" ht="52.5">
      <c r="A1283" s="20">
        <v>1283</v>
      </c>
      <c r="B1283" s="33" t="s">
        <v>2606</v>
      </c>
      <c r="C1283" s="33" t="s">
        <v>443</v>
      </c>
      <c r="D1283" s="33" t="s">
        <v>2060</v>
      </c>
      <c r="E1283" s="42" t="s">
        <v>2081</v>
      </c>
      <c r="F1283" s="33" t="s">
        <v>3228</v>
      </c>
      <c r="G1283" s="33" t="s">
        <v>3229</v>
      </c>
      <c r="H1283" s="20" t="s">
        <v>162</v>
      </c>
      <c r="I1283" s="20"/>
      <c r="J1283" s="21"/>
      <c r="K1283" s="33"/>
      <c r="L1283" s="20"/>
      <c r="M1283" s="33"/>
      <c r="N1283" s="33"/>
      <c r="O1283" s="33" t="s">
        <v>721</v>
      </c>
      <c r="P1283" s="33" t="s">
        <v>1409</v>
      </c>
      <c r="Q1283" s="33"/>
    </row>
    <row r="1284" spans="1:17" ht="21">
      <c r="A1284" s="20">
        <v>1284</v>
      </c>
      <c r="B1284" s="33" t="s">
        <v>2606</v>
      </c>
      <c r="C1284" s="33" t="s">
        <v>443</v>
      </c>
      <c r="D1284" s="33" t="s">
        <v>2060</v>
      </c>
      <c r="E1284" s="42" t="s">
        <v>2081</v>
      </c>
      <c r="F1284" s="33" t="s">
        <v>3230</v>
      </c>
      <c r="G1284" s="33" t="s">
        <v>2961</v>
      </c>
      <c r="H1284" s="20" t="s">
        <v>162</v>
      </c>
      <c r="I1284" s="20"/>
      <c r="J1284" s="21">
        <v>499</v>
      </c>
      <c r="K1284" s="33"/>
      <c r="L1284" s="20"/>
      <c r="M1284" s="33"/>
      <c r="N1284" s="33"/>
      <c r="O1284" s="33"/>
      <c r="P1284" s="33" t="s">
        <v>2374</v>
      </c>
      <c r="Q1284" s="33"/>
    </row>
    <row r="1285" spans="1:17" ht="31.5">
      <c r="A1285" s="20">
        <v>1285</v>
      </c>
      <c r="B1285" s="33" t="s">
        <v>2606</v>
      </c>
      <c r="C1285" s="33" t="s">
        <v>443</v>
      </c>
      <c r="D1285" s="33" t="s">
        <v>2678</v>
      </c>
      <c r="E1285" s="42" t="s">
        <v>2679</v>
      </c>
      <c r="F1285" s="33" t="s">
        <v>3231</v>
      </c>
      <c r="G1285" s="33" t="s">
        <v>3232</v>
      </c>
      <c r="H1285" s="20" t="s">
        <v>162</v>
      </c>
      <c r="I1285" s="20"/>
      <c r="J1285" s="21">
        <v>1555</v>
      </c>
      <c r="K1285" s="33"/>
      <c r="L1285" s="20"/>
      <c r="M1285" s="33"/>
      <c r="N1285" s="33"/>
      <c r="O1285" s="33"/>
      <c r="P1285" s="33" t="s">
        <v>442</v>
      </c>
      <c r="Q1285" s="33"/>
    </row>
    <row r="1286" spans="1:17" ht="31.5">
      <c r="A1286" s="20">
        <v>1286</v>
      </c>
      <c r="B1286" s="33" t="s">
        <v>2606</v>
      </c>
      <c r="C1286" s="33" t="s">
        <v>443</v>
      </c>
      <c r="D1286" s="33" t="s">
        <v>2678</v>
      </c>
      <c r="E1286" s="42" t="s">
        <v>2679</v>
      </c>
      <c r="F1286" s="33" t="s">
        <v>3233</v>
      </c>
      <c r="G1286" s="33" t="s">
        <v>3234</v>
      </c>
      <c r="H1286" s="20" t="s">
        <v>162</v>
      </c>
      <c r="I1286" s="20"/>
      <c r="J1286" s="21"/>
      <c r="K1286" s="33"/>
      <c r="L1286" s="20"/>
      <c r="M1286" s="33"/>
      <c r="N1286" s="33"/>
      <c r="O1286" s="33"/>
      <c r="P1286" s="33" t="s">
        <v>1409</v>
      </c>
      <c r="Q1286" s="33"/>
    </row>
    <row r="1287" spans="1:17" ht="136.5">
      <c r="A1287" s="20">
        <v>1287</v>
      </c>
      <c r="B1287" s="33" t="s">
        <v>2606</v>
      </c>
      <c r="C1287" s="33" t="s">
        <v>443</v>
      </c>
      <c r="D1287" s="33" t="s">
        <v>2060</v>
      </c>
      <c r="E1287" s="42" t="s">
        <v>2081</v>
      </c>
      <c r="F1287" s="33" t="s">
        <v>3235</v>
      </c>
      <c r="G1287" s="33" t="s">
        <v>3236</v>
      </c>
      <c r="H1287" s="20" t="s">
        <v>162</v>
      </c>
      <c r="I1287" s="20" t="s">
        <v>3368</v>
      </c>
      <c r="J1287" s="21"/>
      <c r="K1287" s="33"/>
      <c r="L1287" s="20"/>
      <c r="M1287" s="33"/>
      <c r="N1287" s="33"/>
      <c r="O1287" s="33"/>
      <c r="P1287" s="33" t="s">
        <v>2233</v>
      </c>
      <c r="Q1287" s="33"/>
    </row>
    <row r="1288" spans="1:17" ht="136.5">
      <c r="A1288" s="20">
        <v>1288</v>
      </c>
      <c r="B1288" s="33" t="s">
        <v>2606</v>
      </c>
      <c r="C1288" s="33" t="s">
        <v>443</v>
      </c>
      <c r="D1288" s="33" t="s">
        <v>2060</v>
      </c>
      <c r="E1288" s="42" t="s">
        <v>2081</v>
      </c>
      <c r="F1288" s="33" t="s">
        <v>3237</v>
      </c>
      <c r="G1288" s="33" t="s">
        <v>3236</v>
      </c>
      <c r="H1288" s="20" t="s">
        <v>162</v>
      </c>
      <c r="I1288" s="20" t="s">
        <v>3368</v>
      </c>
      <c r="J1288" s="21"/>
      <c r="K1288" s="33"/>
      <c r="L1288" s="20"/>
      <c r="M1288" s="33"/>
      <c r="N1288" s="33"/>
      <c r="O1288" s="33"/>
      <c r="P1288" s="33" t="s">
        <v>2233</v>
      </c>
      <c r="Q1288" s="33"/>
    </row>
    <row r="1289" spans="1:17" ht="136.5">
      <c r="A1289" s="20">
        <v>1289</v>
      </c>
      <c r="B1289" s="33" t="s">
        <v>2606</v>
      </c>
      <c r="C1289" s="33" t="s">
        <v>443</v>
      </c>
      <c r="D1289" s="33" t="s">
        <v>2060</v>
      </c>
      <c r="E1289" s="42" t="s">
        <v>2081</v>
      </c>
      <c r="F1289" s="33" t="s">
        <v>3238</v>
      </c>
      <c r="G1289" s="33" t="s">
        <v>3236</v>
      </c>
      <c r="H1289" s="20" t="s">
        <v>162</v>
      </c>
      <c r="I1289" s="20" t="s">
        <v>3368</v>
      </c>
      <c r="J1289" s="21"/>
      <c r="K1289" s="33"/>
      <c r="L1289" s="20"/>
      <c r="M1289" s="33"/>
      <c r="N1289" s="33"/>
      <c r="O1289" s="33"/>
      <c r="P1289" s="33" t="s">
        <v>2233</v>
      </c>
      <c r="Q1289" s="33"/>
    </row>
    <row r="1290" spans="1:17" ht="42">
      <c r="A1290" s="20">
        <v>1290</v>
      </c>
      <c r="B1290" s="33" t="s">
        <v>2606</v>
      </c>
      <c r="C1290" s="33" t="s">
        <v>443</v>
      </c>
      <c r="D1290" s="33" t="s">
        <v>2060</v>
      </c>
      <c r="E1290" s="42" t="s">
        <v>2081</v>
      </c>
      <c r="F1290" s="33" t="s">
        <v>3239</v>
      </c>
      <c r="G1290" s="33" t="s">
        <v>3240</v>
      </c>
      <c r="H1290" s="20" t="s">
        <v>162</v>
      </c>
      <c r="I1290" s="20"/>
      <c r="J1290" s="21"/>
      <c r="K1290" s="33"/>
      <c r="L1290" s="20"/>
      <c r="M1290" s="33"/>
      <c r="N1290" s="33"/>
      <c r="O1290" s="33"/>
      <c r="P1290" s="33" t="s">
        <v>1409</v>
      </c>
      <c r="Q1290" s="33"/>
    </row>
    <row r="1291" spans="1:17" ht="31.5">
      <c r="A1291" s="20">
        <v>1291</v>
      </c>
      <c r="B1291" s="33" t="s">
        <v>2606</v>
      </c>
      <c r="C1291" s="33" t="s">
        <v>3241</v>
      </c>
      <c r="D1291" s="33" t="s">
        <v>2678</v>
      </c>
      <c r="E1291" s="42" t="s">
        <v>2679</v>
      </c>
      <c r="F1291" s="33" t="s">
        <v>3242</v>
      </c>
      <c r="G1291" s="33" t="s">
        <v>3243</v>
      </c>
      <c r="H1291" s="20"/>
      <c r="I1291" s="20"/>
      <c r="J1291" s="21"/>
      <c r="K1291" s="33"/>
      <c r="L1291" s="20"/>
      <c r="M1291" s="33"/>
      <c r="N1291" s="33"/>
      <c r="O1291" s="33"/>
      <c r="P1291" s="33" t="s">
        <v>1409</v>
      </c>
      <c r="Q1291" s="33"/>
    </row>
    <row r="1292" spans="1:17" ht="31.5">
      <c r="A1292" s="20">
        <v>1292</v>
      </c>
      <c r="B1292" s="33" t="s">
        <v>2606</v>
      </c>
      <c r="C1292" s="33" t="s">
        <v>3244</v>
      </c>
      <c r="D1292" s="33" t="s">
        <v>2678</v>
      </c>
      <c r="E1292" s="42" t="s">
        <v>2679</v>
      </c>
      <c r="F1292" s="33" t="s">
        <v>2829</v>
      </c>
      <c r="G1292" s="33" t="s">
        <v>3243</v>
      </c>
      <c r="H1292" s="20"/>
      <c r="I1292" s="20"/>
      <c r="J1292" s="21"/>
      <c r="K1292" s="33"/>
      <c r="L1292" s="20"/>
      <c r="M1292" s="33"/>
      <c r="N1292" s="33"/>
      <c r="O1292" s="33"/>
      <c r="P1292" s="33" t="s">
        <v>1409</v>
      </c>
      <c r="Q1292" s="33"/>
    </row>
    <row r="1293" spans="1:17" ht="31.5">
      <c r="A1293" s="20">
        <v>1293</v>
      </c>
      <c r="B1293" s="33" t="s">
        <v>2606</v>
      </c>
      <c r="C1293" s="33" t="s">
        <v>2830</v>
      </c>
      <c r="D1293" s="33" t="s">
        <v>2678</v>
      </c>
      <c r="E1293" s="42" t="s">
        <v>2679</v>
      </c>
      <c r="F1293" s="33" t="s">
        <v>2831</v>
      </c>
      <c r="G1293" s="33" t="s">
        <v>3243</v>
      </c>
      <c r="H1293" s="20"/>
      <c r="I1293" s="20"/>
      <c r="J1293" s="21"/>
      <c r="K1293" s="33"/>
      <c r="L1293" s="20"/>
      <c r="M1293" s="33"/>
      <c r="N1293" s="33"/>
      <c r="O1293" s="33"/>
      <c r="P1293" s="33" t="s">
        <v>1409</v>
      </c>
      <c r="Q1293" s="33"/>
    </row>
    <row r="1294" spans="1:17" ht="42">
      <c r="A1294" s="20">
        <v>1294</v>
      </c>
      <c r="B1294" s="33" t="s">
        <v>2606</v>
      </c>
      <c r="C1294" s="33" t="s">
        <v>2832</v>
      </c>
      <c r="D1294" s="33" t="s">
        <v>2678</v>
      </c>
      <c r="E1294" s="42" t="s">
        <v>2679</v>
      </c>
      <c r="F1294" s="33" t="s">
        <v>2833</v>
      </c>
      <c r="G1294" s="33" t="s">
        <v>3243</v>
      </c>
      <c r="H1294" s="20"/>
      <c r="I1294" s="20"/>
      <c r="J1294" s="21"/>
      <c r="K1294" s="33"/>
      <c r="L1294" s="20"/>
      <c r="M1294" s="33"/>
      <c r="N1294" s="33"/>
      <c r="O1294" s="33"/>
      <c r="P1294" s="33" t="s">
        <v>1409</v>
      </c>
      <c r="Q1294" s="33"/>
    </row>
    <row r="1295" spans="1:17" ht="21">
      <c r="A1295" s="20">
        <v>1295</v>
      </c>
      <c r="B1295" s="33" t="s">
        <v>2606</v>
      </c>
      <c r="C1295" s="33" t="s">
        <v>2834</v>
      </c>
      <c r="D1295" s="33" t="s">
        <v>2678</v>
      </c>
      <c r="E1295" s="42" t="s">
        <v>2679</v>
      </c>
      <c r="F1295" s="33" t="s">
        <v>2835</v>
      </c>
      <c r="G1295" s="33" t="s">
        <v>2836</v>
      </c>
      <c r="H1295" s="20"/>
      <c r="I1295" s="20"/>
      <c r="J1295" s="21"/>
      <c r="K1295" s="33"/>
      <c r="L1295" s="20"/>
      <c r="M1295" s="33"/>
      <c r="N1295" s="33"/>
      <c r="O1295" s="33"/>
      <c r="P1295" s="33" t="s">
        <v>1409</v>
      </c>
      <c r="Q1295" s="33"/>
    </row>
    <row r="1296" spans="1:17" ht="31.5">
      <c r="A1296" s="20">
        <v>1296</v>
      </c>
      <c r="B1296" s="33" t="s">
        <v>2606</v>
      </c>
      <c r="C1296" s="33" t="s">
        <v>2837</v>
      </c>
      <c r="D1296" s="33" t="s">
        <v>2060</v>
      </c>
      <c r="E1296" s="42" t="s">
        <v>2081</v>
      </c>
      <c r="F1296" s="33" t="s">
        <v>2838</v>
      </c>
      <c r="G1296" s="33" t="s">
        <v>2839</v>
      </c>
      <c r="H1296" s="20" t="s">
        <v>162</v>
      </c>
      <c r="I1296" s="20" t="s">
        <v>240</v>
      </c>
      <c r="J1296" s="21"/>
      <c r="K1296" s="33"/>
      <c r="L1296" s="20"/>
      <c r="M1296" s="33"/>
      <c r="N1296" s="33"/>
      <c r="O1296" s="33" t="s">
        <v>2602</v>
      </c>
      <c r="P1296" s="33" t="s">
        <v>2078</v>
      </c>
      <c r="Q1296" s="33"/>
    </row>
    <row r="1297" spans="1:17" ht="52.5">
      <c r="A1297" s="20">
        <v>1297</v>
      </c>
      <c r="B1297" s="33" t="s">
        <v>2606</v>
      </c>
      <c r="C1297" s="33" t="s">
        <v>443</v>
      </c>
      <c r="D1297" s="33" t="s">
        <v>2678</v>
      </c>
      <c r="E1297" s="42" t="s">
        <v>2679</v>
      </c>
      <c r="F1297" s="33" t="s">
        <v>3331</v>
      </c>
      <c r="G1297" s="33" t="s">
        <v>3332</v>
      </c>
      <c r="H1297" s="20" t="s">
        <v>161</v>
      </c>
      <c r="I1297" s="20"/>
      <c r="J1297" s="21"/>
      <c r="K1297" s="33"/>
      <c r="L1297" s="20"/>
      <c r="M1297" s="33"/>
      <c r="N1297" s="33"/>
      <c r="O1297" s="33" t="s">
        <v>2602</v>
      </c>
      <c r="P1297" s="33" t="s">
        <v>442</v>
      </c>
      <c r="Q1297" s="33"/>
    </row>
    <row r="1298" spans="1:17" ht="52.5">
      <c r="A1298" s="20">
        <v>1298</v>
      </c>
      <c r="B1298" s="33" t="s">
        <v>2606</v>
      </c>
      <c r="C1298" s="33" t="s">
        <v>443</v>
      </c>
      <c r="D1298" s="33" t="s">
        <v>2678</v>
      </c>
      <c r="E1298" s="42" t="s">
        <v>2679</v>
      </c>
      <c r="F1298" s="33" t="s">
        <v>3333</v>
      </c>
      <c r="G1298" s="33" t="s">
        <v>3334</v>
      </c>
      <c r="H1298" s="20"/>
      <c r="I1298" s="20"/>
      <c r="J1298" s="21"/>
      <c r="K1298" s="33"/>
      <c r="L1298" s="20"/>
      <c r="M1298" s="33"/>
      <c r="N1298" s="33"/>
      <c r="O1298" s="33"/>
      <c r="P1298" s="33" t="s">
        <v>2075</v>
      </c>
      <c r="Q1298" s="33"/>
    </row>
    <row r="1299" spans="1:17" ht="21">
      <c r="A1299" s="20">
        <v>1299</v>
      </c>
      <c r="B1299" s="33" t="s">
        <v>2606</v>
      </c>
      <c r="C1299" s="33" t="s">
        <v>3335</v>
      </c>
      <c r="D1299" s="33" t="s">
        <v>2060</v>
      </c>
      <c r="E1299" s="42" t="s">
        <v>2081</v>
      </c>
      <c r="F1299" s="33" t="s">
        <v>3336</v>
      </c>
      <c r="G1299" s="33" t="s">
        <v>3337</v>
      </c>
      <c r="H1299" s="20" t="s">
        <v>162</v>
      </c>
      <c r="I1299" s="20"/>
      <c r="J1299" s="21"/>
      <c r="K1299" s="33"/>
      <c r="L1299" s="20"/>
      <c r="M1299" s="33"/>
      <c r="N1299" s="33"/>
      <c r="O1299" s="33"/>
      <c r="P1299" s="33" t="s">
        <v>1409</v>
      </c>
      <c r="Q1299" s="33"/>
    </row>
    <row r="1300" spans="1:17" ht="31.5">
      <c r="A1300" s="20">
        <v>1300</v>
      </c>
      <c r="B1300" s="33" t="s">
        <v>2606</v>
      </c>
      <c r="C1300" s="33" t="s">
        <v>3338</v>
      </c>
      <c r="D1300" s="33" t="s">
        <v>2060</v>
      </c>
      <c r="E1300" s="42" t="s">
        <v>2081</v>
      </c>
      <c r="F1300" s="33" t="s">
        <v>3339</v>
      </c>
      <c r="G1300" s="33" t="s">
        <v>3340</v>
      </c>
      <c r="H1300" s="20" t="s">
        <v>162</v>
      </c>
      <c r="I1300" s="20"/>
      <c r="J1300" s="21"/>
      <c r="K1300" s="33"/>
      <c r="L1300" s="20"/>
      <c r="M1300" s="33"/>
      <c r="N1300" s="33"/>
      <c r="O1300" s="33"/>
      <c r="P1300" s="33" t="s">
        <v>1409</v>
      </c>
      <c r="Q1300" s="33"/>
    </row>
    <row r="1301" spans="1:17" ht="21">
      <c r="A1301" s="20">
        <v>1301</v>
      </c>
      <c r="B1301" s="33" t="s">
        <v>2606</v>
      </c>
      <c r="C1301" s="33" t="s">
        <v>3341</v>
      </c>
      <c r="D1301" s="33" t="s">
        <v>2060</v>
      </c>
      <c r="E1301" s="42" t="s">
        <v>2081</v>
      </c>
      <c r="F1301" s="33" t="s">
        <v>3336</v>
      </c>
      <c r="G1301" s="33" t="s">
        <v>3337</v>
      </c>
      <c r="H1301" s="20" t="s">
        <v>162</v>
      </c>
      <c r="I1301" s="20"/>
      <c r="J1301" s="21"/>
      <c r="K1301" s="33"/>
      <c r="L1301" s="20"/>
      <c r="M1301" s="33"/>
      <c r="N1301" s="33"/>
      <c r="O1301" s="33"/>
      <c r="P1301" s="33" t="s">
        <v>1409</v>
      </c>
      <c r="Q1301" s="33"/>
    </row>
    <row r="1302" spans="1:17" ht="21">
      <c r="A1302" s="20">
        <v>1302</v>
      </c>
      <c r="B1302" s="33" t="s">
        <v>2606</v>
      </c>
      <c r="C1302" s="33" t="s">
        <v>3342</v>
      </c>
      <c r="D1302" s="33" t="s">
        <v>2060</v>
      </c>
      <c r="E1302" s="42" t="s">
        <v>2081</v>
      </c>
      <c r="F1302" s="33" t="s">
        <v>3343</v>
      </c>
      <c r="G1302" s="33" t="s">
        <v>3344</v>
      </c>
      <c r="H1302" s="20" t="s">
        <v>162</v>
      </c>
      <c r="I1302" s="20"/>
      <c r="J1302" s="21"/>
      <c r="K1302" s="33"/>
      <c r="L1302" s="20"/>
      <c r="M1302" s="33"/>
      <c r="N1302" s="33"/>
      <c r="O1302" s="33"/>
      <c r="P1302" s="33" t="s">
        <v>1409</v>
      </c>
      <c r="Q1302" s="33"/>
    </row>
    <row r="1303" spans="1:17" ht="21">
      <c r="A1303" s="20">
        <v>1303</v>
      </c>
      <c r="B1303" s="33" t="s">
        <v>2606</v>
      </c>
      <c r="C1303" s="33" t="s">
        <v>3345</v>
      </c>
      <c r="D1303" s="33" t="s">
        <v>2060</v>
      </c>
      <c r="E1303" s="42" t="s">
        <v>2081</v>
      </c>
      <c r="F1303" s="33" t="s">
        <v>3346</v>
      </c>
      <c r="G1303" s="33" t="s">
        <v>3344</v>
      </c>
      <c r="H1303" s="20" t="s">
        <v>162</v>
      </c>
      <c r="I1303" s="20"/>
      <c r="J1303" s="21"/>
      <c r="K1303" s="33"/>
      <c r="L1303" s="20"/>
      <c r="M1303" s="33"/>
      <c r="N1303" s="33"/>
      <c r="O1303" s="33"/>
      <c r="P1303" s="33" t="s">
        <v>1409</v>
      </c>
      <c r="Q1303" s="33"/>
    </row>
    <row r="1304" spans="1:17" ht="31.5">
      <c r="A1304" s="20">
        <v>1304</v>
      </c>
      <c r="B1304" s="33" t="s">
        <v>2606</v>
      </c>
      <c r="C1304" s="33" t="s">
        <v>3347</v>
      </c>
      <c r="D1304" s="33" t="s">
        <v>2060</v>
      </c>
      <c r="E1304" s="42" t="s">
        <v>2081</v>
      </c>
      <c r="F1304" s="33" t="s">
        <v>3348</v>
      </c>
      <c r="G1304" s="33" t="s">
        <v>3349</v>
      </c>
      <c r="H1304" s="20" t="s">
        <v>162</v>
      </c>
      <c r="I1304" s="20"/>
      <c r="J1304" s="21"/>
      <c r="K1304" s="33"/>
      <c r="L1304" s="20"/>
      <c r="M1304" s="33"/>
      <c r="N1304" s="33"/>
      <c r="O1304" s="33"/>
      <c r="P1304" s="33" t="s">
        <v>1409</v>
      </c>
      <c r="Q1304" s="33"/>
    </row>
    <row r="1305" spans="1:17" ht="31.5">
      <c r="A1305" s="20">
        <v>1305</v>
      </c>
      <c r="B1305" s="33" t="s">
        <v>2606</v>
      </c>
      <c r="C1305" s="33" t="s">
        <v>3350</v>
      </c>
      <c r="D1305" s="33" t="s">
        <v>2060</v>
      </c>
      <c r="E1305" s="42" t="s">
        <v>2081</v>
      </c>
      <c r="F1305" s="33" t="s">
        <v>3351</v>
      </c>
      <c r="G1305" s="33" t="s">
        <v>3352</v>
      </c>
      <c r="H1305" s="20" t="s">
        <v>162</v>
      </c>
      <c r="I1305" s="20"/>
      <c r="J1305" s="21"/>
      <c r="K1305" s="33"/>
      <c r="L1305" s="20"/>
      <c r="M1305" s="33"/>
      <c r="N1305" s="33"/>
      <c r="O1305" s="33"/>
      <c r="P1305" s="33" t="s">
        <v>1409</v>
      </c>
      <c r="Q1305" s="33"/>
    </row>
    <row r="1306" spans="1:17" ht="31.5">
      <c r="A1306" s="20">
        <v>1306</v>
      </c>
      <c r="B1306" s="33" t="s">
        <v>2606</v>
      </c>
      <c r="C1306" s="33" t="s">
        <v>2711</v>
      </c>
      <c r="D1306" s="33" t="s">
        <v>2678</v>
      </c>
      <c r="E1306" s="42" t="s">
        <v>2679</v>
      </c>
      <c r="F1306" s="33" t="s">
        <v>2712</v>
      </c>
      <c r="G1306" s="33" t="s">
        <v>2713</v>
      </c>
      <c r="H1306" s="20"/>
      <c r="I1306" s="20"/>
      <c r="J1306" s="21"/>
      <c r="K1306" s="33"/>
      <c r="L1306" s="20"/>
      <c r="M1306" s="33"/>
      <c r="N1306" s="33"/>
      <c r="O1306" s="33"/>
      <c r="P1306" s="33" t="s">
        <v>1409</v>
      </c>
      <c r="Q1306" s="33"/>
    </row>
    <row r="1307" spans="1:17" ht="31.5">
      <c r="A1307" s="20">
        <v>1307</v>
      </c>
      <c r="B1307" s="33" t="s">
        <v>2606</v>
      </c>
      <c r="C1307" s="33" t="s">
        <v>443</v>
      </c>
      <c r="D1307" s="33" t="s">
        <v>2678</v>
      </c>
      <c r="E1307" s="42" t="s">
        <v>2679</v>
      </c>
      <c r="F1307" s="33" t="s">
        <v>2714</v>
      </c>
      <c r="G1307" s="33" t="s">
        <v>2715</v>
      </c>
      <c r="H1307" s="20"/>
      <c r="I1307" s="20"/>
      <c r="J1307" s="21"/>
      <c r="K1307" s="33"/>
      <c r="L1307" s="20"/>
      <c r="M1307" s="33"/>
      <c r="N1307" s="33"/>
      <c r="O1307" s="33"/>
      <c r="P1307" s="33" t="s">
        <v>1409</v>
      </c>
      <c r="Q1307" s="33"/>
    </row>
    <row r="1308" spans="1:17" ht="31.5">
      <c r="A1308" s="20">
        <v>1308</v>
      </c>
      <c r="B1308" s="33" t="s">
        <v>2606</v>
      </c>
      <c r="C1308" s="33" t="s">
        <v>2716</v>
      </c>
      <c r="D1308" s="33" t="s">
        <v>2060</v>
      </c>
      <c r="E1308" s="42" t="s">
        <v>2081</v>
      </c>
      <c r="F1308" s="33" t="s">
        <v>3351</v>
      </c>
      <c r="G1308" s="33" t="s">
        <v>3352</v>
      </c>
      <c r="H1308" s="20" t="s">
        <v>162</v>
      </c>
      <c r="I1308" s="20"/>
      <c r="J1308" s="21"/>
      <c r="K1308" s="33"/>
      <c r="L1308" s="20"/>
      <c r="M1308" s="33"/>
      <c r="N1308" s="33"/>
      <c r="O1308" s="33"/>
      <c r="P1308" s="33" t="s">
        <v>1409</v>
      </c>
      <c r="Q1308" s="33"/>
    </row>
    <row r="1309" spans="1:17" ht="42">
      <c r="A1309" s="20">
        <v>1309</v>
      </c>
      <c r="B1309" s="33" t="s">
        <v>2606</v>
      </c>
      <c r="C1309" s="33" t="s">
        <v>2717</v>
      </c>
      <c r="D1309" s="33" t="s">
        <v>2678</v>
      </c>
      <c r="E1309" s="42" t="s">
        <v>2678</v>
      </c>
      <c r="F1309" s="33" t="s">
        <v>2714</v>
      </c>
      <c r="G1309" s="33" t="s">
        <v>2718</v>
      </c>
      <c r="H1309" s="20"/>
      <c r="I1309" s="20"/>
      <c r="J1309" s="21"/>
      <c r="K1309" s="33"/>
      <c r="L1309" s="20"/>
      <c r="M1309" s="33"/>
      <c r="N1309" s="33"/>
      <c r="O1309" s="33"/>
      <c r="P1309" s="33" t="s">
        <v>1409</v>
      </c>
      <c r="Q1309" s="33"/>
    </row>
    <row r="1310" spans="1:17" ht="31.5">
      <c r="A1310" s="20">
        <v>1310</v>
      </c>
      <c r="B1310" s="33" t="s">
        <v>2606</v>
      </c>
      <c r="C1310" s="33" t="s">
        <v>2719</v>
      </c>
      <c r="D1310" s="33" t="s">
        <v>2678</v>
      </c>
      <c r="E1310" s="42" t="s">
        <v>2679</v>
      </c>
      <c r="F1310" s="33" t="s">
        <v>2720</v>
      </c>
      <c r="G1310" s="33" t="s">
        <v>2721</v>
      </c>
      <c r="H1310" s="20"/>
      <c r="I1310" s="20"/>
      <c r="J1310" s="21"/>
      <c r="K1310" s="33"/>
      <c r="L1310" s="20"/>
      <c r="M1310" s="33"/>
      <c r="N1310" s="33"/>
      <c r="O1310" s="33"/>
      <c r="P1310" s="33" t="s">
        <v>1409</v>
      </c>
      <c r="Q1310" s="33"/>
    </row>
    <row r="1311" spans="1:17" ht="31.5">
      <c r="A1311" s="20">
        <v>1311</v>
      </c>
      <c r="B1311" s="33" t="s">
        <v>2606</v>
      </c>
      <c r="C1311" s="33" t="s">
        <v>2722</v>
      </c>
      <c r="D1311" s="33" t="s">
        <v>2678</v>
      </c>
      <c r="E1311" s="42" t="s">
        <v>2679</v>
      </c>
      <c r="F1311" s="33" t="s">
        <v>2723</v>
      </c>
      <c r="G1311" s="33" t="s">
        <v>2713</v>
      </c>
      <c r="H1311" s="20"/>
      <c r="I1311" s="20"/>
      <c r="J1311" s="21"/>
      <c r="K1311" s="33"/>
      <c r="L1311" s="20"/>
      <c r="M1311" s="33"/>
      <c r="N1311" s="33"/>
      <c r="O1311" s="33"/>
      <c r="P1311" s="33" t="s">
        <v>1409</v>
      </c>
      <c r="Q1311" s="33"/>
    </row>
    <row r="1312" spans="1:17" ht="42">
      <c r="A1312" s="20">
        <v>1312</v>
      </c>
      <c r="B1312" s="33" t="s">
        <v>2606</v>
      </c>
      <c r="C1312" s="33" t="s">
        <v>1769</v>
      </c>
      <c r="D1312" s="33" t="s">
        <v>2678</v>
      </c>
      <c r="E1312" s="42" t="s">
        <v>2679</v>
      </c>
      <c r="F1312" s="33" t="s">
        <v>2724</v>
      </c>
      <c r="G1312" s="33" t="s">
        <v>2725</v>
      </c>
      <c r="H1312" s="20"/>
      <c r="I1312" s="20"/>
      <c r="J1312" s="21"/>
      <c r="K1312" s="33"/>
      <c r="L1312" s="20"/>
      <c r="M1312" s="33"/>
      <c r="N1312" s="33"/>
      <c r="O1312" s="33"/>
      <c r="P1312" s="33" t="s">
        <v>1409</v>
      </c>
      <c r="Q1312" s="33"/>
    </row>
    <row r="1313" spans="1:17" ht="42">
      <c r="A1313" s="20">
        <v>1313</v>
      </c>
      <c r="B1313" s="33" t="s">
        <v>2772</v>
      </c>
      <c r="C1313" s="33"/>
      <c r="D1313" s="33" t="s">
        <v>2678</v>
      </c>
      <c r="E1313" s="42" t="s">
        <v>2679</v>
      </c>
      <c r="F1313" s="33" t="s">
        <v>2726</v>
      </c>
      <c r="G1313" s="33" t="s">
        <v>2727</v>
      </c>
      <c r="H1313" s="20" t="s">
        <v>162</v>
      </c>
      <c r="I1313" s="20" t="s">
        <v>3024</v>
      </c>
      <c r="J1313" s="21"/>
      <c r="K1313" s="33"/>
      <c r="L1313" s="20"/>
      <c r="M1313" s="33"/>
      <c r="N1313" s="33"/>
      <c r="O1313" s="33"/>
      <c r="P1313" s="33" t="s">
        <v>2478</v>
      </c>
      <c r="Q1313" s="33"/>
    </row>
    <row r="1314" spans="1:17" ht="42">
      <c r="A1314" s="20">
        <v>1314</v>
      </c>
      <c r="B1314" s="33" t="s">
        <v>2772</v>
      </c>
      <c r="C1314" s="33" t="s">
        <v>1784</v>
      </c>
      <c r="D1314" s="33" t="s">
        <v>2678</v>
      </c>
      <c r="E1314" s="42" t="s">
        <v>2679</v>
      </c>
      <c r="F1314" s="33" t="s">
        <v>2728</v>
      </c>
      <c r="G1314" s="33" t="s">
        <v>2729</v>
      </c>
      <c r="H1314" s="20" t="s">
        <v>163</v>
      </c>
      <c r="I1314" s="20" t="s">
        <v>744</v>
      </c>
      <c r="J1314" s="21"/>
      <c r="K1314" s="33"/>
      <c r="L1314" s="20"/>
      <c r="M1314" s="33"/>
      <c r="N1314" s="33"/>
      <c r="O1314" s="33"/>
      <c r="P1314" s="20" t="s">
        <v>2205</v>
      </c>
      <c r="Q1314" s="33"/>
    </row>
    <row r="1315" spans="1:17" ht="42">
      <c r="A1315" s="20">
        <v>1315</v>
      </c>
      <c r="B1315" s="33" t="s">
        <v>2772</v>
      </c>
      <c r="C1315" s="33" t="s">
        <v>2080</v>
      </c>
      <c r="D1315" s="33" t="s">
        <v>2678</v>
      </c>
      <c r="E1315" s="42" t="s">
        <v>2679</v>
      </c>
      <c r="F1315" s="33" t="s">
        <v>2769</v>
      </c>
      <c r="G1315" s="33" t="s">
        <v>2770</v>
      </c>
      <c r="H1315" s="20"/>
      <c r="I1315" s="20"/>
      <c r="J1315" s="21"/>
      <c r="K1315" s="33"/>
      <c r="L1315" s="20"/>
      <c r="M1315" s="33"/>
      <c r="N1315" s="33"/>
      <c r="O1315" s="33"/>
      <c r="P1315" s="33" t="s">
        <v>1150</v>
      </c>
      <c r="Q1315" s="33"/>
    </row>
    <row r="1316" spans="1:17" ht="52.5">
      <c r="A1316" s="20">
        <v>1316</v>
      </c>
      <c r="B1316" s="33" t="s">
        <v>2772</v>
      </c>
      <c r="C1316" s="33" t="s">
        <v>1892</v>
      </c>
      <c r="D1316" s="33" t="s">
        <v>2678</v>
      </c>
      <c r="E1316" s="42" t="s">
        <v>2679</v>
      </c>
      <c r="F1316" s="33" t="s">
        <v>2771</v>
      </c>
      <c r="G1316" s="33" t="s">
        <v>2770</v>
      </c>
      <c r="H1316" s="20"/>
      <c r="I1316" s="20"/>
      <c r="J1316" s="21"/>
      <c r="K1316" s="33"/>
      <c r="L1316" s="20"/>
      <c r="M1316" s="33"/>
      <c r="N1316" s="33"/>
      <c r="O1316" s="33"/>
      <c r="P1316" s="33" t="s">
        <v>1028</v>
      </c>
      <c r="Q1316" s="33"/>
    </row>
    <row r="1317" spans="1:17" ht="189">
      <c r="A1317" s="20">
        <v>1317</v>
      </c>
      <c r="B1317" s="33" t="s">
        <v>3123</v>
      </c>
      <c r="C1317" s="33" t="s">
        <v>941</v>
      </c>
      <c r="D1317" s="33" t="s">
        <v>2678</v>
      </c>
      <c r="E1317" s="42" t="s">
        <v>2679</v>
      </c>
      <c r="F1317" s="33" t="s">
        <v>3121</v>
      </c>
      <c r="G1317" s="33" t="s">
        <v>3122</v>
      </c>
      <c r="H1317" s="20" t="s">
        <v>2992</v>
      </c>
      <c r="I1317" s="20" t="s">
        <v>3271</v>
      </c>
      <c r="J1317" s="21">
        <v>50</v>
      </c>
      <c r="K1317" s="33"/>
      <c r="L1317" s="20"/>
      <c r="M1317" s="33"/>
      <c r="N1317" s="33"/>
      <c r="O1317" s="33"/>
      <c r="P1317" s="33" t="s">
        <v>2523</v>
      </c>
      <c r="Q1317" s="33"/>
    </row>
    <row r="1318" spans="1:17" ht="105">
      <c r="A1318" s="20">
        <v>1318</v>
      </c>
      <c r="B1318" s="33" t="s">
        <v>3128</v>
      </c>
      <c r="C1318" s="33" t="s">
        <v>1975</v>
      </c>
      <c r="D1318" s="33" t="s">
        <v>2678</v>
      </c>
      <c r="E1318" s="42" t="s">
        <v>2679</v>
      </c>
      <c r="F1318" s="40" t="s">
        <v>3124</v>
      </c>
      <c r="G1318" s="33" t="s">
        <v>3125</v>
      </c>
      <c r="H1318" s="20"/>
      <c r="I1318" s="20"/>
      <c r="J1318" s="21">
        <v>1318</v>
      </c>
      <c r="K1318" s="33"/>
      <c r="L1318" s="20"/>
      <c r="M1318" s="33"/>
      <c r="N1318" s="33"/>
      <c r="O1318" s="33"/>
      <c r="P1318" s="33" t="s">
        <v>2075</v>
      </c>
      <c r="Q1318" s="33"/>
    </row>
    <row r="1319" spans="1:17" ht="115.5">
      <c r="A1319" s="20">
        <v>1319</v>
      </c>
      <c r="B1319" s="33" t="s">
        <v>3128</v>
      </c>
      <c r="C1319" s="33" t="s">
        <v>1975</v>
      </c>
      <c r="D1319" s="33" t="s">
        <v>2678</v>
      </c>
      <c r="E1319" s="42" t="s">
        <v>2679</v>
      </c>
      <c r="F1319" s="40" t="s">
        <v>3126</v>
      </c>
      <c r="G1319" s="33" t="s">
        <v>3127</v>
      </c>
      <c r="H1319" s="20"/>
      <c r="I1319" s="20"/>
      <c r="J1319" s="21">
        <v>1319</v>
      </c>
      <c r="K1319" s="33"/>
      <c r="L1319" s="20"/>
      <c r="M1319" s="33"/>
      <c r="N1319" s="33"/>
      <c r="O1319" s="33"/>
      <c r="P1319" s="33" t="s">
        <v>2075</v>
      </c>
      <c r="Q1319" s="33"/>
    </row>
    <row r="1320" spans="1:17" ht="84">
      <c r="A1320" s="20">
        <v>1320</v>
      </c>
      <c r="B1320" s="33" t="s">
        <v>3067</v>
      </c>
      <c r="C1320" s="33"/>
      <c r="D1320" s="33" t="s">
        <v>2678</v>
      </c>
      <c r="E1320" s="42" t="s">
        <v>2679</v>
      </c>
      <c r="F1320" s="33" t="s">
        <v>3129</v>
      </c>
      <c r="G1320" s="33" t="s">
        <v>3130</v>
      </c>
      <c r="H1320" s="20"/>
      <c r="I1320" s="20"/>
      <c r="J1320" s="21"/>
      <c r="K1320" s="33"/>
      <c r="L1320" s="20"/>
      <c r="M1320" s="33"/>
      <c r="N1320" s="33"/>
      <c r="O1320" s="33"/>
      <c r="P1320" s="33" t="s">
        <v>2075</v>
      </c>
      <c r="Q1320" s="33"/>
    </row>
    <row r="1321" spans="1:17" ht="84">
      <c r="A1321" s="20">
        <v>1321</v>
      </c>
      <c r="B1321" s="33" t="s">
        <v>3067</v>
      </c>
      <c r="C1321" s="33"/>
      <c r="D1321" s="33" t="s">
        <v>2678</v>
      </c>
      <c r="E1321" s="42" t="s">
        <v>2679</v>
      </c>
      <c r="F1321" s="33" t="s">
        <v>3131</v>
      </c>
      <c r="G1321" s="33" t="s">
        <v>3132</v>
      </c>
      <c r="H1321" s="20"/>
      <c r="I1321" s="20"/>
      <c r="J1321" s="21"/>
      <c r="K1321" s="33"/>
      <c r="L1321" s="20"/>
      <c r="M1321" s="33"/>
      <c r="N1321" s="33"/>
      <c r="O1321" s="33"/>
      <c r="P1321" s="33" t="s">
        <v>2075</v>
      </c>
      <c r="Q1321" s="33"/>
    </row>
    <row r="1322" spans="1:17" ht="73.5">
      <c r="A1322" s="20">
        <v>1322</v>
      </c>
      <c r="B1322" s="33" t="s">
        <v>3067</v>
      </c>
      <c r="C1322" s="33"/>
      <c r="D1322" s="33" t="s">
        <v>2678</v>
      </c>
      <c r="E1322" s="42" t="s">
        <v>2679</v>
      </c>
      <c r="F1322" s="33" t="s">
        <v>3050</v>
      </c>
      <c r="G1322" s="33" t="s">
        <v>3051</v>
      </c>
      <c r="H1322" s="20"/>
      <c r="I1322" s="20"/>
      <c r="J1322" s="21"/>
      <c r="K1322" s="33"/>
      <c r="L1322" s="20"/>
      <c r="M1322" s="33"/>
      <c r="N1322" s="33"/>
      <c r="O1322" s="33"/>
      <c r="P1322" s="33" t="s">
        <v>2075</v>
      </c>
      <c r="Q1322" s="33"/>
    </row>
    <row r="1323" spans="1:17" ht="42">
      <c r="A1323" s="20">
        <v>1323</v>
      </c>
      <c r="B1323" s="33" t="s">
        <v>3067</v>
      </c>
      <c r="C1323" s="33" t="s">
        <v>1030</v>
      </c>
      <c r="D1323" s="33" t="s">
        <v>2678</v>
      </c>
      <c r="E1323" s="42" t="s">
        <v>2679</v>
      </c>
      <c r="F1323" s="33" t="s">
        <v>3052</v>
      </c>
      <c r="G1323" s="33" t="s">
        <v>3053</v>
      </c>
      <c r="H1323" s="20"/>
      <c r="I1323" s="20"/>
      <c r="J1323" s="21"/>
      <c r="K1323" s="33"/>
      <c r="L1323" s="20"/>
      <c r="M1323" s="33"/>
      <c r="N1323" s="33"/>
      <c r="O1323" s="33"/>
      <c r="P1323" s="33" t="s">
        <v>2075</v>
      </c>
      <c r="Q1323" s="33"/>
    </row>
    <row r="1324" spans="1:17" ht="73.5">
      <c r="A1324" s="20">
        <v>1324</v>
      </c>
      <c r="B1324" s="33" t="s">
        <v>3067</v>
      </c>
      <c r="C1324" s="33" t="s">
        <v>1031</v>
      </c>
      <c r="D1324" s="33" t="s">
        <v>2678</v>
      </c>
      <c r="E1324" s="42" t="s">
        <v>2679</v>
      </c>
      <c r="F1324" s="33" t="s">
        <v>3054</v>
      </c>
      <c r="G1324" s="33" t="s">
        <v>3055</v>
      </c>
      <c r="H1324" s="20" t="s">
        <v>162</v>
      </c>
      <c r="I1324" s="20" t="s">
        <v>239</v>
      </c>
      <c r="J1324" s="21">
        <v>80</v>
      </c>
      <c r="K1324" s="33"/>
      <c r="L1324" s="20"/>
      <c r="M1324" s="33"/>
      <c r="N1324" s="33"/>
      <c r="O1324" s="33"/>
      <c r="P1324" s="33" t="s">
        <v>2205</v>
      </c>
      <c r="Q1324" s="33"/>
    </row>
    <row r="1325" spans="1:17" ht="73.5">
      <c r="A1325" s="20">
        <v>1325</v>
      </c>
      <c r="B1325" s="33" t="s">
        <v>3067</v>
      </c>
      <c r="C1325" s="33" t="s">
        <v>1032</v>
      </c>
      <c r="D1325" s="33" t="s">
        <v>2678</v>
      </c>
      <c r="E1325" s="42" t="s">
        <v>2679</v>
      </c>
      <c r="F1325" s="33" t="s">
        <v>3056</v>
      </c>
      <c r="G1325" s="33" t="s">
        <v>3057</v>
      </c>
      <c r="H1325" s="20" t="s">
        <v>162</v>
      </c>
      <c r="I1325" s="20" t="s">
        <v>239</v>
      </c>
      <c r="J1325" s="21">
        <v>80</v>
      </c>
      <c r="K1325" s="33"/>
      <c r="L1325" s="20"/>
      <c r="M1325" s="33"/>
      <c r="N1325" s="33"/>
      <c r="O1325" s="33"/>
      <c r="P1325" s="33" t="s">
        <v>2205</v>
      </c>
      <c r="Q1325" s="33"/>
    </row>
    <row r="1326" spans="1:17" ht="42">
      <c r="A1326" s="20">
        <v>1326</v>
      </c>
      <c r="B1326" s="33" t="s">
        <v>3067</v>
      </c>
      <c r="C1326" s="33" t="s">
        <v>1033</v>
      </c>
      <c r="D1326" s="33" t="s">
        <v>2678</v>
      </c>
      <c r="E1326" s="42" t="s">
        <v>2679</v>
      </c>
      <c r="F1326" s="33" t="s">
        <v>3058</v>
      </c>
      <c r="G1326" s="33" t="s">
        <v>3059</v>
      </c>
      <c r="H1326" s="20" t="s">
        <v>162</v>
      </c>
      <c r="I1326" s="20" t="s">
        <v>3024</v>
      </c>
      <c r="J1326" s="21"/>
      <c r="K1326" s="33"/>
      <c r="L1326" s="20"/>
      <c r="M1326" s="33"/>
      <c r="N1326" s="33"/>
      <c r="O1326" s="33"/>
      <c r="P1326" s="33" t="s">
        <v>2478</v>
      </c>
      <c r="Q1326" s="33"/>
    </row>
    <row r="1327" spans="1:17" ht="73.5">
      <c r="A1327" s="20">
        <v>1327</v>
      </c>
      <c r="B1327" s="33" t="s">
        <v>3067</v>
      </c>
      <c r="C1327" s="33" t="s">
        <v>1029</v>
      </c>
      <c r="D1327" s="33" t="s">
        <v>2678</v>
      </c>
      <c r="E1327" s="42" t="s">
        <v>2679</v>
      </c>
      <c r="F1327" s="33" t="s">
        <v>3060</v>
      </c>
      <c r="G1327" s="33" t="s">
        <v>3061</v>
      </c>
      <c r="H1327" s="20" t="s">
        <v>162</v>
      </c>
      <c r="I1327" s="20" t="s">
        <v>239</v>
      </c>
      <c r="J1327" s="21">
        <v>80</v>
      </c>
      <c r="K1327" s="33"/>
      <c r="L1327" s="20"/>
      <c r="M1327" s="33"/>
      <c r="N1327" s="33"/>
      <c r="O1327" s="33"/>
      <c r="P1327" s="33" t="s">
        <v>2205</v>
      </c>
      <c r="Q1327" s="33"/>
    </row>
    <row r="1328" spans="1:17" ht="73.5">
      <c r="A1328" s="20">
        <v>1328</v>
      </c>
      <c r="B1328" s="33" t="s">
        <v>3067</v>
      </c>
      <c r="C1328" s="33" t="s">
        <v>1034</v>
      </c>
      <c r="D1328" s="33" t="s">
        <v>2678</v>
      </c>
      <c r="E1328" s="42" t="s">
        <v>2679</v>
      </c>
      <c r="F1328" s="33" t="s">
        <v>3062</v>
      </c>
      <c r="G1328" s="33" t="s">
        <v>3063</v>
      </c>
      <c r="H1328" s="20" t="s">
        <v>162</v>
      </c>
      <c r="I1328" s="20" t="s">
        <v>239</v>
      </c>
      <c r="J1328" s="21">
        <v>80</v>
      </c>
      <c r="K1328" s="33"/>
      <c r="L1328" s="20"/>
      <c r="M1328" s="33"/>
      <c r="N1328" s="33"/>
      <c r="O1328" s="33"/>
      <c r="P1328" s="33" t="s">
        <v>2205</v>
      </c>
      <c r="Q1328" s="33"/>
    </row>
    <row r="1329" spans="1:17" ht="21">
      <c r="A1329" s="20">
        <v>1329</v>
      </c>
      <c r="B1329" s="33" t="s">
        <v>3067</v>
      </c>
      <c r="C1329" s="33" t="s">
        <v>1035</v>
      </c>
      <c r="D1329" s="33" t="s">
        <v>2678</v>
      </c>
      <c r="E1329" s="42" t="s">
        <v>2679</v>
      </c>
      <c r="F1329" s="33" t="s">
        <v>3064</v>
      </c>
      <c r="G1329" s="33" t="s">
        <v>3065</v>
      </c>
      <c r="H1329" s="20"/>
      <c r="I1329" s="20"/>
      <c r="J1329" s="21"/>
      <c r="K1329" s="33"/>
      <c r="L1329" s="20"/>
      <c r="M1329" s="33"/>
      <c r="N1329" s="33"/>
      <c r="O1329" s="33"/>
      <c r="P1329" s="33" t="s">
        <v>1363</v>
      </c>
      <c r="Q1329" s="33"/>
    </row>
    <row r="1330" spans="1:17" ht="31.5">
      <c r="A1330" s="20">
        <v>1330</v>
      </c>
      <c r="B1330" s="33" t="s">
        <v>3067</v>
      </c>
      <c r="C1330" s="33" t="s">
        <v>1036</v>
      </c>
      <c r="D1330" s="33" t="s">
        <v>2678</v>
      </c>
      <c r="E1330" s="42" t="s">
        <v>2679</v>
      </c>
      <c r="F1330" s="33" t="s">
        <v>3066</v>
      </c>
      <c r="G1330" s="33" t="s">
        <v>3065</v>
      </c>
      <c r="H1330" s="20" t="s">
        <v>2992</v>
      </c>
      <c r="I1330" s="20" t="s">
        <v>3019</v>
      </c>
      <c r="J1330" s="21">
        <v>37</v>
      </c>
      <c r="K1330" s="33"/>
      <c r="L1330" s="20"/>
      <c r="M1330" s="33"/>
      <c r="N1330" s="33"/>
      <c r="O1330" s="33"/>
      <c r="P1330" s="33" t="s">
        <v>2447</v>
      </c>
      <c r="Q1330" s="33"/>
    </row>
    <row r="1331" spans="1:17" ht="42">
      <c r="A1331" s="20">
        <v>1331</v>
      </c>
      <c r="B1331" s="33" t="s">
        <v>3074</v>
      </c>
      <c r="C1331" s="33" t="s">
        <v>2148</v>
      </c>
      <c r="D1331" s="33" t="s">
        <v>2678</v>
      </c>
      <c r="E1331" s="42" t="s">
        <v>2081</v>
      </c>
      <c r="F1331" s="33" t="s">
        <v>3068</v>
      </c>
      <c r="G1331" s="33" t="s">
        <v>3069</v>
      </c>
      <c r="H1331" s="20" t="s">
        <v>162</v>
      </c>
      <c r="I1331" s="20" t="s">
        <v>3024</v>
      </c>
      <c r="J1331" s="21"/>
      <c r="K1331" s="33"/>
      <c r="L1331" s="20"/>
      <c r="M1331" s="33"/>
      <c r="N1331" s="33"/>
      <c r="O1331" s="33"/>
      <c r="P1331" s="33" t="s">
        <v>2478</v>
      </c>
      <c r="Q1331" s="33"/>
    </row>
    <row r="1332" spans="1:17" ht="21">
      <c r="A1332" s="20">
        <v>1332</v>
      </c>
      <c r="B1332" s="33" t="s">
        <v>3074</v>
      </c>
      <c r="C1332" s="33" t="s">
        <v>2524</v>
      </c>
      <c r="D1332" s="33" t="s">
        <v>2678</v>
      </c>
      <c r="E1332" s="42" t="s">
        <v>2081</v>
      </c>
      <c r="F1332" s="33" t="s">
        <v>3070</v>
      </c>
      <c r="G1332" s="33" t="s">
        <v>3071</v>
      </c>
      <c r="H1332" s="20" t="s">
        <v>162</v>
      </c>
      <c r="I1332" s="20" t="s">
        <v>240</v>
      </c>
      <c r="J1332" s="21"/>
      <c r="K1332" s="33"/>
      <c r="L1332" s="20"/>
      <c r="M1332" s="33"/>
      <c r="N1332" s="33"/>
      <c r="O1332" s="33"/>
      <c r="P1332" s="33" t="s">
        <v>2078</v>
      </c>
      <c r="Q1332" s="33"/>
    </row>
    <row r="1333" spans="1:17" ht="31.5">
      <c r="A1333" s="20">
        <v>1333</v>
      </c>
      <c r="B1333" s="33" t="s">
        <v>3074</v>
      </c>
      <c r="C1333" s="33"/>
      <c r="D1333" s="33" t="s">
        <v>2678</v>
      </c>
      <c r="E1333" s="42" t="s">
        <v>2679</v>
      </c>
      <c r="F1333" s="33" t="s">
        <v>3072</v>
      </c>
      <c r="G1333" s="33" t="s">
        <v>3073</v>
      </c>
      <c r="H1333" s="20"/>
      <c r="I1333" s="20"/>
      <c r="J1333" s="21"/>
      <c r="K1333" s="33"/>
      <c r="L1333" s="20"/>
      <c r="M1333" s="33"/>
      <c r="N1333" s="33"/>
      <c r="O1333" s="33"/>
      <c r="P1333" s="33" t="s">
        <v>2075</v>
      </c>
      <c r="Q1333" s="33"/>
    </row>
    <row r="1334" spans="1:17" ht="73.5">
      <c r="A1334" s="20">
        <v>1334</v>
      </c>
      <c r="B1334" s="33" t="s">
        <v>1358</v>
      </c>
      <c r="C1334" s="30" t="s">
        <v>1769</v>
      </c>
      <c r="D1334" s="31" t="s">
        <v>2678</v>
      </c>
      <c r="E1334" s="31" t="s">
        <v>2679</v>
      </c>
      <c r="F1334" s="35" t="s">
        <v>3075</v>
      </c>
      <c r="G1334" s="35" t="s">
        <v>3076</v>
      </c>
      <c r="H1334" s="20"/>
      <c r="I1334" s="20"/>
      <c r="J1334" s="21"/>
      <c r="K1334" s="33"/>
      <c r="L1334" s="20"/>
      <c r="M1334" s="33"/>
      <c r="N1334" s="33"/>
      <c r="O1334" s="33"/>
      <c r="P1334" s="33" t="s">
        <v>1974</v>
      </c>
      <c r="Q1334" s="33"/>
    </row>
    <row r="1335" spans="1:17" ht="52.5">
      <c r="A1335" s="20">
        <v>1335</v>
      </c>
      <c r="B1335" s="33" t="s">
        <v>1358</v>
      </c>
      <c r="C1335" s="87" t="s">
        <v>1769</v>
      </c>
      <c r="D1335" s="37" t="s">
        <v>2678</v>
      </c>
      <c r="E1335" s="37" t="s">
        <v>2679</v>
      </c>
      <c r="F1335" s="38" t="s">
        <v>3455</v>
      </c>
      <c r="G1335" s="38" t="s">
        <v>3456</v>
      </c>
      <c r="H1335" s="20"/>
      <c r="I1335" s="20"/>
      <c r="J1335" s="21"/>
      <c r="K1335" s="33"/>
      <c r="L1335" s="20"/>
      <c r="M1335" s="33"/>
      <c r="N1335" s="33"/>
      <c r="O1335" s="33"/>
      <c r="P1335" s="33" t="s">
        <v>1974</v>
      </c>
      <c r="Q1335" s="33"/>
    </row>
    <row r="1336" spans="1:17" ht="52.5">
      <c r="A1336" s="20">
        <v>1336</v>
      </c>
      <c r="B1336" s="33" t="s">
        <v>1358</v>
      </c>
      <c r="C1336" s="36" t="s">
        <v>1975</v>
      </c>
      <c r="D1336" s="37" t="s">
        <v>2678</v>
      </c>
      <c r="E1336" s="37" t="s">
        <v>2679</v>
      </c>
      <c r="F1336" s="38" t="s">
        <v>3457</v>
      </c>
      <c r="G1336" s="38" t="s">
        <v>3458</v>
      </c>
      <c r="H1336" s="20"/>
      <c r="I1336" s="20"/>
      <c r="J1336" s="21"/>
      <c r="K1336" s="33"/>
      <c r="L1336" s="20"/>
      <c r="M1336" s="33"/>
      <c r="N1336" s="33"/>
      <c r="O1336" s="33"/>
      <c r="P1336" s="33" t="s">
        <v>1974</v>
      </c>
      <c r="Q1336" s="33"/>
    </row>
    <row r="1337" spans="1:17" ht="73.5">
      <c r="A1337" s="20">
        <v>1337</v>
      </c>
      <c r="B1337" s="33" t="s">
        <v>1358</v>
      </c>
      <c r="C1337" s="36" t="s">
        <v>1975</v>
      </c>
      <c r="D1337" s="37" t="s">
        <v>2177</v>
      </c>
      <c r="E1337" s="37" t="s">
        <v>2679</v>
      </c>
      <c r="F1337" s="38" t="s">
        <v>2773</v>
      </c>
      <c r="G1337" s="38" t="s">
        <v>2774</v>
      </c>
      <c r="H1337" s="20"/>
      <c r="I1337" s="20"/>
      <c r="J1337" s="21"/>
      <c r="K1337" s="33"/>
      <c r="L1337" s="20"/>
      <c r="M1337" s="33"/>
      <c r="N1337" s="33"/>
      <c r="O1337" s="33"/>
      <c r="P1337" s="33" t="s">
        <v>2075</v>
      </c>
      <c r="Q1337" s="33"/>
    </row>
    <row r="1338" spans="1:17" ht="21">
      <c r="A1338" s="20">
        <v>1338</v>
      </c>
      <c r="B1338" s="33" t="s">
        <v>1358</v>
      </c>
      <c r="C1338" s="36" t="s">
        <v>2495</v>
      </c>
      <c r="D1338" s="37" t="s">
        <v>2177</v>
      </c>
      <c r="E1338" s="37" t="s">
        <v>2679</v>
      </c>
      <c r="F1338" s="38" t="s">
        <v>2775</v>
      </c>
      <c r="G1338" s="38" t="s">
        <v>1014</v>
      </c>
      <c r="H1338" s="20" t="s">
        <v>161</v>
      </c>
      <c r="I1338" s="20"/>
      <c r="J1338" s="21">
        <v>1395</v>
      </c>
      <c r="K1338" s="33"/>
      <c r="L1338" s="20"/>
      <c r="M1338" s="33"/>
      <c r="N1338" s="33"/>
      <c r="O1338" s="33"/>
      <c r="P1338" s="33" t="s">
        <v>2075</v>
      </c>
      <c r="Q1338" s="33"/>
    </row>
    <row r="1339" spans="1:17" ht="52.5">
      <c r="A1339" s="20">
        <v>1339</v>
      </c>
      <c r="B1339" s="33" t="s">
        <v>1358</v>
      </c>
      <c r="C1339" s="36" t="s">
        <v>1784</v>
      </c>
      <c r="D1339" s="37" t="s">
        <v>2678</v>
      </c>
      <c r="E1339" s="37" t="s">
        <v>2679</v>
      </c>
      <c r="F1339" s="38" t="s">
        <v>2776</v>
      </c>
      <c r="G1339" s="38" t="s">
        <v>2777</v>
      </c>
      <c r="H1339" s="20"/>
      <c r="I1339" s="20"/>
      <c r="J1339" s="21"/>
      <c r="K1339" s="33"/>
      <c r="L1339" s="20"/>
      <c r="M1339" s="33"/>
      <c r="N1339" s="33"/>
      <c r="O1339" s="33"/>
      <c r="P1339" s="33" t="s">
        <v>843</v>
      </c>
      <c r="Q1339" s="33"/>
    </row>
    <row r="1340" spans="1:17" ht="84">
      <c r="A1340" s="20">
        <v>1340</v>
      </c>
      <c r="B1340" s="33" t="s">
        <v>1358</v>
      </c>
      <c r="C1340" s="36" t="s">
        <v>1784</v>
      </c>
      <c r="D1340" s="37" t="s">
        <v>2678</v>
      </c>
      <c r="E1340" s="37" t="s">
        <v>2679</v>
      </c>
      <c r="F1340" s="38" t="s">
        <v>3167</v>
      </c>
      <c r="G1340" s="38" t="s">
        <v>3168</v>
      </c>
      <c r="H1340" s="20"/>
      <c r="I1340" s="20"/>
      <c r="J1340" s="21"/>
      <c r="K1340" s="33"/>
      <c r="L1340" s="20"/>
      <c r="M1340" s="33"/>
      <c r="N1340" s="33"/>
      <c r="O1340" s="33"/>
      <c r="P1340" s="33" t="s">
        <v>843</v>
      </c>
      <c r="Q1340" s="33"/>
    </row>
    <row r="1341" spans="1:17" ht="10.5">
      <c r="A1341" s="20">
        <v>1341</v>
      </c>
      <c r="B1341" s="33" t="s">
        <v>1358</v>
      </c>
      <c r="C1341" s="36" t="s">
        <v>2192</v>
      </c>
      <c r="D1341" s="37" t="s">
        <v>2060</v>
      </c>
      <c r="E1341" s="37" t="s">
        <v>2081</v>
      </c>
      <c r="F1341" s="38" t="s">
        <v>3169</v>
      </c>
      <c r="G1341" s="38" t="s">
        <v>2194</v>
      </c>
      <c r="H1341" s="20" t="s">
        <v>162</v>
      </c>
      <c r="I1341" s="20"/>
      <c r="J1341" s="21">
        <v>316</v>
      </c>
      <c r="K1341" s="33"/>
      <c r="L1341" s="20"/>
      <c r="M1341" s="33"/>
      <c r="N1341" s="33"/>
      <c r="O1341" s="33"/>
      <c r="P1341" s="33" t="s">
        <v>2374</v>
      </c>
      <c r="Q1341" s="33"/>
    </row>
    <row r="1342" spans="1:17" ht="63">
      <c r="A1342" s="20">
        <v>1342</v>
      </c>
      <c r="B1342" s="33" t="s">
        <v>1358</v>
      </c>
      <c r="C1342" s="36" t="s">
        <v>2677</v>
      </c>
      <c r="D1342" s="37" t="s">
        <v>2678</v>
      </c>
      <c r="E1342" s="37" t="s">
        <v>2679</v>
      </c>
      <c r="F1342" s="38" t="s">
        <v>3170</v>
      </c>
      <c r="G1342" s="38" t="s">
        <v>3171</v>
      </c>
      <c r="H1342" s="20" t="s">
        <v>162</v>
      </c>
      <c r="I1342" s="20" t="s">
        <v>3275</v>
      </c>
      <c r="J1342" s="21">
        <v>216</v>
      </c>
      <c r="K1342" s="33"/>
      <c r="L1342" s="20"/>
      <c r="M1342" s="33"/>
      <c r="N1342" s="33"/>
      <c r="O1342" s="33"/>
      <c r="P1342" s="33" t="s">
        <v>2523</v>
      </c>
      <c r="Q1342" s="33"/>
    </row>
    <row r="1343" spans="1:17" ht="189">
      <c r="A1343" s="20">
        <v>1343</v>
      </c>
      <c r="B1343" s="33" t="s">
        <v>1358</v>
      </c>
      <c r="C1343" s="36" t="s">
        <v>2677</v>
      </c>
      <c r="D1343" s="37" t="s">
        <v>2678</v>
      </c>
      <c r="E1343" s="37" t="s">
        <v>2679</v>
      </c>
      <c r="F1343" s="38" t="s">
        <v>3047</v>
      </c>
      <c r="G1343" s="38" t="s">
        <v>3048</v>
      </c>
      <c r="H1343" s="20" t="s">
        <v>2992</v>
      </c>
      <c r="I1343" s="20" t="s">
        <v>3271</v>
      </c>
      <c r="J1343" s="21">
        <v>50</v>
      </c>
      <c r="K1343" s="33"/>
      <c r="L1343" s="20"/>
      <c r="M1343" s="33"/>
      <c r="N1343" s="33"/>
      <c r="O1343" s="33"/>
      <c r="P1343" s="33" t="s">
        <v>2523</v>
      </c>
      <c r="Q1343" s="33"/>
    </row>
    <row r="1344" spans="1:17" ht="147">
      <c r="A1344" s="20">
        <v>1344</v>
      </c>
      <c r="B1344" s="33" t="s">
        <v>1358</v>
      </c>
      <c r="C1344" s="36" t="s">
        <v>1975</v>
      </c>
      <c r="D1344" s="37" t="s">
        <v>2678</v>
      </c>
      <c r="E1344" s="37" t="s">
        <v>2679</v>
      </c>
      <c r="F1344" s="38" t="s">
        <v>3077</v>
      </c>
      <c r="G1344" s="38" t="s">
        <v>2805</v>
      </c>
      <c r="H1344" s="20"/>
      <c r="I1344" s="20"/>
      <c r="J1344" s="21"/>
      <c r="K1344" s="33"/>
      <c r="L1344" s="20"/>
      <c r="M1344" s="33"/>
      <c r="N1344" s="33"/>
      <c r="O1344" s="33"/>
      <c r="P1344" s="33" t="s">
        <v>1974</v>
      </c>
      <c r="Q1344" s="33"/>
    </row>
    <row r="1345" spans="1:17" ht="94.5">
      <c r="A1345" s="20">
        <v>1345</v>
      </c>
      <c r="B1345" s="33" t="s">
        <v>1358</v>
      </c>
      <c r="C1345" s="36" t="s">
        <v>2425</v>
      </c>
      <c r="D1345" s="37" t="s">
        <v>2678</v>
      </c>
      <c r="E1345" s="37" t="s">
        <v>2679</v>
      </c>
      <c r="F1345" s="38" t="s">
        <v>2802</v>
      </c>
      <c r="G1345" s="38" t="s">
        <v>2803</v>
      </c>
      <c r="H1345" s="20"/>
      <c r="I1345" s="20"/>
      <c r="J1345" s="21"/>
      <c r="K1345" s="33"/>
      <c r="L1345" s="20"/>
      <c r="M1345" s="33"/>
      <c r="N1345" s="33"/>
      <c r="O1345" s="33"/>
      <c r="P1345" s="33" t="s">
        <v>1974</v>
      </c>
      <c r="Q1345" s="33"/>
    </row>
    <row r="1346" spans="1:17" ht="31.5">
      <c r="A1346" s="20">
        <v>1346</v>
      </c>
      <c r="B1346" s="33" t="s">
        <v>1358</v>
      </c>
      <c r="C1346" s="36" t="s">
        <v>1385</v>
      </c>
      <c r="D1346" s="37" t="s">
        <v>2678</v>
      </c>
      <c r="E1346" s="37" t="s">
        <v>2679</v>
      </c>
      <c r="F1346" s="38" t="s">
        <v>2804</v>
      </c>
      <c r="G1346" s="38" t="s">
        <v>3294</v>
      </c>
      <c r="H1346" s="20" t="s">
        <v>163</v>
      </c>
      <c r="I1346" s="20" t="s">
        <v>3312</v>
      </c>
      <c r="J1346" s="21"/>
      <c r="K1346" s="33"/>
      <c r="L1346" s="20"/>
      <c r="M1346" s="33"/>
      <c r="N1346" s="33"/>
      <c r="O1346" s="33"/>
      <c r="P1346" s="33" t="s">
        <v>122</v>
      </c>
      <c r="Q1346" s="33"/>
    </row>
    <row r="1347" spans="1:17" ht="31.5">
      <c r="A1347" s="20">
        <v>1347</v>
      </c>
      <c r="B1347" s="33" t="s">
        <v>1358</v>
      </c>
      <c r="C1347" s="36" t="s">
        <v>1769</v>
      </c>
      <c r="D1347" s="37" t="s">
        <v>2060</v>
      </c>
      <c r="E1347" s="37" t="s">
        <v>2081</v>
      </c>
      <c r="F1347" s="38" t="s">
        <v>3295</v>
      </c>
      <c r="G1347" s="38" t="s">
        <v>3296</v>
      </c>
      <c r="H1347" s="20" t="s">
        <v>162</v>
      </c>
      <c r="I1347" s="20"/>
      <c r="J1347" s="21"/>
      <c r="K1347" s="33"/>
      <c r="L1347" s="20"/>
      <c r="M1347" s="33"/>
      <c r="N1347" s="33"/>
      <c r="O1347" s="33"/>
      <c r="P1347" s="33" t="s">
        <v>2374</v>
      </c>
      <c r="Q1347" s="33"/>
    </row>
    <row r="1348" spans="1:17" ht="73.5">
      <c r="A1348" s="20">
        <v>1348</v>
      </c>
      <c r="B1348" s="33" t="s">
        <v>2676</v>
      </c>
      <c r="C1348" s="30" t="s">
        <v>2509</v>
      </c>
      <c r="D1348" s="31" t="s">
        <v>2678</v>
      </c>
      <c r="E1348" s="37" t="s">
        <v>2679</v>
      </c>
      <c r="F1348" s="35" t="s">
        <v>3297</v>
      </c>
      <c r="G1348" s="35" t="s">
        <v>3298</v>
      </c>
      <c r="H1348" s="20" t="s">
        <v>163</v>
      </c>
      <c r="I1348" s="20" t="s">
        <v>3026</v>
      </c>
      <c r="J1348" s="21"/>
      <c r="K1348" s="33"/>
      <c r="L1348" s="20"/>
      <c r="M1348" s="33"/>
      <c r="N1348" s="33"/>
      <c r="O1348" s="33"/>
      <c r="P1348" s="33" t="s">
        <v>2205</v>
      </c>
      <c r="Q1348" s="33"/>
    </row>
    <row r="1349" spans="1:17" ht="31.5">
      <c r="A1349" s="20">
        <v>1349</v>
      </c>
      <c r="B1349" s="33" t="s">
        <v>2676</v>
      </c>
      <c r="C1349" s="36" t="s">
        <v>2195</v>
      </c>
      <c r="D1349" s="37" t="s">
        <v>2060</v>
      </c>
      <c r="E1349" s="37" t="s">
        <v>2679</v>
      </c>
      <c r="F1349" s="38" t="s">
        <v>3299</v>
      </c>
      <c r="G1349" s="38" t="s">
        <v>3300</v>
      </c>
      <c r="H1349" s="20" t="s">
        <v>162</v>
      </c>
      <c r="I1349" s="20" t="s">
        <v>2962</v>
      </c>
      <c r="J1349" s="21">
        <v>1349</v>
      </c>
      <c r="K1349" s="33"/>
      <c r="L1349" s="20"/>
      <c r="M1349" s="33"/>
      <c r="N1349" s="33"/>
      <c r="O1349" s="33"/>
      <c r="P1349" s="33" t="s">
        <v>2374</v>
      </c>
      <c r="Q1349" s="33"/>
    </row>
    <row r="1350" spans="1:17" ht="31.5">
      <c r="A1350" s="20">
        <v>1350</v>
      </c>
      <c r="B1350" s="33" t="s">
        <v>2676</v>
      </c>
      <c r="C1350" s="36" t="s">
        <v>2195</v>
      </c>
      <c r="D1350" s="37" t="s">
        <v>2678</v>
      </c>
      <c r="E1350" s="37" t="s">
        <v>2679</v>
      </c>
      <c r="F1350" s="38" t="s">
        <v>3301</v>
      </c>
      <c r="G1350" s="38" t="s">
        <v>3302</v>
      </c>
      <c r="H1350" s="20" t="s">
        <v>162</v>
      </c>
      <c r="I1350" s="20"/>
      <c r="J1350" s="21">
        <v>1424</v>
      </c>
      <c r="K1350" s="33"/>
      <c r="L1350" s="20"/>
      <c r="M1350" s="33"/>
      <c r="N1350" s="33"/>
      <c r="O1350" s="33"/>
      <c r="P1350" s="33" t="s">
        <v>2075</v>
      </c>
      <c r="Q1350" s="33"/>
    </row>
    <row r="1351" spans="1:17" ht="31.5">
      <c r="A1351" s="20">
        <v>1351</v>
      </c>
      <c r="B1351" s="33" t="s">
        <v>2676</v>
      </c>
      <c r="C1351" s="36" t="s">
        <v>1290</v>
      </c>
      <c r="D1351" s="37" t="s">
        <v>2060</v>
      </c>
      <c r="E1351" s="37" t="s">
        <v>2679</v>
      </c>
      <c r="F1351" s="38" t="s">
        <v>3303</v>
      </c>
      <c r="G1351" s="38" t="s">
        <v>3304</v>
      </c>
      <c r="H1351" s="20" t="s">
        <v>162</v>
      </c>
      <c r="I1351" s="20" t="s">
        <v>2963</v>
      </c>
      <c r="J1351" s="21"/>
      <c r="K1351" s="33"/>
      <c r="L1351" s="20"/>
      <c r="M1351" s="33"/>
      <c r="N1351" s="33"/>
      <c r="O1351" s="33"/>
      <c r="P1351" s="33" t="s">
        <v>2374</v>
      </c>
      <c r="Q1351" s="33"/>
    </row>
    <row r="1352" spans="1:17" ht="21">
      <c r="A1352" s="20">
        <v>1352</v>
      </c>
      <c r="B1352" s="33" t="s">
        <v>2676</v>
      </c>
      <c r="C1352" s="36" t="s">
        <v>1290</v>
      </c>
      <c r="D1352" s="37" t="s">
        <v>2678</v>
      </c>
      <c r="E1352" s="37" t="s">
        <v>2679</v>
      </c>
      <c r="F1352" s="38" t="s">
        <v>3305</v>
      </c>
      <c r="G1352" s="38" t="s">
        <v>3306</v>
      </c>
      <c r="H1352" s="20"/>
      <c r="I1352" s="20"/>
      <c r="J1352" s="21"/>
      <c r="K1352" s="33"/>
      <c r="L1352" s="20"/>
      <c r="M1352" s="33"/>
      <c r="N1352" s="33"/>
      <c r="O1352" s="33"/>
      <c r="P1352" s="33" t="s">
        <v>2075</v>
      </c>
      <c r="Q1352" s="33"/>
    </row>
    <row r="1353" spans="1:17" ht="31.5">
      <c r="A1353" s="20">
        <v>1353</v>
      </c>
      <c r="B1353" s="33" t="s">
        <v>2676</v>
      </c>
      <c r="C1353" s="36" t="s">
        <v>1380</v>
      </c>
      <c r="D1353" s="37" t="s">
        <v>2678</v>
      </c>
      <c r="E1353" s="37" t="s">
        <v>2679</v>
      </c>
      <c r="F1353" s="38" t="s">
        <v>3307</v>
      </c>
      <c r="G1353" s="38" t="s">
        <v>3308</v>
      </c>
      <c r="H1353" s="20" t="s">
        <v>163</v>
      </c>
      <c r="I1353" s="20"/>
      <c r="J1353" s="21">
        <v>1103</v>
      </c>
      <c r="K1353" s="33"/>
      <c r="L1353" s="20"/>
      <c r="M1353" s="33"/>
      <c r="N1353" s="33"/>
      <c r="O1353" s="33"/>
      <c r="P1353" s="20" t="s">
        <v>2440</v>
      </c>
      <c r="Q1353" s="33"/>
    </row>
    <row r="1354" spans="1:17" ht="10.5">
      <c r="A1354" s="20">
        <v>1354</v>
      </c>
      <c r="B1354" s="33" t="s">
        <v>2676</v>
      </c>
      <c r="C1354" s="36" t="s">
        <v>1837</v>
      </c>
      <c r="D1354" s="37" t="s">
        <v>2678</v>
      </c>
      <c r="E1354" s="37" t="s">
        <v>2679</v>
      </c>
      <c r="F1354" s="38" t="s">
        <v>3309</v>
      </c>
      <c r="G1354" s="38" t="s">
        <v>610</v>
      </c>
      <c r="H1354" s="20"/>
      <c r="I1354" s="20"/>
      <c r="J1354" s="21"/>
      <c r="K1354" s="33"/>
      <c r="L1354" s="20"/>
      <c r="M1354" s="33"/>
      <c r="N1354" s="33"/>
      <c r="O1354" s="33"/>
      <c r="P1354" s="33" t="s">
        <v>2075</v>
      </c>
      <c r="Q1354" s="33"/>
    </row>
    <row r="1355" spans="1:17" ht="31.5">
      <c r="A1355" s="20">
        <v>1355</v>
      </c>
      <c r="B1355" s="33" t="s">
        <v>2676</v>
      </c>
      <c r="C1355" s="36" t="s">
        <v>2420</v>
      </c>
      <c r="D1355" s="37" t="s">
        <v>2678</v>
      </c>
      <c r="E1355" s="37" t="s">
        <v>2679</v>
      </c>
      <c r="F1355" s="38" t="s">
        <v>3091</v>
      </c>
      <c r="G1355" s="38" t="s">
        <v>3092</v>
      </c>
      <c r="H1355" s="20"/>
      <c r="I1355" s="20"/>
      <c r="J1355" s="21"/>
      <c r="K1355" s="33"/>
      <c r="L1355" s="20"/>
      <c r="M1355" s="33"/>
      <c r="N1355" s="33"/>
      <c r="O1355" s="33"/>
      <c r="P1355" s="33" t="s">
        <v>2075</v>
      </c>
      <c r="Q1355" s="33"/>
    </row>
    <row r="1356" spans="1:17" ht="210">
      <c r="A1356" s="20">
        <v>1356</v>
      </c>
      <c r="B1356" s="33" t="s">
        <v>2676</v>
      </c>
      <c r="C1356" s="36" t="s">
        <v>1837</v>
      </c>
      <c r="D1356" s="37" t="s">
        <v>2678</v>
      </c>
      <c r="E1356" s="37" t="s">
        <v>2679</v>
      </c>
      <c r="F1356" s="38" t="s">
        <v>3093</v>
      </c>
      <c r="G1356" s="38" t="s">
        <v>3094</v>
      </c>
      <c r="H1356" s="20" t="s">
        <v>2992</v>
      </c>
      <c r="I1356" s="20" t="s">
        <v>771</v>
      </c>
      <c r="J1356" s="21"/>
      <c r="K1356" s="33"/>
      <c r="L1356" s="20"/>
      <c r="M1356" s="33"/>
      <c r="N1356" s="33"/>
      <c r="O1356" s="33"/>
      <c r="P1356" s="33" t="s">
        <v>2205</v>
      </c>
      <c r="Q1356" s="33"/>
    </row>
    <row r="1357" spans="1:17" ht="73.5">
      <c r="A1357" s="20">
        <v>1357</v>
      </c>
      <c r="B1357" s="33" t="s">
        <v>2676</v>
      </c>
      <c r="C1357" s="36" t="s">
        <v>634</v>
      </c>
      <c r="D1357" s="37" t="s">
        <v>2678</v>
      </c>
      <c r="E1357" s="37" t="s">
        <v>2679</v>
      </c>
      <c r="F1357" s="38" t="s">
        <v>3095</v>
      </c>
      <c r="G1357" s="38" t="s">
        <v>3096</v>
      </c>
      <c r="H1357" s="20" t="s">
        <v>162</v>
      </c>
      <c r="I1357" s="20" t="s">
        <v>239</v>
      </c>
      <c r="J1357" s="21">
        <v>80</v>
      </c>
      <c r="K1357" s="33"/>
      <c r="L1357" s="20"/>
      <c r="M1357" s="33"/>
      <c r="N1357" s="33"/>
      <c r="O1357" s="33"/>
      <c r="P1357" s="33" t="s">
        <v>2205</v>
      </c>
      <c r="Q1357" s="33"/>
    </row>
    <row r="1358" spans="1:17" ht="63">
      <c r="A1358" s="20">
        <v>1358</v>
      </c>
      <c r="B1358" s="33" t="s">
        <v>2676</v>
      </c>
      <c r="C1358" s="36" t="s">
        <v>1380</v>
      </c>
      <c r="D1358" s="37" t="s">
        <v>2678</v>
      </c>
      <c r="E1358" s="37" t="s">
        <v>2679</v>
      </c>
      <c r="F1358" s="38" t="s">
        <v>3097</v>
      </c>
      <c r="G1358" s="38" t="s">
        <v>3098</v>
      </c>
      <c r="H1358" s="20"/>
      <c r="I1358" s="20"/>
      <c r="J1358" s="21"/>
      <c r="K1358" s="33"/>
      <c r="L1358" s="20"/>
      <c r="M1358" s="33"/>
      <c r="N1358" s="33"/>
      <c r="O1358" s="33"/>
      <c r="P1358" s="33" t="s">
        <v>1906</v>
      </c>
      <c r="Q1358" s="33"/>
    </row>
    <row r="1359" spans="1:17" ht="52.5">
      <c r="A1359" s="20">
        <v>1359</v>
      </c>
      <c r="B1359" s="33" t="s">
        <v>2676</v>
      </c>
      <c r="C1359" s="36" t="s">
        <v>2444</v>
      </c>
      <c r="D1359" s="37" t="s">
        <v>2678</v>
      </c>
      <c r="E1359" s="37" t="s">
        <v>2679</v>
      </c>
      <c r="F1359" s="38" t="s">
        <v>3099</v>
      </c>
      <c r="G1359" s="38" t="s">
        <v>2840</v>
      </c>
      <c r="H1359" s="20" t="s">
        <v>161</v>
      </c>
      <c r="I1359" s="20" t="s">
        <v>3159</v>
      </c>
      <c r="J1359" s="21"/>
      <c r="K1359" s="33"/>
      <c r="L1359" s="20"/>
      <c r="M1359" s="33" t="s">
        <v>3201</v>
      </c>
      <c r="N1359" s="33"/>
      <c r="O1359" s="33" t="s">
        <v>3200</v>
      </c>
      <c r="P1359" s="33" t="s">
        <v>872</v>
      </c>
      <c r="Q1359" s="33"/>
    </row>
    <row r="1360" spans="1:17" ht="42">
      <c r="A1360" s="20">
        <v>1360</v>
      </c>
      <c r="B1360" s="33" t="s">
        <v>2676</v>
      </c>
      <c r="C1360" s="36" t="s">
        <v>2425</v>
      </c>
      <c r="D1360" s="37" t="s">
        <v>2678</v>
      </c>
      <c r="E1360" s="37" t="s">
        <v>2679</v>
      </c>
      <c r="F1360" s="38" t="s">
        <v>2841</v>
      </c>
      <c r="G1360" s="38" t="s">
        <v>2842</v>
      </c>
      <c r="H1360" s="20"/>
      <c r="I1360" s="20"/>
      <c r="J1360" s="21">
        <v>1114</v>
      </c>
      <c r="K1360" s="33"/>
      <c r="L1360" s="20"/>
      <c r="M1360" s="33"/>
      <c r="N1360" s="33"/>
      <c r="O1360" s="33"/>
      <c r="P1360" s="20" t="s">
        <v>2343</v>
      </c>
      <c r="Q1360" s="33"/>
    </row>
    <row r="1361" spans="1:17" ht="73.5">
      <c r="A1361" s="20">
        <v>1361</v>
      </c>
      <c r="B1361" s="33" t="s">
        <v>2676</v>
      </c>
      <c r="C1361" s="36" t="s">
        <v>2059</v>
      </c>
      <c r="D1361" s="37" t="s">
        <v>2678</v>
      </c>
      <c r="E1361" s="37" t="s">
        <v>2679</v>
      </c>
      <c r="F1361" s="38" t="s">
        <v>2843</v>
      </c>
      <c r="G1361" s="38" t="s">
        <v>2844</v>
      </c>
      <c r="H1361" s="20" t="s">
        <v>163</v>
      </c>
      <c r="I1361" s="20" t="s">
        <v>41</v>
      </c>
      <c r="J1361" s="21">
        <v>1115</v>
      </c>
      <c r="K1361" s="33"/>
      <c r="L1361" s="20"/>
      <c r="M1361" s="33"/>
      <c r="N1361" s="33"/>
      <c r="O1361" s="33"/>
      <c r="P1361" s="33" t="s">
        <v>2440</v>
      </c>
      <c r="Q1361" s="33"/>
    </row>
    <row r="1362" spans="1:17" ht="115.5">
      <c r="A1362" s="20">
        <v>1362</v>
      </c>
      <c r="B1362" s="33" t="s">
        <v>2676</v>
      </c>
      <c r="C1362" s="36" t="s">
        <v>2059</v>
      </c>
      <c r="D1362" s="37" t="s">
        <v>2678</v>
      </c>
      <c r="E1362" s="37" t="s">
        <v>2679</v>
      </c>
      <c r="F1362" s="38" t="s">
        <v>2845</v>
      </c>
      <c r="G1362" s="38" t="s">
        <v>2846</v>
      </c>
      <c r="H1362" s="20" t="s">
        <v>162</v>
      </c>
      <c r="I1362" s="20" t="s">
        <v>3024</v>
      </c>
      <c r="J1362" s="21"/>
      <c r="K1362" s="33"/>
      <c r="L1362" s="20"/>
      <c r="M1362" s="33"/>
      <c r="N1362" s="33"/>
      <c r="O1362" s="33"/>
      <c r="P1362" s="33" t="s">
        <v>2478</v>
      </c>
      <c r="Q1362" s="33"/>
    </row>
    <row r="1363" spans="1:17" ht="63">
      <c r="A1363" s="20">
        <v>1363</v>
      </c>
      <c r="B1363" s="33" t="s">
        <v>2676</v>
      </c>
      <c r="C1363" s="36" t="s">
        <v>2059</v>
      </c>
      <c r="D1363" s="37" t="s">
        <v>2678</v>
      </c>
      <c r="E1363" s="37" t="s">
        <v>2679</v>
      </c>
      <c r="F1363" s="38" t="s">
        <v>3414</v>
      </c>
      <c r="G1363" s="38" t="s">
        <v>3415</v>
      </c>
      <c r="H1363" s="20" t="s">
        <v>162</v>
      </c>
      <c r="I1363" s="20" t="s">
        <v>3024</v>
      </c>
      <c r="J1363" s="21"/>
      <c r="K1363" s="33"/>
      <c r="L1363" s="20"/>
      <c r="M1363" s="33"/>
      <c r="N1363" s="33"/>
      <c r="O1363" s="33"/>
      <c r="P1363" s="33" t="s">
        <v>2478</v>
      </c>
      <c r="Q1363" s="33"/>
    </row>
    <row r="1364" spans="1:17" ht="73.5">
      <c r="A1364" s="20">
        <v>1364</v>
      </c>
      <c r="B1364" s="33" t="s">
        <v>2676</v>
      </c>
      <c r="C1364" s="36" t="s">
        <v>2059</v>
      </c>
      <c r="D1364" s="37" t="s">
        <v>2678</v>
      </c>
      <c r="E1364" s="37" t="s">
        <v>2679</v>
      </c>
      <c r="F1364" s="38" t="s">
        <v>3416</v>
      </c>
      <c r="G1364" s="38" t="s">
        <v>1917</v>
      </c>
      <c r="H1364" s="20" t="s">
        <v>2992</v>
      </c>
      <c r="I1364" s="20" t="s">
        <v>2785</v>
      </c>
      <c r="J1364" s="21"/>
      <c r="K1364" s="33"/>
      <c r="L1364" s="20"/>
      <c r="M1364" s="33"/>
      <c r="N1364" s="33"/>
      <c r="O1364" s="33"/>
      <c r="P1364" s="33" t="s">
        <v>2440</v>
      </c>
      <c r="Q1364" s="33"/>
    </row>
    <row r="1365" spans="1:17" ht="10.5">
      <c r="A1365" s="20">
        <v>1365</v>
      </c>
      <c r="B1365" s="33" t="s">
        <v>2676</v>
      </c>
      <c r="C1365" s="36" t="s">
        <v>1375</v>
      </c>
      <c r="D1365" s="37" t="s">
        <v>2678</v>
      </c>
      <c r="E1365" s="37" t="s">
        <v>2679</v>
      </c>
      <c r="F1365" s="38" t="s">
        <v>3417</v>
      </c>
      <c r="G1365" s="38" t="s">
        <v>3418</v>
      </c>
      <c r="H1365" s="20"/>
      <c r="I1365" s="20"/>
      <c r="J1365" s="21"/>
      <c r="K1365" s="33"/>
      <c r="L1365" s="20"/>
      <c r="M1365" s="33"/>
      <c r="N1365" s="33"/>
      <c r="O1365" s="33"/>
      <c r="P1365" s="33" t="s">
        <v>2075</v>
      </c>
      <c r="Q1365" s="33"/>
    </row>
    <row r="1366" spans="1:17" ht="31.5">
      <c r="A1366" s="20">
        <v>1366</v>
      </c>
      <c r="B1366" s="33" t="s">
        <v>2676</v>
      </c>
      <c r="C1366" s="36" t="s">
        <v>2379</v>
      </c>
      <c r="D1366" s="37" t="s">
        <v>2678</v>
      </c>
      <c r="E1366" s="37" t="s">
        <v>2679</v>
      </c>
      <c r="F1366" s="38" t="s">
        <v>3417</v>
      </c>
      <c r="G1366" s="38" t="s">
        <v>3418</v>
      </c>
      <c r="H1366" s="20" t="s">
        <v>2992</v>
      </c>
      <c r="I1366" s="20" t="s">
        <v>3019</v>
      </c>
      <c r="J1366" s="21"/>
      <c r="K1366" s="33"/>
      <c r="L1366" s="20"/>
      <c r="M1366" s="33"/>
      <c r="N1366" s="33"/>
      <c r="O1366" s="33"/>
      <c r="P1366" s="20" t="s">
        <v>2447</v>
      </c>
      <c r="Q1366" s="33"/>
    </row>
    <row r="1367" spans="1:17" ht="73.5">
      <c r="A1367" s="20">
        <v>1367</v>
      </c>
      <c r="B1367" s="33" t="s">
        <v>2676</v>
      </c>
      <c r="C1367" s="36" t="s">
        <v>915</v>
      </c>
      <c r="D1367" s="37" t="s">
        <v>2678</v>
      </c>
      <c r="E1367" s="37" t="s">
        <v>2679</v>
      </c>
      <c r="F1367" s="38" t="s">
        <v>3419</v>
      </c>
      <c r="G1367" s="38" t="s">
        <v>1917</v>
      </c>
      <c r="H1367" s="20" t="s">
        <v>2992</v>
      </c>
      <c r="I1367" s="20" t="s">
        <v>2786</v>
      </c>
      <c r="J1367" s="21"/>
      <c r="K1367" s="33"/>
      <c r="L1367" s="20"/>
      <c r="M1367" s="33"/>
      <c r="N1367" s="33"/>
      <c r="O1367" s="33"/>
      <c r="P1367" s="20" t="s">
        <v>2440</v>
      </c>
      <c r="Q1367" s="33"/>
    </row>
    <row r="1368" spans="1:17" ht="42">
      <c r="A1368" s="20">
        <v>1368</v>
      </c>
      <c r="B1368" s="33" t="s">
        <v>2676</v>
      </c>
      <c r="C1368" s="36" t="s">
        <v>2677</v>
      </c>
      <c r="D1368" s="37" t="s">
        <v>2678</v>
      </c>
      <c r="E1368" s="37" t="s">
        <v>2679</v>
      </c>
      <c r="F1368" s="38" t="s">
        <v>3252</v>
      </c>
      <c r="G1368" s="38" t="s">
        <v>3253</v>
      </c>
      <c r="H1368" s="20" t="s">
        <v>162</v>
      </c>
      <c r="I1368" s="20" t="s">
        <v>3273</v>
      </c>
      <c r="J1368" s="21">
        <v>43</v>
      </c>
      <c r="K1368" s="33"/>
      <c r="L1368" s="20"/>
      <c r="M1368" s="33"/>
      <c r="N1368" s="33"/>
      <c r="O1368" s="33"/>
      <c r="P1368" s="33" t="s">
        <v>2523</v>
      </c>
      <c r="Q1368" s="33"/>
    </row>
    <row r="1369" spans="1:17" ht="94.5">
      <c r="A1369" s="20">
        <v>1369</v>
      </c>
      <c r="B1369" s="33" t="s">
        <v>2676</v>
      </c>
      <c r="C1369" s="36" t="s">
        <v>2677</v>
      </c>
      <c r="D1369" s="37" t="s">
        <v>2678</v>
      </c>
      <c r="E1369" s="37" t="s">
        <v>2679</v>
      </c>
      <c r="F1369" s="38" t="s">
        <v>3254</v>
      </c>
      <c r="G1369" s="38" t="s">
        <v>3255</v>
      </c>
      <c r="H1369" s="20" t="s">
        <v>162</v>
      </c>
      <c r="I1369" s="20" t="s">
        <v>3274</v>
      </c>
      <c r="J1369" s="21">
        <v>136</v>
      </c>
      <c r="K1369" s="33"/>
      <c r="L1369" s="20"/>
      <c r="M1369" s="33"/>
      <c r="N1369" s="33"/>
      <c r="O1369" s="33"/>
      <c r="P1369" s="33" t="s">
        <v>2523</v>
      </c>
      <c r="Q1369" s="33"/>
    </row>
    <row r="1370" spans="1:17" ht="10.5">
      <c r="A1370" s="20">
        <v>1370</v>
      </c>
      <c r="B1370" s="33" t="s">
        <v>2676</v>
      </c>
      <c r="C1370" s="36" t="s">
        <v>2677</v>
      </c>
      <c r="D1370" s="37" t="s">
        <v>2678</v>
      </c>
      <c r="E1370" s="37" t="s">
        <v>2679</v>
      </c>
      <c r="F1370" s="38" t="s">
        <v>3417</v>
      </c>
      <c r="G1370" s="38" t="s">
        <v>3418</v>
      </c>
      <c r="H1370" s="20"/>
      <c r="I1370" s="20"/>
      <c r="J1370" s="21"/>
      <c r="K1370" s="33"/>
      <c r="L1370" s="20"/>
      <c r="M1370" s="33"/>
      <c r="N1370" s="33"/>
      <c r="O1370" s="33"/>
      <c r="P1370" s="33" t="s">
        <v>2075</v>
      </c>
      <c r="Q1370" s="33"/>
    </row>
    <row r="1371" spans="1:17" ht="115.5">
      <c r="A1371" s="20">
        <v>1371</v>
      </c>
      <c r="B1371" s="33" t="s">
        <v>2676</v>
      </c>
      <c r="C1371" s="36" t="s">
        <v>2382</v>
      </c>
      <c r="D1371" s="37" t="s">
        <v>2678</v>
      </c>
      <c r="E1371" s="37" t="s">
        <v>2679</v>
      </c>
      <c r="F1371" s="38" t="s">
        <v>3256</v>
      </c>
      <c r="G1371" s="38" t="s">
        <v>3080</v>
      </c>
      <c r="H1371" s="20" t="s">
        <v>163</v>
      </c>
      <c r="I1371" s="20" t="s">
        <v>3081</v>
      </c>
      <c r="J1371" s="21"/>
      <c r="K1371" s="33"/>
      <c r="L1371" s="20"/>
      <c r="M1371" s="33"/>
      <c r="N1371" s="33"/>
      <c r="O1371" s="33"/>
      <c r="P1371" s="33" t="s">
        <v>2527</v>
      </c>
      <c r="Q1371" s="33"/>
    </row>
    <row r="1372" spans="1:17" ht="94.5">
      <c r="A1372" s="20">
        <v>1372</v>
      </c>
      <c r="B1372" s="33" t="s">
        <v>2676</v>
      </c>
      <c r="C1372" s="36" t="s">
        <v>2524</v>
      </c>
      <c r="D1372" s="37" t="s">
        <v>2678</v>
      </c>
      <c r="E1372" s="37" t="s">
        <v>2679</v>
      </c>
      <c r="F1372" s="38" t="s">
        <v>2848</v>
      </c>
      <c r="G1372" s="38" t="s">
        <v>2849</v>
      </c>
      <c r="H1372" s="20" t="s">
        <v>2992</v>
      </c>
      <c r="I1372" s="20" t="s">
        <v>3082</v>
      </c>
      <c r="J1372" s="21"/>
      <c r="K1372" s="33"/>
      <c r="L1372" s="20"/>
      <c r="M1372" s="33"/>
      <c r="N1372" s="33"/>
      <c r="O1372" s="33"/>
      <c r="P1372" s="33" t="s">
        <v>2527</v>
      </c>
      <c r="Q1372" s="33"/>
    </row>
    <row r="1373" spans="1:17" ht="42">
      <c r="A1373" s="20">
        <v>1373</v>
      </c>
      <c r="B1373" s="33" t="s">
        <v>2676</v>
      </c>
      <c r="C1373" s="36" t="s">
        <v>2524</v>
      </c>
      <c r="D1373" s="37" t="s">
        <v>2678</v>
      </c>
      <c r="E1373" s="37" t="s">
        <v>2679</v>
      </c>
      <c r="F1373" s="38" t="s">
        <v>2850</v>
      </c>
      <c r="G1373" s="38" t="s">
        <v>3302</v>
      </c>
      <c r="H1373" s="20"/>
      <c r="I1373" s="20"/>
      <c r="J1373" s="21"/>
      <c r="K1373" s="33"/>
      <c r="L1373" s="20"/>
      <c r="M1373" s="33"/>
      <c r="N1373" s="33"/>
      <c r="O1373" s="33"/>
      <c r="P1373" s="33" t="s">
        <v>1150</v>
      </c>
      <c r="Q1373" s="33"/>
    </row>
    <row r="1374" spans="1:17" ht="21">
      <c r="A1374" s="20">
        <v>1374</v>
      </c>
      <c r="B1374" s="33" t="s">
        <v>2676</v>
      </c>
      <c r="C1374" s="36" t="s">
        <v>2524</v>
      </c>
      <c r="D1374" s="37" t="s">
        <v>2678</v>
      </c>
      <c r="E1374" s="37" t="s">
        <v>2679</v>
      </c>
      <c r="F1374" s="38" t="s">
        <v>2851</v>
      </c>
      <c r="G1374" s="38" t="s">
        <v>2852</v>
      </c>
      <c r="H1374" s="20"/>
      <c r="I1374" s="20"/>
      <c r="J1374" s="21"/>
      <c r="K1374" s="33"/>
      <c r="L1374" s="20"/>
      <c r="M1374" s="33"/>
      <c r="N1374" s="33"/>
      <c r="O1374" s="33"/>
      <c r="P1374" s="33"/>
      <c r="Q1374" s="33"/>
    </row>
    <row r="1375" spans="1:17" ht="42">
      <c r="A1375" s="20">
        <v>1375</v>
      </c>
      <c r="B1375" s="33" t="s">
        <v>2676</v>
      </c>
      <c r="C1375" s="36" t="s">
        <v>2524</v>
      </c>
      <c r="D1375" s="37" t="s">
        <v>2678</v>
      </c>
      <c r="E1375" s="37" t="s">
        <v>2679</v>
      </c>
      <c r="F1375" s="38" t="s">
        <v>2853</v>
      </c>
      <c r="G1375" s="38" t="s">
        <v>2854</v>
      </c>
      <c r="H1375" s="20"/>
      <c r="I1375" s="20"/>
      <c r="J1375" s="21"/>
      <c r="K1375" s="33"/>
      <c r="L1375" s="20"/>
      <c r="M1375" s="33"/>
      <c r="N1375" s="33"/>
      <c r="O1375" s="33"/>
      <c r="P1375" s="33" t="s">
        <v>1150</v>
      </c>
      <c r="Q1375" s="33"/>
    </row>
    <row r="1376" spans="1:17" ht="63">
      <c r="A1376" s="20">
        <v>1376</v>
      </c>
      <c r="B1376" s="33" t="s">
        <v>2676</v>
      </c>
      <c r="C1376" s="36" t="s">
        <v>2428</v>
      </c>
      <c r="D1376" s="37" t="s">
        <v>2678</v>
      </c>
      <c r="E1376" s="37" t="s">
        <v>2679</v>
      </c>
      <c r="F1376" s="38" t="s">
        <v>2855</v>
      </c>
      <c r="G1376" s="38" t="s">
        <v>2856</v>
      </c>
      <c r="H1376" s="20"/>
      <c r="I1376" s="20"/>
      <c r="J1376" s="21"/>
      <c r="K1376" s="33"/>
      <c r="L1376" s="20"/>
      <c r="M1376" s="33"/>
      <c r="N1376" s="33"/>
      <c r="O1376" s="33"/>
      <c r="P1376" s="33" t="s">
        <v>1028</v>
      </c>
      <c r="Q1376" s="33"/>
    </row>
    <row r="1377" spans="1:17" ht="10.5">
      <c r="A1377" s="20">
        <v>1377</v>
      </c>
      <c r="B1377" s="33" t="s">
        <v>2676</v>
      </c>
      <c r="C1377" s="36" t="s">
        <v>2428</v>
      </c>
      <c r="D1377" s="37" t="s">
        <v>2678</v>
      </c>
      <c r="E1377" s="37" t="s">
        <v>2679</v>
      </c>
      <c r="F1377" s="38" t="s">
        <v>3417</v>
      </c>
      <c r="G1377" s="38" t="s">
        <v>2857</v>
      </c>
      <c r="H1377" s="20"/>
      <c r="I1377" s="20"/>
      <c r="J1377" s="21"/>
      <c r="K1377" s="33"/>
      <c r="L1377" s="20"/>
      <c r="M1377" s="33"/>
      <c r="N1377" s="33"/>
      <c r="O1377" s="33"/>
      <c r="P1377" s="33" t="s">
        <v>1028</v>
      </c>
      <c r="Q1377" s="33"/>
    </row>
    <row r="1378" spans="1:17" ht="52.5">
      <c r="A1378" s="20">
        <v>1378</v>
      </c>
      <c r="B1378" s="33" t="s">
        <v>2676</v>
      </c>
      <c r="C1378" s="36" t="s">
        <v>1742</v>
      </c>
      <c r="D1378" s="37" t="s">
        <v>2678</v>
      </c>
      <c r="E1378" s="37" t="s">
        <v>2679</v>
      </c>
      <c r="F1378" s="38" t="s">
        <v>2858</v>
      </c>
      <c r="G1378" s="38" t="s">
        <v>2859</v>
      </c>
      <c r="H1378" s="20"/>
      <c r="I1378" s="20"/>
      <c r="J1378" s="21"/>
      <c r="K1378" s="33"/>
      <c r="L1378" s="20"/>
      <c r="M1378" s="33"/>
      <c r="N1378" s="33"/>
      <c r="O1378" s="33"/>
      <c r="P1378" s="33" t="s">
        <v>2075</v>
      </c>
      <c r="Q1378" s="33"/>
    </row>
    <row r="1379" spans="1:17" ht="21">
      <c r="A1379" s="20">
        <v>1379</v>
      </c>
      <c r="B1379" s="33" t="s">
        <v>2676</v>
      </c>
      <c r="C1379" s="36" t="s">
        <v>2448</v>
      </c>
      <c r="D1379" s="37" t="s">
        <v>2678</v>
      </c>
      <c r="E1379" s="37" t="s">
        <v>2679</v>
      </c>
      <c r="F1379" s="38" t="s">
        <v>2860</v>
      </c>
      <c r="G1379" s="38" t="s">
        <v>2861</v>
      </c>
      <c r="H1379" s="20" t="s">
        <v>162</v>
      </c>
      <c r="I1379" s="20" t="s">
        <v>2559</v>
      </c>
      <c r="J1379" s="21"/>
      <c r="K1379" s="33"/>
      <c r="L1379" s="20"/>
      <c r="M1379" s="33"/>
      <c r="N1379" s="33"/>
      <c r="O1379" s="33"/>
      <c r="P1379" s="20" t="s">
        <v>2233</v>
      </c>
      <c r="Q1379" s="33"/>
    </row>
    <row r="1380" spans="1:17" ht="126">
      <c r="A1380" s="20">
        <v>1380</v>
      </c>
      <c r="B1380" s="33" t="s">
        <v>2676</v>
      </c>
      <c r="C1380" s="36" t="s">
        <v>2448</v>
      </c>
      <c r="D1380" s="37" t="s">
        <v>2678</v>
      </c>
      <c r="E1380" s="37" t="s">
        <v>2679</v>
      </c>
      <c r="F1380" s="38" t="s">
        <v>2862</v>
      </c>
      <c r="G1380" s="38" t="s">
        <v>2863</v>
      </c>
      <c r="H1380" s="20" t="s">
        <v>163</v>
      </c>
      <c r="I1380" s="20" t="s">
        <v>2562</v>
      </c>
      <c r="J1380" s="21"/>
      <c r="K1380" s="33"/>
      <c r="L1380" s="20"/>
      <c r="M1380" s="33"/>
      <c r="N1380" s="33"/>
      <c r="O1380" s="33"/>
      <c r="P1380" s="20" t="s">
        <v>2233</v>
      </c>
      <c r="Q1380" s="33"/>
    </row>
    <row r="1381" spans="1:17" ht="63">
      <c r="A1381" s="20">
        <v>1381</v>
      </c>
      <c r="B1381" s="33" t="s">
        <v>2676</v>
      </c>
      <c r="C1381" s="36" t="s">
        <v>2685</v>
      </c>
      <c r="D1381" s="37" t="s">
        <v>2678</v>
      </c>
      <c r="E1381" s="37" t="s">
        <v>2679</v>
      </c>
      <c r="F1381" s="38" t="s">
        <v>2864</v>
      </c>
      <c r="G1381" s="38" t="s">
        <v>3302</v>
      </c>
      <c r="H1381" s="20"/>
      <c r="I1381" s="20"/>
      <c r="J1381" s="21"/>
      <c r="K1381" s="33"/>
      <c r="L1381" s="20"/>
      <c r="M1381" s="33"/>
      <c r="N1381" s="33"/>
      <c r="O1381" s="33"/>
      <c r="P1381" s="20" t="s">
        <v>893</v>
      </c>
      <c r="Q1381" s="33"/>
    </row>
    <row r="1382" spans="1:17" ht="21">
      <c r="A1382" s="20">
        <v>1382</v>
      </c>
      <c r="B1382" s="33" t="s">
        <v>2676</v>
      </c>
      <c r="C1382" s="36" t="s">
        <v>2685</v>
      </c>
      <c r="D1382" s="37" t="s">
        <v>2678</v>
      </c>
      <c r="E1382" s="37" t="s">
        <v>2679</v>
      </c>
      <c r="F1382" s="38" t="s">
        <v>2865</v>
      </c>
      <c r="G1382" s="38" t="s">
        <v>2866</v>
      </c>
      <c r="H1382" s="20"/>
      <c r="I1382" s="20"/>
      <c r="J1382" s="21"/>
      <c r="K1382" s="33"/>
      <c r="L1382" s="20"/>
      <c r="M1382" s="33"/>
      <c r="N1382" s="33"/>
      <c r="O1382" s="33"/>
      <c r="P1382" s="20" t="s">
        <v>893</v>
      </c>
      <c r="Q1382" s="33"/>
    </row>
    <row r="1383" spans="1:17" ht="52.5">
      <c r="A1383" s="20">
        <v>1383</v>
      </c>
      <c r="B1383" s="33" t="s">
        <v>2676</v>
      </c>
      <c r="C1383" s="36" t="s">
        <v>1784</v>
      </c>
      <c r="D1383" s="37" t="s">
        <v>2678</v>
      </c>
      <c r="E1383" s="37" t="s">
        <v>2679</v>
      </c>
      <c r="F1383" s="38" t="s">
        <v>2867</v>
      </c>
      <c r="G1383" s="38" t="s">
        <v>2868</v>
      </c>
      <c r="H1383" s="20"/>
      <c r="I1383" s="20"/>
      <c r="J1383" s="21"/>
      <c r="K1383" s="33"/>
      <c r="L1383" s="20"/>
      <c r="M1383" s="33"/>
      <c r="N1383" s="33"/>
      <c r="O1383" s="33"/>
      <c r="P1383" s="33" t="s">
        <v>1974</v>
      </c>
      <c r="Q1383" s="33"/>
    </row>
    <row r="1384" spans="1:17" ht="84">
      <c r="A1384" s="20">
        <v>1384</v>
      </c>
      <c r="B1384" s="33" t="s">
        <v>2676</v>
      </c>
      <c r="C1384" s="36" t="s">
        <v>1784</v>
      </c>
      <c r="D1384" s="37" t="s">
        <v>2678</v>
      </c>
      <c r="E1384" s="37" t="s">
        <v>2679</v>
      </c>
      <c r="F1384" s="38" t="s">
        <v>2869</v>
      </c>
      <c r="G1384" s="38" t="s">
        <v>2870</v>
      </c>
      <c r="H1384" s="20"/>
      <c r="I1384" s="20"/>
      <c r="J1384" s="21"/>
      <c r="K1384" s="33"/>
      <c r="L1384" s="20"/>
      <c r="M1384" s="33"/>
      <c r="N1384" s="33"/>
      <c r="O1384" s="33"/>
      <c r="P1384" s="33" t="s">
        <v>843</v>
      </c>
      <c r="Q1384" s="33"/>
    </row>
    <row r="1385" spans="1:17" ht="31.5">
      <c r="A1385" s="20">
        <v>1385</v>
      </c>
      <c r="B1385" s="33" t="s">
        <v>2676</v>
      </c>
      <c r="C1385" s="36" t="s">
        <v>1784</v>
      </c>
      <c r="D1385" s="37" t="s">
        <v>2678</v>
      </c>
      <c r="E1385" s="37" t="s">
        <v>2679</v>
      </c>
      <c r="F1385" s="38" t="s">
        <v>2871</v>
      </c>
      <c r="G1385" s="38" t="s">
        <v>2872</v>
      </c>
      <c r="H1385" s="20"/>
      <c r="I1385" s="20"/>
      <c r="J1385" s="21"/>
      <c r="K1385" s="33"/>
      <c r="L1385" s="20"/>
      <c r="M1385" s="33"/>
      <c r="N1385" s="33"/>
      <c r="O1385" s="33"/>
      <c r="P1385" s="33" t="s">
        <v>843</v>
      </c>
      <c r="Q1385" s="33"/>
    </row>
    <row r="1386" spans="1:17" ht="73.5">
      <c r="A1386" s="20">
        <v>1386</v>
      </c>
      <c r="B1386" s="33" t="s">
        <v>2676</v>
      </c>
      <c r="C1386" s="36" t="s">
        <v>1784</v>
      </c>
      <c r="D1386" s="37" t="s">
        <v>2678</v>
      </c>
      <c r="E1386" s="37" t="s">
        <v>2679</v>
      </c>
      <c r="F1386" s="38" t="s">
        <v>2873</v>
      </c>
      <c r="G1386" s="38" t="s">
        <v>2874</v>
      </c>
      <c r="H1386" s="20"/>
      <c r="I1386" s="20"/>
      <c r="J1386" s="21"/>
      <c r="K1386" s="33"/>
      <c r="L1386" s="20"/>
      <c r="M1386" s="33"/>
      <c r="N1386" s="33"/>
      <c r="O1386" s="33"/>
      <c r="P1386" s="33" t="s">
        <v>843</v>
      </c>
      <c r="Q1386" s="33"/>
    </row>
    <row r="1387" spans="1:17" ht="42">
      <c r="A1387" s="20">
        <v>1387</v>
      </c>
      <c r="B1387" s="33" t="s">
        <v>2676</v>
      </c>
      <c r="C1387" s="36" t="s">
        <v>1784</v>
      </c>
      <c r="D1387" s="37" t="s">
        <v>2678</v>
      </c>
      <c r="E1387" s="37" t="s">
        <v>2679</v>
      </c>
      <c r="F1387" s="38" t="s">
        <v>2875</v>
      </c>
      <c r="G1387" s="38" t="s">
        <v>2876</v>
      </c>
      <c r="H1387" s="20" t="s">
        <v>2992</v>
      </c>
      <c r="I1387" s="20" t="s">
        <v>438</v>
      </c>
      <c r="J1387" s="21"/>
      <c r="K1387" s="33"/>
      <c r="L1387" s="20"/>
      <c r="M1387" s="33"/>
      <c r="N1387" s="33"/>
      <c r="O1387" s="33"/>
      <c r="P1387" s="20" t="s">
        <v>2205</v>
      </c>
      <c r="Q1387" s="33"/>
    </row>
    <row r="1388" spans="1:17" ht="189">
      <c r="A1388" s="20">
        <v>1388</v>
      </c>
      <c r="B1388" s="33" t="s">
        <v>2676</v>
      </c>
      <c r="C1388" s="36" t="s">
        <v>1364</v>
      </c>
      <c r="D1388" s="37" t="s">
        <v>2678</v>
      </c>
      <c r="E1388" s="37" t="s">
        <v>2679</v>
      </c>
      <c r="F1388" s="38" t="s">
        <v>2591</v>
      </c>
      <c r="G1388" s="38" t="s">
        <v>2592</v>
      </c>
      <c r="H1388" s="20" t="s">
        <v>2992</v>
      </c>
      <c r="I1388" s="20" t="s">
        <v>3399</v>
      </c>
      <c r="J1388" s="21"/>
      <c r="K1388" s="33"/>
      <c r="L1388" s="20"/>
      <c r="M1388" s="33"/>
      <c r="N1388" s="33"/>
      <c r="O1388" s="33"/>
      <c r="P1388" s="33" t="s">
        <v>2075</v>
      </c>
      <c r="Q1388" s="33"/>
    </row>
    <row r="1389" spans="1:17" ht="105">
      <c r="A1389" s="20">
        <v>1389</v>
      </c>
      <c r="B1389" s="33" t="s">
        <v>2676</v>
      </c>
      <c r="C1389" s="36" t="s">
        <v>1660</v>
      </c>
      <c r="D1389" s="37" t="s">
        <v>2678</v>
      </c>
      <c r="E1389" s="37" t="s">
        <v>2679</v>
      </c>
      <c r="F1389" s="38" t="s">
        <v>2730</v>
      </c>
      <c r="G1389" s="38" t="s">
        <v>2731</v>
      </c>
      <c r="H1389" s="20" t="s">
        <v>2992</v>
      </c>
      <c r="I1389" s="20" t="s">
        <v>3401</v>
      </c>
      <c r="J1389" s="21"/>
      <c r="K1389" s="33"/>
      <c r="L1389" s="20"/>
      <c r="M1389" s="33"/>
      <c r="N1389" s="33"/>
      <c r="O1389" s="33"/>
      <c r="P1389" s="33" t="s">
        <v>2075</v>
      </c>
      <c r="Q1389" s="33"/>
    </row>
    <row r="1390" spans="1:17" ht="63">
      <c r="A1390" s="20">
        <v>1390</v>
      </c>
      <c r="B1390" s="33" t="s">
        <v>2676</v>
      </c>
      <c r="C1390" s="36" t="s">
        <v>1191</v>
      </c>
      <c r="D1390" s="37" t="s">
        <v>2678</v>
      </c>
      <c r="E1390" s="37" t="s">
        <v>2679</v>
      </c>
      <c r="F1390" s="38" t="s">
        <v>2732</v>
      </c>
      <c r="G1390" s="38" t="s">
        <v>3133</v>
      </c>
      <c r="H1390" s="20"/>
      <c r="I1390" s="20"/>
      <c r="J1390" s="21"/>
      <c r="K1390" s="33"/>
      <c r="L1390" s="20"/>
      <c r="M1390" s="33"/>
      <c r="N1390" s="33"/>
      <c r="O1390" s="33"/>
      <c r="P1390" s="33" t="s">
        <v>1974</v>
      </c>
      <c r="Q1390" s="33"/>
    </row>
    <row r="1391" spans="1:17" ht="42">
      <c r="A1391" s="20">
        <v>1391</v>
      </c>
      <c r="B1391" s="33" t="s">
        <v>2676</v>
      </c>
      <c r="C1391" s="36" t="s">
        <v>3134</v>
      </c>
      <c r="D1391" s="37" t="s">
        <v>2060</v>
      </c>
      <c r="E1391" s="37" t="s">
        <v>2679</v>
      </c>
      <c r="F1391" s="38" t="s">
        <v>3135</v>
      </c>
      <c r="G1391" s="38" t="s">
        <v>3136</v>
      </c>
      <c r="H1391" s="20" t="s">
        <v>162</v>
      </c>
      <c r="I1391" s="20" t="s">
        <v>3147</v>
      </c>
      <c r="J1391" s="21"/>
      <c r="K1391" s="33"/>
      <c r="L1391" s="20"/>
      <c r="M1391" s="33"/>
      <c r="N1391" s="33"/>
      <c r="O1391" s="33"/>
      <c r="P1391" s="20" t="s">
        <v>2374</v>
      </c>
      <c r="Q1391" s="33"/>
    </row>
    <row r="1392" spans="1:17" ht="52.5">
      <c r="A1392" s="20">
        <v>1392</v>
      </c>
      <c r="B1392" s="33" t="s">
        <v>2676</v>
      </c>
      <c r="C1392" s="36" t="s">
        <v>1230</v>
      </c>
      <c r="D1392" s="37" t="s">
        <v>2678</v>
      </c>
      <c r="E1392" s="37" t="s">
        <v>2679</v>
      </c>
      <c r="F1392" s="38" t="s">
        <v>3430</v>
      </c>
      <c r="G1392" s="38" t="s">
        <v>3431</v>
      </c>
      <c r="H1392" s="20"/>
      <c r="I1392" s="20"/>
      <c r="J1392" s="21"/>
      <c r="K1392" s="33"/>
      <c r="L1392" s="20"/>
      <c r="M1392" s="33"/>
      <c r="N1392" s="33"/>
      <c r="O1392" s="33"/>
      <c r="P1392" s="33" t="s">
        <v>1974</v>
      </c>
      <c r="Q1392" s="33"/>
    </row>
    <row r="1393" spans="1:17" ht="31.5">
      <c r="A1393" s="20">
        <v>1393</v>
      </c>
      <c r="B1393" s="33" t="s">
        <v>2676</v>
      </c>
      <c r="C1393" s="36" t="s">
        <v>2316</v>
      </c>
      <c r="D1393" s="37" t="s">
        <v>2678</v>
      </c>
      <c r="E1393" s="37" t="s">
        <v>2679</v>
      </c>
      <c r="F1393" s="38" t="s">
        <v>3432</v>
      </c>
      <c r="G1393" s="38" t="s">
        <v>3433</v>
      </c>
      <c r="H1393" s="20"/>
      <c r="I1393" s="20"/>
      <c r="J1393" s="21"/>
      <c r="K1393" s="33"/>
      <c r="L1393" s="20"/>
      <c r="M1393" s="33"/>
      <c r="N1393" s="33"/>
      <c r="O1393" s="33"/>
      <c r="P1393" s="33" t="s">
        <v>1974</v>
      </c>
      <c r="Q1393" s="33"/>
    </row>
    <row r="1394" spans="1:17" ht="63">
      <c r="A1394" s="20">
        <v>1394</v>
      </c>
      <c r="B1394" s="33" t="s">
        <v>2676</v>
      </c>
      <c r="C1394" s="36" t="s">
        <v>2316</v>
      </c>
      <c r="D1394" s="37" t="s">
        <v>2678</v>
      </c>
      <c r="E1394" s="37" t="s">
        <v>2679</v>
      </c>
      <c r="F1394" s="38" t="s">
        <v>3434</v>
      </c>
      <c r="G1394" s="38" t="s">
        <v>3302</v>
      </c>
      <c r="H1394" s="20" t="s">
        <v>2992</v>
      </c>
      <c r="I1394" s="20" t="s">
        <v>3403</v>
      </c>
      <c r="J1394" s="21"/>
      <c r="K1394" s="33"/>
      <c r="L1394" s="20"/>
      <c r="M1394" s="33"/>
      <c r="N1394" s="33"/>
      <c r="O1394" s="33"/>
      <c r="P1394" s="33" t="s">
        <v>2075</v>
      </c>
      <c r="Q1394" s="33"/>
    </row>
    <row r="1395" spans="1:17" ht="73.5">
      <c r="A1395" s="20">
        <v>1395</v>
      </c>
      <c r="B1395" s="33" t="s">
        <v>2676</v>
      </c>
      <c r="C1395" s="36" t="s">
        <v>2495</v>
      </c>
      <c r="D1395" s="37" t="s">
        <v>2678</v>
      </c>
      <c r="E1395" s="37" t="s">
        <v>2679</v>
      </c>
      <c r="F1395" s="38" t="s">
        <v>3435</v>
      </c>
      <c r="G1395" s="38" t="s">
        <v>1917</v>
      </c>
      <c r="H1395" s="20" t="s">
        <v>161</v>
      </c>
      <c r="I1395" s="20"/>
      <c r="J1395" s="21">
        <v>1015</v>
      </c>
      <c r="K1395" s="33"/>
      <c r="L1395" s="20"/>
      <c r="M1395" s="33"/>
      <c r="N1395" s="33"/>
      <c r="O1395" s="33" t="s">
        <v>3364</v>
      </c>
      <c r="P1395" s="33" t="s">
        <v>2075</v>
      </c>
      <c r="Q1395" s="33"/>
    </row>
    <row r="1396" spans="1:17" ht="21">
      <c r="A1396" s="20">
        <v>1396</v>
      </c>
      <c r="B1396" s="33" t="s">
        <v>2676</v>
      </c>
      <c r="C1396" s="36" t="s">
        <v>1963</v>
      </c>
      <c r="D1396" s="37" t="s">
        <v>2678</v>
      </c>
      <c r="E1396" s="37" t="s">
        <v>2679</v>
      </c>
      <c r="F1396" s="38" t="s">
        <v>3436</v>
      </c>
      <c r="G1396" s="38" t="s">
        <v>3437</v>
      </c>
      <c r="H1396" s="20"/>
      <c r="I1396" s="20"/>
      <c r="J1396" s="21"/>
      <c r="K1396" s="33"/>
      <c r="L1396" s="20"/>
      <c r="M1396" s="33"/>
      <c r="N1396" s="33"/>
      <c r="O1396" s="33"/>
      <c r="P1396" s="33" t="s">
        <v>2075</v>
      </c>
      <c r="Q1396" s="33"/>
    </row>
    <row r="1397" spans="1:17" ht="73.5">
      <c r="A1397" s="20">
        <v>1397</v>
      </c>
      <c r="B1397" s="33" t="s">
        <v>2676</v>
      </c>
      <c r="C1397" s="36" t="s">
        <v>1963</v>
      </c>
      <c r="D1397" s="37" t="s">
        <v>2678</v>
      </c>
      <c r="E1397" s="37" t="s">
        <v>2679</v>
      </c>
      <c r="F1397" s="38" t="s">
        <v>3438</v>
      </c>
      <c r="G1397" s="38" t="s">
        <v>3439</v>
      </c>
      <c r="H1397" s="20"/>
      <c r="I1397" s="20"/>
      <c r="J1397" s="21"/>
      <c r="K1397" s="33"/>
      <c r="L1397" s="20"/>
      <c r="M1397" s="33"/>
      <c r="N1397" s="33"/>
      <c r="O1397" s="33"/>
      <c r="P1397" s="33" t="s">
        <v>1974</v>
      </c>
      <c r="Q1397" s="33"/>
    </row>
    <row r="1398" spans="1:17" ht="31.5">
      <c r="A1398" s="20">
        <v>1398</v>
      </c>
      <c r="B1398" s="33" t="s">
        <v>2676</v>
      </c>
      <c r="C1398" s="36" t="s">
        <v>1975</v>
      </c>
      <c r="D1398" s="37" t="s">
        <v>2678</v>
      </c>
      <c r="E1398" s="37" t="s">
        <v>2679</v>
      </c>
      <c r="F1398" s="38" t="s">
        <v>3440</v>
      </c>
      <c r="G1398" s="38" t="s">
        <v>3441</v>
      </c>
      <c r="H1398" s="20"/>
      <c r="I1398" s="20"/>
      <c r="J1398" s="21"/>
      <c r="K1398" s="33"/>
      <c r="L1398" s="20"/>
      <c r="M1398" s="33"/>
      <c r="N1398" s="33"/>
      <c r="O1398" s="33"/>
      <c r="P1398" s="33" t="s">
        <v>2075</v>
      </c>
      <c r="Q1398" s="33"/>
    </row>
    <row r="1399" spans="1:17" ht="94.5">
      <c r="A1399" s="20">
        <v>1399</v>
      </c>
      <c r="B1399" s="33" t="s">
        <v>2676</v>
      </c>
      <c r="C1399" s="36" t="s">
        <v>1975</v>
      </c>
      <c r="D1399" s="37" t="s">
        <v>2678</v>
      </c>
      <c r="E1399" s="37" t="s">
        <v>2679</v>
      </c>
      <c r="F1399" s="38" t="s">
        <v>3442</v>
      </c>
      <c r="G1399" s="38" t="s">
        <v>3443</v>
      </c>
      <c r="H1399" s="20"/>
      <c r="I1399" s="20"/>
      <c r="J1399" s="21"/>
      <c r="K1399" s="33"/>
      <c r="L1399" s="20"/>
      <c r="M1399" s="33"/>
      <c r="N1399" s="33"/>
      <c r="O1399" s="33"/>
      <c r="P1399" s="33" t="s">
        <v>2075</v>
      </c>
      <c r="Q1399" s="33"/>
    </row>
    <row r="1400" spans="1:17" ht="147">
      <c r="A1400" s="20">
        <v>1400</v>
      </c>
      <c r="B1400" s="33" t="s">
        <v>2676</v>
      </c>
      <c r="C1400" s="36" t="s">
        <v>1975</v>
      </c>
      <c r="D1400" s="37" t="s">
        <v>2678</v>
      </c>
      <c r="E1400" s="37" t="s">
        <v>2679</v>
      </c>
      <c r="F1400" s="38" t="s">
        <v>3444</v>
      </c>
      <c r="G1400" s="38" t="s">
        <v>2666</v>
      </c>
      <c r="H1400" s="20"/>
      <c r="I1400" s="20"/>
      <c r="J1400" s="21"/>
      <c r="K1400" s="33"/>
      <c r="L1400" s="20"/>
      <c r="M1400" s="33"/>
      <c r="N1400" s="33"/>
      <c r="O1400" s="33"/>
      <c r="P1400" s="33" t="s">
        <v>1974</v>
      </c>
      <c r="Q1400" s="33"/>
    </row>
    <row r="1401" spans="1:17" ht="63">
      <c r="A1401" s="20">
        <v>1401</v>
      </c>
      <c r="B1401" s="33" t="s">
        <v>2676</v>
      </c>
      <c r="C1401" s="36" t="s">
        <v>1975</v>
      </c>
      <c r="D1401" s="37" t="s">
        <v>2678</v>
      </c>
      <c r="E1401" s="37" t="s">
        <v>2679</v>
      </c>
      <c r="F1401" s="38" t="s">
        <v>2667</v>
      </c>
      <c r="G1401" s="38" t="s">
        <v>2668</v>
      </c>
      <c r="H1401" s="20"/>
      <c r="I1401" s="20"/>
      <c r="J1401" s="21"/>
      <c r="K1401" s="33"/>
      <c r="L1401" s="20"/>
      <c r="M1401" s="33"/>
      <c r="N1401" s="33"/>
      <c r="O1401" s="33"/>
      <c r="P1401" s="33" t="s">
        <v>1974</v>
      </c>
      <c r="Q1401" s="33"/>
    </row>
    <row r="1402" spans="1:17" ht="84">
      <c r="A1402" s="20">
        <v>1402</v>
      </c>
      <c r="B1402" s="33" t="s">
        <v>2676</v>
      </c>
      <c r="C1402" s="36" t="s">
        <v>1975</v>
      </c>
      <c r="D1402" s="37" t="s">
        <v>2678</v>
      </c>
      <c r="E1402" s="37" t="s">
        <v>2679</v>
      </c>
      <c r="F1402" s="38" t="s">
        <v>3279</v>
      </c>
      <c r="G1402" s="38" t="s">
        <v>3280</v>
      </c>
      <c r="H1402" s="20" t="s">
        <v>162</v>
      </c>
      <c r="I1402" s="20" t="s">
        <v>3020</v>
      </c>
      <c r="J1402" s="21"/>
      <c r="K1402" s="33"/>
      <c r="L1402" s="20"/>
      <c r="M1402" s="33"/>
      <c r="N1402" s="33"/>
      <c r="O1402" s="33"/>
      <c r="P1402" s="33" t="s">
        <v>2447</v>
      </c>
      <c r="Q1402" s="33"/>
    </row>
    <row r="1403" spans="1:17" ht="21">
      <c r="A1403" s="20">
        <v>1403</v>
      </c>
      <c r="B1403" s="33" t="s">
        <v>2676</v>
      </c>
      <c r="C1403" s="36" t="s">
        <v>2351</v>
      </c>
      <c r="D1403" s="37" t="s">
        <v>2678</v>
      </c>
      <c r="E1403" s="37" t="s">
        <v>2679</v>
      </c>
      <c r="F1403" s="38" t="s">
        <v>3281</v>
      </c>
      <c r="G1403" s="38" t="s">
        <v>3282</v>
      </c>
      <c r="H1403" s="20" t="s">
        <v>2992</v>
      </c>
      <c r="I1403" s="20" t="s">
        <v>439</v>
      </c>
      <c r="J1403" s="21"/>
      <c r="K1403" s="33"/>
      <c r="L1403" s="20"/>
      <c r="M1403" s="33"/>
      <c r="N1403" s="33"/>
      <c r="O1403" s="33"/>
      <c r="P1403" s="33" t="s">
        <v>2205</v>
      </c>
      <c r="Q1403" s="33"/>
    </row>
    <row r="1404" spans="1:17" ht="94.5">
      <c r="A1404" s="20">
        <v>1404</v>
      </c>
      <c r="B1404" s="33" t="s">
        <v>2676</v>
      </c>
      <c r="C1404" s="36" t="s">
        <v>2351</v>
      </c>
      <c r="D1404" s="37" t="s">
        <v>2678</v>
      </c>
      <c r="E1404" s="37" t="s">
        <v>2679</v>
      </c>
      <c r="F1404" s="38" t="s">
        <v>3283</v>
      </c>
      <c r="G1404" s="38" t="s">
        <v>3090</v>
      </c>
      <c r="H1404" s="20" t="s">
        <v>162</v>
      </c>
      <c r="I1404" s="20" t="s">
        <v>75</v>
      </c>
      <c r="J1404" s="21">
        <v>815</v>
      </c>
      <c r="K1404" s="33"/>
      <c r="L1404" s="20"/>
      <c r="M1404" s="33"/>
      <c r="N1404" s="33"/>
      <c r="O1404" s="33"/>
      <c r="P1404" s="33" t="s">
        <v>2075</v>
      </c>
      <c r="Q1404" s="33"/>
    </row>
    <row r="1405" spans="1:17" ht="94.5">
      <c r="A1405" s="20">
        <v>1405</v>
      </c>
      <c r="B1405" s="33" t="s">
        <v>2676</v>
      </c>
      <c r="C1405" s="36" t="s">
        <v>2202</v>
      </c>
      <c r="D1405" s="37" t="s">
        <v>2678</v>
      </c>
      <c r="E1405" s="37" t="s">
        <v>2679</v>
      </c>
      <c r="F1405" s="38" t="s">
        <v>2669</v>
      </c>
      <c r="G1405" s="38" t="s">
        <v>1917</v>
      </c>
      <c r="H1405" s="20" t="s">
        <v>162</v>
      </c>
      <c r="I1405" s="20" t="s">
        <v>91</v>
      </c>
      <c r="J1405" s="21"/>
      <c r="K1405" s="33"/>
      <c r="L1405" s="20"/>
      <c r="M1405" s="33"/>
      <c r="N1405" s="33"/>
      <c r="O1405" s="33"/>
      <c r="P1405" s="20" t="s">
        <v>2205</v>
      </c>
      <c r="Q1405" s="33"/>
    </row>
    <row r="1406" spans="1:17" ht="42">
      <c r="A1406" s="20">
        <v>1406</v>
      </c>
      <c r="B1406" s="33" t="s">
        <v>2676</v>
      </c>
      <c r="C1406" s="36" t="s">
        <v>2202</v>
      </c>
      <c r="D1406" s="37" t="s">
        <v>2678</v>
      </c>
      <c r="E1406" s="37" t="s">
        <v>2679</v>
      </c>
      <c r="F1406" s="38" t="s">
        <v>2670</v>
      </c>
      <c r="G1406" s="38" t="s">
        <v>2671</v>
      </c>
      <c r="H1406" s="20"/>
      <c r="I1406" s="20"/>
      <c r="J1406" s="21"/>
      <c r="K1406" s="33"/>
      <c r="L1406" s="20"/>
      <c r="M1406" s="33"/>
      <c r="N1406" s="33"/>
      <c r="O1406" s="33"/>
      <c r="P1406" s="33" t="s">
        <v>2075</v>
      </c>
      <c r="Q1406" s="33"/>
    </row>
    <row r="1407" spans="1:17" ht="21">
      <c r="A1407" s="20">
        <v>1407</v>
      </c>
      <c r="B1407" s="33" t="s">
        <v>2676</v>
      </c>
      <c r="C1407" s="36" t="s">
        <v>2202</v>
      </c>
      <c r="D1407" s="37" t="s">
        <v>2678</v>
      </c>
      <c r="E1407" s="37" t="s">
        <v>2679</v>
      </c>
      <c r="F1407" s="38" t="s">
        <v>2672</v>
      </c>
      <c r="G1407" s="38" t="s">
        <v>2673</v>
      </c>
      <c r="H1407" s="20"/>
      <c r="I1407" s="20"/>
      <c r="J1407" s="21"/>
      <c r="K1407" s="33"/>
      <c r="L1407" s="20"/>
      <c r="M1407" s="33"/>
      <c r="N1407" s="33"/>
      <c r="O1407" s="33"/>
      <c r="P1407" s="33" t="s">
        <v>2075</v>
      </c>
      <c r="Q1407" s="33"/>
    </row>
    <row r="1408" spans="1:17" ht="63">
      <c r="A1408" s="20">
        <v>1408</v>
      </c>
      <c r="B1408" s="33" t="s">
        <v>2676</v>
      </c>
      <c r="C1408" s="36" t="s">
        <v>2012</v>
      </c>
      <c r="D1408" s="37" t="s">
        <v>2678</v>
      </c>
      <c r="E1408" s="37" t="s">
        <v>2679</v>
      </c>
      <c r="F1408" s="38" t="s">
        <v>2674</v>
      </c>
      <c r="G1408" s="38" t="s">
        <v>2675</v>
      </c>
      <c r="H1408" s="20" t="s">
        <v>3012</v>
      </c>
      <c r="I1408" s="20" t="s">
        <v>3013</v>
      </c>
      <c r="J1408" s="21"/>
      <c r="K1408" s="33"/>
      <c r="L1408" s="20"/>
      <c r="M1408" s="33"/>
      <c r="N1408" s="33"/>
      <c r="O1408" s="33"/>
      <c r="P1408" s="20" t="s">
        <v>889</v>
      </c>
      <c r="Q1408" s="33"/>
    </row>
    <row r="1409" spans="1:17" ht="42">
      <c r="A1409" s="20">
        <v>1409</v>
      </c>
      <c r="B1409" s="33" t="s">
        <v>2692</v>
      </c>
      <c r="C1409" s="30" t="s">
        <v>2677</v>
      </c>
      <c r="D1409" s="31" t="s">
        <v>2678</v>
      </c>
      <c r="E1409" s="31" t="s">
        <v>2679</v>
      </c>
      <c r="F1409" s="35" t="s">
        <v>2680</v>
      </c>
      <c r="G1409" s="35" t="s">
        <v>2681</v>
      </c>
      <c r="H1409" s="20" t="s">
        <v>162</v>
      </c>
      <c r="I1409" s="20" t="s">
        <v>3274</v>
      </c>
      <c r="J1409" s="21">
        <v>136</v>
      </c>
      <c r="K1409" s="33"/>
      <c r="L1409" s="20"/>
      <c r="M1409" s="33"/>
      <c r="N1409" s="33"/>
      <c r="O1409" s="33"/>
      <c r="P1409" s="33" t="s">
        <v>2523</v>
      </c>
      <c r="Q1409" s="33"/>
    </row>
    <row r="1410" spans="1:17" ht="52.5">
      <c r="A1410" s="20">
        <v>1410</v>
      </c>
      <c r="B1410" s="33" t="s">
        <v>2692</v>
      </c>
      <c r="C1410" s="30" t="s">
        <v>2682</v>
      </c>
      <c r="D1410" s="37" t="s">
        <v>2678</v>
      </c>
      <c r="E1410" s="37" t="s">
        <v>2679</v>
      </c>
      <c r="F1410" s="38" t="s">
        <v>2683</v>
      </c>
      <c r="G1410" s="38" t="s">
        <v>2684</v>
      </c>
      <c r="H1410" s="20"/>
      <c r="I1410" s="20"/>
      <c r="J1410" s="21"/>
      <c r="K1410" s="33"/>
      <c r="L1410" s="20"/>
      <c r="M1410" s="33"/>
      <c r="N1410" s="33"/>
      <c r="O1410" s="33"/>
      <c r="P1410" s="33" t="s">
        <v>1974</v>
      </c>
      <c r="Q1410" s="33"/>
    </row>
    <row r="1411" spans="1:17" ht="10.5">
      <c r="A1411" s="20">
        <v>1411</v>
      </c>
      <c r="B1411" s="33" t="s">
        <v>2692</v>
      </c>
      <c r="C1411" s="30" t="s">
        <v>2685</v>
      </c>
      <c r="D1411" s="37" t="s">
        <v>2678</v>
      </c>
      <c r="E1411" s="37" t="s">
        <v>2679</v>
      </c>
      <c r="F1411" s="38" t="s">
        <v>2686</v>
      </c>
      <c r="G1411" s="38" t="s">
        <v>2684</v>
      </c>
      <c r="H1411" s="20"/>
      <c r="I1411" s="20"/>
      <c r="J1411" s="21"/>
      <c r="K1411" s="33"/>
      <c r="L1411" s="20"/>
      <c r="M1411" s="33"/>
      <c r="N1411" s="33"/>
      <c r="O1411" s="33"/>
      <c r="P1411" s="20" t="s">
        <v>893</v>
      </c>
      <c r="Q1411" s="33"/>
    </row>
    <row r="1412" spans="1:17" ht="42">
      <c r="A1412" s="20">
        <v>1412</v>
      </c>
      <c r="B1412" s="33" t="s">
        <v>2692</v>
      </c>
      <c r="C1412" s="30" t="s">
        <v>2687</v>
      </c>
      <c r="D1412" s="37" t="s">
        <v>2678</v>
      </c>
      <c r="E1412" s="37" t="s">
        <v>2679</v>
      </c>
      <c r="F1412" s="38" t="s">
        <v>2688</v>
      </c>
      <c r="G1412" s="38" t="s">
        <v>2684</v>
      </c>
      <c r="H1412" s="20" t="s">
        <v>162</v>
      </c>
      <c r="I1412" s="20" t="s">
        <v>3024</v>
      </c>
      <c r="J1412" s="21"/>
      <c r="K1412" s="33"/>
      <c r="L1412" s="20"/>
      <c r="M1412" s="33"/>
      <c r="N1412" s="33"/>
      <c r="O1412" s="33"/>
      <c r="P1412" s="20" t="s">
        <v>2478</v>
      </c>
      <c r="Q1412" s="33"/>
    </row>
    <row r="1413" spans="1:17" ht="52.5">
      <c r="A1413" s="20">
        <v>1413</v>
      </c>
      <c r="B1413" s="33" t="s">
        <v>2692</v>
      </c>
      <c r="C1413" s="36" t="s">
        <v>2689</v>
      </c>
      <c r="D1413" s="37" t="s">
        <v>2678</v>
      </c>
      <c r="E1413" s="37" t="s">
        <v>2679</v>
      </c>
      <c r="F1413" s="38" t="s">
        <v>2690</v>
      </c>
      <c r="G1413" s="38" t="s">
        <v>2691</v>
      </c>
      <c r="H1413" s="20"/>
      <c r="I1413" s="20"/>
      <c r="J1413" s="21"/>
      <c r="K1413" s="33"/>
      <c r="L1413" s="20"/>
      <c r="M1413" s="33"/>
      <c r="N1413" s="33"/>
      <c r="O1413" s="33"/>
      <c r="P1413" s="33" t="s">
        <v>2075</v>
      </c>
      <c r="Q1413" s="33"/>
    </row>
    <row r="1414" spans="1:17" ht="84">
      <c r="A1414" s="20">
        <v>1414</v>
      </c>
      <c r="B1414" s="33" t="s">
        <v>3247</v>
      </c>
      <c r="C1414" s="33" t="s">
        <v>1426</v>
      </c>
      <c r="D1414" s="33" t="s">
        <v>2678</v>
      </c>
      <c r="E1414" s="42" t="s">
        <v>2679</v>
      </c>
      <c r="F1414" s="33" t="s">
        <v>2693</v>
      </c>
      <c r="G1414" s="33" t="s">
        <v>2694</v>
      </c>
      <c r="H1414" s="20"/>
      <c r="I1414" s="20"/>
      <c r="J1414" s="21"/>
      <c r="K1414" s="33"/>
      <c r="L1414" s="20"/>
      <c r="M1414" s="33"/>
      <c r="N1414" s="33"/>
      <c r="O1414" s="33"/>
      <c r="P1414" s="33" t="s">
        <v>2075</v>
      </c>
      <c r="Q1414" s="33"/>
    </row>
    <row r="1415" spans="1:17" ht="52.5">
      <c r="A1415" s="20">
        <v>1415</v>
      </c>
      <c r="B1415" s="33" t="s">
        <v>3247</v>
      </c>
      <c r="C1415" s="33" t="s">
        <v>1426</v>
      </c>
      <c r="D1415" s="33" t="s">
        <v>2678</v>
      </c>
      <c r="E1415" s="42" t="s">
        <v>2081</v>
      </c>
      <c r="F1415" s="33" t="s">
        <v>3245</v>
      </c>
      <c r="G1415" s="33" t="s">
        <v>3246</v>
      </c>
      <c r="H1415" s="20" t="s">
        <v>162</v>
      </c>
      <c r="I1415" s="20" t="s">
        <v>3024</v>
      </c>
      <c r="J1415" s="21"/>
      <c r="K1415" s="33"/>
      <c r="L1415" s="20"/>
      <c r="M1415" s="33"/>
      <c r="N1415" s="33"/>
      <c r="O1415" s="33"/>
      <c r="P1415" s="33" t="s">
        <v>2478</v>
      </c>
      <c r="Q1415" s="33"/>
    </row>
    <row r="1416" spans="1:17" ht="63">
      <c r="A1416" s="20">
        <v>1416</v>
      </c>
      <c r="B1416" s="33" t="s">
        <v>2698</v>
      </c>
      <c r="C1416" s="36" t="s">
        <v>2532</v>
      </c>
      <c r="D1416" s="37" t="s">
        <v>2678</v>
      </c>
      <c r="E1416" s="37" t="s">
        <v>2679</v>
      </c>
      <c r="F1416" s="38" t="s">
        <v>3248</v>
      </c>
      <c r="G1416" s="38" t="s">
        <v>3249</v>
      </c>
      <c r="H1416" s="20" t="s">
        <v>162</v>
      </c>
      <c r="I1416" s="20" t="s">
        <v>2572</v>
      </c>
      <c r="J1416" s="21"/>
      <c r="K1416" s="33"/>
      <c r="L1416" s="20"/>
      <c r="M1416" s="33"/>
      <c r="N1416" s="33"/>
      <c r="O1416" s="33"/>
      <c r="P1416" s="33" t="s">
        <v>1974</v>
      </c>
      <c r="Q1416" s="33"/>
    </row>
    <row r="1417" spans="1:17" ht="199.5">
      <c r="A1417" s="20">
        <v>1417</v>
      </c>
      <c r="B1417" s="33" t="s">
        <v>2698</v>
      </c>
      <c r="C1417" s="36" t="s">
        <v>1852</v>
      </c>
      <c r="D1417" s="37" t="s">
        <v>2678</v>
      </c>
      <c r="E1417" s="37" t="s">
        <v>2679</v>
      </c>
      <c r="F1417" s="38" t="s">
        <v>3250</v>
      </c>
      <c r="G1417" s="38" t="s">
        <v>3406</v>
      </c>
      <c r="H1417" s="20"/>
      <c r="I1417" s="20"/>
      <c r="J1417" s="21"/>
      <c r="K1417" s="33"/>
      <c r="L1417" s="20"/>
      <c r="M1417" s="33"/>
      <c r="N1417" s="33"/>
      <c r="O1417" s="33"/>
      <c r="P1417" s="33" t="s">
        <v>2075</v>
      </c>
      <c r="Q1417" s="33"/>
    </row>
    <row r="1418" spans="1:17" ht="147">
      <c r="A1418" s="20">
        <v>1418</v>
      </c>
      <c r="B1418" s="33" t="s">
        <v>2698</v>
      </c>
      <c r="C1418" s="36" t="s">
        <v>2524</v>
      </c>
      <c r="D1418" s="37" t="s">
        <v>2678</v>
      </c>
      <c r="E1418" s="37" t="s">
        <v>2679</v>
      </c>
      <c r="F1418" s="38" t="s">
        <v>3153</v>
      </c>
      <c r="G1418" s="38" t="s">
        <v>3154</v>
      </c>
      <c r="H1418" s="20" t="s">
        <v>2992</v>
      </c>
      <c r="I1418" s="20" t="s">
        <v>3083</v>
      </c>
      <c r="J1418" s="21"/>
      <c r="K1418" s="33"/>
      <c r="L1418" s="20"/>
      <c r="M1418" s="33"/>
      <c r="N1418" s="33"/>
      <c r="O1418" s="33"/>
      <c r="P1418" s="33" t="s">
        <v>2527</v>
      </c>
      <c r="Q1418" s="33"/>
    </row>
    <row r="1419" spans="1:17" ht="220.5">
      <c r="A1419" s="20">
        <v>1419</v>
      </c>
      <c r="B1419" s="33" t="s">
        <v>2698</v>
      </c>
      <c r="C1419" s="36" t="s">
        <v>2524</v>
      </c>
      <c r="D1419" s="37" t="s">
        <v>2678</v>
      </c>
      <c r="E1419" s="37" t="s">
        <v>2679</v>
      </c>
      <c r="F1419" s="38" t="s">
        <v>3155</v>
      </c>
      <c r="G1419" s="38" t="s">
        <v>3284</v>
      </c>
      <c r="H1419" s="20" t="s">
        <v>163</v>
      </c>
      <c r="I1419" s="20" t="s">
        <v>3002</v>
      </c>
      <c r="J1419" s="21"/>
      <c r="K1419" s="33"/>
      <c r="L1419" s="20"/>
      <c r="M1419" s="33"/>
      <c r="N1419" s="33"/>
      <c r="O1419" s="33"/>
      <c r="P1419" s="33" t="s">
        <v>2527</v>
      </c>
      <c r="Q1419" s="33"/>
    </row>
    <row r="1420" spans="1:17" ht="73.5">
      <c r="A1420" s="20">
        <v>1420</v>
      </c>
      <c r="B1420" s="33" t="s">
        <v>2698</v>
      </c>
      <c r="C1420" s="36" t="s">
        <v>2524</v>
      </c>
      <c r="D1420" s="37" t="s">
        <v>2678</v>
      </c>
      <c r="E1420" s="37" t="s">
        <v>2679</v>
      </c>
      <c r="F1420" s="38" t="s">
        <v>3285</v>
      </c>
      <c r="G1420" s="38" t="s">
        <v>2695</v>
      </c>
      <c r="H1420" s="20" t="s">
        <v>163</v>
      </c>
      <c r="I1420" s="20" t="s">
        <v>3003</v>
      </c>
      <c r="J1420" s="21">
        <v>1569</v>
      </c>
      <c r="K1420" s="33"/>
      <c r="L1420" s="20"/>
      <c r="M1420" s="33"/>
      <c r="N1420" s="33"/>
      <c r="O1420" s="33"/>
      <c r="P1420" s="33" t="s">
        <v>2527</v>
      </c>
      <c r="Q1420" s="33"/>
    </row>
    <row r="1421" spans="1:17" ht="231">
      <c r="A1421" s="20">
        <v>1421</v>
      </c>
      <c r="B1421" s="33" t="s">
        <v>2698</v>
      </c>
      <c r="C1421" s="36" t="s">
        <v>1779</v>
      </c>
      <c r="D1421" s="37" t="s">
        <v>2678</v>
      </c>
      <c r="E1421" s="37" t="s">
        <v>2679</v>
      </c>
      <c r="F1421" s="38" t="s">
        <v>2696</v>
      </c>
      <c r="G1421" s="38" t="s">
        <v>2697</v>
      </c>
      <c r="H1421" s="20"/>
      <c r="I1421" s="20"/>
      <c r="J1421" s="21"/>
      <c r="K1421" s="33"/>
      <c r="L1421" s="20"/>
      <c r="M1421" s="33"/>
      <c r="N1421" s="33"/>
      <c r="O1421" s="33"/>
      <c r="P1421" s="33" t="s">
        <v>2075</v>
      </c>
      <c r="Q1421" s="33"/>
    </row>
    <row r="1422" spans="1:17" ht="84">
      <c r="A1422" s="20">
        <v>1422</v>
      </c>
      <c r="B1422" s="33" t="s">
        <v>3138</v>
      </c>
      <c r="C1422" s="33" t="s">
        <v>2699</v>
      </c>
      <c r="D1422" s="33" t="s">
        <v>2678</v>
      </c>
      <c r="E1422" s="42" t="s">
        <v>2679</v>
      </c>
      <c r="F1422" s="33" t="s">
        <v>2700</v>
      </c>
      <c r="G1422" s="40" t="s">
        <v>3137</v>
      </c>
      <c r="H1422" s="20"/>
      <c r="I1422" s="20"/>
      <c r="J1422" s="21"/>
      <c r="K1422" s="33"/>
      <c r="L1422" s="20"/>
      <c r="M1422" s="33"/>
      <c r="N1422" s="33"/>
      <c r="O1422" s="33"/>
      <c r="P1422" s="33" t="s">
        <v>2075</v>
      </c>
      <c r="Q1422" s="33"/>
    </row>
    <row r="1423" spans="1:17" ht="21">
      <c r="A1423" s="20">
        <v>1423</v>
      </c>
      <c r="B1423" s="33" t="s">
        <v>3325</v>
      </c>
      <c r="C1423" s="36" t="s">
        <v>2192</v>
      </c>
      <c r="D1423" s="37" t="s">
        <v>2060</v>
      </c>
      <c r="E1423" s="37" t="s">
        <v>2081</v>
      </c>
      <c r="F1423" s="38" t="s">
        <v>3139</v>
      </c>
      <c r="G1423" s="38" t="s">
        <v>3140</v>
      </c>
      <c r="H1423" s="20" t="s">
        <v>162</v>
      </c>
      <c r="I1423" s="20" t="s">
        <v>2559</v>
      </c>
      <c r="J1423" s="21">
        <v>316</v>
      </c>
      <c r="K1423" s="33"/>
      <c r="L1423" s="20"/>
      <c r="M1423" s="33"/>
      <c r="N1423" s="33"/>
      <c r="O1423" s="33"/>
      <c r="P1423" s="33" t="s">
        <v>2233</v>
      </c>
      <c r="Q1423" s="33"/>
    </row>
    <row r="1424" spans="1:17" ht="84">
      <c r="A1424" s="20">
        <v>1424</v>
      </c>
      <c r="B1424" s="33" t="s">
        <v>3325</v>
      </c>
      <c r="C1424" s="36" t="s">
        <v>2195</v>
      </c>
      <c r="D1424" s="37" t="s">
        <v>2060</v>
      </c>
      <c r="E1424" s="37" t="s">
        <v>2081</v>
      </c>
      <c r="F1424" s="38" t="s">
        <v>3141</v>
      </c>
      <c r="G1424" s="38" t="s">
        <v>3142</v>
      </c>
      <c r="H1424" s="20" t="s">
        <v>162</v>
      </c>
      <c r="I1424" s="20" t="s">
        <v>2964</v>
      </c>
      <c r="J1424" s="21">
        <v>1424</v>
      </c>
      <c r="K1424" s="33"/>
      <c r="L1424" s="20"/>
      <c r="M1424" s="33"/>
      <c r="N1424" s="33"/>
      <c r="O1424" s="33"/>
      <c r="P1424" s="33" t="s">
        <v>2374</v>
      </c>
      <c r="Q1424" s="33"/>
    </row>
    <row r="1425" spans="1:17" ht="52.5">
      <c r="A1425" s="20">
        <v>1425</v>
      </c>
      <c r="B1425" s="33" t="s">
        <v>3325</v>
      </c>
      <c r="C1425" s="36" t="s">
        <v>2425</v>
      </c>
      <c r="D1425" s="37" t="s">
        <v>2678</v>
      </c>
      <c r="E1425" s="37" t="s">
        <v>2679</v>
      </c>
      <c r="F1425" s="38" t="s">
        <v>3143</v>
      </c>
      <c r="G1425" s="38" t="s">
        <v>3144</v>
      </c>
      <c r="H1425" s="20"/>
      <c r="I1425" s="20"/>
      <c r="J1425" s="21">
        <v>1114</v>
      </c>
      <c r="K1425" s="33"/>
      <c r="L1425" s="20"/>
      <c r="M1425" s="33"/>
      <c r="N1425" s="33"/>
      <c r="O1425" s="33"/>
      <c r="P1425" s="20" t="s">
        <v>2343</v>
      </c>
      <c r="Q1425" s="33"/>
    </row>
    <row r="1426" spans="1:17" ht="31.5">
      <c r="A1426" s="20">
        <v>1426</v>
      </c>
      <c r="B1426" s="33" t="s">
        <v>3325</v>
      </c>
      <c r="C1426" s="36" t="s">
        <v>2005</v>
      </c>
      <c r="D1426" s="37" t="s">
        <v>2060</v>
      </c>
      <c r="E1426" s="37" t="s">
        <v>2081</v>
      </c>
      <c r="F1426" s="38" t="s">
        <v>3145</v>
      </c>
      <c r="G1426" s="38" t="s">
        <v>3146</v>
      </c>
      <c r="H1426" s="20" t="s">
        <v>162</v>
      </c>
      <c r="I1426" s="20" t="s">
        <v>2946</v>
      </c>
      <c r="J1426" s="21"/>
      <c r="K1426" s="33"/>
      <c r="L1426" s="20"/>
      <c r="M1426" s="33"/>
      <c r="N1426" s="33"/>
      <c r="O1426" s="33" t="s">
        <v>1123</v>
      </c>
      <c r="P1426" s="33" t="s">
        <v>2233</v>
      </c>
      <c r="Q1426" s="33"/>
    </row>
    <row r="1427" spans="1:17" ht="136.5">
      <c r="A1427" s="20">
        <v>1427</v>
      </c>
      <c r="B1427" s="33" t="s">
        <v>3325</v>
      </c>
      <c r="C1427" s="36" t="s">
        <v>1846</v>
      </c>
      <c r="D1427" s="37" t="s">
        <v>2678</v>
      </c>
      <c r="E1427" s="37" t="s">
        <v>2679</v>
      </c>
      <c r="F1427" s="38" t="s">
        <v>3323</v>
      </c>
      <c r="G1427" s="38" t="s">
        <v>3324</v>
      </c>
      <c r="H1427" s="20"/>
      <c r="I1427" s="20"/>
      <c r="J1427" s="21"/>
      <c r="K1427" s="33"/>
      <c r="L1427" s="20"/>
      <c r="M1427" s="33"/>
      <c r="N1427" s="33"/>
      <c r="O1427" s="33"/>
      <c r="P1427" s="33" t="s">
        <v>2478</v>
      </c>
      <c r="Q1427" s="33"/>
    </row>
    <row r="1428" spans="1:17" ht="42">
      <c r="A1428" s="20">
        <v>1428</v>
      </c>
      <c r="B1428" s="33" t="s">
        <v>3087</v>
      </c>
      <c r="C1428" s="33" t="s">
        <v>443</v>
      </c>
      <c r="D1428" s="33" t="s">
        <v>2678</v>
      </c>
      <c r="E1428" s="42" t="s">
        <v>2679</v>
      </c>
      <c r="F1428" s="33" t="s">
        <v>3326</v>
      </c>
      <c r="G1428" s="33" t="s">
        <v>3327</v>
      </c>
      <c r="H1428" s="20"/>
      <c r="I1428" s="20"/>
      <c r="J1428" s="21"/>
      <c r="K1428" s="33"/>
      <c r="L1428" s="20"/>
      <c r="M1428" s="33"/>
      <c r="N1428" s="33"/>
      <c r="O1428" s="33"/>
      <c r="P1428" s="33" t="s">
        <v>1409</v>
      </c>
      <c r="Q1428" s="33"/>
    </row>
    <row r="1429" spans="1:17" ht="84">
      <c r="A1429" s="20">
        <v>1429</v>
      </c>
      <c r="B1429" s="33" t="s">
        <v>3087</v>
      </c>
      <c r="C1429" s="33" t="s">
        <v>443</v>
      </c>
      <c r="D1429" s="33" t="s">
        <v>2678</v>
      </c>
      <c r="E1429" s="42" t="s">
        <v>2679</v>
      </c>
      <c r="F1429" s="33" t="s">
        <v>3328</v>
      </c>
      <c r="G1429" s="33" t="s">
        <v>3329</v>
      </c>
      <c r="H1429" s="20" t="s">
        <v>162</v>
      </c>
      <c r="I1429" s="20" t="s">
        <v>7</v>
      </c>
      <c r="J1429" s="21"/>
      <c r="K1429" s="33"/>
      <c r="L1429" s="20"/>
      <c r="M1429" s="33"/>
      <c r="N1429" s="33"/>
      <c r="O1429" s="33"/>
      <c r="P1429" s="33" t="s">
        <v>1182</v>
      </c>
      <c r="Q1429" s="33"/>
    </row>
    <row r="1430" spans="1:17" ht="126">
      <c r="A1430" s="20">
        <v>1430</v>
      </c>
      <c r="B1430" s="33" t="s">
        <v>3087</v>
      </c>
      <c r="C1430" s="33" t="s">
        <v>1784</v>
      </c>
      <c r="D1430" s="33" t="s">
        <v>2678</v>
      </c>
      <c r="E1430" s="42" t="s">
        <v>2679</v>
      </c>
      <c r="F1430" s="40" t="s">
        <v>3330</v>
      </c>
      <c r="G1430" s="33" t="s">
        <v>3084</v>
      </c>
      <c r="H1430" s="20" t="s">
        <v>2992</v>
      </c>
      <c r="I1430" s="20" t="s">
        <v>92</v>
      </c>
      <c r="J1430" s="21"/>
      <c r="K1430" s="33"/>
      <c r="L1430" s="20"/>
      <c r="M1430" s="33"/>
      <c r="N1430" s="33"/>
      <c r="O1430" s="33"/>
      <c r="P1430" s="33" t="s">
        <v>2205</v>
      </c>
      <c r="Q1430" s="33"/>
    </row>
    <row r="1431" spans="1:17" ht="42">
      <c r="A1431" s="20">
        <v>1431</v>
      </c>
      <c r="B1431" s="33" t="s">
        <v>3087</v>
      </c>
      <c r="C1431" s="33" t="s">
        <v>1769</v>
      </c>
      <c r="D1431" s="33" t="s">
        <v>2678</v>
      </c>
      <c r="E1431" s="42" t="s">
        <v>2081</v>
      </c>
      <c r="F1431" s="33" t="s">
        <v>3085</v>
      </c>
      <c r="G1431" s="33" t="s">
        <v>3086</v>
      </c>
      <c r="H1431" s="20"/>
      <c r="I1431" s="20"/>
      <c r="J1431" s="21"/>
      <c r="K1431" s="33"/>
      <c r="L1431" s="20"/>
      <c r="M1431" s="33"/>
      <c r="N1431" s="33"/>
      <c r="O1431" s="33"/>
      <c r="P1431" s="33" t="s">
        <v>1974</v>
      </c>
      <c r="Q1431" s="33"/>
    </row>
    <row r="1432" spans="1:17" ht="325.5">
      <c r="A1432" s="20">
        <v>1432</v>
      </c>
      <c r="B1432" s="33" t="s">
        <v>2622</v>
      </c>
      <c r="C1432" s="30" t="s">
        <v>2385</v>
      </c>
      <c r="D1432" s="31" t="s">
        <v>2678</v>
      </c>
      <c r="E1432" s="31" t="s">
        <v>2679</v>
      </c>
      <c r="F1432" s="35" t="s">
        <v>3088</v>
      </c>
      <c r="G1432" s="35" t="s">
        <v>3089</v>
      </c>
      <c r="H1432" s="20"/>
      <c r="I1432" s="20"/>
      <c r="J1432" s="21"/>
      <c r="K1432" s="33"/>
      <c r="L1432" s="20"/>
      <c r="M1432" s="33"/>
      <c r="N1432" s="33"/>
      <c r="O1432" s="33"/>
      <c r="P1432" s="33" t="s">
        <v>2075</v>
      </c>
      <c r="Q1432" s="33"/>
    </row>
    <row r="1433" spans="1:17" ht="63">
      <c r="A1433" s="20">
        <v>1433</v>
      </c>
      <c r="B1433" s="33" t="s">
        <v>2622</v>
      </c>
      <c r="C1433" s="36" t="s">
        <v>2080</v>
      </c>
      <c r="D1433" s="37" t="s">
        <v>2678</v>
      </c>
      <c r="E1433" s="37" t="s">
        <v>2679</v>
      </c>
      <c r="F1433" s="38" t="s">
        <v>3160</v>
      </c>
      <c r="G1433" s="38" t="s">
        <v>3161</v>
      </c>
      <c r="H1433" s="20"/>
      <c r="I1433" s="20"/>
      <c r="J1433" s="21"/>
      <c r="K1433" s="33"/>
      <c r="L1433" s="20"/>
      <c r="M1433" s="33"/>
      <c r="N1433" s="33"/>
      <c r="O1433" s="33"/>
      <c r="P1433" s="33" t="s">
        <v>2075</v>
      </c>
      <c r="Q1433" s="33"/>
    </row>
    <row r="1434" spans="1:17" ht="31.5">
      <c r="A1434" s="20">
        <v>1434</v>
      </c>
      <c r="B1434" s="33" t="s">
        <v>2622</v>
      </c>
      <c r="C1434" s="36" t="s">
        <v>2148</v>
      </c>
      <c r="D1434" s="37" t="s">
        <v>2060</v>
      </c>
      <c r="E1434" s="37" t="s">
        <v>2679</v>
      </c>
      <c r="F1434" s="38" t="s">
        <v>3162</v>
      </c>
      <c r="G1434" s="38" t="s">
        <v>3163</v>
      </c>
      <c r="H1434" s="20" t="s">
        <v>163</v>
      </c>
      <c r="I1434" s="20" t="s">
        <v>3148</v>
      </c>
      <c r="J1434" s="21"/>
      <c r="K1434" s="33"/>
      <c r="L1434" s="20"/>
      <c r="M1434" s="33"/>
      <c r="N1434" s="33"/>
      <c r="O1434" s="33"/>
      <c r="P1434" s="33" t="s">
        <v>2374</v>
      </c>
      <c r="Q1434" s="33"/>
    </row>
    <row r="1435" spans="1:17" ht="168">
      <c r="A1435" s="20">
        <v>1435</v>
      </c>
      <c r="B1435" s="33" t="s">
        <v>2622</v>
      </c>
      <c r="C1435" s="36" t="s">
        <v>1769</v>
      </c>
      <c r="D1435" s="37" t="s">
        <v>2060</v>
      </c>
      <c r="E1435" s="37" t="s">
        <v>2679</v>
      </c>
      <c r="F1435" s="38" t="s">
        <v>3164</v>
      </c>
      <c r="G1435" s="38" t="s">
        <v>3165</v>
      </c>
      <c r="H1435" s="20" t="s">
        <v>161</v>
      </c>
      <c r="I1435" s="20"/>
      <c r="J1435" s="21"/>
      <c r="K1435" s="33"/>
      <c r="L1435" s="20"/>
      <c r="M1435" s="33" t="s">
        <v>3149</v>
      </c>
      <c r="N1435" s="33"/>
      <c r="O1435" s="33" t="s">
        <v>2325</v>
      </c>
      <c r="P1435" s="33" t="s">
        <v>2374</v>
      </c>
      <c r="Q1435" s="33"/>
    </row>
    <row r="1436" spans="1:17" ht="157.5">
      <c r="A1436" s="20">
        <v>1436</v>
      </c>
      <c r="B1436" s="33" t="s">
        <v>2622</v>
      </c>
      <c r="C1436" s="36" t="s">
        <v>2685</v>
      </c>
      <c r="D1436" s="37" t="s">
        <v>2678</v>
      </c>
      <c r="E1436" s="37" t="s">
        <v>2679</v>
      </c>
      <c r="F1436" s="38" t="s">
        <v>3166</v>
      </c>
      <c r="G1436" s="38" t="s">
        <v>3196</v>
      </c>
      <c r="H1436" s="20"/>
      <c r="I1436" s="20"/>
      <c r="J1436" s="21"/>
      <c r="K1436" s="33"/>
      <c r="L1436" s="20"/>
      <c r="M1436" s="33"/>
      <c r="N1436" s="33"/>
      <c r="O1436" s="33"/>
      <c r="P1436" s="20" t="s">
        <v>893</v>
      </c>
      <c r="Q1436" s="33"/>
    </row>
    <row r="1437" spans="1:17" ht="21">
      <c r="A1437" s="20">
        <v>1437</v>
      </c>
      <c r="B1437" s="33" t="s">
        <v>2622</v>
      </c>
      <c r="C1437" s="36" t="s">
        <v>623</v>
      </c>
      <c r="D1437" s="37" t="s">
        <v>2678</v>
      </c>
      <c r="E1437" s="37" t="s">
        <v>2679</v>
      </c>
      <c r="F1437" s="38" t="s">
        <v>3197</v>
      </c>
      <c r="G1437" s="38" t="s">
        <v>3198</v>
      </c>
      <c r="H1437" s="20"/>
      <c r="I1437" s="20"/>
      <c r="J1437" s="21"/>
      <c r="K1437" s="33"/>
      <c r="L1437" s="20"/>
      <c r="M1437" s="33"/>
      <c r="N1437" s="33"/>
      <c r="O1437" s="33"/>
      <c r="P1437" s="33" t="s">
        <v>1906</v>
      </c>
      <c r="Q1437" s="33"/>
    </row>
    <row r="1438" spans="1:17" ht="105">
      <c r="A1438" s="20">
        <v>1438</v>
      </c>
      <c r="B1438" s="33" t="s">
        <v>2622</v>
      </c>
      <c r="C1438" s="36" t="s">
        <v>2689</v>
      </c>
      <c r="D1438" s="37" t="s">
        <v>2678</v>
      </c>
      <c r="E1438" s="37" t="s">
        <v>2679</v>
      </c>
      <c r="F1438" s="38" t="s">
        <v>2619</v>
      </c>
      <c r="G1438" s="38" t="s">
        <v>2691</v>
      </c>
      <c r="H1438" s="20"/>
      <c r="I1438" s="20"/>
      <c r="J1438" s="21">
        <v>1092</v>
      </c>
      <c r="K1438" s="33"/>
      <c r="L1438" s="20"/>
      <c r="M1438" s="33"/>
      <c r="N1438" s="33"/>
      <c r="O1438" s="33"/>
      <c r="P1438" s="33" t="s">
        <v>2075</v>
      </c>
      <c r="Q1438" s="33"/>
    </row>
    <row r="1439" spans="1:17" ht="63">
      <c r="A1439" s="20">
        <v>1439</v>
      </c>
      <c r="B1439" s="33" t="s">
        <v>2622</v>
      </c>
      <c r="C1439" s="36" t="s">
        <v>2620</v>
      </c>
      <c r="D1439" s="37" t="s">
        <v>2678</v>
      </c>
      <c r="E1439" s="37" t="s">
        <v>2679</v>
      </c>
      <c r="F1439" s="38" t="s">
        <v>2621</v>
      </c>
      <c r="G1439" s="38" t="s">
        <v>2691</v>
      </c>
      <c r="H1439" s="20"/>
      <c r="I1439" s="20"/>
      <c r="J1439" s="21"/>
      <c r="K1439" s="33"/>
      <c r="L1439" s="20"/>
      <c r="M1439" s="33"/>
      <c r="N1439" s="33"/>
      <c r="O1439" s="33"/>
      <c r="P1439" s="33" t="s">
        <v>2075</v>
      </c>
      <c r="Q1439" s="33"/>
    </row>
    <row r="1440" spans="1:17" ht="42">
      <c r="A1440" s="20">
        <v>1440</v>
      </c>
      <c r="B1440" s="33" t="s">
        <v>2627</v>
      </c>
      <c r="C1440" s="33" t="s">
        <v>2623</v>
      </c>
      <c r="D1440" s="33" t="s">
        <v>2678</v>
      </c>
      <c r="E1440" s="42" t="s">
        <v>2679</v>
      </c>
      <c r="F1440" s="33" t="s">
        <v>2624</v>
      </c>
      <c r="G1440" s="33" t="s">
        <v>2625</v>
      </c>
      <c r="H1440" s="20" t="s">
        <v>162</v>
      </c>
      <c r="I1440" s="20" t="s">
        <v>3024</v>
      </c>
      <c r="J1440" s="21"/>
      <c r="K1440" s="33"/>
      <c r="L1440" s="20"/>
      <c r="M1440" s="33"/>
      <c r="N1440" s="33"/>
      <c r="O1440" s="33"/>
      <c r="P1440" s="33" t="s">
        <v>2478</v>
      </c>
      <c r="Q1440" s="33"/>
    </row>
    <row r="1441" spans="1:17" ht="115.5">
      <c r="A1441" s="20">
        <v>1441</v>
      </c>
      <c r="B1441" s="33" t="s">
        <v>2627</v>
      </c>
      <c r="C1441" s="33" t="s">
        <v>1784</v>
      </c>
      <c r="D1441" s="33" t="s">
        <v>2678</v>
      </c>
      <c r="E1441" s="42" t="s">
        <v>2679</v>
      </c>
      <c r="F1441" s="40" t="s">
        <v>732</v>
      </c>
      <c r="G1441" s="33" t="s">
        <v>2626</v>
      </c>
      <c r="H1441" s="20" t="s">
        <v>163</v>
      </c>
      <c r="I1441" s="20" t="s">
        <v>744</v>
      </c>
      <c r="J1441" s="21"/>
      <c r="K1441" s="33"/>
      <c r="L1441" s="20"/>
      <c r="M1441" s="33"/>
      <c r="N1441" s="33"/>
      <c r="O1441" s="33"/>
      <c r="P1441" s="20" t="s">
        <v>2205</v>
      </c>
      <c r="Q1441" s="33"/>
    </row>
    <row r="1442" spans="1:17" ht="63">
      <c r="A1442" s="20">
        <v>1442</v>
      </c>
      <c r="B1442" s="33" t="s">
        <v>2627</v>
      </c>
      <c r="C1442" s="33">
        <v>11</v>
      </c>
      <c r="D1442" s="33" t="s">
        <v>2678</v>
      </c>
      <c r="E1442" s="42" t="s">
        <v>2679</v>
      </c>
      <c r="F1442" s="33" t="s">
        <v>734</v>
      </c>
      <c r="G1442" s="33" t="s">
        <v>735</v>
      </c>
      <c r="H1442" s="20"/>
      <c r="I1442" s="20"/>
      <c r="J1442" s="21"/>
      <c r="K1442" s="33"/>
      <c r="L1442" s="20"/>
      <c r="M1442" s="33"/>
      <c r="N1442" s="33"/>
      <c r="O1442" s="33"/>
      <c r="P1442" s="33" t="s">
        <v>1028</v>
      </c>
      <c r="Q1442" s="33"/>
    </row>
    <row r="1443" spans="1:17" ht="21">
      <c r="A1443" s="20">
        <v>1443</v>
      </c>
      <c r="B1443" s="33" t="s">
        <v>2596</v>
      </c>
      <c r="C1443" s="36" t="s">
        <v>2080</v>
      </c>
      <c r="D1443" s="37" t="s">
        <v>2678</v>
      </c>
      <c r="E1443" s="37" t="s">
        <v>2679</v>
      </c>
      <c r="F1443" s="38" t="s">
        <v>2628</v>
      </c>
      <c r="G1443" s="38" t="s">
        <v>2629</v>
      </c>
      <c r="H1443" s="20"/>
      <c r="I1443" s="20"/>
      <c r="J1443" s="21"/>
      <c r="K1443" s="33"/>
      <c r="L1443" s="20"/>
      <c r="M1443" s="33"/>
      <c r="N1443" s="33"/>
      <c r="O1443" s="33"/>
      <c r="P1443" s="33" t="s">
        <v>1150</v>
      </c>
      <c r="Q1443" s="33"/>
    </row>
    <row r="1444" spans="1:17" ht="42">
      <c r="A1444" s="20">
        <v>1444</v>
      </c>
      <c r="B1444" s="33" t="s">
        <v>2596</v>
      </c>
      <c r="C1444" s="36" t="s">
        <v>2059</v>
      </c>
      <c r="D1444" s="37" t="s">
        <v>2678</v>
      </c>
      <c r="E1444" s="37" t="s">
        <v>2679</v>
      </c>
      <c r="F1444" s="38" t="s">
        <v>849</v>
      </c>
      <c r="G1444" s="38" t="s">
        <v>850</v>
      </c>
      <c r="H1444" s="20" t="s">
        <v>162</v>
      </c>
      <c r="I1444" s="20" t="s">
        <v>3024</v>
      </c>
      <c r="J1444" s="21"/>
      <c r="K1444" s="20"/>
      <c r="L1444" s="20"/>
      <c r="M1444" s="20"/>
      <c r="N1444" s="20"/>
      <c r="O1444" s="20" t="s">
        <v>2602</v>
      </c>
      <c r="P1444" s="20" t="s">
        <v>2478</v>
      </c>
      <c r="Q1444" s="33"/>
    </row>
    <row r="1445" spans="1:17" ht="31.5">
      <c r="A1445" s="20">
        <v>1445</v>
      </c>
      <c r="B1445" s="33" t="s">
        <v>2596</v>
      </c>
      <c r="C1445" s="36" t="s">
        <v>2524</v>
      </c>
      <c r="D1445" s="37" t="s">
        <v>2678</v>
      </c>
      <c r="E1445" s="37" t="s">
        <v>2679</v>
      </c>
      <c r="F1445" s="38" t="s">
        <v>2630</v>
      </c>
      <c r="G1445" s="38" t="s">
        <v>850</v>
      </c>
      <c r="H1445" s="20" t="s">
        <v>2992</v>
      </c>
      <c r="I1445" s="20"/>
      <c r="J1445" s="21">
        <v>44</v>
      </c>
      <c r="K1445" s="33"/>
      <c r="L1445" s="20"/>
      <c r="M1445" s="33"/>
      <c r="N1445" s="33"/>
      <c r="O1445" s="33"/>
      <c r="P1445" s="33" t="s">
        <v>2527</v>
      </c>
      <c r="Q1445" s="33"/>
    </row>
    <row r="1446" spans="1:17" ht="31.5">
      <c r="A1446" s="20">
        <v>1446</v>
      </c>
      <c r="B1446" s="33" t="s">
        <v>2596</v>
      </c>
      <c r="C1446" s="36" t="s">
        <v>2005</v>
      </c>
      <c r="D1446" s="37" t="s">
        <v>2678</v>
      </c>
      <c r="E1446" s="37" t="s">
        <v>2679</v>
      </c>
      <c r="F1446" s="38" t="s">
        <v>2594</v>
      </c>
      <c r="G1446" s="38" t="s">
        <v>2595</v>
      </c>
      <c r="H1446" s="20" t="s">
        <v>161</v>
      </c>
      <c r="I1446" s="20"/>
      <c r="J1446" s="21">
        <v>312</v>
      </c>
      <c r="K1446" s="33"/>
      <c r="L1446" s="20"/>
      <c r="M1446" s="33"/>
      <c r="N1446" s="33"/>
      <c r="O1446" s="33"/>
      <c r="P1446" s="33" t="s">
        <v>2233</v>
      </c>
      <c r="Q1446" s="33"/>
    </row>
    <row r="1447" spans="1:17" ht="52.5">
      <c r="A1447" s="20">
        <v>1447</v>
      </c>
      <c r="B1447" s="33" t="s">
        <v>2549</v>
      </c>
      <c r="C1447" s="33" t="s">
        <v>1913</v>
      </c>
      <c r="D1447" s="33" t="s">
        <v>2678</v>
      </c>
      <c r="E1447" s="42" t="s">
        <v>2679</v>
      </c>
      <c r="F1447" s="33" t="s">
        <v>2548</v>
      </c>
      <c r="G1447" s="33" t="s">
        <v>1791</v>
      </c>
      <c r="H1447" s="20" t="s">
        <v>161</v>
      </c>
      <c r="I1447" s="20"/>
      <c r="J1447" s="21">
        <v>589</v>
      </c>
      <c r="K1447" s="33"/>
      <c r="L1447" s="20"/>
      <c r="M1447" s="33"/>
      <c r="N1447" s="33"/>
      <c r="O1447" s="33"/>
      <c r="P1447" s="33" t="s">
        <v>2233</v>
      </c>
      <c r="Q1447" s="33"/>
    </row>
    <row r="1448" spans="1:17" ht="136.5">
      <c r="A1448" s="20">
        <v>1448</v>
      </c>
      <c r="B1448" s="33" t="s">
        <v>2929</v>
      </c>
      <c r="C1448" s="36" t="s">
        <v>1769</v>
      </c>
      <c r="D1448" s="37" t="s">
        <v>2678</v>
      </c>
      <c r="E1448" s="37" t="s">
        <v>2081</v>
      </c>
      <c r="F1448" s="38" t="s">
        <v>2550</v>
      </c>
      <c r="G1448" s="38" t="s">
        <v>2551</v>
      </c>
      <c r="H1448" s="20" t="s">
        <v>161</v>
      </c>
      <c r="I1448" s="20"/>
      <c r="J1448" s="21"/>
      <c r="K1448" s="33"/>
      <c r="L1448" s="20"/>
      <c r="M1448" s="33" t="s">
        <v>9</v>
      </c>
      <c r="N1448" s="33"/>
      <c r="O1448" s="20" t="s">
        <v>2602</v>
      </c>
      <c r="P1448" s="33" t="s">
        <v>1182</v>
      </c>
      <c r="Q1448" s="33"/>
    </row>
    <row r="1449" spans="1:17" ht="199.5">
      <c r="A1449" s="20">
        <v>1449</v>
      </c>
      <c r="B1449" s="33" t="s">
        <v>2929</v>
      </c>
      <c r="C1449" s="36" t="s">
        <v>1769</v>
      </c>
      <c r="D1449" s="37" t="s">
        <v>2678</v>
      </c>
      <c r="E1449" s="37" t="s">
        <v>2081</v>
      </c>
      <c r="F1449" s="38" t="s">
        <v>3467</v>
      </c>
      <c r="G1449" s="38" t="s">
        <v>2948</v>
      </c>
      <c r="H1449" s="20"/>
      <c r="I1449" s="20"/>
      <c r="J1449" s="21"/>
      <c r="K1449" s="33"/>
      <c r="L1449" s="20"/>
      <c r="M1449" s="33"/>
      <c r="N1449" s="33"/>
      <c r="O1449" s="33"/>
      <c r="P1449" s="33" t="s">
        <v>2075</v>
      </c>
      <c r="Q1449" s="33"/>
    </row>
    <row r="1450" spans="1:17" ht="189">
      <c r="A1450" s="20">
        <v>1450</v>
      </c>
      <c r="B1450" s="33" t="s">
        <v>2929</v>
      </c>
      <c r="C1450" s="36" t="s">
        <v>2949</v>
      </c>
      <c r="D1450" s="37" t="s">
        <v>2678</v>
      </c>
      <c r="E1450" s="37" t="s">
        <v>2679</v>
      </c>
      <c r="F1450" s="38" t="s">
        <v>3379</v>
      </c>
      <c r="G1450" s="38" t="s">
        <v>3380</v>
      </c>
      <c r="H1450" s="20"/>
      <c r="I1450" s="20"/>
      <c r="J1450" s="21"/>
      <c r="K1450" s="33"/>
      <c r="L1450" s="20"/>
      <c r="M1450" s="33"/>
      <c r="N1450" s="33"/>
      <c r="O1450" s="33"/>
      <c r="P1450" s="20" t="s">
        <v>1028</v>
      </c>
      <c r="Q1450" s="33"/>
    </row>
    <row r="1451" spans="1:17" ht="157.5">
      <c r="A1451" s="20">
        <v>1451</v>
      </c>
      <c r="B1451" s="33" t="s">
        <v>2929</v>
      </c>
      <c r="C1451" s="36" t="s">
        <v>2949</v>
      </c>
      <c r="D1451" s="37" t="s">
        <v>2678</v>
      </c>
      <c r="E1451" s="37" t="s">
        <v>2679</v>
      </c>
      <c r="F1451" s="38" t="s">
        <v>3381</v>
      </c>
      <c r="G1451" s="38" t="s">
        <v>3382</v>
      </c>
      <c r="H1451" s="20" t="s">
        <v>161</v>
      </c>
      <c r="I1451" s="20"/>
      <c r="J1451" s="21"/>
      <c r="K1451" s="33"/>
      <c r="L1451" s="20"/>
      <c r="M1451" s="33" t="s">
        <v>9</v>
      </c>
      <c r="N1451" s="33"/>
      <c r="O1451" s="20" t="s">
        <v>2602</v>
      </c>
      <c r="P1451" s="20" t="s">
        <v>1182</v>
      </c>
      <c r="Q1451" s="33"/>
    </row>
    <row r="1452" spans="1:17" ht="168">
      <c r="A1452" s="20">
        <v>1452</v>
      </c>
      <c r="B1452" s="33" t="s">
        <v>2929</v>
      </c>
      <c r="C1452" s="36" t="s">
        <v>3383</v>
      </c>
      <c r="D1452" s="37" t="s">
        <v>2678</v>
      </c>
      <c r="E1452" s="37" t="s">
        <v>2679</v>
      </c>
      <c r="F1452" s="38" t="s">
        <v>2654</v>
      </c>
      <c r="G1452" s="38" t="s">
        <v>2655</v>
      </c>
      <c r="H1452" s="20" t="s">
        <v>162</v>
      </c>
      <c r="I1452" s="20" t="s">
        <v>3261</v>
      </c>
      <c r="J1452" s="21"/>
      <c r="K1452" s="33"/>
      <c r="L1452" s="20"/>
      <c r="M1452" s="33"/>
      <c r="N1452" s="33"/>
      <c r="O1452" s="33"/>
      <c r="P1452" s="33" t="s">
        <v>2326</v>
      </c>
      <c r="Q1452" s="33"/>
    </row>
    <row r="1453" spans="1:17" ht="31.5">
      <c r="A1453" s="20">
        <v>1453</v>
      </c>
      <c r="B1453" s="33" t="s">
        <v>2929</v>
      </c>
      <c r="C1453" s="36" t="s">
        <v>1837</v>
      </c>
      <c r="D1453" s="37" t="s">
        <v>2060</v>
      </c>
      <c r="E1453" s="37" t="s">
        <v>2081</v>
      </c>
      <c r="F1453" s="38" t="s">
        <v>2656</v>
      </c>
      <c r="G1453" s="38" t="s">
        <v>2657</v>
      </c>
      <c r="H1453" s="20" t="s">
        <v>161</v>
      </c>
      <c r="I1453" s="20"/>
      <c r="J1453" s="21"/>
      <c r="K1453" s="33"/>
      <c r="L1453" s="20"/>
      <c r="M1453" s="33"/>
      <c r="N1453" s="33"/>
      <c r="O1453" s="33" t="s">
        <v>2325</v>
      </c>
      <c r="P1453" s="33" t="s">
        <v>2374</v>
      </c>
      <c r="Q1453" s="33"/>
    </row>
    <row r="1454" spans="1:17" ht="84">
      <c r="A1454" s="20">
        <v>1454</v>
      </c>
      <c r="B1454" s="33" t="s">
        <v>2929</v>
      </c>
      <c r="C1454" s="36" t="s">
        <v>2059</v>
      </c>
      <c r="D1454" s="37" t="s">
        <v>2678</v>
      </c>
      <c r="E1454" s="37" t="s">
        <v>2081</v>
      </c>
      <c r="F1454" s="38" t="s">
        <v>2658</v>
      </c>
      <c r="G1454" s="38" t="s">
        <v>2659</v>
      </c>
      <c r="H1454" s="20" t="s">
        <v>162</v>
      </c>
      <c r="I1454" s="20" t="s">
        <v>3024</v>
      </c>
      <c r="J1454" s="21"/>
      <c r="K1454" s="20"/>
      <c r="L1454" s="20"/>
      <c r="M1454" s="20"/>
      <c r="N1454" s="20"/>
      <c r="O1454" s="20" t="s">
        <v>2602</v>
      </c>
      <c r="P1454" s="20" t="s">
        <v>2478</v>
      </c>
      <c r="Q1454" s="33"/>
    </row>
    <row r="1455" spans="1:17" ht="147">
      <c r="A1455" s="20">
        <v>1455</v>
      </c>
      <c r="B1455" s="33" t="s">
        <v>2929</v>
      </c>
      <c r="C1455" s="36" t="s">
        <v>2166</v>
      </c>
      <c r="D1455" s="37" t="s">
        <v>2678</v>
      </c>
      <c r="E1455" s="37" t="s">
        <v>2679</v>
      </c>
      <c r="F1455" s="38" t="s">
        <v>2660</v>
      </c>
      <c r="G1455" s="38" t="s">
        <v>2641</v>
      </c>
      <c r="H1455" s="20"/>
      <c r="I1455" s="20"/>
      <c r="J1455" s="21"/>
      <c r="K1455" s="33"/>
      <c r="L1455" s="20"/>
      <c r="M1455" s="33"/>
      <c r="N1455" s="33"/>
      <c r="O1455" s="33"/>
      <c r="P1455" s="33" t="s">
        <v>1974</v>
      </c>
      <c r="Q1455" s="33"/>
    </row>
    <row r="1456" spans="1:17" ht="94.5">
      <c r="A1456" s="20">
        <v>1456</v>
      </c>
      <c r="B1456" s="33" t="s">
        <v>2929</v>
      </c>
      <c r="C1456" s="36" t="s">
        <v>2166</v>
      </c>
      <c r="D1456" s="37" t="s">
        <v>2678</v>
      </c>
      <c r="E1456" s="37" t="s">
        <v>2679</v>
      </c>
      <c r="F1456" s="38" t="s">
        <v>2642</v>
      </c>
      <c r="G1456" s="38" t="s">
        <v>2643</v>
      </c>
      <c r="H1456" s="20"/>
      <c r="I1456" s="20"/>
      <c r="J1456" s="21"/>
      <c r="K1456" s="33"/>
      <c r="L1456" s="20"/>
      <c r="M1456" s="33"/>
      <c r="N1456" s="33"/>
      <c r="O1456" s="33"/>
      <c r="P1456" s="33" t="s">
        <v>1974</v>
      </c>
      <c r="Q1456" s="33"/>
    </row>
    <row r="1457" spans="1:17" ht="157.5">
      <c r="A1457" s="20">
        <v>1457</v>
      </c>
      <c r="B1457" s="33" t="s">
        <v>2929</v>
      </c>
      <c r="C1457" s="36" t="s">
        <v>1769</v>
      </c>
      <c r="D1457" s="37" t="s">
        <v>2678</v>
      </c>
      <c r="E1457" s="37" t="s">
        <v>2081</v>
      </c>
      <c r="F1457" s="38" t="s">
        <v>2644</v>
      </c>
      <c r="G1457" s="38" t="s">
        <v>2645</v>
      </c>
      <c r="H1457" s="20"/>
      <c r="I1457" s="20"/>
      <c r="J1457" s="21"/>
      <c r="K1457" s="33"/>
      <c r="L1457" s="20"/>
      <c r="M1457" s="33"/>
      <c r="N1457" s="33"/>
      <c r="O1457" s="33"/>
      <c r="P1457" s="33" t="s">
        <v>1974</v>
      </c>
      <c r="Q1457" s="33"/>
    </row>
    <row r="1458" spans="1:17" ht="84">
      <c r="A1458" s="20">
        <v>1458</v>
      </c>
      <c r="B1458" s="33" t="s">
        <v>2929</v>
      </c>
      <c r="C1458" s="36" t="s">
        <v>1769</v>
      </c>
      <c r="D1458" s="37" t="s">
        <v>2678</v>
      </c>
      <c r="E1458" s="37" t="s">
        <v>2679</v>
      </c>
      <c r="F1458" s="38" t="s">
        <v>2646</v>
      </c>
      <c r="G1458" s="38" t="s">
        <v>2647</v>
      </c>
      <c r="H1458" s="20" t="s">
        <v>162</v>
      </c>
      <c r="I1458" s="20" t="s">
        <v>7</v>
      </c>
      <c r="J1458" s="21"/>
      <c r="K1458" s="33"/>
      <c r="L1458" s="20"/>
      <c r="M1458" s="33"/>
      <c r="N1458" s="33"/>
      <c r="O1458" s="33"/>
      <c r="P1458" s="33" t="s">
        <v>1182</v>
      </c>
      <c r="Q1458" s="33"/>
    </row>
    <row r="1459" spans="1:17" ht="262.5">
      <c r="A1459" s="20">
        <v>1459</v>
      </c>
      <c r="B1459" s="33" t="s">
        <v>2814</v>
      </c>
      <c r="C1459" s="33" t="s">
        <v>2382</v>
      </c>
      <c r="D1459" s="33" t="s">
        <v>2678</v>
      </c>
      <c r="E1459" s="42" t="s">
        <v>2679</v>
      </c>
      <c r="F1459" s="40" t="s">
        <v>3315</v>
      </c>
      <c r="G1459" s="33" t="s">
        <v>3267</v>
      </c>
      <c r="H1459" s="20" t="s">
        <v>163</v>
      </c>
      <c r="I1459" s="20" t="s">
        <v>3004</v>
      </c>
      <c r="J1459" s="21"/>
      <c r="K1459" s="33"/>
      <c r="L1459" s="20"/>
      <c r="M1459" s="33"/>
      <c r="N1459" s="33"/>
      <c r="O1459" s="33"/>
      <c r="P1459" s="33" t="s">
        <v>2527</v>
      </c>
      <c r="Q1459" s="33"/>
    </row>
    <row r="1460" spans="1:17" ht="21">
      <c r="A1460" s="20">
        <v>1460</v>
      </c>
      <c r="B1460" s="33" t="s">
        <v>2814</v>
      </c>
      <c r="C1460" s="33" t="s">
        <v>2382</v>
      </c>
      <c r="D1460" s="33" t="s">
        <v>2060</v>
      </c>
      <c r="E1460" s="42" t="s">
        <v>2081</v>
      </c>
      <c r="F1460" s="33" t="s">
        <v>2661</v>
      </c>
      <c r="G1460" s="33" t="s">
        <v>2662</v>
      </c>
      <c r="H1460" s="20" t="s">
        <v>162</v>
      </c>
      <c r="I1460" s="20"/>
      <c r="J1460" s="21"/>
      <c r="K1460" s="33"/>
      <c r="L1460" s="20"/>
      <c r="M1460" s="33"/>
      <c r="N1460" s="33"/>
      <c r="O1460" s="33"/>
      <c r="P1460" s="33" t="s">
        <v>2374</v>
      </c>
      <c r="Q1460" s="33"/>
    </row>
    <row r="1461" spans="1:17" ht="52.5">
      <c r="A1461" s="20">
        <v>1461</v>
      </c>
      <c r="B1461" s="33" t="s">
        <v>2814</v>
      </c>
      <c r="C1461" s="33" t="s">
        <v>2382</v>
      </c>
      <c r="D1461" s="33" t="s">
        <v>2060</v>
      </c>
      <c r="E1461" s="42" t="s">
        <v>2081</v>
      </c>
      <c r="F1461" s="33" t="s">
        <v>2663</v>
      </c>
      <c r="G1461" s="33" t="s">
        <v>2664</v>
      </c>
      <c r="H1461" s="20" t="s">
        <v>161</v>
      </c>
      <c r="I1461" s="20"/>
      <c r="J1461" s="21"/>
      <c r="K1461" s="33"/>
      <c r="L1461" s="20"/>
      <c r="M1461" s="33"/>
      <c r="N1461" s="33"/>
      <c r="O1461" s="33"/>
      <c r="P1461" s="33" t="s">
        <v>2527</v>
      </c>
      <c r="Q1461" s="33"/>
    </row>
    <row r="1462" spans="1:17" ht="73.5">
      <c r="A1462" s="20">
        <v>1462</v>
      </c>
      <c r="B1462" s="33" t="s">
        <v>2814</v>
      </c>
      <c r="C1462" s="33" t="s">
        <v>941</v>
      </c>
      <c r="D1462" s="33" t="s">
        <v>2060</v>
      </c>
      <c r="E1462" s="42" t="s">
        <v>2081</v>
      </c>
      <c r="F1462" s="33" t="s">
        <v>2665</v>
      </c>
      <c r="G1462" s="33" t="s">
        <v>3049</v>
      </c>
      <c r="H1462" s="20" t="s">
        <v>162</v>
      </c>
      <c r="I1462" s="20"/>
      <c r="J1462" s="21"/>
      <c r="K1462" s="33"/>
      <c r="L1462" s="20"/>
      <c r="M1462" s="33"/>
      <c r="N1462" s="33"/>
      <c r="O1462" s="33"/>
      <c r="P1462" s="33" t="s">
        <v>2374</v>
      </c>
      <c r="Q1462" s="33"/>
    </row>
    <row r="1463" spans="1:17" ht="63">
      <c r="A1463" s="20">
        <v>1463</v>
      </c>
      <c r="B1463" s="33" t="s">
        <v>2814</v>
      </c>
      <c r="C1463" s="33" t="s">
        <v>2535</v>
      </c>
      <c r="D1463" s="33" t="s">
        <v>2060</v>
      </c>
      <c r="E1463" s="42" t="s">
        <v>2081</v>
      </c>
      <c r="F1463" s="33" t="s">
        <v>3407</v>
      </c>
      <c r="G1463" s="33" t="s">
        <v>2614</v>
      </c>
      <c r="H1463" s="20" t="s">
        <v>162</v>
      </c>
      <c r="I1463" s="20"/>
      <c r="J1463" s="21"/>
      <c r="K1463" s="33"/>
      <c r="L1463" s="20"/>
      <c r="M1463" s="33"/>
      <c r="N1463" s="33"/>
      <c r="O1463" s="33"/>
      <c r="P1463" s="33" t="s">
        <v>2374</v>
      </c>
      <c r="Q1463" s="33"/>
    </row>
    <row r="1464" spans="1:17" ht="63">
      <c r="A1464" s="20">
        <v>1464</v>
      </c>
      <c r="B1464" s="33" t="s">
        <v>2814</v>
      </c>
      <c r="C1464" s="33" t="s">
        <v>2379</v>
      </c>
      <c r="D1464" s="33" t="s">
        <v>2678</v>
      </c>
      <c r="E1464" s="42" t="s">
        <v>2081</v>
      </c>
      <c r="F1464" s="33" t="s">
        <v>2615</v>
      </c>
      <c r="G1464" s="33" t="s">
        <v>2616</v>
      </c>
      <c r="H1464" s="20" t="s">
        <v>162</v>
      </c>
      <c r="I1464" s="20" t="s">
        <v>2576</v>
      </c>
      <c r="J1464" s="21"/>
      <c r="K1464" s="33"/>
      <c r="L1464" s="20"/>
      <c r="M1464" s="33"/>
      <c r="N1464" s="33"/>
      <c r="O1464" s="33"/>
      <c r="P1464" s="20" t="s">
        <v>2527</v>
      </c>
      <c r="Q1464" s="33"/>
    </row>
    <row r="1465" spans="1:17" ht="21">
      <c r="A1465" s="20">
        <v>1465</v>
      </c>
      <c r="B1465" s="33" t="s">
        <v>2814</v>
      </c>
      <c r="C1465" s="33" t="s">
        <v>1852</v>
      </c>
      <c r="D1465" s="33" t="s">
        <v>2060</v>
      </c>
      <c r="E1465" s="42" t="s">
        <v>2081</v>
      </c>
      <c r="F1465" s="33" t="s">
        <v>2806</v>
      </c>
      <c r="G1465" s="33" t="s">
        <v>2807</v>
      </c>
      <c r="H1465" s="20" t="s">
        <v>162</v>
      </c>
      <c r="I1465" s="20"/>
      <c r="J1465" s="21"/>
      <c r="K1465" s="33"/>
      <c r="L1465" s="20"/>
      <c r="M1465" s="33"/>
      <c r="N1465" s="33"/>
      <c r="O1465" s="33"/>
      <c r="P1465" s="33" t="s">
        <v>2374</v>
      </c>
      <c r="Q1465" s="33"/>
    </row>
    <row r="1466" spans="1:17" ht="31.5">
      <c r="A1466" s="20">
        <v>1466</v>
      </c>
      <c r="B1466" s="33" t="s">
        <v>2814</v>
      </c>
      <c r="C1466" s="33" t="s">
        <v>2059</v>
      </c>
      <c r="D1466" s="33" t="s">
        <v>2060</v>
      </c>
      <c r="E1466" s="42" t="s">
        <v>2081</v>
      </c>
      <c r="F1466" s="33" t="s">
        <v>2808</v>
      </c>
      <c r="G1466" s="33" t="s">
        <v>2809</v>
      </c>
      <c r="H1466" s="20" t="s">
        <v>162</v>
      </c>
      <c r="I1466" s="20"/>
      <c r="J1466" s="21">
        <v>997</v>
      </c>
      <c r="K1466" s="33"/>
      <c r="L1466" s="20"/>
      <c r="M1466" s="33"/>
      <c r="N1466" s="33"/>
      <c r="O1466" s="33"/>
      <c r="P1466" s="33" t="s">
        <v>2374</v>
      </c>
      <c r="Q1466" s="33"/>
    </row>
    <row r="1467" spans="1:17" ht="21">
      <c r="A1467" s="20">
        <v>1467</v>
      </c>
      <c r="B1467" s="33" t="s">
        <v>2814</v>
      </c>
      <c r="C1467" s="33" t="s">
        <v>991</v>
      </c>
      <c r="D1467" s="33" t="s">
        <v>2678</v>
      </c>
      <c r="E1467" s="42" t="s">
        <v>2679</v>
      </c>
      <c r="F1467" s="33" t="s">
        <v>2810</v>
      </c>
      <c r="G1467" s="33" t="s">
        <v>2811</v>
      </c>
      <c r="H1467" s="20"/>
      <c r="I1467" s="20"/>
      <c r="J1467" s="21"/>
      <c r="K1467" s="33"/>
      <c r="L1467" s="20"/>
      <c r="M1467" s="33"/>
      <c r="N1467" s="33"/>
      <c r="O1467" s="33"/>
      <c r="P1467" s="33" t="s">
        <v>2075</v>
      </c>
      <c r="Q1467" s="33"/>
    </row>
    <row r="1468" spans="1:17" ht="63">
      <c r="A1468" s="20">
        <v>1468</v>
      </c>
      <c r="B1468" s="33" t="s">
        <v>2814</v>
      </c>
      <c r="C1468" s="33" t="s">
        <v>2080</v>
      </c>
      <c r="D1468" s="33" t="s">
        <v>2678</v>
      </c>
      <c r="E1468" s="42" t="s">
        <v>2679</v>
      </c>
      <c r="F1468" s="33" t="s">
        <v>2812</v>
      </c>
      <c r="G1468" s="33" t="s">
        <v>735</v>
      </c>
      <c r="H1468" s="20"/>
      <c r="I1468" s="20"/>
      <c r="J1468" s="21"/>
      <c r="K1468" s="33"/>
      <c r="L1468" s="20"/>
      <c r="M1468" s="33"/>
      <c r="N1468" s="33"/>
      <c r="O1468" s="33"/>
      <c r="P1468" s="33" t="s">
        <v>1150</v>
      </c>
      <c r="Q1468" s="33"/>
    </row>
    <row r="1469" spans="1:17" ht="63">
      <c r="A1469" s="20">
        <v>1469</v>
      </c>
      <c r="B1469" s="33" t="s">
        <v>2814</v>
      </c>
      <c r="C1469" s="33" t="s">
        <v>1892</v>
      </c>
      <c r="D1469" s="33" t="s">
        <v>2678</v>
      </c>
      <c r="E1469" s="42" t="s">
        <v>2679</v>
      </c>
      <c r="F1469" s="33" t="s">
        <v>2813</v>
      </c>
      <c r="G1469" s="33" t="s">
        <v>735</v>
      </c>
      <c r="H1469" s="20"/>
      <c r="I1469" s="20"/>
      <c r="J1469" s="21"/>
      <c r="K1469" s="33"/>
      <c r="L1469" s="20"/>
      <c r="M1469" s="33"/>
      <c r="N1469" s="33"/>
      <c r="O1469" s="33"/>
      <c r="P1469" s="33" t="s">
        <v>1028</v>
      </c>
      <c r="Q1469" s="33"/>
    </row>
    <row r="1470" spans="1:17" ht="294">
      <c r="A1470" s="20">
        <v>1470</v>
      </c>
      <c r="B1470" s="33" t="s">
        <v>3185</v>
      </c>
      <c r="C1470" s="30" t="s">
        <v>2020</v>
      </c>
      <c r="D1470" s="31" t="s">
        <v>2678</v>
      </c>
      <c r="E1470" s="31" t="s">
        <v>2679</v>
      </c>
      <c r="F1470" s="35" t="s">
        <v>3372</v>
      </c>
      <c r="G1470" s="35" t="s">
        <v>3373</v>
      </c>
      <c r="H1470" s="20"/>
      <c r="I1470" s="20"/>
      <c r="J1470" s="21"/>
      <c r="K1470" s="33"/>
      <c r="L1470" s="20"/>
      <c r="M1470" s="33"/>
      <c r="N1470" s="33"/>
      <c r="O1470" s="33"/>
      <c r="P1470" s="33" t="s">
        <v>2465</v>
      </c>
      <c r="Q1470" s="33"/>
    </row>
    <row r="1471" spans="1:17" ht="126">
      <c r="A1471" s="20">
        <v>1471</v>
      </c>
      <c r="B1471" s="33" t="s">
        <v>3185</v>
      </c>
      <c r="C1471" s="36" t="s">
        <v>3374</v>
      </c>
      <c r="D1471" s="37" t="s">
        <v>2060</v>
      </c>
      <c r="E1471" s="37" t="s">
        <v>2081</v>
      </c>
      <c r="F1471" s="38" t="s">
        <v>3375</v>
      </c>
      <c r="G1471" s="38" t="s">
        <v>3376</v>
      </c>
      <c r="H1471" s="20" t="s">
        <v>163</v>
      </c>
      <c r="I1471" s="20" t="s">
        <v>3150</v>
      </c>
      <c r="J1471" s="21"/>
      <c r="K1471" s="33"/>
      <c r="L1471" s="20"/>
      <c r="M1471" s="33"/>
      <c r="N1471" s="33"/>
      <c r="O1471" s="33"/>
      <c r="P1471" s="33" t="s">
        <v>2374</v>
      </c>
      <c r="Q1471" s="33"/>
    </row>
    <row r="1472" spans="1:17" ht="94.5">
      <c r="A1472" s="20">
        <v>1472</v>
      </c>
      <c r="B1472" s="33" t="s">
        <v>3185</v>
      </c>
      <c r="C1472" s="36" t="s">
        <v>2174</v>
      </c>
      <c r="D1472" s="37" t="s">
        <v>2678</v>
      </c>
      <c r="E1472" s="37" t="s">
        <v>2679</v>
      </c>
      <c r="F1472" s="38" t="s">
        <v>3377</v>
      </c>
      <c r="G1472" s="38" t="s">
        <v>3378</v>
      </c>
      <c r="H1472" s="20" t="s">
        <v>162</v>
      </c>
      <c r="I1472" s="20" t="s">
        <v>3024</v>
      </c>
      <c r="J1472" s="21"/>
      <c r="K1472" s="33"/>
      <c r="L1472" s="20"/>
      <c r="M1472" s="33"/>
      <c r="N1472" s="33"/>
      <c r="O1472" s="33"/>
      <c r="P1472" s="33" t="s">
        <v>2478</v>
      </c>
      <c r="Q1472" s="33"/>
    </row>
    <row r="1473" spans="1:17" ht="242.25">
      <c r="A1473" s="20">
        <v>1473</v>
      </c>
      <c r="B1473" s="33" t="s">
        <v>3185</v>
      </c>
      <c r="C1473" s="36" t="s">
        <v>1761</v>
      </c>
      <c r="D1473" s="37" t="s">
        <v>2678</v>
      </c>
      <c r="E1473" s="37" t="s">
        <v>2679</v>
      </c>
      <c r="F1473" s="38" t="s">
        <v>3184</v>
      </c>
      <c r="G1473" s="38" t="s">
        <v>3459</v>
      </c>
      <c r="H1473" s="20"/>
      <c r="I1473" s="20"/>
      <c r="J1473" s="21"/>
      <c r="K1473" s="33"/>
      <c r="L1473" s="20"/>
      <c r="M1473" s="33"/>
      <c r="N1473" s="33"/>
      <c r="O1473" s="33"/>
      <c r="P1473" s="33" t="s">
        <v>2478</v>
      </c>
      <c r="Q1473" s="33"/>
    </row>
    <row r="1474" spans="1:17" ht="105">
      <c r="A1474" s="20">
        <v>1474</v>
      </c>
      <c r="B1474" s="33" t="s">
        <v>3128</v>
      </c>
      <c r="C1474" s="33" t="s">
        <v>1975</v>
      </c>
      <c r="D1474" s="33" t="s">
        <v>2678</v>
      </c>
      <c r="E1474" s="42" t="s">
        <v>2679</v>
      </c>
      <c r="F1474" s="40" t="s">
        <v>3124</v>
      </c>
      <c r="G1474" s="33" t="s">
        <v>3125</v>
      </c>
      <c r="H1474" s="20"/>
      <c r="I1474" s="20"/>
      <c r="J1474" s="21">
        <v>1318</v>
      </c>
      <c r="K1474" s="33"/>
      <c r="L1474" s="20"/>
      <c r="M1474" s="33"/>
      <c r="N1474" s="33"/>
      <c r="O1474" s="33"/>
      <c r="P1474" s="33" t="s">
        <v>2075</v>
      </c>
      <c r="Q1474" s="33"/>
    </row>
    <row r="1475" spans="1:17" ht="115.5">
      <c r="A1475" s="20">
        <v>1475</v>
      </c>
      <c r="B1475" s="33" t="s">
        <v>3128</v>
      </c>
      <c r="C1475" s="33" t="s">
        <v>1975</v>
      </c>
      <c r="D1475" s="33" t="s">
        <v>2678</v>
      </c>
      <c r="E1475" s="42" t="s">
        <v>2679</v>
      </c>
      <c r="F1475" s="40" t="s">
        <v>3126</v>
      </c>
      <c r="G1475" s="33" t="s">
        <v>3127</v>
      </c>
      <c r="H1475" s="20"/>
      <c r="I1475" s="20"/>
      <c r="J1475" s="21">
        <v>1319</v>
      </c>
      <c r="K1475" s="33"/>
      <c r="L1475" s="20"/>
      <c r="M1475" s="33"/>
      <c r="N1475" s="33"/>
      <c r="O1475" s="33"/>
      <c r="P1475" s="33" t="s">
        <v>2075</v>
      </c>
      <c r="Q1475" s="33"/>
    </row>
    <row r="1476" spans="1:17" ht="21">
      <c r="A1476" s="20">
        <v>1476</v>
      </c>
      <c r="B1476" s="33" t="s">
        <v>2602</v>
      </c>
      <c r="C1476" s="36" t="s">
        <v>2524</v>
      </c>
      <c r="D1476" s="37" t="s">
        <v>2678</v>
      </c>
      <c r="E1476" s="37" t="s">
        <v>2679</v>
      </c>
      <c r="F1476" s="38" t="s">
        <v>2851</v>
      </c>
      <c r="G1476" s="38" t="s">
        <v>2852</v>
      </c>
      <c r="H1476" s="20" t="s">
        <v>2992</v>
      </c>
      <c r="I1476" s="20"/>
      <c r="J1476" s="21"/>
      <c r="K1476" s="33"/>
      <c r="L1476" s="20"/>
      <c r="M1476" s="33"/>
      <c r="N1476" s="33"/>
      <c r="O1476" s="33"/>
      <c r="P1476" s="33"/>
      <c r="Q1476" s="33"/>
    </row>
    <row r="1477" spans="1:17" ht="21">
      <c r="A1477" s="20">
        <v>1477</v>
      </c>
      <c r="B1477" s="33" t="s">
        <v>2602</v>
      </c>
      <c r="C1477" s="36" t="s">
        <v>2524</v>
      </c>
      <c r="D1477" s="37" t="s">
        <v>2678</v>
      </c>
      <c r="E1477" s="37" t="s">
        <v>2679</v>
      </c>
      <c r="F1477" s="38" t="s">
        <v>2851</v>
      </c>
      <c r="G1477" s="38" t="s">
        <v>2852</v>
      </c>
      <c r="H1477" s="20" t="s">
        <v>2992</v>
      </c>
      <c r="I1477" s="20"/>
      <c r="J1477" s="21"/>
      <c r="K1477" s="33"/>
      <c r="L1477" s="20"/>
      <c r="M1477" s="33"/>
      <c r="N1477" s="33"/>
      <c r="O1477" s="33"/>
      <c r="P1477" s="33"/>
      <c r="Q1477" s="33"/>
    </row>
    <row r="1478" spans="1:17" ht="21">
      <c r="A1478" s="20">
        <v>1478</v>
      </c>
      <c r="B1478" s="33" t="s">
        <v>2602</v>
      </c>
      <c r="C1478" s="36" t="s">
        <v>2524</v>
      </c>
      <c r="D1478" s="37" t="s">
        <v>2678</v>
      </c>
      <c r="E1478" s="37" t="s">
        <v>2679</v>
      </c>
      <c r="F1478" s="38" t="s">
        <v>2851</v>
      </c>
      <c r="G1478" s="38" t="s">
        <v>2852</v>
      </c>
      <c r="H1478" s="20" t="s">
        <v>2992</v>
      </c>
      <c r="I1478" s="20"/>
      <c r="J1478" s="21"/>
      <c r="K1478" s="33"/>
      <c r="L1478" s="20"/>
      <c r="M1478" s="33"/>
      <c r="N1478" s="33"/>
      <c r="O1478" s="33"/>
      <c r="P1478" s="33"/>
      <c r="Q1478" s="33"/>
    </row>
    <row r="1479" spans="1:17" ht="10.5">
      <c r="A1479" s="20">
        <v>1479</v>
      </c>
      <c r="B1479" s="33" t="s">
        <v>2602</v>
      </c>
      <c r="C1479" s="30" t="s">
        <v>1742</v>
      </c>
      <c r="D1479" s="31" t="s">
        <v>2060</v>
      </c>
      <c r="E1479" s="31" t="s">
        <v>2081</v>
      </c>
      <c r="F1479" s="35" t="s">
        <v>498</v>
      </c>
      <c r="G1479" s="35" t="s">
        <v>499</v>
      </c>
      <c r="H1479" s="20" t="s">
        <v>162</v>
      </c>
      <c r="I1479" s="20"/>
      <c r="J1479" s="21"/>
      <c r="K1479" s="33"/>
      <c r="L1479" s="20"/>
      <c r="M1479" s="33"/>
      <c r="N1479" s="33"/>
      <c r="O1479" s="33"/>
      <c r="P1479" s="33" t="s">
        <v>2374</v>
      </c>
      <c r="Q1479" s="33"/>
    </row>
    <row r="1480" spans="1:17" ht="21">
      <c r="A1480" s="20">
        <v>1480</v>
      </c>
      <c r="B1480" s="33" t="s">
        <v>2602</v>
      </c>
      <c r="C1480" s="36" t="s">
        <v>2109</v>
      </c>
      <c r="D1480" s="37" t="s">
        <v>2060</v>
      </c>
      <c r="E1480" s="37" t="s">
        <v>2081</v>
      </c>
      <c r="F1480" s="38" t="s">
        <v>500</v>
      </c>
      <c r="G1480" s="38" t="s">
        <v>502</v>
      </c>
      <c r="H1480" s="20" t="s">
        <v>2992</v>
      </c>
      <c r="I1480" s="20" t="s">
        <v>3151</v>
      </c>
      <c r="J1480" s="21"/>
      <c r="K1480" s="33"/>
      <c r="L1480" s="20"/>
      <c r="M1480" s="33"/>
      <c r="N1480" s="33"/>
      <c r="O1480" s="33"/>
      <c r="P1480" s="33" t="s">
        <v>2374</v>
      </c>
      <c r="Q1480" s="33"/>
    </row>
    <row r="1481" spans="1:17" ht="21">
      <c r="A1481" s="20">
        <v>1481</v>
      </c>
      <c r="B1481" s="33" t="s">
        <v>2676</v>
      </c>
      <c r="C1481" s="36" t="s">
        <v>2524</v>
      </c>
      <c r="D1481" s="37" t="s">
        <v>2678</v>
      </c>
      <c r="E1481" s="37" t="s">
        <v>2679</v>
      </c>
      <c r="F1481" s="38" t="s">
        <v>2851</v>
      </c>
      <c r="G1481" s="38" t="s">
        <v>2852</v>
      </c>
      <c r="H1481" s="20" t="s">
        <v>2992</v>
      </c>
      <c r="I1481" s="20"/>
      <c r="J1481" s="21"/>
      <c r="K1481" s="33"/>
      <c r="L1481" s="20"/>
      <c r="M1481" s="33"/>
      <c r="N1481" s="33"/>
      <c r="O1481" s="33"/>
      <c r="P1481" s="33"/>
      <c r="Q1481" s="33"/>
    </row>
    <row r="1482" spans="1:17" ht="21">
      <c r="A1482" s="20">
        <v>1482</v>
      </c>
      <c r="B1482" s="33" t="s">
        <v>2676</v>
      </c>
      <c r="C1482" s="36" t="s">
        <v>2524</v>
      </c>
      <c r="D1482" s="37" t="s">
        <v>2678</v>
      </c>
      <c r="E1482" s="37" t="s">
        <v>2679</v>
      </c>
      <c r="F1482" s="38" t="s">
        <v>2851</v>
      </c>
      <c r="G1482" s="38" t="s">
        <v>2852</v>
      </c>
      <c r="H1482" s="20" t="s">
        <v>2992</v>
      </c>
      <c r="I1482" s="20"/>
      <c r="J1482" s="21"/>
      <c r="K1482" s="33"/>
      <c r="L1482" s="20"/>
      <c r="M1482" s="33"/>
      <c r="N1482" s="33"/>
      <c r="O1482" s="33"/>
      <c r="P1482" s="33"/>
      <c r="Q1482" s="33"/>
    </row>
    <row r="1483" spans="1:17" ht="105">
      <c r="A1483" s="20">
        <v>1483</v>
      </c>
      <c r="B1483" s="33" t="s">
        <v>2602</v>
      </c>
      <c r="C1483" s="36" t="s">
        <v>504</v>
      </c>
      <c r="D1483" s="37" t="s">
        <v>2678</v>
      </c>
      <c r="E1483" s="37" t="s">
        <v>2081</v>
      </c>
      <c r="F1483" s="38" t="s">
        <v>501</v>
      </c>
      <c r="G1483" s="38" t="s">
        <v>503</v>
      </c>
      <c r="H1483" s="20" t="s">
        <v>162</v>
      </c>
      <c r="I1483" s="20" t="s">
        <v>2575</v>
      </c>
      <c r="J1483" s="21"/>
      <c r="K1483" s="33"/>
      <c r="L1483" s="20"/>
      <c r="M1483" s="33"/>
      <c r="N1483" s="33"/>
      <c r="O1483" s="33"/>
      <c r="P1483" s="33" t="s">
        <v>1182</v>
      </c>
      <c r="Q1483" s="33"/>
    </row>
    <row r="1484" spans="1:17" ht="325.5">
      <c r="A1484" s="20">
        <v>1484</v>
      </c>
      <c r="B1484" s="33" t="s">
        <v>2602</v>
      </c>
      <c r="C1484" s="36" t="s">
        <v>2444</v>
      </c>
      <c r="D1484" s="37" t="s">
        <v>2678</v>
      </c>
      <c r="E1484" s="37" t="s">
        <v>2081</v>
      </c>
      <c r="F1484" s="38" t="s">
        <v>3384</v>
      </c>
      <c r="G1484" s="38" t="s">
        <v>3385</v>
      </c>
      <c r="H1484" s="20" t="s">
        <v>162</v>
      </c>
      <c r="I1484" s="20" t="s">
        <v>2569</v>
      </c>
      <c r="J1484" s="21"/>
      <c r="K1484" s="33"/>
      <c r="L1484" s="20"/>
      <c r="M1484" s="33" t="s">
        <v>3201</v>
      </c>
      <c r="N1484" s="33"/>
      <c r="O1484" s="33"/>
      <c r="P1484" s="33" t="s">
        <v>872</v>
      </c>
      <c r="Q1484" s="33"/>
    </row>
    <row r="1485" spans="1:17" ht="31.5">
      <c r="A1485" s="20">
        <v>1485</v>
      </c>
      <c r="B1485" s="33" t="s">
        <v>2602</v>
      </c>
      <c r="C1485" s="36" t="s">
        <v>2444</v>
      </c>
      <c r="D1485" s="37" t="s">
        <v>2678</v>
      </c>
      <c r="E1485" s="37" t="s">
        <v>2081</v>
      </c>
      <c r="F1485" s="38" t="s">
        <v>505</v>
      </c>
      <c r="G1485" s="38" t="s">
        <v>506</v>
      </c>
      <c r="H1485" s="20" t="s">
        <v>162</v>
      </c>
      <c r="I1485" s="20" t="s">
        <v>2569</v>
      </c>
      <c r="J1485" s="21">
        <v>1485</v>
      </c>
      <c r="K1485" s="33"/>
      <c r="L1485" s="20"/>
      <c r="M1485" s="33" t="s">
        <v>3201</v>
      </c>
      <c r="N1485" s="33"/>
      <c r="O1485" s="33"/>
      <c r="P1485" s="33" t="s">
        <v>872</v>
      </c>
      <c r="Q1485" s="33"/>
    </row>
    <row r="1486" spans="1:17" ht="31.5">
      <c r="A1486" s="20">
        <v>1486</v>
      </c>
      <c r="B1486" s="33" t="s">
        <v>2602</v>
      </c>
      <c r="C1486" s="36" t="s">
        <v>2059</v>
      </c>
      <c r="D1486" s="37" t="s">
        <v>2678</v>
      </c>
      <c r="E1486" s="37" t="s">
        <v>2081</v>
      </c>
      <c r="F1486" s="38" t="s">
        <v>505</v>
      </c>
      <c r="G1486" s="38" t="s">
        <v>507</v>
      </c>
      <c r="H1486" s="20" t="s">
        <v>162</v>
      </c>
      <c r="I1486" s="20" t="s">
        <v>3117</v>
      </c>
      <c r="J1486" s="21">
        <v>1485</v>
      </c>
      <c r="K1486" s="33"/>
      <c r="L1486" s="20"/>
      <c r="M1486" s="33"/>
      <c r="N1486" s="33"/>
      <c r="O1486" s="33"/>
      <c r="P1486" s="33" t="s">
        <v>442</v>
      </c>
      <c r="Q1486" s="33"/>
    </row>
    <row r="1487" spans="1:17" ht="31.5">
      <c r="A1487" s="20">
        <v>1487</v>
      </c>
      <c r="B1487" s="33" t="s">
        <v>2602</v>
      </c>
      <c r="C1487" s="36" t="s">
        <v>2059</v>
      </c>
      <c r="D1487" s="37" t="s">
        <v>2678</v>
      </c>
      <c r="E1487" s="37" t="s">
        <v>2081</v>
      </c>
      <c r="F1487" s="38" t="s">
        <v>505</v>
      </c>
      <c r="G1487" s="38" t="s">
        <v>508</v>
      </c>
      <c r="H1487" s="20" t="s">
        <v>162</v>
      </c>
      <c r="I1487" s="20" t="s">
        <v>3117</v>
      </c>
      <c r="J1487" s="21">
        <v>1485</v>
      </c>
      <c r="K1487" s="33"/>
      <c r="L1487" s="20"/>
      <c r="M1487" s="33"/>
      <c r="N1487" s="33"/>
      <c r="O1487" s="33"/>
      <c r="P1487" s="33" t="s">
        <v>442</v>
      </c>
      <c r="Q1487" s="33"/>
    </row>
    <row r="1488" spans="1:17" ht="42">
      <c r="A1488" s="20">
        <v>1488</v>
      </c>
      <c r="B1488" s="33" t="s">
        <v>2602</v>
      </c>
      <c r="C1488" s="36" t="s">
        <v>2059</v>
      </c>
      <c r="D1488" s="37" t="s">
        <v>2060</v>
      </c>
      <c r="E1488" s="37" t="s">
        <v>2081</v>
      </c>
      <c r="F1488" s="38" t="s">
        <v>509</v>
      </c>
      <c r="G1488" s="38" t="s">
        <v>510</v>
      </c>
      <c r="H1488" s="20" t="s">
        <v>162</v>
      </c>
      <c r="I1488" s="20" t="s">
        <v>3024</v>
      </c>
      <c r="J1488" s="21"/>
      <c r="K1488" s="33"/>
      <c r="L1488" s="20"/>
      <c r="M1488" s="33"/>
      <c r="N1488" s="33"/>
      <c r="O1488" s="33"/>
      <c r="P1488" s="33" t="s">
        <v>2478</v>
      </c>
      <c r="Q1488" s="33"/>
    </row>
    <row r="1489" spans="1:17" ht="105">
      <c r="A1489" s="20">
        <v>1489</v>
      </c>
      <c r="B1489" s="33" t="s">
        <v>2602</v>
      </c>
      <c r="C1489" s="36" t="s">
        <v>2524</v>
      </c>
      <c r="D1489" s="37" t="s">
        <v>2678</v>
      </c>
      <c r="E1489" s="37"/>
      <c r="F1489" s="38" t="s">
        <v>2650</v>
      </c>
      <c r="G1489" s="38" t="s">
        <v>511</v>
      </c>
      <c r="H1489" s="20" t="s">
        <v>162</v>
      </c>
      <c r="I1489" s="20" t="s">
        <v>240</v>
      </c>
      <c r="J1489" s="21"/>
      <c r="K1489" s="33"/>
      <c r="L1489" s="20"/>
      <c r="M1489" s="33"/>
      <c r="N1489" s="33"/>
      <c r="O1489" s="33"/>
      <c r="P1489" s="33" t="s">
        <v>2078</v>
      </c>
      <c r="Q1489" s="33"/>
    </row>
    <row r="1490" spans="1:17" ht="105">
      <c r="A1490" s="20">
        <v>1490</v>
      </c>
      <c r="B1490" s="33" t="s">
        <v>2602</v>
      </c>
      <c r="C1490" s="36" t="s">
        <v>2524</v>
      </c>
      <c r="D1490" s="37" t="s">
        <v>2678</v>
      </c>
      <c r="E1490" s="37"/>
      <c r="F1490" s="38" t="s">
        <v>2650</v>
      </c>
      <c r="G1490" s="38" t="s">
        <v>470</v>
      </c>
      <c r="H1490" s="20" t="s">
        <v>162</v>
      </c>
      <c r="I1490" s="20" t="s">
        <v>240</v>
      </c>
      <c r="J1490" s="21"/>
      <c r="K1490" s="33"/>
      <c r="L1490" s="20"/>
      <c r="M1490" s="33"/>
      <c r="N1490" s="33"/>
      <c r="O1490" s="33"/>
      <c r="P1490" s="33" t="s">
        <v>2078</v>
      </c>
      <c r="Q1490" s="33"/>
    </row>
    <row r="1491" spans="1:17" ht="105">
      <c r="A1491" s="20">
        <v>1491</v>
      </c>
      <c r="B1491" s="33" t="s">
        <v>2602</v>
      </c>
      <c r="C1491" s="36" t="s">
        <v>2524</v>
      </c>
      <c r="D1491" s="37" t="s">
        <v>2678</v>
      </c>
      <c r="E1491" s="37"/>
      <c r="F1491" s="38" t="s">
        <v>2650</v>
      </c>
      <c r="G1491" s="38" t="s">
        <v>512</v>
      </c>
      <c r="H1491" s="20" t="s">
        <v>162</v>
      </c>
      <c r="I1491" s="20" t="s">
        <v>240</v>
      </c>
      <c r="J1491" s="21"/>
      <c r="K1491" s="33"/>
      <c r="L1491" s="20"/>
      <c r="M1491" s="33"/>
      <c r="N1491" s="33"/>
      <c r="O1491" s="33"/>
      <c r="P1491" s="33" t="s">
        <v>2078</v>
      </c>
      <c r="Q1491" s="33"/>
    </row>
    <row r="1492" spans="1:17" ht="105">
      <c r="A1492" s="20">
        <v>1492</v>
      </c>
      <c r="B1492" s="33" t="s">
        <v>2602</v>
      </c>
      <c r="C1492" s="36" t="s">
        <v>2524</v>
      </c>
      <c r="D1492" s="37" t="s">
        <v>2678</v>
      </c>
      <c r="E1492" s="37"/>
      <c r="F1492" s="38" t="s">
        <v>2650</v>
      </c>
      <c r="G1492" s="38" t="s">
        <v>513</v>
      </c>
      <c r="H1492" s="20" t="s">
        <v>162</v>
      </c>
      <c r="I1492" s="20" t="s">
        <v>240</v>
      </c>
      <c r="J1492" s="21"/>
      <c r="K1492" s="33"/>
      <c r="L1492" s="20"/>
      <c r="M1492" s="33"/>
      <c r="N1492" s="33"/>
      <c r="O1492" s="33"/>
      <c r="P1492" s="33" t="s">
        <v>2078</v>
      </c>
      <c r="Q1492" s="33"/>
    </row>
    <row r="1493" spans="1:17" ht="147">
      <c r="A1493" s="20">
        <v>1493</v>
      </c>
      <c r="B1493" s="33" t="s">
        <v>2602</v>
      </c>
      <c r="C1493" s="36" t="s">
        <v>2002</v>
      </c>
      <c r="D1493" s="37" t="s">
        <v>2678</v>
      </c>
      <c r="E1493" s="37" t="s">
        <v>2081</v>
      </c>
      <c r="F1493" s="38" t="s">
        <v>2651</v>
      </c>
      <c r="G1493" s="38" t="s">
        <v>650</v>
      </c>
      <c r="H1493" s="20"/>
      <c r="I1493" s="20"/>
      <c r="J1493" s="21"/>
      <c r="K1493" s="33"/>
      <c r="L1493" s="20"/>
      <c r="M1493" s="33"/>
      <c r="N1493" s="33"/>
      <c r="O1493" s="33"/>
      <c r="P1493" s="20" t="s">
        <v>1028</v>
      </c>
      <c r="Q1493" s="33"/>
    </row>
    <row r="1494" spans="1:17" ht="147">
      <c r="A1494" s="20">
        <v>1494</v>
      </c>
      <c r="B1494" s="33" t="s">
        <v>2602</v>
      </c>
      <c r="C1494" s="36" t="s">
        <v>2428</v>
      </c>
      <c r="D1494" s="37" t="s">
        <v>2678</v>
      </c>
      <c r="E1494" s="37" t="s">
        <v>2081</v>
      </c>
      <c r="F1494" s="38" t="s">
        <v>3262</v>
      </c>
      <c r="G1494" s="38" t="s">
        <v>651</v>
      </c>
      <c r="H1494" s="20"/>
      <c r="I1494" s="20"/>
      <c r="J1494" s="21"/>
      <c r="K1494" s="33"/>
      <c r="L1494" s="20"/>
      <c r="M1494" s="33"/>
      <c r="N1494" s="33"/>
      <c r="O1494" s="33"/>
      <c r="P1494" s="33" t="s">
        <v>1028</v>
      </c>
      <c r="Q1494" s="33"/>
    </row>
    <row r="1495" spans="1:17" ht="94.5">
      <c r="A1495" s="20">
        <v>1495</v>
      </c>
      <c r="B1495" s="33" t="s">
        <v>2602</v>
      </c>
      <c r="C1495" s="36" t="s">
        <v>2002</v>
      </c>
      <c r="D1495" s="37" t="s">
        <v>2678</v>
      </c>
      <c r="E1495" s="37" t="s">
        <v>2081</v>
      </c>
      <c r="F1495" s="38" t="s">
        <v>3263</v>
      </c>
      <c r="G1495" s="38" t="s">
        <v>466</v>
      </c>
      <c r="H1495" s="20" t="s">
        <v>161</v>
      </c>
      <c r="I1495" s="20"/>
      <c r="J1495" s="21"/>
      <c r="K1495" s="33"/>
      <c r="L1495" s="20"/>
      <c r="M1495" s="33" t="s">
        <v>9</v>
      </c>
      <c r="N1495" s="33"/>
      <c r="O1495" s="20" t="s">
        <v>2602</v>
      </c>
      <c r="P1495" s="33" t="s">
        <v>1182</v>
      </c>
      <c r="Q1495" s="33"/>
    </row>
    <row r="1496" spans="1:17" ht="94.5">
      <c r="A1496" s="20">
        <v>1496</v>
      </c>
      <c r="B1496" s="33" t="s">
        <v>2602</v>
      </c>
      <c r="C1496" s="36" t="s">
        <v>2005</v>
      </c>
      <c r="D1496" s="37" t="s">
        <v>2678</v>
      </c>
      <c r="E1496" s="37" t="s">
        <v>2081</v>
      </c>
      <c r="F1496" s="38" t="s">
        <v>652</v>
      </c>
      <c r="G1496" s="38" t="s">
        <v>3264</v>
      </c>
      <c r="H1496" s="20" t="s">
        <v>162</v>
      </c>
      <c r="I1496" s="20"/>
      <c r="J1496" s="21"/>
      <c r="K1496" s="33"/>
      <c r="L1496" s="20"/>
      <c r="M1496" s="33"/>
      <c r="N1496" s="33"/>
      <c r="O1496" s="33"/>
      <c r="P1496" s="33" t="s">
        <v>2233</v>
      </c>
      <c r="Q1496" s="33"/>
    </row>
    <row r="1497" spans="1:17" ht="31.5">
      <c r="A1497" s="20">
        <v>1497</v>
      </c>
      <c r="B1497" s="33" t="s">
        <v>2602</v>
      </c>
      <c r="C1497" s="36" t="s">
        <v>2005</v>
      </c>
      <c r="D1497" s="37" t="s">
        <v>2060</v>
      </c>
      <c r="E1497" s="37" t="s">
        <v>2081</v>
      </c>
      <c r="F1497" s="38" t="s">
        <v>653</v>
      </c>
      <c r="G1497" s="38" t="s">
        <v>654</v>
      </c>
      <c r="H1497" s="20" t="s">
        <v>162</v>
      </c>
      <c r="I1497" s="20"/>
      <c r="J1497" s="21">
        <v>316</v>
      </c>
      <c r="K1497" s="33"/>
      <c r="L1497" s="20"/>
      <c r="M1497" s="33"/>
      <c r="N1497" s="33"/>
      <c r="O1497" s="33"/>
      <c r="P1497" s="33" t="s">
        <v>2374</v>
      </c>
      <c r="Q1497" s="33"/>
    </row>
    <row r="1498" spans="1:17" ht="31.5">
      <c r="A1498" s="20">
        <v>1498</v>
      </c>
      <c r="B1498" s="33" t="s">
        <v>2602</v>
      </c>
      <c r="C1498" s="36" t="s">
        <v>1852</v>
      </c>
      <c r="D1498" s="37" t="s">
        <v>2678</v>
      </c>
      <c r="E1498" s="37" t="s">
        <v>2081</v>
      </c>
      <c r="F1498" s="38" t="s">
        <v>655</v>
      </c>
      <c r="G1498" s="38" t="s">
        <v>656</v>
      </c>
      <c r="H1498" s="20" t="s">
        <v>162</v>
      </c>
      <c r="I1498" s="20"/>
      <c r="J1498" s="21"/>
      <c r="K1498" s="33"/>
      <c r="L1498" s="20"/>
      <c r="M1498" s="33"/>
      <c r="N1498" s="33"/>
      <c r="O1498" s="33"/>
      <c r="P1498" s="33" t="s">
        <v>2527</v>
      </c>
      <c r="Q1498" s="33"/>
    </row>
    <row r="1499" spans="1:17" ht="31.5">
      <c r="A1499" s="20">
        <v>1499</v>
      </c>
      <c r="B1499" s="33" t="s">
        <v>2602</v>
      </c>
      <c r="C1499" s="36" t="s">
        <v>2379</v>
      </c>
      <c r="D1499" s="37" t="s">
        <v>2678</v>
      </c>
      <c r="E1499" s="37" t="s">
        <v>2081</v>
      </c>
      <c r="F1499" s="38" t="s">
        <v>657</v>
      </c>
      <c r="G1499" s="38" t="s">
        <v>658</v>
      </c>
      <c r="H1499" s="20" t="s">
        <v>162</v>
      </c>
      <c r="I1499" s="20"/>
      <c r="J1499" s="21"/>
      <c r="K1499" s="33"/>
      <c r="L1499" s="20"/>
      <c r="M1499" s="33"/>
      <c r="N1499" s="33"/>
      <c r="O1499" s="33"/>
      <c r="P1499" s="33" t="s">
        <v>2527</v>
      </c>
      <c r="Q1499" s="33"/>
    </row>
    <row r="1500" spans="1:17" ht="21">
      <c r="A1500" s="20">
        <v>1500</v>
      </c>
      <c r="B1500" s="33" t="s">
        <v>2602</v>
      </c>
      <c r="C1500" s="36" t="s">
        <v>2524</v>
      </c>
      <c r="D1500" s="37" t="s">
        <v>2678</v>
      </c>
      <c r="E1500" s="37" t="s">
        <v>2679</v>
      </c>
      <c r="F1500" s="38" t="s">
        <v>2851</v>
      </c>
      <c r="G1500" s="38" t="s">
        <v>2852</v>
      </c>
      <c r="H1500" s="20"/>
      <c r="I1500" s="20"/>
      <c r="J1500" s="21"/>
      <c r="K1500" s="33"/>
      <c r="L1500" s="20"/>
      <c r="M1500" s="33"/>
      <c r="N1500" s="33"/>
      <c r="O1500" s="33"/>
      <c r="P1500" s="33"/>
      <c r="Q1500" s="33"/>
    </row>
    <row r="1501" spans="1:17" ht="21">
      <c r="A1501" s="20">
        <v>1501</v>
      </c>
      <c r="B1501" s="33" t="s">
        <v>2602</v>
      </c>
      <c r="C1501" s="36" t="s">
        <v>2524</v>
      </c>
      <c r="D1501" s="37" t="s">
        <v>2678</v>
      </c>
      <c r="E1501" s="37" t="s">
        <v>2679</v>
      </c>
      <c r="F1501" s="38" t="s">
        <v>2851</v>
      </c>
      <c r="G1501" s="38" t="s">
        <v>2852</v>
      </c>
      <c r="H1501" s="20"/>
      <c r="I1501" s="20"/>
      <c r="J1501" s="21"/>
      <c r="K1501" s="33"/>
      <c r="L1501" s="20"/>
      <c r="M1501" s="33"/>
      <c r="N1501" s="33"/>
      <c r="O1501" s="33"/>
      <c r="P1501" s="33"/>
      <c r="Q1501" s="33"/>
    </row>
    <row r="1502" spans="1:17" ht="147">
      <c r="A1502" s="20">
        <v>1502</v>
      </c>
      <c r="B1502" s="33" t="s">
        <v>2602</v>
      </c>
      <c r="C1502" s="36" t="s">
        <v>2535</v>
      </c>
      <c r="D1502" s="37" t="s">
        <v>2678</v>
      </c>
      <c r="E1502" s="37" t="s">
        <v>2081</v>
      </c>
      <c r="F1502" s="38" t="s">
        <v>3265</v>
      </c>
      <c r="G1502" s="38" t="s">
        <v>415</v>
      </c>
      <c r="H1502" s="20" t="s">
        <v>162</v>
      </c>
      <c r="I1502" s="20" t="s">
        <v>3261</v>
      </c>
      <c r="J1502" s="21"/>
      <c r="K1502" s="33"/>
      <c r="L1502" s="20"/>
      <c r="M1502" s="20"/>
      <c r="N1502" s="20"/>
      <c r="O1502" s="20"/>
      <c r="P1502" s="20" t="s">
        <v>2326</v>
      </c>
      <c r="Q1502" s="20"/>
    </row>
    <row r="1503" spans="1:17" ht="105">
      <c r="A1503" s="20">
        <v>1503</v>
      </c>
      <c r="B1503" s="33" t="s">
        <v>2602</v>
      </c>
      <c r="C1503" s="36" t="s">
        <v>2382</v>
      </c>
      <c r="D1503" s="37" t="s">
        <v>2678</v>
      </c>
      <c r="E1503" s="37" t="s">
        <v>2081</v>
      </c>
      <c r="F1503" s="38" t="s">
        <v>2650</v>
      </c>
      <c r="G1503" s="38" t="s">
        <v>659</v>
      </c>
      <c r="H1503" s="20" t="s">
        <v>162</v>
      </c>
      <c r="I1503" s="20" t="s">
        <v>240</v>
      </c>
      <c r="J1503" s="21"/>
      <c r="K1503" s="33"/>
      <c r="L1503" s="20"/>
      <c r="M1503" s="20"/>
      <c r="N1503" s="20"/>
      <c r="O1503" s="20"/>
      <c r="P1503" s="20" t="s">
        <v>2078</v>
      </c>
      <c r="Q1503" s="20"/>
    </row>
    <row r="1504" spans="1:17" ht="73.5">
      <c r="A1504" s="20">
        <v>1504</v>
      </c>
      <c r="B1504" s="33" t="s">
        <v>2602</v>
      </c>
      <c r="C1504" s="36" t="s">
        <v>2382</v>
      </c>
      <c r="D1504" s="37" t="s">
        <v>2678</v>
      </c>
      <c r="E1504" s="37" t="s">
        <v>2081</v>
      </c>
      <c r="F1504" s="38" t="s">
        <v>661</v>
      </c>
      <c r="G1504" s="38" t="s">
        <v>660</v>
      </c>
      <c r="H1504" s="20" t="s">
        <v>162</v>
      </c>
      <c r="I1504" s="20" t="s">
        <v>240</v>
      </c>
      <c r="J1504" s="21"/>
      <c r="K1504" s="33"/>
      <c r="L1504" s="20"/>
      <c r="M1504" s="20"/>
      <c r="N1504" s="20"/>
      <c r="O1504" s="20"/>
      <c r="P1504" s="20" t="s">
        <v>2078</v>
      </c>
      <c r="Q1504" s="20"/>
    </row>
    <row r="1505" spans="1:17" ht="105">
      <c r="A1505" s="20">
        <v>1505</v>
      </c>
      <c r="B1505" s="33" t="s">
        <v>2602</v>
      </c>
      <c r="C1505" s="36" t="s">
        <v>2382</v>
      </c>
      <c r="D1505" s="37" t="s">
        <v>2678</v>
      </c>
      <c r="E1505" s="37" t="s">
        <v>2081</v>
      </c>
      <c r="F1505" s="38" t="s">
        <v>2650</v>
      </c>
      <c r="G1505" s="38" t="s">
        <v>662</v>
      </c>
      <c r="H1505" s="20" t="s">
        <v>162</v>
      </c>
      <c r="I1505" s="20" t="s">
        <v>240</v>
      </c>
      <c r="J1505" s="21"/>
      <c r="K1505" s="33"/>
      <c r="L1505" s="20"/>
      <c r="M1505" s="20"/>
      <c r="N1505" s="20"/>
      <c r="O1505" s="20"/>
      <c r="P1505" s="20" t="s">
        <v>2078</v>
      </c>
      <c r="Q1505" s="20"/>
    </row>
    <row r="1506" spans="1:17" ht="63">
      <c r="A1506" s="20">
        <v>1506</v>
      </c>
      <c r="B1506" s="33" t="s">
        <v>2602</v>
      </c>
      <c r="C1506" s="36" t="s">
        <v>2428</v>
      </c>
      <c r="D1506" s="37" t="s">
        <v>2678</v>
      </c>
      <c r="E1506" s="37" t="s">
        <v>2081</v>
      </c>
      <c r="F1506" s="38" t="s">
        <v>133</v>
      </c>
      <c r="G1506" s="38" t="s">
        <v>134</v>
      </c>
      <c r="H1506" s="20"/>
      <c r="I1506" s="20"/>
      <c r="J1506" s="21"/>
      <c r="K1506" s="33"/>
      <c r="L1506" s="20"/>
      <c r="M1506" s="20"/>
      <c r="N1506" s="20"/>
      <c r="O1506" s="20"/>
      <c r="P1506" s="33" t="s">
        <v>1028</v>
      </c>
      <c r="Q1506" s="20"/>
    </row>
    <row r="1507" spans="1:17" ht="52.5">
      <c r="A1507" s="20">
        <v>1507</v>
      </c>
      <c r="B1507" s="33" t="s">
        <v>2602</v>
      </c>
      <c r="C1507" s="36" t="s">
        <v>2428</v>
      </c>
      <c r="D1507" s="37" t="s">
        <v>2678</v>
      </c>
      <c r="E1507" s="37" t="s">
        <v>2081</v>
      </c>
      <c r="F1507" s="38" t="s">
        <v>135</v>
      </c>
      <c r="G1507" s="38" t="s">
        <v>136</v>
      </c>
      <c r="H1507" s="20"/>
      <c r="I1507" s="20"/>
      <c r="J1507" s="21"/>
      <c r="K1507" s="33"/>
      <c r="L1507" s="20"/>
      <c r="M1507" s="20"/>
      <c r="N1507" s="20"/>
      <c r="O1507" s="20"/>
      <c r="P1507" s="33" t="s">
        <v>1028</v>
      </c>
      <c r="Q1507" s="20"/>
    </row>
    <row r="1508" spans="1:17" ht="147">
      <c r="A1508" s="20">
        <v>1508</v>
      </c>
      <c r="B1508" s="33" t="s">
        <v>2602</v>
      </c>
      <c r="C1508" s="36" t="s">
        <v>1784</v>
      </c>
      <c r="D1508" s="37" t="s">
        <v>2678</v>
      </c>
      <c r="E1508" s="37" t="s">
        <v>2081</v>
      </c>
      <c r="F1508" s="38" t="s">
        <v>3266</v>
      </c>
      <c r="G1508" s="38" t="s">
        <v>137</v>
      </c>
      <c r="H1508" s="20" t="s">
        <v>2992</v>
      </c>
      <c r="I1508" s="20" t="s">
        <v>3027</v>
      </c>
      <c r="J1508" s="21"/>
      <c r="K1508" s="33"/>
      <c r="L1508" s="20"/>
      <c r="M1508" s="20"/>
      <c r="N1508" s="20"/>
      <c r="O1508" s="20"/>
      <c r="P1508" s="20" t="s">
        <v>2205</v>
      </c>
      <c r="Q1508" s="20"/>
    </row>
    <row r="1509" spans="1:17" ht="84">
      <c r="A1509" s="20">
        <v>1509</v>
      </c>
      <c r="B1509" s="33" t="s">
        <v>2602</v>
      </c>
      <c r="C1509" s="36" t="s">
        <v>2687</v>
      </c>
      <c r="D1509" s="37" t="s">
        <v>2678</v>
      </c>
      <c r="E1509" s="37" t="s">
        <v>2081</v>
      </c>
      <c r="F1509" s="38" t="s">
        <v>680</v>
      </c>
      <c r="G1509" s="38" t="s">
        <v>138</v>
      </c>
      <c r="H1509" s="20" t="s">
        <v>162</v>
      </c>
      <c r="I1509" s="20" t="s">
        <v>3024</v>
      </c>
      <c r="J1509" s="21"/>
      <c r="K1509" s="33"/>
      <c r="L1509" s="20"/>
      <c r="M1509" s="20"/>
      <c r="N1509" s="20"/>
      <c r="O1509" s="20"/>
      <c r="P1509" s="20" t="s">
        <v>2478</v>
      </c>
      <c r="Q1509" s="20"/>
    </row>
    <row r="1510" spans="1:17" ht="84">
      <c r="A1510" s="20">
        <v>1510</v>
      </c>
      <c r="B1510" s="33" t="s">
        <v>2602</v>
      </c>
      <c r="C1510" s="36" t="s">
        <v>2687</v>
      </c>
      <c r="D1510" s="37" t="s">
        <v>2060</v>
      </c>
      <c r="E1510" s="37" t="s">
        <v>2081</v>
      </c>
      <c r="F1510" s="38" t="s">
        <v>680</v>
      </c>
      <c r="G1510" s="38" t="s">
        <v>139</v>
      </c>
      <c r="H1510" s="20" t="s">
        <v>162</v>
      </c>
      <c r="I1510" s="20" t="s">
        <v>3024</v>
      </c>
      <c r="J1510" s="21"/>
      <c r="K1510" s="33"/>
      <c r="L1510" s="20"/>
      <c r="M1510" s="20"/>
      <c r="N1510" s="20"/>
      <c r="O1510" s="20"/>
      <c r="P1510" s="20" t="s">
        <v>2478</v>
      </c>
      <c r="Q1510" s="20"/>
    </row>
    <row r="1511" spans="1:17" ht="63">
      <c r="A1511" s="20">
        <v>1511</v>
      </c>
      <c r="B1511" s="33" t="s">
        <v>2602</v>
      </c>
      <c r="C1511" s="36" t="s">
        <v>929</v>
      </c>
      <c r="D1511" s="37" t="s">
        <v>2678</v>
      </c>
      <c r="E1511" s="37" t="s">
        <v>2081</v>
      </c>
      <c r="F1511" s="38" t="s">
        <v>140</v>
      </c>
      <c r="G1511" s="38" t="s">
        <v>141</v>
      </c>
      <c r="H1511" s="20" t="s">
        <v>162</v>
      </c>
      <c r="I1511" s="20" t="s">
        <v>3117</v>
      </c>
      <c r="J1511" s="21">
        <v>1511</v>
      </c>
      <c r="K1511" s="33"/>
      <c r="L1511" s="20"/>
      <c r="M1511" s="20"/>
      <c r="N1511" s="20"/>
      <c r="O1511" s="20"/>
      <c r="P1511" s="20" t="s">
        <v>442</v>
      </c>
      <c r="Q1511" s="20"/>
    </row>
    <row r="1512" spans="1:17" ht="21">
      <c r="A1512" s="20">
        <v>1512</v>
      </c>
      <c r="B1512" s="33" t="s">
        <v>2602</v>
      </c>
      <c r="C1512" s="36" t="s">
        <v>929</v>
      </c>
      <c r="D1512" s="37" t="s">
        <v>2678</v>
      </c>
      <c r="E1512" s="37" t="s">
        <v>2081</v>
      </c>
      <c r="F1512" s="38" t="s">
        <v>505</v>
      </c>
      <c r="G1512" s="38" t="s">
        <v>142</v>
      </c>
      <c r="H1512" s="20" t="s">
        <v>162</v>
      </c>
      <c r="I1512" s="20" t="s">
        <v>3117</v>
      </c>
      <c r="J1512" s="21">
        <v>1511</v>
      </c>
      <c r="K1512" s="33"/>
      <c r="L1512" s="20"/>
      <c r="M1512" s="20"/>
      <c r="N1512" s="20"/>
      <c r="O1512" s="20"/>
      <c r="P1512" s="20" t="s">
        <v>442</v>
      </c>
      <c r="Q1512" s="20"/>
    </row>
    <row r="1513" spans="1:17" ht="63">
      <c r="A1513" s="20">
        <v>1513</v>
      </c>
      <c r="B1513" s="33" t="s">
        <v>2602</v>
      </c>
      <c r="C1513" s="36" t="s">
        <v>929</v>
      </c>
      <c r="D1513" s="37" t="s">
        <v>2678</v>
      </c>
      <c r="E1513" s="37" t="s">
        <v>2081</v>
      </c>
      <c r="F1513" s="38" t="s">
        <v>140</v>
      </c>
      <c r="G1513" s="38" t="s">
        <v>143</v>
      </c>
      <c r="H1513" s="20" t="s">
        <v>162</v>
      </c>
      <c r="I1513" s="20" t="s">
        <v>3117</v>
      </c>
      <c r="J1513" s="21">
        <v>1513</v>
      </c>
      <c r="K1513" s="33"/>
      <c r="L1513" s="20"/>
      <c r="M1513" s="20"/>
      <c r="N1513" s="20"/>
      <c r="O1513" s="20"/>
      <c r="P1513" s="20" t="s">
        <v>442</v>
      </c>
      <c r="Q1513" s="20"/>
    </row>
    <row r="1514" spans="1:17" ht="73.5">
      <c r="A1514" s="20">
        <v>1514</v>
      </c>
      <c r="B1514" s="33" t="s">
        <v>2602</v>
      </c>
      <c r="C1514" s="36" t="s">
        <v>289</v>
      </c>
      <c r="D1514" s="37" t="s">
        <v>2678</v>
      </c>
      <c r="E1514" s="37" t="s">
        <v>2081</v>
      </c>
      <c r="F1514" s="38" t="s">
        <v>144</v>
      </c>
      <c r="G1514" s="38" t="s">
        <v>145</v>
      </c>
      <c r="H1514" s="20" t="s">
        <v>2992</v>
      </c>
      <c r="I1514" s="20" t="s">
        <v>93</v>
      </c>
      <c r="J1514" s="21"/>
      <c r="K1514" s="33"/>
      <c r="L1514" s="20"/>
      <c r="M1514" s="20"/>
      <c r="N1514" s="20"/>
      <c r="O1514" s="20"/>
      <c r="P1514" s="20" t="s">
        <v>2205</v>
      </c>
      <c r="Q1514" s="20"/>
    </row>
    <row r="1515" spans="1:17" ht="52.5">
      <c r="A1515" s="20">
        <v>1515</v>
      </c>
      <c r="B1515" s="33" t="s">
        <v>2602</v>
      </c>
      <c r="C1515" s="36" t="s">
        <v>289</v>
      </c>
      <c r="D1515" s="37" t="s">
        <v>2060</v>
      </c>
      <c r="E1515" s="37" t="s">
        <v>2081</v>
      </c>
      <c r="F1515" s="38" t="s">
        <v>146</v>
      </c>
      <c r="G1515" s="38" t="s">
        <v>147</v>
      </c>
      <c r="H1515" s="20" t="s">
        <v>163</v>
      </c>
      <c r="I1515" s="20"/>
      <c r="J1515" s="21">
        <v>427</v>
      </c>
      <c r="K1515" s="33"/>
      <c r="L1515" s="20"/>
      <c r="M1515" s="20"/>
      <c r="N1515" s="20"/>
      <c r="O1515" s="20"/>
      <c r="P1515" s="20" t="s">
        <v>2374</v>
      </c>
      <c r="Q1515" s="20"/>
    </row>
    <row r="1516" spans="1:17" ht="21">
      <c r="A1516" s="20">
        <v>1516</v>
      </c>
      <c r="B1516" s="33" t="s">
        <v>2602</v>
      </c>
      <c r="C1516" s="36" t="s">
        <v>289</v>
      </c>
      <c r="D1516" s="37" t="s">
        <v>2060</v>
      </c>
      <c r="E1516" s="37" t="s">
        <v>2081</v>
      </c>
      <c r="F1516" s="38" t="s">
        <v>148</v>
      </c>
      <c r="G1516" s="38" t="s">
        <v>149</v>
      </c>
      <c r="H1516" s="20"/>
      <c r="I1516" s="20"/>
      <c r="J1516" s="21"/>
      <c r="K1516" s="33"/>
      <c r="L1516" s="20"/>
      <c r="M1516" s="20"/>
      <c r="N1516" s="20"/>
      <c r="O1516" s="20"/>
      <c r="P1516" s="20" t="s">
        <v>2374</v>
      </c>
      <c r="Q1516" s="20"/>
    </row>
    <row r="1517" spans="1:17" ht="52.5">
      <c r="A1517" s="20">
        <v>1517</v>
      </c>
      <c r="B1517" s="33" t="s">
        <v>2602</v>
      </c>
      <c r="C1517" s="36" t="s">
        <v>289</v>
      </c>
      <c r="D1517" s="37" t="s">
        <v>2060</v>
      </c>
      <c r="E1517" s="37" t="s">
        <v>2081</v>
      </c>
      <c r="F1517" s="38" t="s">
        <v>146</v>
      </c>
      <c r="G1517" s="38" t="s">
        <v>150</v>
      </c>
      <c r="H1517" s="20" t="s">
        <v>163</v>
      </c>
      <c r="I1517" s="20"/>
      <c r="J1517" s="21">
        <v>427</v>
      </c>
      <c r="K1517" s="33"/>
      <c r="L1517" s="20"/>
      <c r="M1517" s="20"/>
      <c r="N1517" s="20"/>
      <c r="O1517" s="20"/>
      <c r="P1517" s="20" t="s">
        <v>2374</v>
      </c>
      <c r="Q1517" s="20"/>
    </row>
    <row r="1518" spans="1:17" ht="52.5">
      <c r="A1518" s="20">
        <v>1518</v>
      </c>
      <c r="B1518" s="33" t="s">
        <v>2602</v>
      </c>
      <c r="C1518" s="36" t="s">
        <v>289</v>
      </c>
      <c r="D1518" s="37" t="s">
        <v>2060</v>
      </c>
      <c r="E1518" s="37" t="s">
        <v>2081</v>
      </c>
      <c r="F1518" s="38" t="s">
        <v>146</v>
      </c>
      <c r="G1518" s="38" t="s">
        <v>674</v>
      </c>
      <c r="H1518" s="20" t="s">
        <v>163</v>
      </c>
      <c r="I1518" s="20"/>
      <c r="J1518" s="21">
        <v>427</v>
      </c>
      <c r="K1518" s="33"/>
      <c r="L1518" s="20"/>
      <c r="M1518" s="20"/>
      <c r="N1518" s="20"/>
      <c r="O1518" s="20"/>
      <c r="P1518" s="20" t="s">
        <v>2374</v>
      </c>
      <c r="Q1518" s="20"/>
    </row>
    <row r="1519" spans="1:17" ht="84">
      <c r="A1519" s="20">
        <v>1519</v>
      </c>
      <c r="B1519" s="33" t="s">
        <v>2602</v>
      </c>
      <c r="C1519" s="36" t="s">
        <v>1657</v>
      </c>
      <c r="D1519" s="37" t="s">
        <v>2678</v>
      </c>
      <c r="E1519" s="37" t="s">
        <v>2081</v>
      </c>
      <c r="F1519" s="38" t="s">
        <v>680</v>
      </c>
      <c r="G1519" s="38" t="s">
        <v>675</v>
      </c>
      <c r="H1519" s="20" t="s">
        <v>162</v>
      </c>
      <c r="I1519" s="20" t="s">
        <v>3024</v>
      </c>
      <c r="J1519" s="21"/>
      <c r="K1519" s="33"/>
      <c r="L1519" s="20"/>
      <c r="M1519" s="20"/>
      <c r="N1519" s="20"/>
      <c r="O1519" s="20"/>
      <c r="P1519" s="20" t="s">
        <v>2478</v>
      </c>
      <c r="Q1519" s="20"/>
    </row>
    <row r="1520" spans="1:17" ht="52.5">
      <c r="A1520" s="20">
        <v>1520</v>
      </c>
      <c r="B1520" s="33" t="s">
        <v>2602</v>
      </c>
      <c r="C1520" s="36" t="s">
        <v>724</v>
      </c>
      <c r="D1520" s="37" t="s">
        <v>2060</v>
      </c>
      <c r="E1520" s="37" t="s">
        <v>2081</v>
      </c>
      <c r="F1520" s="38" t="s">
        <v>146</v>
      </c>
      <c r="G1520" s="38" t="s">
        <v>676</v>
      </c>
      <c r="H1520" s="20" t="s">
        <v>162</v>
      </c>
      <c r="I1520" s="20"/>
      <c r="J1520" s="21">
        <v>1520</v>
      </c>
      <c r="K1520" s="33"/>
      <c r="L1520" s="20"/>
      <c r="M1520" s="20"/>
      <c r="N1520" s="20"/>
      <c r="O1520" s="20"/>
      <c r="P1520" s="20" t="s">
        <v>2374</v>
      </c>
      <c r="Q1520" s="20"/>
    </row>
    <row r="1521" spans="1:17" ht="52.5">
      <c r="A1521" s="20">
        <v>1521</v>
      </c>
      <c r="B1521" s="33" t="s">
        <v>2602</v>
      </c>
      <c r="C1521" s="36" t="s">
        <v>2411</v>
      </c>
      <c r="D1521" s="37" t="s">
        <v>2060</v>
      </c>
      <c r="E1521" s="37" t="s">
        <v>2081</v>
      </c>
      <c r="F1521" s="38" t="s">
        <v>146</v>
      </c>
      <c r="G1521" s="38" t="s">
        <v>677</v>
      </c>
      <c r="H1521" s="20" t="s">
        <v>162</v>
      </c>
      <c r="I1521" s="20"/>
      <c r="J1521" s="21">
        <v>1521</v>
      </c>
      <c r="K1521" s="33"/>
      <c r="L1521" s="20"/>
      <c r="M1521" s="20"/>
      <c r="N1521" s="20"/>
      <c r="O1521" s="20"/>
      <c r="P1521" s="20" t="s">
        <v>2374</v>
      </c>
      <c r="Q1521" s="20"/>
    </row>
    <row r="1522" spans="1:17" ht="31.5">
      <c r="A1522" s="20">
        <v>1522</v>
      </c>
      <c r="B1522" s="33" t="s">
        <v>2602</v>
      </c>
      <c r="C1522" s="36" t="s">
        <v>678</v>
      </c>
      <c r="D1522" s="37" t="s">
        <v>2060</v>
      </c>
      <c r="E1522" s="37" t="s">
        <v>2081</v>
      </c>
      <c r="F1522" s="38" t="s">
        <v>679</v>
      </c>
      <c r="G1522" s="38" t="s">
        <v>1168</v>
      </c>
      <c r="H1522" s="20" t="s">
        <v>162</v>
      </c>
      <c r="I1522" s="20"/>
      <c r="J1522" s="21"/>
      <c r="K1522" s="33"/>
      <c r="L1522" s="20"/>
      <c r="M1522" s="20"/>
      <c r="N1522" s="20"/>
      <c r="O1522" s="20"/>
      <c r="P1522" s="20" t="s">
        <v>2374</v>
      </c>
      <c r="Q1522" s="20"/>
    </row>
    <row r="1523" spans="1:17" ht="94.5">
      <c r="A1523" s="20">
        <v>1523</v>
      </c>
      <c r="B1523" s="33" t="s">
        <v>2602</v>
      </c>
      <c r="C1523" s="36" t="s">
        <v>1143</v>
      </c>
      <c r="D1523" s="37" t="s">
        <v>2060</v>
      </c>
      <c r="E1523" s="37" t="s">
        <v>2081</v>
      </c>
      <c r="F1523" s="38" t="s">
        <v>680</v>
      </c>
      <c r="G1523" s="38" t="s">
        <v>3251</v>
      </c>
      <c r="H1523" s="20" t="s">
        <v>162</v>
      </c>
      <c r="I1523" s="20" t="s">
        <v>3024</v>
      </c>
      <c r="J1523" s="21"/>
      <c r="K1523" s="33"/>
      <c r="L1523" s="20"/>
      <c r="M1523" s="20"/>
      <c r="N1523" s="20"/>
      <c r="O1523" s="20"/>
      <c r="P1523" s="20" t="s">
        <v>2478</v>
      </c>
      <c r="Q1523" s="20"/>
    </row>
    <row r="1524" spans="1:17" ht="42">
      <c r="A1524" s="20">
        <v>1524</v>
      </c>
      <c r="B1524" s="33" t="s">
        <v>2602</v>
      </c>
      <c r="C1524" s="36" t="s">
        <v>1143</v>
      </c>
      <c r="D1524" s="37" t="s">
        <v>2060</v>
      </c>
      <c r="E1524" s="37" t="s">
        <v>2081</v>
      </c>
      <c r="F1524" s="38" t="s">
        <v>681</v>
      </c>
      <c r="G1524" s="38" t="s">
        <v>682</v>
      </c>
      <c r="H1524" s="20" t="s">
        <v>162</v>
      </c>
      <c r="I1524" s="20" t="s">
        <v>3024</v>
      </c>
      <c r="J1524" s="21"/>
      <c r="K1524" s="33"/>
      <c r="L1524" s="20"/>
      <c r="M1524" s="20"/>
      <c r="N1524" s="20"/>
      <c r="O1524" s="20"/>
      <c r="P1524" s="20" t="s">
        <v>2478</v>
      </c>
      <c r="Q1524" s="20"/>
    </row>
    <row r="1525" spans="1:17" ht="94.5">
      <c r="A1525" s="20">
        <v>1525</v>
      </c>
      <c r="B1525" s="33" t="s">
        <v>2602</v>
      </c>
      <c r="C1525" s="36" t="s">
        <v>1143</v>
      </c>
      <c r="D1525" s="37" t="s">
        <v>2060</v>
      </c>
      <c r="E1525" s="37" t="s">
        <v>2081</v>
      </c>
      <c r="F1525" s="38" t="s">
        <v>683</v>
      </c>
      <c r="G1525" s="38" t="s">
        <v>684</v>
      </c>
      <c r="H1525" s="20" t="s">
        <v>162</v>
      </c>
      <c r="I1525" s="20" t="s">
        <v>3024</v>
      </c>
      <c r="J1525" s="21"/>
      <c r="K1525" s="33"/>
      <c r="L1525" s="20"/>
      <c r="M1525" s="20"/>
      <c r="N1525" s="20"/>
      <c r="O1525" s="20"/>
      <c r="P1525" s="20" t="s">
        <v>2478</v>
      </c>
      <c r="Q1525" s="20"/>
    </row>
    <row r="1526" spans="1:17" ht="45">
      <c r="A1526" s="20">
        <v>1526</v>
      </c>
      <c r="B1526" s="33" t="s">
        <v>2602</v>
      </c>
      <c r="C1526" s="36" t="s">
        <v>1975</v>
      </c>
      <c r="D1526" s="37" t="s">
        <v>2678</v>
      </c>
      <c r="E1526" s="37" t="s">
        <v>2081</v>
      </c>
      <c r="F1526" s="38" t="s">
        <v>505</v>
      </c>
      <c r="G1526" s="94" t="s">
        <v>685</v>
      </c>
      <c r="H1526" s="20" t="s">
        <v>162</v>
      </c>
      <c r="I1526" s="20" t="s">
        <v>3117</v>
      </c>
      <c r="J1526" s="21">
        <v>1526</v>
      </c>
      <c r="K1526" s="33"/>
      <c r="L1526" s="20"/>
      <c r="M1526" s="20"/>
      <c r="N1526" s="20"/>
      <c r="O1526" s="20"/>
      <c r="P1526" s="20" t="s">
        <v>442</v>
      </c>
      <c r="Q1526" s="20"/>
    </row>
    <row r="1527" spans="1:17" ht="73.5">
      <c r="A1527" s="20">
        <v>1527</v>
      </c>
      <c r="B1527" s="33" t="s">
        <v>2602</v>
      </c>
      <c r="C1527" s="36" t="s">
        <v>1975</v>
      </c>
      <c r="D1527" s="37" t="s">
        <v>2678</v>
      </c>
      <c r="E1527" s="37" t="s">
        <v>2081</v>
      </c>
      <c r="F1527" s="38" t="s">
        <v>505</v>
      </c>
      <c r="G1527" s="38" t="s">
        <v>686</v>
      </c>
      <c r="H1527" s="20" t="s">
        <v>162</v>
      </c>
      <c r="I1527" s="20"/>
      <c r="J1527" s="21">
        <v>1527</v>
      </c>
      <c r="K1527" s="33"/>
      <c r="L1527" s="20"/>
      <c r="M1527" s="20"/>
      <c r="N1527" s="20"/>
      <c r="O1527" s="20"/>
      <c r="P1527" s="20" t="s">
        <v>2374</v>
      </c>
      <c r="Q1527" s="20"/>
    </row>
    <row r="1528" spans="1:17" ht="210">
      <c r="A1528" s="20">
        <v>1528</v>
      </c>
      <c r="B1528" s="33" t="s">
        <v>2602</v>
      </c>
      <c r="C1528" s="36" t="s">
        <v>1779</v>
      </c>
      <c r="D1528" s="37" t="s">
        <v>2678</v>
      </c>
      <c r="E1528" s="37" t="s">
        <v>2081</v>
      </c>
      <c r="F1528" s="38" t="s">
        <v>687</v>
      </c>
      <c r="G1528" s="38" t="s">
        <v>3268</v>
      </c>
      <c r="H1528" s="20" t="s">
        <v>162</v>
      </c>
      <c r="I1528" s="20" t="s">
        <v>3117</v>
      </c>
      <c r="J1528" s="21">
        <v>1528</v>
      </c>
      <c r="K1528" s="33"/>
      <c r="L1528" s="20"/>
      <c r="M1528" s="20"/>
      <c r="N1528" s="20"/>
      <c r="O1528" s="20"/>
      <c r="P1528" s="20" t="s">
        <v>442</v>
      </c>
      <c r="Q1528" s="20"/>
    </row>
    <row r="1529" spans="1:17" ht="262.5">
      <c r="A1529" s="20">
        <v>1529</v>
      </c>
      <c r="B1529" s="33" t="s">
        <v>2602</v>
      </c>
      <c r="C1529" s="36" t="s">
        <v>1239</v>
      </c>
      <c r="D1529" s="37" t="s">
        <v>2678</v>
      </c>
      <c r="E1529" s="37" t="s">
        <v>2081</v>
      </c>
      <c r="F1529" s="38" t="s">
        <v>3386</v>
      </c>
      <c r="G1529" s="38" t="s">
        <v>688</v>
      </c>
      <c r="H1529" s="20"/>
      <c r="I1529" s="20"/>
      <c r="J1529" s="21"/>
      <c r="K1529" s="33"/>
      <c r="L1529" s="20"/>
      <c r="M1529" s="20"/>
      <c r="N1529" s="20"/>
      <c r="O1529" s="20"/>
      <c r="P1529" s="20" t="s">
        <v>876</v>
      </c>
      <c r="Q1529" s="20"/>
    </row>
    <row r="1530" spans="1:17" ht="63">
      <c r="A1530" s="20">
        <v>1530</v>
      </c>
      <c r="B1530" s="33" t="s">
        <v>2602</v>
      </c>
      <c r="C1530" s="36" t="s">
        <v>1628</v>
      </c>
      <c r="D1530" s="37" t="s">
        <v>2177</v>
      </c>
      <c r="E1530" s="37" t="s">
        <v>2081</v>
      </c>
      <c r="F1530" s="38" t="s">
        <v>689</v>
      </c>
      <c r="G1530" s="38" t="s">
        <v>690</v>
      </c>
      <c r="H1530" s="20" t="s">
        <v>162</v>
      </c>
      <c r="I1530" s="20" t="s">
        <v>2576</v>
      </c>
      <c r="J1530" s="21"/>
      <c r="K1530" s="33"/>
      <c r="L1530" s="20"/>
      <c r="M1530" s="20"/>
      <c r="N1530" s="20"/>
      <c r="O1530" s="20"/>
      <c r="P1530" s="33" t="s">
        <v>2447</v>
      </c>
      <c r="Q1530" s="20"/>
    </row>
    <row r="1531" spans="1:17" ht="63">
      <c r="A1531" s="20">
        <v>1531</v>
      </c>
      <c r="B1531" s="33" t="s">
        <v>2602</v>
      </c>
      <c r="C1531" s="36" t="s">
        <v>2677</v>
      </c>
      <c r="D1531" s="37" t="s">
        <v>2060</v>
      </c>
      <c r="E1531" s="37" t="s">
        <v>2081</v>
      </c>
      <c r="F1531" s="38" t="s">
        <v>691</v>
      </c>
      <c r="G1531" s="38" t="s">
        <v>692</v>
      </c>
      <c r="H1531" s="20" t="s">
        <v>162</v>
      </c>
      <c r="I1531" s="20"/>
      <c r="J1531" s="21"/>
      <c r="K1531" s="33"/>
      <c r="L1531" s="20"/>
      <c r="M1531" s="20"/>
      <c r="N1531" s="20"/>
      <c r="O1531" s="20"/>
      <c r="P1531" s="20" t="s">
        <v>2374</v>
      </c>
      <c r="Q1531" s="20"/>
    </row>
    <row r="1532" spans="1:17" ht="42">
      <c r="A1532" s="20">
        <v>1532</v>
      </c>
      <c r="B1532" s="33" t="s">
        <v>2602</v>
      </c>
      <c r="C1532" s="36" t="s">
        <v>2677</v>
      </c>
      <c r="D1532" s="37" t="s">
        <v>2678</v>
      </c>
      <c r="E1532" s="37" t="s">
        <v>2081</v>
      </c>
      <c r="F1532" s="38" t="s">
        <v>693</v>
      </c>
      <c r="G1532" s="38" t="s">
        <v>576</v>
      </c>
      <c r="H1532" s="20" t="s">
        <v>162</v>
      </c>
      <c r="I1532" s="20" t="s">
        <v>3278</v>
      </c>
      <c r="J1532" s="21"/>
      <c r="K1532" s="33"/>
      <c r="L1532" s="20"/>
      <c r="M1532" s="20"/>
      <c r="N1532" s="20"/>
      <c r="O1532" s="20"/>
      <c r="P1532" s="20" t="s">
        <v>2523</v>
      </c>
      <c r="Q1532" s="20"/>
    </row>
    <row r="1533" spans="1:17" ht="94.5">
      <c r="A1533" s="20">
        <v>1533</v>
      </c>
      <c r="B1533" s="33" t="s">
        <v>2602</v>
      </c>
      <c r="C1533" s="36" t="s">
        <v>2677</v>
      </c>
      <c r="D1533" s="37" t="s">
        <v>2678</v>
      </c>
      <c r="E1533" s="37" t="s">
        <v>2081</v>
      </c>
      <c r="F1533" s="38" t="s">
        <v>577</v>
      </c>
      <c r="G1533" s="38" t="s">
        <v>3387</v>
      </c>
      <c r="H1533" s="20" t="s">
        <v>162</v>
      </c>
      <c r="I1533" s="20" t="s">
        <v>3273</v>
      </c>
      <c r="J1533" s="21">
        <v>43</v>
      </c>
      <c r="K1533" s="33"/>
      <c r="L1533" s="20"/>
      <c r="M1533" s="20"/>
      <c r="N1533" s="20"/>
      <c r="O1533" s="20"/>
      <c r="P1533" s="20" t="s">
        <v>2523</v>
      </c>
      <c r="Q1533" s="20"/>
    </row>
    <row r="1534" spans="1:17" ht="105">
      <c r="A1534" s="20">
        <v>1534</v>
      </c>
      <c r="B1534" s="33" t="s">
        <v>2602</v>
      </c>
      <c r="C1534" s="36" t="s">
        <v>2080</v>
      </c>
      <c r="D1534" s="37" t="s">
        <v>2060</v>
      </c>
      <c r="E1534" s="37" t="s">
        <v>2081</v>
      </c>
      <c r="F1534" s="38" t="s">
        <v>691</v>
      </c>
      <c r="G1534" s="38" t="s">
        <v>2552</v>
      </c>
      <c r="H1534" s="20" t="s">
        <v>162</v>
      </c>
      <c r="I1534" s="20"/>
      <c r="J1534" s="21"/>
      <c r="K1534" s="33"/>
      <c r="L1534" s="20"/>
      <c r="M1534" s="20"/>
      <c r="N1534" s="20"/>
      <c r="O1534" s="20"/>
      <c r="P1534" s="20" t="s">
        <v>2374</v>
      </c>
      <c r="Q1534" s="20"/>
    </row>
    <row r="1535" spans="1:17" ht="105">
      <c r="A1535" s="20">
        <v>1535</v>
      </c>
      <c r="B1535" s="33" t="s">
        <v>2602</v>
      </c>
      <c r="C1535" s="36" t="s">
        <v>2080</v>
      </c>
      <c r="D1535" s="37" t="s">
        <v>2678</v>
      </c>
      <c r="E1535" s="37" t="s">
        <v>2081</v>
      </c>
      <c r="F1535" s="38" t="s">
        <v>2650</v>
      </c>
      <c r="G1535" s="38" t="s">
        <v>578</v>
      </c>
      <c r="H1535" s="20" t="s">
        <v>162</v>
      </c>
      <c r="I1535" s="20" t="s">
        <v>240</v>
      </c>
      <c r="J1535" s="21"/>
      <c r="K1535" s="33"/>
      <c r="L1535" s="20"/>
      <c r="M1535" s="20"/>
      <c r="N1535" s="20"/>
      <c r="O1535" s="20"/>
      <c r="P1535" s="20" t="s">
        <v>2078</v>
      </c>
      <c r="Q1535" s="20"/>
    </row>
    <row r="1536" spans="1:17" ht="21">
      <c r="A1536" s="20">
        <v>1536</v>
      </c>
      <c r="B1536" s="33" t="s">
        <v>2602</v>
      </c>
      <c r="C1536" s="36" t="s">
        <v>2080</v>
      </c>
      <c r="D1536" s="37" t="s">
        <v>2060</v>
      </c>
      <c r="E1536" s="37" t="s">
        <v>2081</v>
      </c>
      <c r="F1536" s="38" t="s">
        <v>579</v>
      </c>
      <c r="G1536" s="38" t="s">
        <v>580</v>
      </c>
      <c r="H1536" s="20" t="s">
        <v>162</v>
      </c>
      <c r="I1536" s="20"/>
      <c r="J1536" s="21"/>
      <c r="K1536" s="33"/>
      <c r="L1536" s="20"/>
      <c r="M1536" s="20"/>
      <c r="N1536" s="20"/>
      <c r="O1536" s="20"/>
      <c r="P1536" s="20" t="s">
        <v>2374</v>
      </c>
      <c r="Q1536" s="20"/>
    </row>
    <row r="1537" spans="1:17" ht="63">
      <c r="A1537" s="20">
        <v>1537</v>
      </c>
      <c r="B1537" s="33" t="s">
        <v>2602</v>
      </c>
      <c r="C1537" s="36" t="s">
        <v>1892</v>
      </c>
      <c r="D1537" s="37" t="s">
        <v>2678</v>
      </c>
      <c r="E1537" s="37" t="s">
        <v>2081</v>
      </c>
      <c r="F1537" s="38" t="s">
        <v>582</v>
      </c>
      <c r="G1537" s="38" t="s">
        <v>581</v>
      </c>
      <c r="H1537" s="20"/>
      <c r="I1537" s="20"/>
      <c r="J1537" s="21"/>
      <c r="K1537" s="33"/>
      <c r="L1537" s="20"/>
      <c r="M1537" s="20"/>
      <c r="N1537" s="20"/>
      <c r="O1537" s="20"/>
      <c r="P1537" s="20" t="s">
        <v>2075</v>
      </c>
      <c r="Q1537" s="20"/>
    </row>
    <row r="1538" spans="1:17" ht="52.5">
      <c r="A1538" s="20">
        <v>1538</v>
      </c>
      <c r="B1538" s="33" t="s">
        <v>2602</v>
      </c>
      <c r="C1538" s="36" t="s">
        <v>1913</v>
      </c>
      <c r="D1538" s="37" t="s">
        <v>2060</v>
      </c>
      <c r="E1538" s="37" t="s">
        <v>2081</v>
      </c>
      <c r="F1538" s="38" t="s">
        <v>691</v>
      </c>
      <c r="G1538" s="38" t="s">
        <v>583</v>
      </c>
      <c r="H1538" s="20" t="s">
        <v>162</v>
      </c>
      <c r="I1538" s="20" t="s">
        <v>2559</v>
      </c>
      <c r="J1538" s="21"/>
      <c r="K1538" s="33"/>
      <c r="L1538" s="20"/>
      <c r="M1538" s="20"/>
      <c r="N1538" s="20"/>
      <c r="O1538" s="20"/>
      <c r="P1538" s="20" t="s">
        <v>2374</v>
      </c>
      <c r="Q1538" s="20"/>
    </row>
    <row r="1539" spans="1:17" ht="105">
      <c r="A1539" s="20">
        <v>1539</v>
      </c>
      <c r="B1539" s="33" t="s">
        <v>2602</v>
      </c>
      <c r="C1539" s="36" t="s">
        <v>1913</v>
      </c>
      <c r="D1539" s="37" t="s">
        <v>2678</v>
      </c>
      <c r="E1539" s="37" t="s">
        <v>2081</v>
      </c>
      <c r="F1539" s="38" t="s">
        <v>50</v>
      </c>
      <c r="G1539" s="38" t="s">
        <v>584</v>
      </c>
      <c r="H1539" s="20" t="s">
        <v>2992</v>
      </c>
      <c r="I1539" s="20" t="s">
        <v>2545</v>
      </c>
      <c r="J1539" s="21"/>
      <c r="K1539" s="33"/>
      <c r="L1539" s="20"/>
      <c r="M1539" s="20"/>
      <c r="N1539" s="20"/>
      <c r="O1539" s="20"/>
      <c r="P1539" s="20" t="s">
        <v>2233</v>
      </c>
      <c r="Q1539" s="20"/>
    </row>
    <row r="1540" spans="1:17" ht="52.5">
      <c r="A1540" s="20">
        <v>1540</v>
      </c>
      <c r="B1540" s="33" t="s">
        <v>2602</v>
      </c>
      <c r="C1540" s="36" t="s">
        <v>55</v>
      </c>
      <c r="D1540" s="37" t="s">
        <v>2678</v>
      </c>
      <c r="E1540" s="37" t="s">
        <v>2081</v>
      </c>
      <c r="F1540" s="38" t="s">
        <v>57</v>
      </c>
      <c r="G1540" s="94" t="s">
        <v>56</v>
      </c>
      <c r="H1540" s="20" t="s">
        <v>162</v>
      </c>
      <c r="I1540" s="20" t="s">
        <v>3024</v>
      </c>
      <c r="J1540" s="21"/>
      <c r="K1540" s="33"/>
      <c r="L1540" s="20"/>
      <c r="M1540" s="20"/>
      <c r="N1540" s="20"/>
      <c r="O1540" s="20"/>
      <c r="P1540" s="20" t="s">
        <v>2478</v>
      </c>
      <c r="Q1540" s="20"/>
    </row>
    <row r="1541" spans="1:17" ht="52.5">
      <c r="A1541" s="20">
        <v>1541</v>
      </c>
      <c r="B1541" s="33" t="s">
        <v>2602</v>
      </c>
      <c r="C1541" s="36" t="s">
        <v>51</v>
      </c>
      <c r="D1541" s="37" t="s">
        <v>2678</v>
      </c>
      <c r="E1541" s="37" t="s">
        <v>2081</v>
      </c>
      <c r="F1541" s="38" t="s">
        <v>57</v>
      </c>
      <c r="G1541" s="38" t="s">
        <v>52</v>
      </c>
      <c r="H1541" s="20" t="s">
        <v>162</v>
      </c>
      <c r="I1541" s="20" t="s">
        <v>3024</v>
      </c>
      <c r="J1541" s="21"/>
      <c r="K1541" s="33"/>
      <c r="L1541" s="20"/>
      <c r="M1541" s="20"/>
      <c r="N1541" s="20"/>
      <c r="O1541" s="20"/>
      <c r="P1541" s="20" t="s">
        <v>2478</v>
      </c>
      <c r="Q1541" s="20"/>
    </row>
    <row r="1542" spans="1:17" ht="52.5">
      <c r="A1542" s="20">
        <v>1542</v>
      </c>
      <c r="B1542" s="33" t="s">
        <v>2602</v>
      </c>
      <c r="C1542" s="36" t="s">
        <v>1846</v>
      </c>
      <c r="D1542" s="37" t="s">
        <v>2060</v>
      </c>
      <c r="E1542" s="37" t="s">
        <v>2081</v>
      </c>
      <c r="F1542" s="38" t="s">
        <v>53</v>
      </c>
      <c r="G1542" s="38" t="s">
        <v>54</v>
      </c>
      <c r="H1542" s="20" t="s">
        <v>162</v>
      </c>
      <c r="I1542" s="20" t="s">
        <v>3024</v>
      </c>
      <c r="J1542" s="21"/>
      <c r="K1542" s="33"/>
      <c r="L1542" s="20"/>
      <c r="M1542" s="20"/>
      <c r="N1542" s="20"/>
      <c r="O1542" s="20"/>
      <c r="P1542" s="20" t="s">
        <v>2478</v>
      </c>
      <c r="Q1542" s="20"/>
    </row>
    <row r="1543" spans="1:17" ht="42">
      <c r="A1543" s="20">
        <v>1543</v>
      </c>
      <c r="B1543" s="33" t="s">
        <v>2602</v>
      </c>
      <c r="C1543" s="36" t="s">
        <v>2321</v>
      </c>
      <c r="D1543" s="37" t="s">
        <v>2060</v>
      </c>
      <c r="E1543" s="37" t="s">
        <v>2081</v>
      </c>
      <c r="F1543" s="38" t="s">
        <v>53</v>
      </c>
      <c r="G1543" s="38" t="s">
        <v>58</v>
      </c>
      <c r="H1543" s="20" t="s">
        <v>162</v>
      </c>
      <c r="I1543" s="20" t="s">
        <v>3024</v>
      </c>
      <c r="J1543" s="21"/>
      <c r="K1543" s="33"/>
      <c r="L1543" s="20"/>
      <c r="M1543" s="20"/>
      <c r="N1543" s="20"/>
      <c r="O1543" s="20"/>
      <c r="P1543" s="20" t="s">
        <v>2478</v>
      </c>
      <c r="Q1543" s="20"/>
    </row>
    <row r="1544" spans="1:17" ht="42">
      <c r="A1544" s="20">
        <v>1544</v>
      </c>
      <c r="B1544" s="33" t="s">
        <v>2602</v>
      </c>
      <c r="C1544" s="36" t="s">
        <v>2264</v>
      </c>
      <c r="D1544" s="37" t="s">
        <v>2060</v>
      </c>
      <c r="E1544" s="37" t="s">
        <v>2081</v>
      </c>
      <c r="F1544" s="38" t="s">
        <v>53</v>
      </c>
      <c r="G1544" s="38" t="s">
        <v>59</v>
      </c>
      <c r="H1544" s="20" t="s">
        <v>162</v>
      </c>
      <c r="I1544" s="20" t="s">
        <v>3024</v>
      </c>
      <c r="J1544" s="21"/>
      <c r="K1544" s="33"/>
      <c r="L1544" s="20"/>
      <c r="M1544" s="20"/>
      <c r="N1544" s="20"/>
      <c r="O1544" s="20"/>
      <c r="P1544" s="20" t="s">
        <v>2478</v>
      </c>
      <c r="Q1544" s="20"/>
    </row>
    <row r="1545" spans="1:17" ht="63">
      <c r="A1545" s="20">
        <v>1545</v>
      </c>
      <c r="B1545" s="33" t="s">
        <v>2602</v>
      </c>
      <c r="C1545" s="36" t="s">
        <v>60</v>
      </c>
      <c r="D1545" s="37" t="s">
        <v>2678</v>
      </c>
      <c r="E1545" s="37" t="s">
        <v>2081</v>
      </c>
      <c r="F1545" s="38" t="s">
        <v>61</v>
      </c>
      <c r="G1545" s="38" t="s">
        <v>62</v>
      </c>
      <c r="H1545" s="20" t="s">
        <v>162</v>
      </c>
      <c r="I1545" s="20" t="s">
        <v>3024</v>
      </c>
      <c r="J1545" s="21"/>
      <c r="K1545" s="33"/>
      <c r="L1545" s="20"/>
      <c r="M1545" s="20"/>
      <c r="N1545" s="20"/>
      <c r="O1545" s="20"/>
      <c r="P1545" s="20" t="s">
        <v>2478</v>
      </c>
      <c r="Q1545" s="20"/>
    </row>
    <row r="1546" spans="1:17" ht="21">
      <c r="A1546" s="20">
        <v>1546</v>
      </c>
      <c r="B1546" s="33" t="s">
        <v>2602</v>
      </c>
      <c r="C1546" s="36" t="s">
        <v>63</v>
      </c>
      <c r="D1546" s="37" t="s">
        <v>2678</v>
      </c>
      <c r="E1546" s="37" t="s">
        <v>2081</v>
      </c>
      <c r="F1546" s="38" t="s">
        <v>505</v>
      </c>
      <c r="G1546" s="38" t="s">
        <v>704</v>
      </c>
      <c r="H1546" s="20"/>
      <c r="I1546" s="20"/>
      <c r="J1546" s="21"/>
      <c r="K1546" s="33"/>
      <c r="L1546" s="20"/>
      <c r="M1546" s="20"/>
      <c r="N1546" s="20"/>
      <c r="O1546" s="20"/>
      <c r="P1546" s="20" t="s">
        <v>1906</v>
      </c>
      <c r="Q1546" s="20"/>
    </row>
    <row r="1547" spans="1:17" ht="21">
      <c r="A1547" s="20">
        <v>1547</v>
      </c>
      <c r="B1547" s="33" t="s">
        <v>2602</v>
      </c>
      <c r="C1547" s="36" t="s">
        <v>63</v>
      </c>
      <c r="D1547" s="37" t="s">
        <v>2678</v>
      </c>
      <c r="E1547" s="37" t="s">
        <v>2081</v>
      </c>
      <c r="F1547" s="38" t="s">
        <v>206</v>
      </c>
      <c r="G1547" s="38" t="s">
        <v>207</v>
      </c>
      <c r="H1547" s="20"/>
      <c r="I1547" s="20"/>
      <c r="J1547" s="21"/>
      <c r="K1547" s="33"/>
      <c r="L1547" s="20"/>
      <c r="M1547" s="20"/>
      <c r="N1547" s="20"/>
      <c r="O1547" s="20"/>
      <c r="P1547" s="20" t="s">
        <v>1906</v>
      </c>
      <c r="Q1547" s="20"/>
    </row>
    <row r="1548" spans="1:17" ht="21">
      <c r="A1548" s="20">
        <v>1548</v>
      </c>
      <c r="B1548" s="33" t="s">
        <v>2602</v>
      </c>
      <c r="C1548" s="36" t="s">
        <v>63</v>
      </c>
      <c r="D1548" s="37" t="s">
        <v>2678</v>
      </c>
      <c r="E1548" s="37" t="s">
        <v>2081</v>
      </c>
      <c r="F1548" s="38" t="s">
        <v>209</v>
      </c>
      <c r="G1548" s="38" t="s">
        <v>208</v>
      </c>
      <c r="H1548" s="20"/>
      <c r="I1548" s="20"/>
      <c r="J1548" s="21"/>
      <c r="K1548" s="33"/>
      <c r="L1548" s="20"/>
      <c r="M1548" s="20"/>
      <c r="N1548" s="20"/>
      <c r="O1548" s="20"/>
      <c r="P1548" s="20" t="s">
        <v>1906</v>
      </c>
      <c r="Q1548" s="20"/>
    </row>
    <row r="1549" spans="1:17" ht="52.5">
      <c r="A1549" s="20">
        <v>1549</v>
      </c>
      <c r="B1549" s="33" t="s">
        <v>2602</v>
      </c>
      <c r="C1549" s="36" t="s">
        <v>63</v>
      </c>
      <c r="D1549" s="37" t="s">
        <v>2678</v>
      </c>
      <c r="E1549" s="37" t="s">
        <v>2081</v>
      </c>
      <c r="F1549" s="38" t="s">
        <v>210</v>
      </c>
      <c r="G1549" s="38" t="s">
        <v>211</v>
      </c>
      <c r="H1549" s="20"/>
      <c r="I1549" s="20"/>
      <c r="J1549" s="21"/>
      <c r="K1549" s="33"/>
      <c r="L1549" s="20"/>
      <c r="M1549" s="20"/>
      <c r="N1549" s="20"/>
      <c r="O1549" s="20"/>
      <c r="P1549" s="20" t="s">
        <v>1906</v>
      </c>
      <c r="Q1549" s="20"/>
    </row>
    <row r="1550" spans="1:17" ht="31.5">
      <c r="A1550" s="20">
        <v>1550</v>
      </c>
      <c r="B1550" s="33" t="s">
        <v>2602</v>
      </c>
      <c r="C1550" s="36" t="s">
        <v>63</v>
      </c>
      <c r="D1550" s="37" t="s">
        <v>2678</v>
      </c>
      <c r="E1550" s="37" t="s">
        <v>2081</v>
      </c>
      <c r="F1550" s="38" t="s">
        <v>212</v>
      </c>
      <c r="G1550" s="38" t="s">
        <v>213</v>
      </c>
      <c r="H1550" s="20"/>
      <c r="I1550" s="20"/>
      <c r="J1550" s="21"/>
      <c r="K1550" s="33"/>
      <c r="L1550" s="20"/>
      <c r="M1550" s="20"/>
      <c r="N1550" s="20"/>
      <c r="O1550" s="20"/>
      <c r="P1550" s="20" t="s">
        <v>1906</v>
      </c>
      <c r="Q1550" s="20"/>
    </row>
    <row r="1551" spans="1:17" ht="10.5">
      <c r="A1551" s="20">
        <v>1551</v>
      </c>
      <c r="B1551" s="33" t="s">
        <v>2602</v>
      </c>
      <c r="C1551" s="36" t="s">
        <v>63</v>
      </c>
      <c r="D1551" s="37" t="s">
        <v>2678</v>
      </c>
      <c r="E1551" s="37" t="s">
        <v>2081</v>
      </c>
      <c r="F1551" s="38" t="s">
        <v>214</v>
      </c>
      <c r="G1551" s="38" t="s">
        <v>215</v>
      </c>
      <c r="H1551" s="20"/>
      <c r="I1551" s="20"/>
      <c r="J1551" s="21"/>
      <c r="K1551" s="33"/>
      <c r="L1551" s="20"/>
      <c r="M1551" s="20"/>
      <c r="N1551" s="20"/>
      <c r="O1551" s="20"/>
      <c r="P1551" s="20" t="s">
        <v>1906</v>
      </c>
      <c r="Q1551" s="20"/>
    </row>
    <row r="1552" spans="1:17" ht="31.5">
      <c r="A1552" s="20">
        <v>1552</v>
      </c>
      <c r="B1552" s="33" t="s">
        <v>2602</v>
      </c>
      <c r="C1552" s="36" t="s">
        <v>63</v>
      </c>
      <c r="D1552" s="37" t="s">
        <v>2678</v>
      </c>
      <c r="E1552" s="37" t="s">
        <v>2081</v>
      </c>
      <c r="F1552" s="38" t="s">
        <v>216</v>
      </c>
      <c r="G1552" s="38" t="s">
        <v>217</v>
      </c>
      <c r="H1552" s="20"/>
      <c r="I1552" s="20"/>
      <c r="J1552" s="21"/>
      <c r="K1552" s="33"/>
      <c r="L1552" s="20"/>
      <c r="M1552" s="20"/>
      <c r="N1552" s="20"/>
      <c r="O1552" s="20"/>
      <c r="P1552" s="20" t="s">
        <v>1906</v>
      </c>
      <c r="Q1552" s="20"/>
    </row>
    <row r="1553" spans="1:17" ht="52.5">
      <c r="A1553" s="20">
        <v>1553</v>
      </c>
      <c r="B1553" s="33" t="s">
        <v>2602</v>
      </c>
      <c r="C1553" s="36" t="s">
        <v>63</v>
      </c>
      <c r="D1553" s="37" t="s">
        <v>2678</v>
      </c>
      <c r="E1553" s="37" t="s">
        <v>2081</v>
      </c>
      <c r="F1553" s="38" t="s">
        <v>330</v>
      </c>
      <c r="G1553" s="38" t="s">
        <v>331</v>
      </c>
      <c r="H1553" s="20"/>
      <c r="I1553" s="20"/>
      <c r="J1553" s="21"/>
      <c r="K1553" s="33"/>
      <c r="L1553" s="20"/>
      <c r="M1553" s="20"/>
      <c r="N1553" s="20"/>
      <c r="O1553" s="20"/>
      <c r="P1553" s="20" t="s">
        <v>1906</v>
      </c>
      <c r="Q1553" s="20"/>
    </row>
    <row r="1554" spans="1:17" ht="31.5">
      <c r="A1554" s="20">
        <v>1554</v>
      </c>
      <c r="B1554" s="33" t="s">
        <v>2602</v>
      </c>
      <c r="C1554" s="36" t="s">
        <v>443</v>
      </c>
      <c r="D1554" s="37" t="s">
        <v>2060</v>
      </c>
      <c r="E1554" s="37" t="s">
        <v>2081</v>
      </c>
      <c r="F1554" s="38" t="s">
        <v>332</v>
      </c>
      <c r="G1554" s="38" t="s">
        <v>333</v>
      </c>
      <c r="H1554" s="20"/>
      <c r="I1554" s="20"/>
      <c r="J1554" s="21"/>
      <c r="K1554" s="33"/>
      <c r="L1554" s="20"/>
      <c r="M1554" s="20"/>
      <c r="N1554" s="20"/>
      <c r="O1554" s="20"/>
      <c r="P1554" s="20" t="s">
        <v>1409</v>
      </c>
      <c r="Q1554" s="20"/>
    </row>
    <row r="1555" spans="1:17" ht="73.5">
      <c r="A1555" s="20">
        <v>1555</v>
      </c>
      <c r="B1555" s="33" t="s">
        <v>2602</v>
      </c>
      <c r="C1555" s="36" t="s">
        <v>443</v>
      </c>
      <c r="D1555" s="37" t="s">
        <v>2678</v>
      </c>
      <c r="E1555" s="37" t="s">
        <v>2081</v>
      </c>
      <c r="F1555" s="38" t="s">
        <v>530</v>
      </c>
      <c r="G1555" s="38" t="s">
        <v>531</v>
      </c>
      <c r="H1555" s="20" t="s">
        <v>163</v>
      </c>
      <c r="I1555" s="20" t="s">
        <v>3117</v>
      </c>
      <c r="J1555" s="21">
        <v>1555</v>
      </c>
      <c r="K1555" s="33"/>
      <c r="L1555" s="20"/>
      <c r="M1555" s="20"/>
      <c r="N1555" s="20"/>
      <c r="O1555" s="20"/>
      <c r="P1555" s="20" t="s">
        <v>442</v>
      </c>
      <c r="Q1555" s="20"/>
    </row>
    <row r="1556" spans="1:17" ht="42">
      <c r="A1556" s="20">
        <v>1556</v>
      </c>
      <c r="B1556" s="33" t="s">
        <v>2602</v>
      </c>
      <c r="C1556" s="36" t="s">
        <v>443</v>
      </c>
      <c r="D1556" s="37" t="s">
        <v>2678</v>
      </c>
      <c r="E1556" s="37" t="s">
        <v>2081</v>
      </c>
      <c r="F1556" s="38" t="s">
        <v>467</v>
      </c>
      <c r="G1556" s="38" t="s">
        <v>531</v>
      </c>
      <c r="H1556" s="20" t="s">
        <v>162</v>
      </c>
      <c r="I1556" s="20" t="s">
        <v>3117</v>
      </c>
      <c r="J1556" s="21">
        <v>1556</v>
      </c>
      <c r="K1556" s="33"/>
      <c r="L1556" s="20"/>
      <c r="M1556" s="20"/>
      <c r="N1556" s="20"/>
      <c r="O1556" s="20"/>
      <c r="P1556" s="20" t="s">
        <v>442</v>
      </c>
      <c r="Q1556" s="20"/>
    </row>
    <row r="1557" spans="1:17" ht="84">
      <c r="A1557" s="20">
        <v>1557</v>
      </c>
      <c r="B1557" s="33" t="s">
        <v>2602</v>
      </c>
      <c r="C1557" s="36" t="s">
        <v>532</v>
      </c>
      <c r="D1557" s="37" t="s">
        <v>2678</v>
      </c>
      <c r="E1557" s="37" t="s">
        <v>2081</v>
      </c>
      <c r="F1557" s="38" t="s">
        <v>413</v>
      </c>
      <c r="G1557" s="38" t="s">
        <v>414</v>
      </c>
      <c r="H1557" s="20"/>
      <c r="I1557" s="20"/>
      <c r="J1557" s="21"/>
      <c r="K1557" s="33"/>
      <c r="L1557" s="20"/>
      <c r="M1557" s="20"/>
      <c r="N1557" s="20"/>
      <c r="O1557" s="20"/>
      <c r="P1557" s="20" t="s">
        <v>1409</v>
      </c>
      <c r="Q1557" s="20"/>
    </row>
    <row r="1558" spans="1:17" ht="147">
      <c r="A1558" s="20">
        <v>1558</v>
      </c>
      <c r="B1558" s="33" t="s">
        <v>2602</v>
      </c>
      <c r="C1558" s="36" t="s">
        <v>915</v>
      </c>
      <c r="D1558" s="37" t="s">
        <v>2678</v>
      </c>
      <c r="E1558" s="37" t="s">
        <v>2081</v>
      </c>
      <c r="F1558" s="38" t="s">
        <v>2847</v>
      </c>
      <c r="G1558" s="38" t="s">
        <v>415</v>
      </c>
      <c r="H1558" s="20"/>
      <c r="I1558" s="20"/>
      <c r="J1558" s="21"/>
      <c r="K1558" s="33"/>
      <c r="L1558" s="20"/>
      <c r="M1558" s="20"/>
      <c r="N1558" s="20"/>
      <c r="O1558" s="20"/>
      <c r="P1558" s="20" t="s">
        <v>2326</v>
      </c>
      <c r="Q1558" s="20"/>
    </row>
    <row r="1559" spans="1:17" ht="31.5">
      <c r="A1559" s="20">
        <v>1559</v>
      </c>
      <c r="B1559" s="33" t="s">
        <v>2602</v>
      </c>
      <c r="C1559" s="36" t="s">
        <v>2379</v>
      </c>
      <c r="D1559" s="37" t="s">
        <v>2678</v>
      </c>
      <c r="E1559" s="37" t="s">
        <v>2081</v>
      </c>
      <c r="F1559" s="38" t="s">
        <v>97</v>
      </c>
      <c r="G1559" s="38" t="s">
        <v>98</v>
      </c>
      <c r="H1559" s="20" t="s">
        <v>162</v>
      </c>
      <c r="I1559" s="20" t="s">
        <v>2576</v>
      </c>
      <c r="J1559" s="21"/>
      <c r="K1559" s="33"/>
      <c r="L1559" s="20"/>
      <c r="M1559" s="20"/>
      <c r="N1559" s="20"/>
      <c r="O1559" s="20"/>
      <c r="P1559" s="20" t="s">
        <v>2447</v>
      </c>
      <c r="Q1559" s="20"/>
    </row>
    <row r="1560" spans="1:17" ht="63">
      <c r="A1560" s="20">
        <v>1560</v>
      </c>
      <c r="B1560" s="33" t="s">
        <v>2602</v>
      </c>
      <c r="C1560" s="36" t="s">
        <v>2379</v>
      </c>
      <c r="D1560" s="37" t="s">
        <v>2678</v>
      </c>
      <c r="E1560" s="37" t="s">
        <v>2081</v>
      </c>
      <c r="F1560" s="38" t="s">
        <v>454</v>
      </c>
      <c r="G1560" s="38" t="s">
        <v>455</v>
      </c>
      <c r="H1560" s="20" t="s">
        <v>162</v>
      </c>
      <c r="I1560" s="20" t="s">
        <v>2576</v>
      </c>
      <c r="J1560" s="21"/>
      <c r="K1560" s="33"/>
      <c r="L1560" s="20"/>
      <c r="M1560" s="20"/>
      <c r="N1560" s="20"/>
      <c r="O1560" s="20"/>
      <c r="P1560" s="20" t="s">
        <v>2078</v>
      </c>
      <c r="Q1560" s="20"/>
    </row>
    <row r="1561" spans="1:17" ht="31.5">
      <c r="A1561" s="20">
        <v>1561</v>
      </c>
      <c r="B1561" s="33" t="s">
        <v>2602</v>
      </c>
      <c r="C1561" s="36" t="s">
        <v>2379</v>
      </c>
      <c r="D1561" s="37" t="s">
        <v>2678</v>
      </c>
      <c r="E1561" s="37" t="s">
        <v>2081</v>
      </c>
      <c r="F1561" s="38" t="s">
        <v>456</v>
      </c>
      <c r="G1561" s="38" t="s">
        <v>457</v>
      </c>
      <c r="H1561" s="20" t="s">
        <v>162</v>
      </c>
      <c r="I1561" s="20" t="s">
        <v>2576</v>
      </c>
      <c r="J1561" s="21"/>
      <c r="K1561" s="33"/>
      <c r="L1561" s="20"/>
      <c r="M1561" s="20"/>
      <c r="N1561" s="20"/>
      <c r="O1561" s="20"/>
      <c r="P1561" s="20" t="s">
        <v>2447</v>
      </c>
      <c r="Q1561" s="20"/>
    </row>
    <row r="1562" spans="1:17" ht="147">
      <c r="A1562" s="20">
        <v>1562</v>
      </c>
      <c r="B1562" s="33" t="s">
        <v>2602</v>
      </c>
      <c r="C1562" s="36" t="s">
        <v>2379</v>
      </c>
      <c r="D1562" s="37" t="s">
        <v>2678</v>
      </c>
      <c r="E1562" s="37" t="s">
        <v>2081</v>
      </c>
      <c r="F1562" s="38" t="s">
        <v>458</v>
      </c>
      <c r="G1562" s="38" t="s">
        <v>3316</v>
      </c>
      <c r="H1562" s="20" t="s">
        <v>162</v>
      </c>
      <c r="I1562" s="20" t="s">
        <v>2576</v>
      </c>
      <c r="J1562" s="21"/>
      <c r="K1562" s="33"/>
      <c r="L1562" s="20"/>
      <c r="M1562" s="20"/>
      <c r="N1562" s="20"/>
      <c r="O1562" s="20"/>
      <c r="P1562" s="20" t="s">
        <v>2527</v>
      </c>
      <c r="Q1562" s="20"/>
    </row>
    <row r="1563" spans="1:17" ht="21">
      <c r="A1563" s="20">
        <v>1563</v>
      </c>
      <c r="B1563" s="33" t="s">
        <v>2602</v>
      </c>
      <c r="C1563" s="36" t="s">
        <v>2379</v>
      </c>
      <c r="D1563" s="37" t="s">
        <v>2678</v>
      </c>
      <c r="E1563" s="37" t="s">
        <v>2081</v>
      </c>
      <c r="F1563" s="38" t="s">
        <v>459</v>
      </c>
      <c r="G1563" s="38" t="s">
        <v>460</v>
      </c>
      <c r="H1563" s="20" t="s">
        <v>162</v>
      </c>
      <c r="I1563" s="20" t="s">
        <v>2576</v>
      </c>
      <c r="J1563" s="21"/>
      <c r="K1563" s="33"/>
      <c r="L1563" s="20"/>
      <c r="M1563" s="20"/>
      <c r="N1563" s="20"/>
      <c r="O1563" s="20"/>
      <c r="P1563" s="20" t="s">
        <v>2527</v>
      </c>
      <c r="Q1563" s="20"/>
    </row>
    <row r="1564" spans="1:17" ht="21">
      <c r="A1564" s="20">
        <v>1564</v>
      </c>
      <c r="B1564" s="33" t="s">
        <v>2602</v>
      </c>
      <c r="C1564" s="36" t="s">
        <v>2379</v>
      </c>
      <c r="D1564" s="37" t="s">
        <v>2678</v>
      </c>
      <c r="E1564" s="37" t="s">
        <v>2081</v>
      </c>
      <c r="F1564" s="38" t="s">
        <v>461</v>
      </c>
      <c r="G1564" s="38" t="s">
        <v>462</v>
      </c>
      <c r="H1564" s="20" t="s">
        <v>162</v>
      </c>
      <c r="I1564" s="20" t="s">
        <v>2576</v>
      </c>
      <c r="J1564" s="21"/>
      <c r="K1564" s="33"/>
      <c r="L1564" s="20"/>
      <c r="M1564" s="20"/>
      <c r="N1564" s="20"/>
      <c r="O1564" s="20"/>
      <c r="P1564" s="20" t="s">
        <v>2527</v>
      </c>
      <c r="Q1564" s="20"/>
    </row>
    <row r="1565" spans="1:17" ht="21">
      <c r="A1565" s="20">
        <v>1565</v>
      </c>
      <c r="B1565" s="33" t="s">
        <v>2602</v>
      </c>
      <c r="C1565" s="36" t="s">
        <v>2379</v>
      </c>
      <c r="D1565" s="37" t="s">
        <v>2678</v>
      </c>
      <c r="E1565" s="37" t="s">
        <v>2081</v>
      </c>
      <c r="F1565" s="38" t="s">
        <v>461</v>
      </c>
      <c r="G1565" s="38" t="s">
        <v>463</v>
      </c>
      <c r="H1565" s="20" t="s">
        <v>162</v>
      </c>
      <c r="I1565" s="20" t="s">
        <v>2576</v>
      </c>
      <c r="J1565" s="21"/>
      <c r="K1565" s="33"/>
      <c r="L1565" s="20"/>
      <c r="M1565" s="20"/>
      <c r="N1565" s="20"/>
      <c r="O1565" s="20"/>
      <c r="P1565" s="20" t="s">
        <v>2527</v>
      </c>
      <c r="Q1565" s="20"/>
    </row>
    <row r="1566" spans="1:17" ht="115.5">
      <c r="A1566" s="20">
        <v>1566</v>
      </c>
      <c r="B1566" s="33" t="s">
        <v>2602</v>
      </c>
      <c r="C1566" s="36" t="s">
        <v>1380</v>
      </c>
      <c r="D1566" s="37" t="s">
        <v>2678</v>
      </c>
      <c r="E1566" s="37" t="s">
        <v>2081</v>
      </c>
      <c r="F1566" s="38" t="s">
        <v>3317</v>
      </c>
      <c r="G1566" s="38" t="s">
        <v>464</v>
      </c>
      <c r="H1566" s="20" t="s">
        <v>161</v>
      </c>
      <c r="I1566" s="20"/>
      <c r="J1566" s="21"/>
      <c r="K1566" s="33"/>
      <c r="L1566" s="20"/>
      <c r="M1566" s="20" t="s">
        <v>9</v>
      </c>
      <c r="N1566" s="20"/>
      <c r="O1566" s="20" t="s">
        <v>2602</v>
      </c>
      <c r="P1566" s="20" t="s">
        <v>1182</v>
      </c>
      <c r="Q1566" s="20"/>
    </row>
    <row r="1567" spans="1:17" ht="126">
      <c r="A1567" s="20">
        <v>1567</v>
      </c>
      <c r="B1567" s="33" t="s">
        <v>2602</v>
      </c>
      <c r="C1567" s="36" t="s">
        <v>846</v>
      </c>
      <c r="D1567" s="37" t="s">
        <v>2678</v>
      </c>
      <c r="E1567" s="37" t="s">
        <v>2081</v>
      </c>
      <c r="F1567" s="38" t="s">
        <v>3318</v>
      </c>
      <c r="G1567" s="38" t="s">
        <v>465</v>
      </c>
      <c r="H1567" s="20" t="s">
        <v>161</v>
      </c>
      <c r="I1567" s="20"/>
      <c r="J1567" s="21"/>
      <c r="K1567" s="33"/>
      <c r="L1567" s="20"/>
      <c r="M1567" s="20" t="s">
        <v>9</v>
      </c>
      <c r="N1567" s="20"/>
      <c r="O1567" s="20" t="s">
        <v>2602</v>
      </c>
      <c r="P1567" s="20" t="s">
        <v>1182</v>
      </c>
      <c r="Q1567" s="20"/>
    </row>
    <row r="1568" spans="1:17" ht="147">
      <c r="A1568" s="20">
        <v>1568</v>
      </c>
      <c r="B1568" s="33" t="s">
        <v>2602</v>
      </c>
      <c r="C1568" s="36" t="s">
        <v>2524</v>
      </c>
      <c r="D1568" s="37" t="s">
        <v>2678</v>
      </c>
      <c r="E1568" s="37" t="s">
        <v>2081</v>
      </c>
      <c r="F1568" s="38" t="s">
        <v>3319</v>
      </c>
      <c r="G1568" s="38" t="s">
        <v>3320</v>
      </c>
      <c r="H1568" s="20" t="s">
        <v>162</v>
      </c>
      <c r="I1568" s="20"/>
      <c r="J1568" s="21"/>
      <c r="K1568" s="33"/>
      <c r="L1568" s="20"/>
      <c r="M1568" s="20"/>
      <c r="N1568" s="20"/>
      <c r="O1568" s="20"/>
      <c r="P1568" s="20" t="s">
        <v>2527</v>
      </c>
      <c r="Q1568" s="20"/>
    </row>
    <row r="1569" spans="1:17" ht="336">
      <c r="A1569" s="20">
        <v>1569</v>
      </c>
      <c r="B1569" s="33" t="s">
        <v>2602</v>
      </c>
      <c r="C1569" s="36" t="s">
        <v>2382</v>
      </c>
      <c r="D1569" s="37" t="s">
        <v>2678</v>
      </c>
      <c r="E1569" s="37" t="s">
        <v>2081</v>
      </c>
      <c r="F1569" s="38" t="s">
        <v>3319</v>
      </c>
      <c r="G1569" s="38" t="s">
        <v>3321</v>
      </c>
      <c r="H1569" s="20" t="s">
        <v>162</v>
      </c>
      <c r="I1569" s="34" t="s">
        <v>3293</v>
      </c>
      <c r="J1569" s="21"/>
      <c r="K1569" s="33"/>
      <c r="L1569" s="20"/>
      <c r="M1569" s="20"/>
      <c r="N1569" s="20"/>
      <c r="O1569" s="20"/>
      <c r="P1569" s="20" t="s">
        <v>2527</v>
      </c>
      <c r="Q1569" s="20"/>
    </row>
    <row r="1570" spans="1:17" ht="63">
      <c r="A1570" s="20">
        <v>1570</v>
      </c>
      <c r="B1570" s="33" t="s">
        <v>2602</v>
      </c>
      <c r="C1570" s="49" t="s">
        <v>2448</v>
      </c>
      <c r="D1570" s="37" t="s">
        <v>2678</v>
      </c>
      <c r="E1570" s="37" t="s">
        <v>2081</v>
      </c>
      <c r="F1570" s="38" t="s">
        <v>468</v>
      </c>
      <c r="G1570" s="38" t="s">
        <v>469</v>
      </c>
      <c r="H1570" s="20" t="s">
        <v>162</v>
      </c>
      <c r="I1570" s="20" t="s">
        <v>2546</v>
      </c>
      <c r="J1570" s="21"/>
      <c r="K1570" s="33"/>
      <c r="L1570" s="20"/>
      <c r="M1570" s="20"/>
      <c r="N1570" s="20"/>
      <c r="O1570" s="20"/>
      <c r="P1570" s="20" t="s">
        <v>2233</v>
      </c>
      <c r="Q1570" s="20"/>
    </row>
    <row r="1571" spans="1:17" ht="42">
      <c r="A1571" s="20">
        <v>1571</v>
      </c>
      <c r="B1571" s="33" t="s">
        <v>2602</v>
      </c>
      <c r="C1571" s="36" t="s">
        <v>2524</v>
      </c>
      <c r="D1571" s="37" t="s">
        <v>2678</v>
      </c>
      <c r="E1571" s="37" t="s">
        <v>2081</v>
      </c>
      <c r="F1571" s="38" t="s">
        <v>944</v>
      </c>
      <c r="G1571" s="38" t="s">
        <v>475</v>
      </c>
      <c r="H1571" s="20" t="s">
        <v>162</v>
      </c>
      <c r="I1571" s="20"/>
      <c r="J1571" s="21"/>
      <c r="K1571" s="33"/>
      <c r="L1571" s="20"/>
      <c r="M1571" s="20"/>
      <c r="N1571" s="20"/>
      <c r="O1571" s="20"/>
      <c r="P1571" s="33" t="s">
        <v>2527</v>
      </c>
      <c r="Q1571" s="20"/>
    </row>
    <row r="1572" spans="1:17" ht="42">
      <c r="A1572" s="20">
        <v>1572</v>
      </c>
      <c r="B1572" s="33" t="s">
        <v>2602</v>
      </c>
      <c r="C1572" s="36" t="s">
        <v>2382</v>
      </c>
      <c r="D1572" s="37" t="s">
        <v>2060</v>
      </c>
      <c r="E1572" s="37" t="s">
        <v>2081</v>
      </c>
      <c r="F1572" s="38" t="s">
        <v>476</v>
      </c>
      <c r="G1572" s="38" t="s">
        <v>477</v>
      </c>
      <c r="H1572" s="20" t="s">
        <v>162</v>
      </c>
      <c r="I1572" s="20"/>
      <c r="J1572" s="21"/>
      <c r="K1572" s="33"/>
      <c r="L1572" s="20"/>
      <c r="M1572" s="20"/>
      <c r="N1572" s="20"/>
      <c r="O1572" s="20"/>
      <c r="P1572" s="33" t="s">
        <v>2527</v>
      </c>
      <c r="Q1572" s="20"/>
    </row>
    <row r="1573" spans="1:17" ht="73.5">
      <c r="A1573" s="20">
        <v>1573</v>
      </c>
      <c r="B1573" s="33" t="s">
        <v>2602</v>
      </c>
      <c r="C1573" s="36" t="s">
        <v>2524</v>
      </c>
      <c r="D1573" s="37" t="s">
        <v>2678</v>
      </c>
      <c r="E1573" s="37" t="s">
        <v>2081</v>
      </c>
      <c r="F1573" s="38" t="s">
        <v>661</v>
      </c>
      <c r="G1573" s="38" t="s">
        <v>979</v>
      </c>
      <c r="H1573" s="20" t="s">
        <v>162</v>
      </c>
      <c r="I1573" s="20"/>
      <c r="J1573" s="21"/>
      <c r="K1573" s="33"/>
      <c r="L1573" s="20"/>
      <c r="M1573" s="20"/>
      <c r="N1573" s="20"/>
      <c r="O1573" s="20"/>
      <c r="P1573" s="33" t="s">
        <v>2527</v>
      </c>
      <c r="Q1573" s="20"/>
    </row>
    <row r="1574" spans="1:17" ht="42">
      <c r="A1574" s="20">
        <v>1574</v>
      </c>
      <c r="B1574" s="33" t="s">
        <v>2602</v>
      </c>
      <c r="C1574" s="36" t="s">
        <v>2524</v>
      </c>
      <c r="D1574" s="37" t="s">
        <v>2678</v>
      </c>
      <c r="E1574" s="37" t="s">
        <v>2081</v>
      </c>
      <c r="F1574" s="38" t="s">
        <v>981</v>
      </c>
      <c r="G1574" s="38" t="s">
        <v>980</v>
      </c>
      <c r="H1574" s="20" t="s">
        <v>162</v>
      </c>
      <c r="I1574" s="20"/>
      <c r="J1574" s="21"/>
      <c r="K1574" s="33"/>
      <c r="L1574" s="20"/>
      <c r="M1574" s="20"/>
      <c r="N1574" s="20"/>
      <c r="O1574" s="20"/>
      <c r="P1574" s="33" t="s">
        <v>2527</v>
      </c>
      <c r="Q1574" s="20"/>
    </row>
    <row r="1575" spans="1:17" ht="199.5">
      <c r="A1575" s="20">
        <v>1575</v>
      </c>
      <c r="B1575" s="33" t="s">
        <v>2602</v>
      </c>
      <c r="C1575" s="36" t="s">
        <v>2382</v>
      </c>
      <c r="D1575" s="37" t="s">
        <v>2678</v>
      </c>
      <c r="E1575" s="37" t="s">
        <v>2081</v>
      </c>
      <c r="F1575" s="38" t="s">
        <v>981</v>
      </c>
      <c r="G1575" s="38" t="s">
        <v>982</v>
      </c>
      <c r="H1575" s="20" t="s">
        <v>163</v>
      </c>
      <c r="I1575" s="20" t="s">
        <v>3005</v>
      </c>
      <c r="J1575" s="21"/>
      <c r="K1575" s="33"/>
      <c r="L1575" s="20"/>
      <c r="M1575" s="20"/>
      <c r="N1575" s="20"/>
      <c r="O1575" s="20"/>
      <c r="P1575" s="33" t="s">
        <v>2527</v>
      </c>
      <c r="Q1575" s="20"/>
    </row>
    <row r="1576" spans="1:17" ht="94.5">
      <c r="A1576" s="20">
        <v>1576</v>
      </c>
      <c r="B1576" s="33" t="s">
        <v>2602</v>
      </c>
      <c r="C1576" s="36" t="s">
        <v>2428</v>
      </c>
      <c r="D1576" s="37" t="s">
        <v>2678</v>
      </c>
      <c r="E1576" s="37" t="s">
        <v>2081</v>
      </c>
      <c r="F1576" s="38" t="s">
        <v>3322</v>
      </c>
      <c r="G1576" s="38" t="s">
        <v>466</v>
      </c>
      <c r="H1576" s="20" t="s">
        <v>161</v>
      </c>
      <c r="I1576" s="20"/>
      <c r="J1576" s="21"/>
      <c r="K1576" s="33"/>
      <c r="L1576" s="20"/>
      <c r="M1576" s="20" t="s">
        <v>9</v>
      </c>
      <c r="N1576" s="20"/>
      <c r="O1576" s="20" t="s">
        <v>2602</v>
      </c>
      <c r="P1576" s="20" t="s">
        <v>1182</v>
      </c>
      <c r="Q1576" s="20"/>
    </row>
    <row r="1577" spans="1:17" ht="115.5">
      <c r="A1577" s="20">
        <v>1577</v>
      </c>
      <c r="B1577" s="33" t="s">
        <v>3354</v>
      </c>
      <c r="C1577" s="20" t="s">
        <v>2444</v>
      </c>
      <c r="D1577" s="20" t="s">
        <v>2060</v>
      </c>
      <c r="E1577" s="20" t="s">
        <v>2081</v>
      </c>
      <c r="F1577" s="20" t="s">
        <v>3355</v>
      </c>
      <c r="G1577" s="34" t="s">
        <v>3152</v>
      </c>
      <c r="H1577" s="20" t="s">
        <v>162</v>
      </c>
      <c r="I1577" s="20"/>
      <c r="J1577" s="21"/>
      <c r="K1577" s="33"/>
      <c r="L1577" s="20"/>
      <c r="M1577" s="20"/>
      <c r="N1577" s="20"/>
      <c r="O1577" s="20"/>
      <c r="P1577" s="20" t="s">
        <v>2374</v>
      </c>
      <c r="Q1577" s="20"/>
    </row>
    <row r="1578" spans="1:17" ht="31.5">
      <c r="A1578" s="20">
        <v>1578</v>
      </c>
      <c r="B1578" s="33" t="s">
        <v>3354</v>
      </c>
      <c r="C1578" s="20" t="s">
        <v>2425</v>
      </c>
      <c r="D1578" s="20" t="s">
        <v>2678</v>
      </c>
      <c r="E1578" s="20" t="s">
        <v>2679</v>
      </c>
      <c r="F1578" s="20" t="s">
        <v>3356</v>
      </c>
      <c r="G1578" s="20" t="s">
        <v>3357</v>
      </c>
      <c r="H1578" s="20"/>
      <c r="I1578" s="20"/>
      <c r="J1578" s="21"/>
      <c r="K1578" s="33"/>
      <c r="L1578" s="20"/>
      <c r="M1578" s="20"/>
      <c r="N1578" s="20"/>
      <c r="O1578" s="20"/>
      <c r="P1578" s="20" t="s">
        <v>2343</v>
      </c>
      <c r="Q1578" s="20"/>
    </row>
    <row r="1579" spans="1:17" ht="84">
      <c r="A1579" s="20">
        <v>1579</v>
      </c>
      <c r="B1579" s="33" t="s">
        <v>3354</v>
      </c>
      <c r="C1579" s="20" t="s">
        <v>2059</v>
      </c>
      <c r="D1579" s="20" t="s">
        <v>2678</v>
      </c>
      <c r="E1579" s="20" t="s">
        <v>2679</v>
      </c>
      <c r="F1579" s="20" t="s">
        <v>3358</v>
      </c>
      <c r="G1579" s="20" t="s">
        <v>3359</v>
      </c>
      <c r="H1579" s="20"/>
      <c r="I1579" s="20"/>
      <c r="J1579" s="21"/>
      <c r="K1579" s="33"/>
      <c r="L1579" s="20"/>
      <c r="M1579" s="20"/>
      <c r="N1579" s="20"/>
      <c r="O1579" s="20"/>
      <c r="P1579" s="20" t="s">
        <v>2343</v>
      </c>
      <c r="Q1579" s="20"/>
    </row>
    <row r="1580" spans="1:17" ht="63">
      <c r="A1580" s="20">
        <v>1580</v>
      </c>
      <c r="B1580" s="33" t="s">
        <v>3354</v>
      </c>
      <c r="C1580" s="20" t="s">
        <v>2524</v>
      </c>
      <c r="D1580" s="20" t="s">
        <v>2678</v>
      </c>
      <c r="E1580" s="20" t="s">
        <v>2679</v>
      </c>
      <c r="F1580" s="20" t="s">
        <v>3360</v>
      </c>
      <c r="G1580" s="20" t="s">
        <v>3361</v>
      </c>
      <c r="H1580" s="20" t="s">
        <v>2992</v>
      </c>
      <c r="I1580" s="20" t="s">
        <v>3006</v>
      </c>
      <c r="J1580" s="21"/>
      <c r="K1580" s="33"/>
      <c r="L1580" s="20"/>
      <c r="M1580" s="20"/>
      <c r="N1580" s="20"/>
      <c r="O1580" s="20"/>
      <c r="P1580" s="33" t="s">
        <v>2527</v>
      </c>
      <c r="Q1580" s="20"/>
    </row>
    <row r="1581" spans="1:17" ht="42">
      <c r="A1581" s="20">
        <v>1581</v>
      </c>
      <c r="B1581" s="33" t="s">
        <v>3354</v>
      </c>
      <c r="C1581" s="20" t="s">
        <v>2382</v>
      </c>
      <c r="D1581" s="20" t="s">
        <v>2678</v>
      </c>
      <c r="E1581" s="20" t="s">
        <v>2679</v>
      </c>
      <c r="F1581" s="20" t="s">
        <v>3420</v>
      </c>
      <c r="G1581" s="20" t="s">
        <v>3421</v>
      </c>
      <c r="H1581" s="20" t="s">
        <v>163</v>
      </c>
      <c r="I1581" s="20"/>
      <c r="J1581" s="21">
        <v>1136</v>
      </c>
      <c r="K1581" s="33"/>
      <c r="L1581" s="20"/>
      <c r="M1581" s="20"/>
      <c r="N1581" s="20"/>
      <c r="O1581" s="20"/>
      <c r="P1581" s="33" t="s">
        <v>2527</v>
      </c>
      <c r="Q1581" s="20"/>
    </row>
    <row r="1582" spans="1:17" ht="21">
      <c r="A1582" s="20">
        <v>1582</v>
      </c>
      <c r="B1582" s="33" t="s">
        <v>3354</v>
      </c>
      <c r="C1582" s="20" t="s">
        <v>1784</v>
      </c>
      <c r="D1582" s="20" t="s">
        <v>2060</v>
      </c>
      <c r="E1582" s="20" t="s">
        <v>2081</v>
      </c>
      <c r="F1582" s="20" t="s">
        <v>3422</v>
      </c>
      <c r="G1582" s="20" t="s">
        <v>3423</v>
      </c>
      <c r="H1582" s="20" t="s">
        <v>162</v>
      </c>
      <c r="I1582" s="20"/>
      <c r="J1582" s="21"/>
      <c r="K1582" s="33"/>
      <c r="L1582" s="20"/>
      <c r="M1582" s="20"/>
      <c r="N1582" s="20"/>
      <c r="O1582" s="20"/>
      <c r="P1582" s="20" t="s">
        <v>2374</v>
      </c>
      <c r="Q1582" s="20"/>
    </row>
    <row r="1583" spans="1:17" ht="126">
      <c r="A1583" s="20">
        <v>1583</v>
      </c>
      <c r="B1583" s="33" t="s">
        <v>3354</v>
      </c>
      <c r="C1583" s="20" t="s">
        <v>2020</v>
      </c>
      <c r="D1583" s="20" t="s">
        <v>2678</v>
      </c>
      <c r="E1583" s="20" t="s">
        <v>2679</v>
      </c>
      <c r="F1583" s="34" t="s">
        <v>3424</v>
      </c>
      <c r="G1583" s="20" t="s">
        <v>3425</v>
      </c>
      <c r="H1583" s="20"/>
      <c r="I1583" s="20"/>
      <c r="J1583" s="21"/>
      <c r="K1583" s="33"/>
      <c r="L1583" s="20"/>
      <c r="M1583" s="20"/>
      <c r="N1583" s="20"/>
      <c r="O1583" s="20"/>
      <c r="P1583" s="20" t="s">
        <v>2343</v>
      </c>
      <c r="Q1583" s="20"/>
    </row>
    <row r="1584" spans="1:17" ht="84">
      <c r="A1584" s="20">
        <v>1584</v>
      </c>
      <c r="B1584" s="33" t="s">
        <v>3354</v>
      </c>
      <c r="C1584" s="20" t="s">
        <v>2495</v>
      </c>
      <c r="D1584" s="20" t="s">
        <v>2060</v>
      </c>
      <c r="E1584" s="20" t="s">
        <v>2081</v>
      </c>
      <c r="F1584" s="20" t="s">
        <v>3426</v>
      </c>
      <c r="G1584" s="20" t="s">
        <v>3427</v>
      </c>
      <c r="H1584" s="20"/>
      <c r="I1584" s="20"/>
      <c r="J1584" s="21"/>
      <c r="K1584" s="33"/>
      <c r="L1584" s="20"/>
      <c r="M1584" s="20"/>
      <c r="N1584" s="20"/>
      <c r="O1584" s="20"/>
      <c r="P1584" s="20" t="s">
        <v>2465</v>
      </c>
      <c r="Q1584" s="20"/>
    </row>
    <row r="1585" spans="1:17" ht="63">
      <c r="A1585" s="20">
        <v>1585</v>
      </c>
      <c r="B1585" s="33" t="s">
        <v>3354</v>
      </c>
      <c r="C1585" s="20" t="s">
        <v>1975</v>
      </c>
      <c r="D1585" s="20" t="s">
        <v>2678</v>
      </c>
      <c r="E1585" s="20" t="s">
        <v>2679</v>
      </c>
      <c r="F1585" s="20" t="s">
        <v>3428</v>
      </c>
      <c r="G1585" s="20" t="s">
        <v>3429</v>
      </c>
      <c r="H1585" s="20"/>
      <c r="I1585" s="20"/>
      <c r="J1585" s="21"/>
      <c r="K1585" s="33"/>
      <c r="L1585" s="20"/>
      <c r="M1585" s="20"/>
      <c r="N1585" s="20"/>
      <c r="O1585" s="20"/>
      <c r="P1585" s="20" t="s">
        <v>874</v>
      </c>
      <c r="Q1585" s="20"/>
    </row>
    <row r="1586" spans="1:17" ht="94.5">
      <c r="A1586" s="20">
        <v>1586</v>
      </c>
      <c r="B1586" s="33" t="s">
        <v>3354</v>
      </c>
      <c r="C1586" s="20" t="s">
        <v>1975</v>
      </c>
      <c r="D1586" s="20" t="s">
        <v>2678</v>
      </c>
      <c r="E1586" s="20" t="s">
        <v>2679</v>
      </c>
      <c r="F1586" s="20" t="s">
        <v>2701</v>
      </c>
      <c r="G1586" s="34" t="s">
        <v>2702</v>
      </c>
      <c r="H1586" s="20"/>
      <c r="I1586" s="20"/>
      <c r="J1586" s="21"/>
      <c r="K1586" s="33"/>
      <c r="L1586" s="20"/>
      <c r="M1586" s="20"/>
      <c r="N1586" s="20"/>
      <c r="O1586" s="20"/>
      <c r="P1586" s="20" t="s">
        <v>874</v>
      </c>
      <c r="Q1586" s="20"/>
    </row>
    <row r="1587" spans="1:17" ht="42">
      <c r="A1587" s="20">
        <v>1587</v>
      </c>
      <c r="B1587" s="33" t="s">
        <v>3354</v>
      </c>
      <c r="C1587" s="20" t="s">
        <v>2682</v>
      </c>
      <c r="D1587" s="20" t="s">
        <v>2678</v>
      </c>
      <c r="E1587" s="20" t="s">
        <v>2679</v>
      </c>
      <c r="F1587" s="20" t="s">
        <v>1700</v>
      </c>
      <c r="G1587" s="20" t="s">
        <v>1701</v>
      </c>
      <c r="H1587" s="20" t="s">
        <v>162</v>
      </c>
      <c r="I1587" s="20" t="s">
        <v>3024</v>
      </c>
      <c r="J1587" s="21"/>
      <c r="K1587" s="33"/>
      <c r="L1587" s="20"/>
      <c r="M1587" s="20"/>
      <c r="N1587" s="20"/>
      <c r="O1587" s="20"/>
      <c r="P1587" s="20" t="s">
        <v>2478</v>
      </c>
      <c r="Q1587" s="20"/>
    </row>
    <row r="1588" spans="1:17" ht="31.5">
      <c r="A1588" s="20">
        <v>1588</v>
      </c>
      <c r="B1588" s="33" t="s">
        <v>3354</v>
      </c>
      <c r="C1588" s="20" t="s">
        <v>2677</v>
      </c>
      <c r="D1588" s="20" t="s">
        <v>2060</v>
      </c>
      <c r="E1588" s="20" t="s">
        <v>2081</v>
      </c>
      <c r="F1588" s="20" t="s">
        <v>2703</v>
      </c>
      <c r="G1588" s="20" t="s">
        <v>2703</v>
      </c>
      <c r="H1588" s="20" t="s">
        <v>162</v>
      </c>
      <c r="I1588" s="20" t="s">
        <v>3261</v>
      </c>
      <c r="J1588" s="21"/>
      <c r="K1588" s="33"/>
      <c r="L1588" s="20"/>
      <c r="M1588" s="20"/>
      <c r="N1588" s="20"/>
      <c r="O1588" s="20"/>
      <c r="P1588" s="20" t="s">
        <v>2374</v>
      </c>
      <c r="Q1588" s="20"/>
    </row>
    <row r="1589" spans="1:17" ht="31.5">
      <c r="A1589" s="20">
        <v>1589</v>
      </c>
      <c r="B1589" s="33" t="s">
        <v>3354</v>
      </c>
      <c r="C1589" s="20" t="s">
        <v>2274</v>
      </c>
      <c r="D1589" s="20" t="s">
        <v>2678</v>
      </c>
      <c r="E1589" s="20" t="s">
        <v>2679</v>
      </c>
      <c r="F1589" s="20" t="s">
        <v>2704</v>
      </c>
      <c r="G1589" s="20" t="s">
        <v>2705</v>
      </c>
      <c r="H1589" s="20" t="s">
        <v>163</v>
      </c>
      <c r="I1589" s="20"/>
      <c r="J1589" s="21">
        <v>1511</v>
      </c>
      <c r="K1589" s="33"/>
      <c r="L1589" s="20"/>
      <c r="M1589" s="20"/>
      <c r="N1589" s="20"/>
      <c r="O1589" s="20"/>
      <c r="P1589" s="20" t="s">
        <v>442</v>
      </c>
      <c r="Q1589" s="20"/>
    </row>
    <row r="1590" spans="1:17" ht="115.5">
      <c r="A1590" s="20">
        <v>1590</v>
      </c>
      <c r="B1590" s="33" t="s">
        <v>3354</v>
      </c>
      <c r="C1590" s="20" t="s">
        <v>941</v>
      </c>
      <c r="D1590" s="20" t="s">
        <v>2678</v>
      </c>
      <c r="E1590" s="20" t="s">
        <v>2679</v>
      </c>
      <c r="F1590" s="20" t="s">
        <v>2706</v>
      </c>
      <c r="G1590" s="34" t="s">
        <v>2707</v>
      </c>
      <c r="H1590" s="20" t="s">
        <v>162</v>
      </c>
      <c r="I1590" s="20" t="s">
        <v>3274</v>
      </c>
      <c r="J1590" s="21">
        <v>136</v>
      </c>
      <c r="K1590" s="33"/>
      <c r="L1590" s="20"/>
      <c r="M1590" s="20"/>
      <c r="N1590" s="20"/>
      <c r="O1590" s="20"/>
      <c r="P1590" s="20" t="s">
        <v>2523</v>
      </c>
      <c r="Q1590" s="20"/>
    </row>
    <row r="1591" spans="1:17" ht="63">
      <c r="A1591" s="20">
        <v>1591</v>
      </c>
      <c r="B1591" s="20" t="s">
        <v>2708</v>
      </c>
      <c r="C1591" s="36" t="s">
        <v>1769</v>
      </c>
      <c r="D1591" s="37" t="s">
        <v>2678</v>
      </c>
      <c r="E1591" s="37" t="s">
        <v>2081</v>
      </c>
      <c r="F1591" s="38" t="s">
        <v>2709</v>
      </c>
      <c r="G1591" s="38" t="s">
        <v>2710</v>
      </c>
      <c r="H1591" s="20" t="s">
        <v>161</v>
      </c>
      <c r="I1591" s="20"/>
      <c r="J1591" s="21"/>
      <c r="K1591" s="33"/>
      <c r="L1591" s="20"/>
      <c r="M1591" s="20" t="s">
        <v>9</v>
      </c>
      <c r="N1591" s="20"/>
      <c r="O1591" s="20" t="s">
        <v>2602</v>
      </c>
      <c r="P1591" s="20" t="s">
        <v>1182</v>
      </c>
      <c r="Q1591" s="20"/>
    </row>
    <row r="1592" spans="1:17" ht="94.5">
      <c r="A1592" s="20">
        <v>1592</v>
      </c>
      <c r="B1592" s="20" t="s">
        <v>2708</v>
      </c>
      <c r="C1592" s="36" t="s">
        <v>1769</v>
      </c>
      <c r="D1592" s="37" t="s">
        <v>2678</v>
      </c>
      <c r="E1592" s="37" t="s">
        <v>2081</v>
      </c>
      <c r="F1592" s="38" t="s">
        <v>3445</v>
      </c>
      <c r="G1592" s="38" t="s">
        <v>3446</v>
      </c>
      <c r="H1592" s="20" t="s">
        <v>161</v>
      </c>
      <c r="I1592" s="20"/>
      <c r="J1592" s="21"/>
      <c r="K1592" s="33"/>
      <c r="L1592" s="20"/>
      <c r="M1592" s="20" t="s">
        <v>9</v>
      </c>
      <c r="N1592" s="20"/>
      <c r="O1592" s="20" t="s">
        <v>2602</v>
      </c>
      <c r="P1592" s="20" t="s">
        <v>1182</v>
      </c>
      <c r="Q1592" s="20"/>
    </row>
    <row r="1593" spans="1:17" ht="189">
      <c r="A1593" s="20">
        <v>1593</v>
      </c>
      <c r="B1593" s="20" t="s">
        <v>2708</v>
      </c>
      <c r="C1593" s="36" t="s">
        <v>2949</v>
      </c>
      <c r="D1593" s="37" t="s">
        <v>2678</v>
      </c>
      <c r="E1593" s="37" t="s">
        <v>2081</v>
      </c>
      <c r="F1593" s="38" t="s">
        <v>3379</v>
      </c>
      <c r="G1593" s="38" t="s">
        <v>3447</v>
      </c>
      <c r="H1593" s="20"/>
      <c r="I1593" s="20"/>
      <c r="J1593" s="21"/>
      <c r="K1593" s="33"/>
      <c r="L1593" s="20"/>
      <c r="M1593" s="20"/>
      <c r="N1593" s="20"/>
      <c r="O1593" s="20"/>
      <c r="P1593" s="20" t="s">
        <v>1028</v>
      </c>
      <c r="Q1593" s="20"/>
    </row>
    <row r="1594" spans="1:17" ht="168">
      <c r="A1594" s="20">
        <v>1594</v>
      </c>
      <c r="B1594" s="20" t="s">
        <v>2708</v>
      </c>
      <c r="C1594" s="36" t="s">
        <v>3383</v>
      </c>
      <c r="D1594" s="37" t="s">
        <v>2678</v>
      </c>
      <c r="E1594" s="37" t="s">
        <v>2081</v>
      </c>
      <c r="F1594" s="38" t="s">
        <v>2654</v>
      </c>
      <c r="G1594" s="38" t="s">
        <v>2655</v>
      </c>
      <c r="H1594" s="20" t="s">
        <v>162</v>
      </c>
      <c r="I1594" s="20" t="s">
        <v>3261</v>
      </c>
      <c r="J1594" s="21"/>
      <c r="K1594" s="33"/>
      <c r="L1594" s="20"/>
      <c r="M1594" s="20"/>
      <c r="N1594" s="20"/>
      <c r="O1594" s="20"/>
      <c r="P1594" s="20" t="s">
        <v>2326</v>
      </c>
      <c r="Q1594" s="20"/>
    </row>
    <row r="1595" spans="1:17" ht="147">
      <c r="A1595" s="20">
        <v>1595</v>
      </c>
      <c r="B1595" s="20" t="s">
        <v>2708</v>
      </c>
      <c r="C1595" s="36" t="s">
        <v>2166</v>
      </c>
      <c r="D1595" s="37" t="s">
        <v>2678</v>
      </c>
      <c r="E1595" s="37" t="s">
        <v>2081</v>
      </c>
      <c r="F1595" s="38" t="s">
        <v>2660</v>
      </c>
      <c r="G1595" s="38" t="s">
        <v>2641</v>
      </c>
      <c r="H1595" s="20"/>
      <c r="I1595" s="20"/>
      <c r="J1595" s="21"/>
      <c r="K1595" s="33"/>
      <c r="L1595" s="20"/>
      <c r="M1595" s="20"/>
      <c r="N1595" s="20"/>
      <c r="O1595" s="20"/>
      <c r="P1595" s="20" t="s">
        <v>874</v>
      </c>
      <c r="Q1595" s="20"/>
    </row>
    <row r="1596" spans="1:17" ht="94.5">
      <c r="A1596" s="20">
        <v>1596</v>
      </c>
      <c r="B1596" s="20" t="s">
        <v>2708</v>
      </c>
      <c r="C1596" s="36" t="s">
        <v>2166</v>
      </c>
      <c r="D1596" s="37" t="s">
        <v>2678</v>
      </c>
      <c r="E1596" s="37" t="s">
        <v>2081</v>
      </c>
      <c r="F1596" s="38" t="s">
        <v>2642</v>
      </c>
      <c r="G1596" s="38" t="s">
        <v>2643</v>
      </c>
      <c r="H1596" s="20"/>
      <c r="I1596" s="20"/>
      <c r="J1596" s="21"/>
      <c r="K1596" s="33"/>
      <c r="L1596" s="20"/>
      <c r="M1596" s="20"/>
      <c r="N1596" s="20"/>
      <c r="O1596" s="20"/>
      <c r="P1596" s="20" t="s">
        <v>874</v>
      </c>
      <c r="Q1596" s="20"/>
    </row>
    <row r="1597" spans="1:17" ht="84">
      <c r="A1597" s="20">
        <v>1597</v>
      </c>
      <c r="B1597" s="20" t="s">
        <v>2708</v>
      </c>
      <c r="C1597" s="36" t="s">
        <v>1769</v>
      </c>
      <c r="D1597" s="37" t="s">
        <v>2678</v>
      </c>
      <c r="E1597" s="37" t="s">
        <v>2081</v>
      </c>
      <c r="F1597" s="38" t="s">
        <v>2646</v>
      </c>
      <c r="G1597" s="38" t="s">
        <v>2647</v>
      </c>
      <c r="H1597" s="20" t="s">
        <v>162</v>
      </c>
      <c r="I1597" s="20" t="s">
        <v>7</v>
      </c>
      <c r="J1597" s="21"/>
      <c r="K1597" s="33"/>
      <c r="L1597" s="20"/>
      <c r="M1597" s="20"/>
      <c r="N1597" s="20"/>
      <c r="O1597" s="20"/>
      <c r="P1597" s="20" t="s">
        <v>1182</v>
      </c>
      <c r="Q1597" s="20"/>
    </row>
    <row r="1598" spans="1:17" ht="42">
      <c r="A1598" s="20">
        <v>1598</v>
      </c>
      <c r="B1598" s="20" t="s">
        <v>3448</v>
      </c>
      <c r="C1598" s="30" t="s">
        <v>2059</v>
      </c>
      <c r="D1598" s="31" t="s">
        <v>2678</v>
      </c>
      <c r="E1598" s="31" t="s">
        <v>2081</v>
      </c>
      <c r="F1598" s="35" t="s">
        <v>3449</v>
      </c>
      <c r="G1598" s="35" t="s">
        <v>3450</v>
      </c>
      <c r="H1598" s="20" t="s">
        <v>162</v>
      </c>
      <c r="I1598" s="20" t="s">
        <v>3024</v>
      </c>
      <c r="J1598" s="21"/>
      <c r="K1598" s="33"/>
      <c r="L1598" s="20"/>
      <c r="M1598" s="20"/>
      <c r="N1598" s="20"/>
      <c r="O1598" s="20"/>
      <c r="P1598" s="20" t="s">
        <v>2478</v>
      </c>
      <c r="Q1598" s="20"/>
    </row>
    <row r="1599" spans="1:17" ht="21">
      <c r="A1599" s="20">
        <v>1599</v>
      </c>
      <c r="B1599" s="20" t="s">
        <v>3448</v>
      </c>
      <c r="C1599" s="36" t="s">
        <v>2379</v>
      </c>
      <c r="D1599" s="37" t="s">
        <v>2060</v>
      </c>
      <c r="E1599" s="37" t="s">
        <v>2081</v>
      </c>
      <c r="F1599" s="38" t="s">
        <v>3451</v>
      </c>
      <c r="G1599" s="38" t="s">
        <v>2836</v>
      </c>
      <c r="H1599" s="20" t="s">
        <v>162</v>
      </c>
      <c r="I1599" s="20" t="s">
        <v>2576</v>
      </c>
      <c r="J1599" s="21"/>
      <c r="K1599" s="33"/>
      <c r="L1599" s="20"/>
      <c r="M1599" s="20"/>
      <c r="N1599" s="20"/>
      <c r="O1599" s="20"/>
      <c r="P1599" s="20" t="s">
        <v>2527</v>
      </c>
      <c r="Q1599" s="20"/>
    </row>
    <row r="1600" spans="1:17" ht="42">
      <c r="A1600" s="20">
        <v>1600</v>
      </c>
      <c r="B1600" s="20" t="s">
        <v>3448</v>
      </c>
      <c r="C1600" s="36" t="s">
        <v>3452</v>
      </c>
      <c r="D1600" s="37" t="s">
        <v>2060</v>
      </c>
      <c r="E1600" s="37" t="s">
        <v>2081</v>
      </c>
      <c r="F1600" s="38" t="s">
        <v>3453</v>
      </c>
      <c r="G1600" s="38" t="s">
        <v>1484</v>
      </c>
      <c r="H1600" s="20" t="s">
        <v>162</v>
      </c>
      <c r="I1600" s="20" t="s">
        <v>3024</v>
      </c>
      <c r="J1600" s="21"/>
      <c r="K1600" s="33"/>
      <c r="L1600" s="20"/>
      <c r="M1600" s="20"/>
      <c r="N1600" s="20"/>
      <c r="O1600" s="20"/>
      <c r="P1600" s="20" t="s">
        <v>2478</v>
      </c>
      <c r="Q1600" s="20"/>
    </row>
    <row r="1601" spans="1:17" ht="42">
      <c r="A1601" s="20">
        <v>1601</v>
      </c>
      <c r="B1601" s="20" t="s">
        <v>418</v>
      </c>
      <c r="C1601" s="30" t="s">
        <v>915</v>
      </c>
      <c r="D1601" s="31" t="s">
        <v>2678</v>
      </c>
      <c r="E1601" s="31" t="s">
        <v>2081</v>
      </c>
      <c r="F1601" s="35" t="s">
        <v>416</v>
      </c>
      <c r="G1601" s="20"/>
      <c r="H1601" s="20" t="s">
        <v>162</v>
      </c>
      <c r="I1601" s="20" t="s">
        <v>3261</v>
      </c>
      <c r="J1601" s="21"/>
      <c r="K1601" s="20"/>
      <c r="L1601" s="20"/>
      <c r="M1601" s="20"/>
      <c r="N1601" s="20"/>
      <c r="O1601" s="20"/>
      <c r="P1601" s="20" t="s">
        <v>2326</v>
      </c>
      <c r="Q1601" s="20"/>
    </row>
    <row r="1602" spans="1:17" ht="84">
      <c r="A1602" s="20">
        <v>1602</v>
      </c>
      <c r="B1602" s="20" t="s">
        <v>418</v>
      </c>
      <c r="C1602" s="36" t="s">
        <v>2535</v>
      </c>
      <c r="D1602" s="37" t="s">
        <v>2678</v>
      </c>
      <c r="E1602" s="37" t="s">
        <v>2081</v>
      </c>
      <c r="F1602" s="38" t="s">
        <v>417</v>
      </c>
      <c r="G1602" s="20"/>
      <c r="H1602" s="20"/>
      <c r="I1602" s="20"/>
      <c r="J1602" s="21"/>
      <c r="K1602" s="20"/>
      <c r="L1602" s="20"/>
      <c r="M1602" s="20"/>
      <c r="N1602" s="20"/>
      <c r="O1602" s="20"/>
      <c r="P1602" s="20" t="s">
        <v>2326</v>
      </c>
      <c r="Q1602" s="20"/>
    </row>
    <row r="1603" spans="1:17" ht="84">
      <c r="A1603" s="20">
        <v>1603</v>
      </c>
      <c r="B1603" s="20" t="s">
        <v>1123</v>
      </c>
      <c r="C1603" s="36"/>
      <c r="D1603" s="37"/>
      <c r="E1603" s="37" t="s">
        <v>2679</v>
      </c>
      <c r="F1603" s="38" t="s">
        <v>229</v>
      </c>
      <c r="G1603" s="38" t="s">
        <v>1122</v>
      </c>
      <c r="H1603" s="20" t="s">
        <v>161</v>
      </c>
      <c r="I1603" s="20"/>
      <c r="J1603" s="21"/>
      <c r="K1603" s="20"/>
      <c r="L1603" s="20"/>
      <c r="M1603" s="20"/>
      <c r="N1603" s="20"/>
      <c r="O1603" s="20" t="s">
        <v>1123</v>
      </c>
      <c r="P1603" s="20" t="s">
        <v>2233</v>
      </c>
      <c r="Q1603" s="20"/>
    </row>
    <row r="1604" spans="1:17" ht="84">
      <c r="A1604" s="20">
        <v>1604</v>
      </c>
      <c r="B1604" s="20" t="s">
        <v>1123</v>
      </c>
      <c r="C1604" s="36" t="s">
        <v>2448</v>
      </c>
      <c r="D1604" s="37" t="s">
        <v>2678</v>
      </c>
      <c r="E1604" s="37" t="s">
        <v>2081</v>
      </c>
      <c r="F1604" s="38" t="s">
        <v>230</v>
      </c>
      <c r="G1604" s="38" t="s">
        <v>396</v>
      </c>
      <c r="H1604" s="20" t="s">
        <v>161</v>
      </c>
      <c r="I1604" s="20"/>
      <c r="J1604" s="21"/>
      <c r="K1604" s="20"/>
      <c r="L1604" s="20"/>
      <c r="M1604" s="20"/>
      <c r="N1604" s="20"/>
      <c r="O1604" s="20" t="s">
        <v>1123</v>
      </c>
      <c r="P1604" s="20" t="s">
        <v>2233</v>
      </c>
      <c r="Q1604" s="20"/>
    </row>
    <row r="1605" spans="1:17" ht="10.5">
      <c r="A1605" s="20"/>
      <c r="B1605" s="20"/>
      <c r="C1605" s="20"/>
      <c r="D1605" s="20"/>
      <c r="E1605" s="20"/>
      <c r="F1605" s="20"/>
      <c r="G1605" s="20"/>
      <c r="H1605" s="20"/>
      <c r="I1605" s="20"/>
      <c r="J1605" s="21"/>
      <c r="K1605" s="20"/>
      <c r="L1605" s="20"/>
      <c r="M1605" s="20"/>
      <c r="N1605" s="20"/>
      <c r="O1605" s="20"/>
      <c r="P1605" s="20"/>
      <c r="Q1605" s="20"/>
    </row>
    <row r="1606" spans="1:17" ht="10.5">
      <c r="A1606" s="20"/>
      <c r="B1606" s="20"/>
      <c r="C1606" s="20"/>
      <c r="D1606" s="20"/>
      <c r="E1606" s="20"/>
      <c r="F1606" s="20"/>
      <c r="G1606" s="20"/>
      <c r="H1606" s="20"/>
      <c r="I1606" s="20"/>
      <c r="J1606" s="21"/>
      <c r="K1606" s="20"/>
      <c r="L1606" s="20"/>
      <c r="M1606" s="20"/>
      <c r="N1606" s="20"/>
      <c r="O1606" s="20"/>
      <c r="P1606" s="20"/>
      <c r="Q1606" s="20"/>
    </row>
    <row r="1607" spans="1:17" ht="10.5">
      <c r="A1607" s="20"/>
      <c r="B1607" s="20"/>
      <c r="C1607" s="20"/>
      <c r="D1607" s="20"/>
      <c r="E1607" s="20"/>
      <c r="F1607" s="20"/>
      <c r="G1607" s="20"/>
      <c r="H1607" s="20"/>
      <c r="I1607" s="20"/>
      <c r="J1607" s="21"/>
      <c r="K1607" s="20"/>
      <c r="L1607" s="20"/>
      <c r="M1607" s="20"/>
      <c r="N1607" s="20"/>
      <c r="O1607" s="20"/>
      <c r="P1607" s="20"/>
      <c r="Q1607" s="20"/>
    </row>
    <row r="1608" spans="1:17" ht="10.5">
      <c r="A1608" s="20"/>
      <c r="B1608" s="20"/>
      <c r="C1608" s="20"/>
      <c r="D1608" s="20"/>
      <c r="E1608" s="20"/>
      <c r="F1608" s="20"/>
      <c r="G1608" s="20"/>
      <c r="H1608" s="20"/>
      <c r="I1608" s="20"/>
      <c r="J1608" s="21"/>
      <c r="K1608" s="20"/>
      <c r="L1608" s="20"/>
      <c r="M1608" s="20"/>
      <c r="N1608" s="20"/>
      <c r="O1608" s="20"/>
      <c r="P1608" s="20"/>
      <c r="Q1608" s="20"/>
    </row>
    <row r="1609" spans="1:17" ht="10.5">
      <c r="A1609" s="20"/>
      <c r="B1609" s="20"/>
      <c r="C1609" s="20"/>
      <c r="D1609" s="20"/>
      <c r="E1609" s="20"/>
      <c r="F1609" s="20"/>
      <c r="G1609" s="20"/>
      <c r="H1609" s="20"/>
      <c r="I1609" s="20"/>
      <c r="J1609" s="21"/>
      <c r="K1609" s="20"/>
      <c r="L1609" s="20"/>
      <c r="M1609" s="20"/>
      <c r="N1609" s="20"/>
      <c r="O1609" s="20"/>
      <c r="P1609" s="20"/>
      <c r="Q1609" s="20"/>
    </row>
    <row r="1610" spans="1:17" ht="10.5">
      <c r="A1610" s="20"/>
      <c r="B1610" s="20"/>
      <c r="C1610" s="20"/>
      <c r="D1610" s="20"/>
      <c r="E1610" s="20"/>
      <c r="F1610" s="20"/>
      <c r="G1610" s="20"/>
      <c r="H1610" s="20"/>
      <c r="I1610" s="20"/>
      <c r="J1610" s="21"/>
      <c r="K1610" s="20"/>
      <c r="L1610" s="20"/>
      <c r="M1610" s="20"/>
      <c r="N1610" s="20"/>
      <c r="O1610" s="20"/>
      <c r="P1610" s="20"/>
      <c r="Q1610" s="20"/>
    </row>
    <row r="1611" spans="1:17" ht="10.5">
      <c r="A1611" s="20"/>
      <c r="B1611" s="20"/>
      <c r="C1611" s="20"/>
      <c r="D1611" s="20"/>
      <c r="E1611" s="20"/>
      <c r="F1611" s="20"/>
      <c r="G1611" s="20"/>
      <c r="H1611" s="20"/>
      <c r="I1611" s="20"/>
      <c r="J1611" s="21"/>
      <c r="K1611" s="20"/>
      <c r="L1611" s="20"/>
      <c r="M1611" s="20"/>
      <c r="N1611" s="20"/>
      <c r="O1611" s="20"/>
      <c r="P1611" s="20"/>
      <c r="Q1611" s="20"/>
    </row>
    <row r="1612" spans="1:17" ht="10.5">
      <c r="A1612" s="20"/>
      <c r="B1612" s="20"/>
      <c r="C1612" s="20"/>
      <c r="D1612" s="20"/>
      <c r="E1612" s="20"/>
      <c r="F1612" s="20"/>
      <c r="G1612" s="20"/>
      <c r="H1612" s="20"/>
      <c r="I1612" s="20"/>
      <c r="J1612" s="21"/>
      <c r="K1612" s="20"/>
      <c r="L1612" s="20"/>
      <c r="M1612" s="20"/>
      <c r="N1612" s="20"/>
      <c r="O1612" s="20"/>
      <c r="P1612" s="20"/>
      <c r="Q1612" s="20"/>
    </row>
    <row r="1613" spans="1:17" ht="10.5">
      <c r="A1613" s="20"/>
      <c r="B1613" s="20"/>
      <c r="C1613" s="20"/>
      <c r="D1613" s="20"/>
      <c r="E1613" s="20"/>
      <c r="F1613" s="20"/>
      <c r="G1613" s="20"/>
      <c r="H1613" s="20"/>
      <c r="I1613" s="20"/>
      <c r="J1613" s="21"/>
      <c r="K1613" s="20"/>
      <c r="L1613" s="20"/>
      <c r="M1613" s="20"/>
      <c r="N1613" s="20"/>
      <c r="O1613" s="20"/>
      <c r="P1613" s="20"/>
      <c r="Q1613" s="20"/>
    </row>
    <row r="1614" spans="1:17" ht="10.5">
      <c r="A1614" s="20"/>
      <c r="B1614" s="20"/>
      <c r="C1614" s="20"/>
      <c r="D1614" s="20"/>
      <c r="E1614" s="20"/>
      <c r="F1614" s="20"/>
      <c r="G1614" s="20"/>
      <c r="H1614" s="20"/>
      <c r="I1614" s="20"/>
      <c r="J1614" s="21"/>
      <c r="K1614" s="20"/>
      <c r="L1614" s="20"/>
      <c r="M1614" s="20"/>
      <c r="N1614" s="20"/>
      <c r="O1614" s="20"/>
      <c r="P1614" s="20"/>
      <c r="Q1614" s="20"/>
    </row>
    <row r="1615" spans="1:17" ht="10.5">
      <c r="A1615" s="20"/>
      <c r="B1615" s="20"/>
      <c r="C1615" s="20"/>
      <c r="D1615" s="20"/>
      <c r="E1615" s="20"/>
      <c r="F1615" s="20"/>
      <c r="G1615" s="20"/>
      <c r="H1615" s="20"/>
      <c r="I1615" s="20"/>
      <c r="J1615" s="21"/>
      <c r="K1615" s="20"/>
      <c r="L1615" s="20"/>
      <c r="M1615" s="20"/>
      <c r="N1615" s="20"/>
      <c r="O1615" s="20"/>
      <c r="P1615" s="20"/>
      <c r="Q1615" s="20"/>
    </row>
    <row r="1616" spans="1:17" ht="10.5">
      <c r="A1616" s="20"/>
      <c r="B1616" s="20"/>
      <c r="C1616" s="20"/>
      <c r="D1616" s="20"/>
      <c r="E1616" s="20"/>
      <c r="F1616" s="20"/>
      <c r="G1616" s="20"/>
      <c r="H1616" s="20"/>
      <c r="I1616" s="20"/>
      <c r="J1616" s="21"/>
      <c r="K1616" s="20"/>
      <c r="L1616" s="20"/>
      <c r="M1616" s="20"/>
      <c r="N1616" s="20"/>
      <c r="O1616" s="20"/>
      <c r="P1616" s="20"/>
      <c r="Q1616" s="20"/>
    </row>
    <row r="1617" spans="1:17" ht="10.5">
      <c r="A1617" s="20"/>
      <c r="B1617" s="20"/>
      <c r="C1617" s="20"/>
      <c r="D1617" s="20"/>
      <c r="E1617" s="20"/>
      <c r="F1617" s="20"/>
      <c r="G1617" s="20"/>
      <c r="H1617" s="20"/>
      <c r="I1617" s="20"/>
      <c r="J1617" s="21"/>
      <c r="K1617" s="20"/>
      <c r="L1617" s="20"/>
      <c r="M1617" s="20"/>
      <c r="N1617" s="20"/>
      <c r="O1617" s="20"/>
      <c r="P1617" s="20"/>
      <c r="Q1617" s="20"/>
    </row>
    <row r="1618" spans="1:17" ht="10.5">
      <c r="A1618" s="20"/>
      <c r="B1618" s="20"/>
      <c r="C1618" s="20"/>
      <c r="D1618" s="20"/>
      <c r="E1618" s="20"/>
      <c r="F1618" s="20"/>
      <c r="G1618" s="20"/>
      <c r="H1618" s="20"/>
      <c r="I1618" s="20"/>
      <c r="J1618" s="21"/>
      <c r="K1618" s="20"/>
      <c r="L1618" s="20"/>
      <c r="M1618" s="20"/>
      <c r="N1618" s="20"/>
      <c r="O1618" s="20"/>
      <c r="P1618" s="20"/>
      <c r="Q1618" s="20"/>
    </row>
    <row r="1619" spans="1:17" ht="10.5">
      <c r="A1619" s="20"/>
      <c r="B1619" s="20"/>
      <c r="C1619" s="20"/>
      <c r="D1619" s="20"/>
      <c r="E1619" s="20"/>
      <c r="F1619" s="20"/>
      <c r="G1619" s="20"/>
      <c r="H1619" s="20"/>
      <c r="I1619" s="20"/>
      <c r="J1619" s="21"/>
      <c r="K1619" s="20"/>
      <c r="L1619" s="20"/>
      <c r="M1619" s="20"/>
      <c r="N1619" s="20"/>
      <c r="O1619" s="20"/>
      <c r="P1619" s="20"/>
      <c r="Q1619" s="20"/>
    </row>
    <row r="1620" spans="1:17" ht="10.5">
      <c r="A1620" s="20"/>
      <c r="B1620" s="20"/>
      <c r="C1620" s="20"/>
      <c r="D1620" s="20"/>
      <c r="E1620" s="20"/>
      <c r="F1620" s="20"/>
      <c r="G1620" s="20"/>
      <c r="H1620" s="20"/>
      <c r="I1620" s="20"/>
      <c r="J1620" s="21"/>
      <c r="K1620" s="20"/>
      <c r="L1620" s="20"/>
      <c r="M1620" s="20"/>
      <c r="N1620" s="20"/>
      <c r="O1620" s="20"/>
      <c r="P1620" s="20"/>
      <c r="Q1620" s="20"/>
    </row>
    <row r="1621" spans="1:17" ht="10.5">
      <c r="A1621" s="20"/>
      <c r="B1621" s="20"/>
      <c r="C1621" s="20"/>
      <c r="D1621" s="20"/>
      <c r="E1621" s="20"/>
      <c r="F1621" s="20"/>
      <c r="G1621" s="20"/>
      <c r="H1621" s="20"/>
      <c r="I1621" s="20"/>
      <c r="J1621" s="21"/>
      <c r="K1621" s="20"/>
      <c r="L1621" s="20"/>
      <c r="M1621" s="20"/>
      <c r="N1621" s="20"/>
      <c r="O1621" s="20"/>
      <c r="P1621" s="20"/>
      <c r="Q1621" s="20"/>
    </row>
    <row r="1622" spans="1:17" ht="10.5">
      <c r="A1622" s="20"/>
      <c r="B1622" s="20"/>
      <c r="C1622" s="20"/>
      <c r="D1622" s="20"/>
      <c r="E1622" s="20"/>
      <c r="F1622" s="20"/>
      <c r="G1622" s="20"/>
      <c r="H1622" s="20"/>
      <c r="I1622" s="20"/>
      <c r="J1622" s="21"/>
      <c r="K1622" s="20"/>
      <c r="L1622" s="20"/>
      <c r="M1622" s="20"/>
      <c r="N1622" s="20"/>
      <c r="O1622" s="20"/>
      <c r="P1622" s="20"/>
      <c r="Q1622" s="20"/>
    </row>
    <row r="1623" spans="1:17" ht="10.5">
      <c r="A1623" s="20"/>
      <c r="B1623" s="20"/>
      <c r="C1623" s="20"/>
      <c r="D1623" s="20"/>
      <c r="E1623" s="20"/>
      <c r="F1623" s="20"/>
      <c r="G1623" s="20"/>
      <c r="H1623" s="20"/>
      <c r="I1623" s="20"/>
      <c r="J1623" s="21"/>
      <c r="K1623" s="20"/>
      <c r="L1623" s="20"/>
      <c r="M1623" s="20"/>
      <c r="N1623" s="20"/>
      <c r="O1623" s="20"/>
      <c r="P1623" s="20"/>
      <c r="Q1623" s="20"/>
    </row>
    <row r="1624" spans="1:17" ht="10.5">
      <c r="A1624" s="20"/>
      <c r="B1624" s="20"/>
      <c r="C1624" s="20"/>
      <c r="D1624" s="20"/>
      <c r="E1624" s="20"/>
      <c r="F1624" s="20"/>
      <c r="G1624" s="20"/>
      <c r="H1624" s="20"/>
      <c r="I1624" s="20"/>
      <c r="J1624" s="21"/>
      <c r="K1624" s="20"/>
      <c r="L1624" s="20"/>
      <c r="M1624" s="20"/>
      <c r="N1624" s="20"/>
      <c r="O1624" s="20"/>
      <c r="P1624" s="20"/>
      <c r="Q1624" s="20"/>
    </row>
    <row r="1625" spans="1:17" ht="10.5">
      <c r="A1625" s="20"/>
      <c r="B1625" s="20"/>
      <c r="C1625" s="20"/>
      <c r="D1625" s="20"/>
      <c r="E1625" s="20"/>
      <c r="F1625" s="20"/>
      <c r="G1625" s="20"/>
      <c r="H1625" s="20"/>
      <c r="I1625" s="20"/>
      <c r="J1625" s="21"/>
      <c r="K1625" s="20"/>
      <c r="L1625" s="20"/>
      <c r="M1625" s="20"/>
      <c r="N1625" s="20"/>
      <c r="O1625" s="20"/>
      <c r="P1625" s="20"/>
      <c r="Q1625" s="20"/>
    </row>
    <row r="1626" spans="1:17" ht="10.5">
      <c r="A1626" s="20"/>
      <c r="B1626" s="20"/>
      <c r="C1626" s="20"/>
      <c r="D1626" s="20"/>
      <c r="E1626" s="20"/>
      <c r="F1626" s="20"/>
      <c r="G1626" s="20"/>
      <c r="H1626" s="20"/>
      <c r="I1626" s="20"/>
      <c r="J1626" s="21"/>
      <c r="K1626" s="20"/>
      <c r="L1626" s="20"/>
      <c r="M1626" s="20"/>
      <c r="N1626" s="20"/>
      <c r="O1626" s="20"/>
      <c r="P1626" s="20"/>
      <c r="Q1626" s="20"/>
    </row>
    <row r="1627" spans="1:17" ht="10.5">
      <c r="A1627" s="20"/>
      <c r="B1627" s="20"/>
      <c r="C1627" s="20"/>
      <c r="D1627" s="20"/>
      <c r="E1627" s="20"/>
      <c r="F1627" s="20"/>
      <c r="G1627" s="20"/>
      <c r="H1627" s="20"/>
      <c r="I1627" s="20"/>
      <c r="J1627" s="21"/>
      <c r="K1627" s="20"/>
      <c r="L1627" s="20"/>
      <c r="M1627" s="20"/>
      <c r="N1627" s="20"/>
      <c r="O1627" s="20"/>
      <c r="P1627" s="20"/>
      <c r="Q1627" s="20"/>
    </row>
    <row r="1628" spans="1:17" ht="10.5">
      <c r="A1628" s="20"/>
      <c r="B1628" s="20"/>
      <c r="C1628" s="20"/>
      <c r="D1628" s="20"/>
      <c r="E1628" s="20"/>
      <c r="F1628" s="20"/>
      <c r="G1628" s="20"/>
      <c r="H1628" s="20"/>
      <c r="I1628" s="20"/>
      <c r="J1628" s="21"/>
      <c r="K1628" s="20"/>
      <c r="L1628" s="20"/>
      <c r="M1628" s="20"/>
      <c r="N1628" s="20"/>
      <c r="O1628" s="20"/>
      <c r="P1628" s="20"/>
      <c r="Q1628" s="20"/>
    </row>
    <row r="1629" spans="1:17" ht="10.5">
      <c r="A1629" s="20"/>
      <c r="B1629" s="20"/>
      <c r="C1629" s="20"/>
      <c r="D1629" s="20"/>
      <c r="E1629" s="20"/>
      <c r="F1629" s="20"/>
      <c r="G1629" s="20"/>
      <c r="H1629" s="20"/>
      <c r="I1629" s="20"/>
      <c r="J1629" s="21"/>
      <c r="K1629" s="20"/>
      <c r="L1629" s="20"/>
      <c r="M1629" s="20"/>
      <c r="N1629" s="20"/>
      <c r="O1629" s="20"/>
      <c r="P1629" s="20"/>
      <c r="Q1629" s="20"/>
    </row>
    <row r="1630" spans="1:17" ht="10.5">
      <c r="A1630" s="20"/>
      <c r="B1630" s="20"/>
      <c r="C1630" s="20"/>
      <c r="D1630" s="20"/>
      <c r="E1630" s="20"/>
      <c r="F1630" s="20"/>
      <c r="G1630" s="20"/>
      <c r="H1630" s="20"/>
      <c r="I1630" s="20"/>
      <c r="J1630" s="21"/>
      <c r="K1630" s="20"/>
      <c r="L1630" s="20"/>
      <c r="M1630" s="20"/>
      <c r="N1630" s="20"/>
      <c r="O1630" s="20"/>
      <c r="P1630" s="20"/>
      <c r="Q1630" s="20"/>
    </row>
    <row r="1631" spans="1:17" ht="10.5">
      <c r="A1631" s="20"/>
      <c r="B1631" s="20"/>
      <c r="C1631" s="20"/>
      <c r="D1631" s="20"/>
      <c r="E1631" s="20"/>
      <c r="F1631" s="20"/>
      <c r="G1631" s="20"/>
      <c r="H1631" s="20"/>
      <c r="I1631" s="20"/>
      <c r="J1631" s="21"/>
      <c r="K1631" s="20"/>
      <c r="L1631" s="20"/>
      <c r="M1631" s="20"/>
      <c r="N1631" s="20"/>
      <c r="O1631" s="20"/>
      <c r="P1631" s="20"/>
      <c r="Q1631" s="20"/>
    </row>
    <row r="1632" spans="1:17" ht="10.5">
      <c r="A1632" s="20"/>
      <c r="B1632" s="20"/>
      <c r="C1632" s="20"/>
      <c r="D1632" s="20"/>
      <c r="E1632" s="20"/>
      <c r="F1632" s="20"/>
      <c r="G1632" s="20"/>
      <c r="H1632" s="20"/>
      <c r="I1632" s="20"/>
      <c r="J1632" s="21"/>
      <c r="K1632" s="20"/>
      <c r="L1632" s="20"/>
      <c r="M1632" s="20"/>
      <c r="N1632" s="20"/>
      <c r="O1632" s="20"/>
      <c r="P1632" s="20"/>
      <c r="Q1632" s="20"/>
    </row>
    <row r="1633" spans="1:17" ht="10.5">
      <c r="A1633" s="20"/>
      <c r="B1633" s="20"/>
      <c r="C1633" s="20"/>
      <c r="D1633" s="20"/>
      <c r="E1633" s="20"/>
      <c r="F1633" s="20"/>
      <c r="G1633" s="20"/>
      <c r="H1633" s="20"/>
      <c r="I1633" s="20"/>
      <c r="J1633" s="21"/>
      <c r="K1633" s="20"/>
      <c r="L1633" s="20"/>
      <c r="M1633" s="20"/>
      <c r="N1633" s="20"/>
      <c r="O1633" s="20"/>
      <c r="P1633" s="20"/>
      <c r="Q1633" s="20"/>
    </row>
    <row r="1634" spans="1:17" ht="10.5">
      <c r="A1634" s="20"/>
      <c r="B1634" s="20"/>
      <c r="C1634" s="20"/>
      <c r="D1634" s="20"/>
      <c r="E1634" s="20"/>
      <c r="F1634" s="20"/>
      <c r="G1634" s="20"/>
      <c r="H1634" s="20"/>
      <c r="I1634" s="20"/>
      <c r="J1634" s="21"/>
      <c r="K1634" s="20"/>
      <c r="L1634" s="20"/>
      <c r="M1634" s="20"/>
      <c r="N1634" s="20"/>
      <c r="O1634" s="20"/>
      <c r="P1634" s="20"/>
      <c r="Q1634" s="20"/>
    </row>
    <row r="1635" spans="1:17" ht="10.5">
      <c r="A1635" s="20"/>
      <c r="B1635" s="20"/>
      <c r="C1635" s="20"/>
      <c r="D1635" s="20"/>
      <c r="E1635" s="20"/>
      <c r="F1635" s="20"/>
      <c r="G1635" s="20"/>
      <c r="H1635" s="20"/>
      <c r="I1635" s="20"/>
      <c r="J1635" s="21"/>
      <c r="K1635" s="20"/>
      <c r="L1635" s="20"/>
      <c r="M1635" s="20"/>
      <c r="N1635" s="20"/>
      <c r="O1635" s="20"/>
      <c r="P1635" s="20"/>
      <c r="Q1635" s="20"/>
    </row>
    <row r="1636" spans="1:17" ht="10.5">
      <c r="A1636" s="20"/>
      <c r="B1636" s="20"/>
      <c r="C1636" s="20"/>
      <c r="D1636" s="20"/>
      <c r="E1636" s="20"/>
      <c r="F1636" s="20"/>
      <c r="G1636" s="20"/>
      <c r="H1636" s="20"/>
      <c r="I1636" s="20"/>
      <c r="J1636" s="21"/>
      <c r="K1636" s="20"/>
      <c r="L1636" s="20"/>
      <c r="M1636" s="20"/>
      <c r="N1636" s="20"/>
      <c r="O1636" s="20"/>
      <c r="P1636" s="20"/>
      <c r="Q1636" s="20"/>
    </row>
    <row r="1637" spans="1:17" ht="10.5">
      <c r="A1637" s="20"/>
      <c r="B1637" s="20"/>
      <c r="C1637" s="20"/>
      <c r="D1637" s="20"/>
      <c r="E1637" s="20"/>
      <c r="F1637" s="20"/>
      <c r="G1637" s="20"/>
      <c r="H1637" s="20"/>
      <c r="I1637" s="20"/>
      <c r="J1637" s="21"/>
      <c r="K1637" s="20"/>
      <c r="L1637" s="20"/>
      <c r="M1637" s="20"/>
      <c r="N1637" s="20"/>
      <c r="O1637" s="20"/>
      <c r="P1637" s="20"/>
      <c r="Q1637" s="20"/>
    </row>
    <row r="1638" spans="1:17" ht="10.5">
      <c r="A1638" s="20"/>
      <c r="B1638" s="20"/>
      <c r="C1638" s="20"/>
      <c r="D1638" s="20"/>
      <c r="E1638" s="20"/>
      <c r="F1638" s="20"/>
      <c r="G1638" s="20"/>
      <c r="H1638" s="20"/>
      <c r="I1638" s="20"/>
      <c r="J1638" s="21"/>
      <c r="K1638" s="20"/>
      <c r="L1638" s="20"/>
      <c r="M1638" s="20"/>
      <c r="N1638" s="20"/>
      <c r="O1638" s="20"/>
      <c r="P1638" s="20"/>
      <c r="Q1638" s="20"/>
    </row>
    <row r="1639" spans="1:17" ht="10.5">
      <c r="A1639" s="20"/>
      <c r="B1639" s="20"/>
      <c r="C1639" s="20"/>
      <c r="D1639" s="20"/>
      <c r="E1639" s="20"/>
      <c r="F1639" s="20"/>
      <c r="G1639" s="20"/>
      <c r="H1639" s="20"/>
      <c r="I1639" s="20"/>
      <c r="J1639" s="21"/>
      <c r="K1639" s="20"/>
      <c r="L1639" s="20"/>
      <c r="M1639" s="20"/>
      <c r="N1639" s="20"/>
      <c r="O1639" s="20"/>
      <c r="P1639" s="20"/>
      <c r="Q1639" s="20"/>
    </row>
    <row r="1640" spans="1:17" ht="10.5">
      <c r="A1640" s="20"/>
      <c r="B1640" s="20"/>
      <c r="C1640" s="20"/>
      <c r="D1640" s="20"/>
      <c r="E1640" s="20"/>
      <c r="F1640" s="20"/>
      <c r="G1640" s="20"/>
      <c r="H1640" s="20"/>
      <c r="I1640" s="20"/>
      <c r="J1640" s="21"/>
      <c r="K1640" s="20"/>
      <c r="L1640" s="20"/>
      <c r="M1640" s="20"/>
      <c r="N1640" s="20"/>
      <c r="O1640" s="20"/>
      <c r="P1640" s="20"/>
      <c r="Q1640" s="20"/>
    </row>
    <row r="1641" spans="1:17" ht="10.5">
      <c r="A1641" s="20"/>
      <c r="B1641" s="20"/>
      <c r="C1641" s="20"/>
      <c r="D1641" s="20"/>
      <c r="E1641" s="20"/>
      <c r="F1641" s="20"/>
      <c r="G1641" s="20"/>
      <c r="H1641" s="20"/>
      <c r="I1641" s="20"/>
      <c r="J1641" s="21"/>
      <c r="K1641" s="20"/>
      <c r="L1641" s="20"/>
      <c r="M1641" s="20"/>
      <c r="N1641" s="20"/>
      <c r="O1641" s="20"/>
      <c r="P1641" s="20"/>
      <c r="Q1641" s="20"/>
    </row>
    <row r="1642" spans="1:17" ht="10.5">
      <c r="A1642" s="20"/>
      <c r="B1642" s="20"/>
      <c r="C1642" s="20"/>
      <c r="D1642" s="20"/>
      <c r="E1642" s="20"/>
      <c r="F1642" s="20"/>
      <c r="G1642" s="20"/>
      <c r="H1642" s="20"/>
      <c r="I1642" s="20"/>
      <c r="J1642" s="21"/>
      <c r="K1642" s="20"/>
      <c r="L1642" s="20"/>
      <c r="M1642" s="20"/>
      <c r="N1642" s="20"/>
      <c r="O1642" s="20"/>
      <c r="P1642" s="20"/>
      <c r="Q1642" s="20"/>
    </row>
    <row r="1643" spans="1:17" ht="10.5">
      <c r="A1643" s="20"/>
      <c r="B1643" s="20"/>
      <c r="C1643" s="20"/>
      <c r="D1643" s="20"/>
      <c r="E1643" s="20"/>
      <c r="F1643" s="20"/>
      <c r="G1643" s="20"/>
      <c r="H1643" s="20"/>
      <c r="I1643" s="20"/>
      <c r="J1643" s="21"/>
      <c r="K1643" s="20"/>
      <c r="L1643" s="20"/>
      <c r="M1643" s="20"/>
      <c r="N1643" s="20"/>
      <c r="O1643" s="20"/>
      <c r="P1643" s="20"/>
      <c r="Q1643" s="20"/>
    </row>
    <row r="1644" spans="1:17" ht="10.5">
      <c r="A1644" s="20"/>
      <c r="B1644" s="20"/>
      <c r="C1644" s="20"/>
      <c r="D1644" s="20"/>
      <c r="E1644" s="20"/>
      <c r="F1644" s="20"/>
      <c r="G1644" s="20"/>
      <c r="H1644" s="20"/>
      <c r="I1644" s="20"/>
      <c r="J1644" s="21"/>
      <c r="K1644" s="20"/>
      <c r="L1644" s="20"/>
      <c r="M1644" s="20"/>
      <c r="N1644" s="20"/>
      <c r="O1644" s="20"/>
      <c r="P1644" s="20"/>
      <c r="Q1644" s="20"/>
    </row>
    <row r="1645" spans="1:17" ht="10.5">
      <c r="A1645" s="20"/>
      <c r="B1645" s="20"/>
      <c r="C1645" s="20"/>
      <c r="D1645" s="20"/>
      <c r="E1645" s="20"/>
      <c r="F1645" s="20"/>
      <c r="G1645" s="20"/>
      <c r="H1645" s="20"/>
      <c r="I1645" s="20"/>
      <c r="J1645" s="21"/>
      <c r="K1645" s="20"/>
      <c r="L1645" s="20"/>
      <c r="M1645" s="20"/>
      <c r="N1645" s="20"/>
      <c r="O1645" s="20"/>
      <c r="P1645" s="20"/>
      <c r="Q1645" s="20"/>
    </row>
    <row r="1646" spans="1:17" ht="10.5">
      <c r="A1646" s="20"/>
      <c r="B1646" s="20"/>
      <c r="C1646" s="20"/>
      <c r="D1646" s="20"/>
      <c r="E1646" s="20"/>
      <c r="F1646" s="20"/>
      <c r="G1646" s="20"/>
      <c r="H1646" s="20"/>
      <c r="I1646" s="20"/>
      <c r="J1646" s="21"/>
      <c r="K1646" s="20"/>
      <c r="L1646" s="20"/>
      <c r="M1646" s="20"/>
      <c r="N1646" s="20"/>
      <c r="O1646" s="20"/>
      <c r="P1646" s="20"/>
      <c r="Q1646" s="20"/>
    </row>
    <row r="1647" spans="1:17" ht="10.5">
      <c r="A1647" s="20"/>
      <c r="B1647" s="20"/>
      <c r="C1647" s="20"/>
      <c r="D1647" s="20"/>
      <c r="E1647" s="20"/>
      <c r="F1647" s="20"/>
      <c r="G1647" s="20"/>
      <c r="H1647" s="20"/>
      <c r="I1647" s="20"/>
      <c r="J1647" s="21"/>
      <c r="K1647" s="20"/>
      <c r="L1647" s="20"/>
      <c r="M1647" s="20"/>
      <c r="N1647" s="20"/>
      <c r="O1647" s="20"/>
      <c r="P1647" s="20"/>
      <c r="Q1647" s="20"/>
    </row>
    <row r="1648" spans="1:17" ht="10.5">
      <c r="A1648" s="20"/>
      <c r="B1648" s="20"/>
      <c r="C1648" s="20"/>
      <c r="D1648" s="20"/>
      <c r="E1648" s="20"/>
      <c r="F1648" s="20"/>
      <c r="G1648" s="20"/>
      <c r="H1648" s="20"/>
      <c r="I1648" s="20"/>
      <c r="J1648" s="21"/>
      <c r="K1648" s="20"/>
      <c r="L1648" s="20"/>
      <c r="M1648" s="20"/>
      <c r="N1648" s="20"/>
      <c r="O1648" s="20"/>
      <c r="P1648" s="20"/>
      <c r="Q1648" s="20"/>
    </row>
    <row r="1649" spans="1:17" ht="10.5">
      <c r="A1649" s="20"/>
      <c r="B1649" s="20"/>
      <c r="C1649" s="20"/>
      <c r="D1649" s="20"/>
      <c r="E1649" s="20"/>
      <c r="F1649" s="20"/>
      <c r="G1649" s="20"/>
      <c r="H1649" s="20"/>
      <c r="I1649" s="20"/>
      <c r="J1649" s="21"/>
      <c r="K1649" s="20"/>
      <c r="L1649" s="20"/>
      <c r="M1649" s="20"/>
      <c r="N1649" s="20"/>
      <c r="O1649" s="20"/>
      <c r="P1649" s="20"/>
      <c r="Q1649" s="20"/>
    </row>
    <row r="1650" spans="1:17" ht="10.5">
      <c r="A1650" s="20"/>
      <c r="B1650" s="20"/>
      <c r="C1650" s="20"/>
      <c r="D1650" s="20"/>
      <c r="E1650" s="20"/>
      <c r="F1650" s="20"/>
      <c r="G1650" s="20"/>
      <c r="H1650" s="20"/>
      <c r="I1650" s="20"/>
      <c r="J1650" s="21"/>
      <c r="K1650" s="20"/>
      <c r="L1650" s="20"/>
      <c r="M1650" s="20"/>
      <c r="N1650" s="20"/>
      <c r="O1650" s="20"/>
      <c r="P1650" s="20"/>
      <c r="Q1650" s="20"/>
    </row>
    <row r="1651" spans="1:17" ht="10.5">
      <c r="A1651" s="20"/>
      <c r="B1651" s="20"/>
      <c r="C1651" s="20"/>
      <c r="D1651" s="20"/>
      <c r="E1651" s="20"/>
      <c r="F1651" s="20"/>
      <c r="G1651" s="20"/>
      <c r="H1651" s="20"/>
      <c r="I1651" s="20"/>
      <c r="J1651" s="21"/>
      <c r="K1651" s="20"/>
      <c r="L1651" s="20"/>
      <c r="M1651" s="20"/>
      <c r="N1651" s="20"/>
      <c r="O1651" s="20"/>
      <c r="P1651" s="20"/>
      <c r="Q1651" s="20"/>
    </row>
    <row r="1652" spans="1:17" ht="10.5">
      <c r="A1652" s="20"/>
      <c r="B1652" s="20"/>
      <c r="C1652" s="20"/>
      <c r="D1652" s="20"/>
      <c r="E1652" s="20"/>
      <c r="F1652" s="20"/>
      <c r="G1652" s="20"/>
      <c r="H1652" s="20"/>
      <c r="I1652" s="20"/>
      <c r="J1652" s="21"/>
      <c r="K1652" s="20"/>
      <c r="L1652" s="20"/>
      <c r="M1652" s="20"/>
      <c r="N1652" s="20"/>
      <c r="O1652" s="20"/>
      <c r="P1652" s="20"/>
      <c r="Q1652" s="20"/>
    </row>
    <row r="1653" spans="1:17" ht="10.5">
      <c r="A1653" s="20"/>
      <c r="B1653" s="20"/>
      <c r="C1653" s="20"/>
      <c r="D1653" s="20"/>
      <c r="E1653" s="20"/>
      <c r="F1653" s="20"/>
      <c r="G1653" s="20"/>
      <c r="H1653" s="20"/>
      <c r="I1653" s="20"/>
      <c r="J1653" s="21"/>
      <c r="K1653" s="20"/>
      <c r="L1653" s="20"/>
      <c r="M1653" s="20"/>
      <c r="N1653" s="20"/>
      <c r="O1653" s="20"/>
      <c r="P1653" s="20"/>
      <c r="Q1653" s="20"/>
    </row>
    <row r="1654" spans="1:17" ht="10.5">
      <c r="A1654" s="20"/>
      <c r="B1654" s="20"/>
      <c r="C1654" s="20"/>
      <c r="D1654" s="20"/>
      <c r="E1654" s="20"/>
      <c r="F1654" s="20"/>
      <c r="G1654" s="20"/>
      <c r="H1654" s="20"/>
      <c r="I1654" s="20"/>
      <c r="J1654" s="21"/>
      <c r="K1654" s="20"/>
      <c r="L1654" s="20"/>
      <c r="M1654" s="20"/>
      <c r="N1654" s="20"/>
      <c r="O1654" s="20"/>
      <c r="P1654" s="20"/>
      <c r="Q1654" s="20"/>
    </row>
    <row r="1655" spans="1:17" ht="10.5">
      <c r="A1655" s="20"/>
      <c r="B1655" s="20"/>
      <c r="C1655" s="20"/>
      <c r="D1655" s="20"/>
      <c r="E1655" s="20"/>
      <c r="F1655" s="20"/>
      <c r="G1655" s="20"/>
      <c r="H1655" s="20"/>
      <c r="I1655" s="20"/>
      <c r="J1655" s="21"/>
      <c r="K1655" s="20"/>
      <c r="L1655" s="20"/>
      <c r="M1655" s="20"/>
      <c r="N1655" s="20"/>
      <c r="O1655" s="20"/>
      <c r="P1655" s="20"/>
      <c r="Q1655" s="20"/>
    </row>
    <row r="1656" spans="1:17" ht="10.5">
      <c r="A1656" s="20"/>
      <c r="B1656" s="20"/>
      <c r="C1656" s="20"/>
      <c r="D1656" s="20"/>
      <c r="E1656" s="20"/>
      <c r="F1656" s="20"/>
      <c r="G1656" s="20"/>
      <c r="H1656" s="20"/>
      <c r="I1656" s="20"/>
      <c r="J1656" s="21"/>
      <c r="K1656" s="20"/>
      <c r="L1656" s="20"/>
      <c r="M1656" s="20"/>
      <c r="N1656" s="20"/>
      <c r="O1656" s="20"/>
      <c r="P1656" s="20"/>
      <c r="Q1656" s="20"/>
    </row>
    <row r="1657" spans="1:17" ht="10.5">
      <c r="A1657" s="20"/>
      <c r="B1657" s="20"/>
      <c r="C1657" s="20"/>
      <c r="D1657" s="20"/>
      <c r="E1657" s="20"/>
      <c r="F1657" s="20"/>
      <c r="G1657" s="20"/>
      <c r="H1657" s="20"/>
      <c r="I1657" s="20"/>
      <c r="J1657" s="21"/>
      <c r="K1657" s="20"/>
      <c r="L1657" s="20"/>
      <c r="M1657" s="20"/>
      <c r="N1657" s="20"/>
      <c r="O1657" s="20"/>
      <c r="P1657" s="20"/>
      <c r="Q1657" s="20"/>
    </row>
    <row r="1658" spans="1:17" ht="10.5">
      <c r="A1658" s="20"/>
      <c r="B1658" s="20"/>
      <c r="C1658" s="20"/>
      <c r="D1658" s="20"/>
      <c r="E1658" s="20"/>
      <c r="F1658" s="20"/>
      <c r="G1658" s="20"/>
      <c r="H1658" s="20"/>
      <c r="I1658" s="20"/>
      <c r="J1658" s="21"/>
      <c r="K1658" s="20"/>
      <c r="L1658" s="20"/>
      <c r="M1658" s="20"/>
      <c r="N1658" s="20"/>
      <c r="O1658" s="20"/>
      <c r="P1658" s="20"/>
      <c r="Q1658" s="20"/>
    </row>
    <row r="1659" spans="1:17" ht="10.5">
      <c r="A1659" s="20"/>
      <c r="B1659" s="20"/>
      <c r="C1659" s="20"/>
      <c r="D1659" s="20"/>
      <c r="E1659" s="20"/>
      <c r="F1659" s="20"/>
      <c r="G1659" s="20"/>
      <c r="H1659" s="20"/>
      <c r="I1659" s="20"/>
      <c r="J1659" s="21"/>
      <c r="K1659" s="20"/>
      <c r="L1659" s="20"/>
      <c r="M1659" s="20"/>
      <c r="N1659" s="20"/>
      <c r="O1659" s="20"/>
      <c r="P1659" s="20"/>
      <c r="Q1659" s="20"/>
    </row>
    <row r="1660" spans="1:17" ht="10.5">
      <c r="A1660" s="20"/>
      <c r="B1660" s="20"/>
      <c r="C1660" s="20"/>
      <c r="D1660" s="20"/>
      <c r="E1660" s="20"/>
      <c r="F1660" s="20"/>
      <c r="G1660" s="20"/>
      <c r="H1660" s="20"/>
      <c r="I1660" s="20"/>
      <c r="J1660" s="21"/>
      <c r="K1660" s="20"/>
      <c r="L1660" s="20"/>
      <c r="M1660" s="20"/>
      <c r="N1660" s="20"/>
      <c r="O1660" s="20"/>
      <c r="P1660" s="20"/>
      <c r="Q1660" s="20"/>
    </row>
    <row r="1661" spans="1:17" ht="10.5">
      <c r="A1661" s="20"/>
      <c r="B1661" s="20"/>
      <c r="C1661" s="20"/>
      <c r="D1661" s="20"/>
      <c r="E1661" s="20"/>
      <c r="F1661" s="20"/>
      <c r="G1661" s="20"/>
      <c r="H1661" s="20"/>
      <c r="I1661" s="20"/>
      <c r="J1661" s="21"/>
      <c r="K1661" s="20"/>
      <c r="L1661" s="20"/>
      <c r="M1661" s="20"/>
      <c r="N1661" s="20"/>
      <c r="O1661" s="20"/>
      <c r="P1661" s="20"/>
      <c r="Q1661" s="20"/>
    </row>
    <row r="1662" spans="1:17" ht="10.5">
      <c r="A1662" s="20"/>
      <c r="B1662" s="20"/>
      <c r="C1662" s="20"/>
      <c r="D1662" s="20"/>
      <c r="E1662" s="20"/>
      <c r="F1662" s="20"/>
      <c r="G1662" s="20"/>
      <c r="H1662" s="20"/>
      <c r="I1662" s="20"/>
      <c r="J1662" s="21"/>
      <c r="K1662" s="20"/>
      <c r="L1662" s="20"/>
      <c r="M1662" s="20"/>
      <c r="N1662" s="20"/>
      <c r="O1662" s="20"/>
      <c r="P1662" s="20"/>
      <c r="Q1662" s="20"/>
    </row>
    <row r="1663" spans="1:17" ht="10.5">
      <c r="A1663" s="20"/>
      <c r="B1663" s="20"/>
      <c r="C1663" s="20"/>
      <c r="D1663" s="20"/>
      <c r="E1663" s="20"/>
      <c r="F1663" s="20"/>
      <c r="G1663" s="20"/>
      <c r="H1663" s="20"/>
      <c r="I1663" s="20"/>
      <c r="J1663" s="21"/>
      <c r="K1663" s="20"/>
      <c r="L1663" s="20"/>
      <c r="M1663" s="20"/>
      <c r="N1663" s="20"/>
      <c r="O1663" s="20"/>
      <c r="P1663" s="20"/>
      <c r="Q1663" s="20"/>
    </row>
    <row r="1664" spans="1:17" ht="10.5">
      <c r="A1664" s="20"/>
      <c r="B1664" s="20"/>
      <c r="C1664" s="20"/>
      <c r="D1664" s="20"/>
      <c r="E1664" s="20"/>
      <c r="F1664" s="20"/>
      <c r="G1664" s="20"/>
      <c r="H1664" s="20"/>
      <c r="I1664" s="20"/>
      <c r="J1664" s="21"/>
      <c r="K1664" s="20"/>
      <c r="L1664" s="20"/>
      <c r="M1664" s="20"/>
      <c r="N1664" s="20"/>
      <c r="O1664" s="20"/>
      <c r="P1664" s="20"/>
      <c r="Q1664" s="20"/>
    </row>
    <row r="1665" spans="1:17" ht="10.5">
      <c r="A1665" s="20"/>
      <c r="B1665" s="20"/>
      <c r="C1665" s="20"/>
      <c r="D1665" s="20"/>
      <c r="E1665" s="20"/>
      <c r="F1665" s="20"/>
      <c r="G1665" s="20"/>
      <c r="H1665" s="20"/>
      <c r="I1665" s="20"/>
      <c r="J1665" s="21"/>
      <c r="K1665" s="20"/>
      <c r="L1665" s="20"/>
      <c r="M1665" s="20"/>
      <c r="N1665" s="20"/>
      <c r="O1665" s="20"/>
      <c r="P1665" s="20"/>
      <c r="Q1665" s="20"/>
    </row>
    <row r="1666" spans="1:17" ht="10.5">
      <c r="A1666" s="20"/>
      <c r="B1666" s="20"/>
      <c r="C1666" s="20"/>
      <c r="D1666" s="20"/>
      <c r="E1666" s="20"/>
      <c r="F1666" s="20"/>
      <c r="G1666" s="20"/>
      <c r="H1666" s="20"/>
      <c r="I1666" s="20"/>
      <c r="J1666" s="21"/>
      <c r="K1666" s="20"/>
      <c r="L1666" s="20"/>
      <c r="M1666" s="20"/>
      <c r="N1666" s="20"/>
      <c r="O1666" s="20"/>
      <c r="P1666" s="20"/>
      <c r="Q1666" s="20"/>
    </row>
    <row r="1667" spans="1:17" ht="10.5">
      <c r="A1667" s="20"/>
      <c r="B1667" s="20"/>
      <c r="C1667" s="20"/>
      <c r="D1667" s="20"/>
      <c r="E1667" s="20"/>
      <c r="F1667" s="20"/>
      <c r="G1667" s="20"/>
      <c r="H1667" s="20"/>
      <c r="I1667" s="20"/>
      <c r="J1667" s="21"/>
      <c r="K1667" s="20"/>
      <c r="L1667" s="20"/>
      <c r="M1667" s="20"/>
      <c r="N1667" s="20"/>
      <c r="O1667" s="20"/>
      <c r="P1667" s="20"/>
      <c r="Q1667" s="20"/>
    </row>
    <row r="1668" spans="1:17" ht="10.5">
      <c r="A1668" s="20"/>
      <c r="B1668" s="20"/>
      <c r="C1668" s="20"/>
      <c r="D1668" s="20"/>
      <c r="E1668" s="20"/>
      <c r="F1668" s="20"/>
      <c r="G1668" s="20"/>
      <c r="H1668" s="20"/>
      <c r="I1668" s="20"/>
      <c r="J1668" s="21"/>
      <c r="K1668" s="20"/>
      <c r="L1668" s="20"/>
      <c r="M1668" s="20"/>
      <c r="N1668" s="20"/>
      <c r="O1668" s="20"/>
      <c r="P1668" s="20"/>
      <c r="Q1668" s="20"/>
    </row>
    <row r="1669" spans="1:17" ht="10.5">
      <c r="A1669" s="20"/>
      <c r="B1669" s="20"/>
      <c r="C1669" s="20"/>
      <c r="D1669" s="20"/>
      <c r="E1669" s="20"/>
      <c r="F1669" s="20"/>
      <c r="G1669" s="20"/>
      <c r="H1669" s="20"/>
      <c r="I1669" s="20"/>
      <c r="J1669" s="21"/>
      <c r="K1669" s="20"/>
      <c r="L1669" s="20"/>
      <c r="M1669" s="20"/>
      <c r="N1669" s="20"/>
      <c r="O1669" s="20"/>
      <c r="P1669" s="20"/>
      <c r="Q1669" s="20"/>
    </row>
    <row r="1670" spans="1:17" ht="10.5">
      <c r="A1670" s="20"/>
      <c r="B1670" s="20"/>
      <c r="C1670" s="20"/>
      <c r="D1670" s="20"/>
      <c r="E1670" s="20"/>
      <c r="F1670" s="20"/>
      <c r="G1670" s="20"/>
      <c r="H1670" s="20"/>
      <c r="I1670" s="20"/>
      <c r="J1670" s="21"/>
      <c r="K1670" s="20"/>
      <c r="L1670" s="20"/>
      <c r="M1670" s="20"/>
      <c r="N1670" s="20"/>
      <c r="O1670" s="20"/>
      <c r="P1670" s="20"/>
      <c r="Q1670" s="20"/>
    </row>
    <row r="1671" spans="1:17" ht="10.5">
      <c r="A1671" s="20"/>
      <c r="B1671" s="20"/>
      <c r="C1671" s="20"/>
      <c r="D1671" s="20"/>
      <c r="E1671" s="20"/>
      <c r="F1671" s="20"/>
      <c r="G1671" s="20"/>
      <c r="H1671" s="20"/>
      <c r="I1671" s="20"/>
      <c r="J1671" s="21"/>
      <c r="K1671" s="20"/>
      <c r="L1671" s="20"/>
      <c r="M1671" s="20"/>
      <c r="N1671" s="20"/>
      <c r="O1671" s="20"/>
      <c r="P1671" s="20"/>
      <c r="Q1671" s="20"/>
    </row>
    <row r="1672" spans="1:17" ht="10.5">
      <c r="A1672" s="20"/>
      <c r="B1672" s="20"/>
      <c r="C1672" s="20"/>
      <c r="D1672" s="20"/>
      <c r="E1672" s="20"/>
      <c r="F1672" s="20"/>
      <c r="G1672" s="20"/>
      <c r="H1672" s="20"/>
      <c r="I1672" s="20"/>
      <c r="J1672" s="21"/>
      <c r="K1672" s="20"/>
      <c r="L1672" s="20"/>
      <c r="M1672" s="20"/>
      <c r="N1672" s="20"/>
      <c r="O1672" s="20"/>
      <c r="P1672" s="20"/>
      <c r="Q1672" s="20"/>
    </row>
    <row r="1673" spans="1:17" ht="10.5">
      <c r="A1673" s="20"/>
      <c r="B1673" s="20"/>
      <c r="C1673" s="20"/>
      <c r="D1673" s="20"/>
      <c r="E1673" s="20"/>
      <c r="F1673" s="20"/>
      <c r="G1673" s="20"/>
      <c r="H1673" s="20"/>
      <c r="I1673" s="20"/>
      <c r="J1673" s="21"/>
      <c r="K1673" s="20"/>
      <c r="L1673" s="20"/>
      <c r="M1673" s="20"/>
      <c r="N1673" s="20"/>
      <c r="O1673" s="20"/>
      <c r="P1673" s="20"/>
      <c r="Q1673" s="20"/>
    </row>
    <row r="1674" spans="1:17" ht="10.5">
      <c r="A1674" s="20"/>
      <c r="B1674" s="20"/>
      <c r="C1674" s="20"/>
      <c r="D1674" s="20"/>
      <c r="E1674" s="20"/>
      <c r="F1674" s="20"/>
      <c r="G1674" s="20"/>
      <c r="H1674" s="20"/>
      <c r="I1674" s="20"/>
      <c r="J1674" s="21"/>
      <c r="K1674" s="20"/>
      <c r="L1674" s="20"/>
      <c r="M1674" s="20"/>
      <c r="N1674" s="20"/>
      <c r="O1674" s="20"/>
      <c r="P1674" s="20"/>
      <c r="Q1674" s="20"/>
    </row>
    <row r="1675" spans="1:17" ht="10.5">
      <c r="A1675" s="20"/>
      <c r="B1675" s="20"/>
      <c r="C1675" s="20"/>
      <c r="D1675" s="20"/>
      <c r="E1675" s="20"/>
      <c r="F1675" s="20"/>
      <c r="G1675" s="20"/>
      <c r="H1675" s="20"/>
      <c r="I1675" s="20"/>
      <c r="J1675" s="21"/>
      <c r="K1675" s="20"/>
      <c r="L1675" s="20"/>
      <c r="M1675" s="20"/>
      <c r="N1675" s="20"/>
      <c r="O1675" s="20"/>
      <c r="P1675" s="20"/>
      <c r="Q1675" s="20"/>
    </row>
    <row r="1676" spans="1:17" ht="10.5">
      <c r="A1676" s="20"/>
      <c r="B1676" s="20"/>
      <c r="C1676" s="20"/>
      <c r="D1676" s="20"/>
      <c r="E1676" s="20"/>
      <c r="F1676" s="20"/>
      <c r="G1676" s="20"/>
      <c r="H1676" s="20"/>
      <c r="I1676" s="20"/>
      <c r="J1676" s="21"/>
      <c r="K1676" s="20"/>
      <c r="L1676" s="20"/>
      <c r="M1676" s="20"/>
      <c r="N1676" s="20"/>
      <c r="O1676" s="20"/>
      <c r="P1676" s="20"/>
      <c r="Q1676" s="20"/>
    </row>
    <row r="1677" spans="1:17" ht="10.5">
      <c r="A1677" s="20"/>
      <c r="B1677" s="20"/>
      <c r="C1677" s="20"/>
      <c r="D1677" s="20"/>
      <c r="E1677" s="20"/>
      <c r="F1677" s="20"/>
      <c r="G1677" s="20"/>
      <c r="H1677" s="20"/>
      <c r="I1677" s="20"/>
      <c r="J1677" s="21"/>
      <c r="K1677" s="20"/>
      <c r="L1677" s="20"/>
      <c r="M1677" s="20"/>
      <c r="N1677" s="20"/>
      <c r="O1677" s="20"/>
      <c r="P1677" s="20"/>
      <c r="Q1677" s="20"/>
    </row>
    <row r="1678" spans="1:17" ht="10.5">
      <c r="A1678" s="20"/>
      <c r="B1678" s="20"/>
      <c r="C1678" s="20"/>
      <c r="D1678" s="20"/>
      <c r="E1678" s="20"/>
      <c r="F1678" s="20"/>
      <c r="G1678" s="20"/>
      <c r="H1678" s="20"/>
      <c r="I1678" s="20"/>
      <c r="J1678" s="21"/>
      <c r="K1678" s="20"/>
      <c r="L1678" s="20"/>
      <c r="M1678" s="20"/>
      <c r="N1678" s="20"/>
      <c r="O1678" s="20"/>
      <c r="P1678" s="20"/>
      <c r="Q1678" s="20"/>
    </row>
    <row r="1679" spans="1:17" ht="10.5">
      <c r="A1679" s="20"/>
      <c r="B1679" s="20"/>
      <c r="C1679" s="20"/>
      <c r="D1679" s="20"/>
      <c r="E1679" s="20"/>
      <c r="F1679" s="20"/>
      <c r="G1679" s="20"/>
      <c r="H1679" s="20"/>
      <c r="I1679" s="20"/>
      <c r="J1679" s="21"/>
      <c r="K1679" s="20"/>
      <c r="L1679" s="20"/>
      <c r="M1679" s="20"/>
      <c r="N1679" s="20"/>
      <c r="O1679" s="20"/>
      <c r="P1679" s="20"/>
      <c r="Q1679" s="20"/>
    </row>
    <row r="1680" spans="1:17" ht="10.5">
      <c r="A1680" s="20"/>
      <c r="B1680" s="20"/>
      <c r="C1680" s="20"/>
      <c r="D1680" s="20"/>
      <c r="E1680" s="20"/>
      <c r="F1680" s="20"/>
      <c r="G1680" s="20"/>
      <c r="H1680" s="20"/>
      <c r="I1680" s="20"/>
      <c r="J1680" s="21"/>
      <c r="K1680" s="20"/>
      <c r="L1680" s="20"/>
      <c r="M1680" s="20"/>
      <c r="N1680" s="20"/>
      <c r="O1680" s="20"/>
      <c r="P1680" s="20"/>
      <c r="Q1680" s="20"/>
    </row>
    <row r="1681" spans="1:17" ht="10.5">
      <c r="A1681" s="20"/>
      <c r="B1681" s="20"/>
      <c r="C1681" s="20"/>
      <c r="D1681" s="20"/>
      <c r="E1681" s="20"/>
      <c r="F1681" s="20"/>
      <c r="G1681" s="20"/>
      <c r="H1681" s="20"/>
      <c r="I1681" s="20"/>
      <c r="J1681" s="21"/>
      <c r="K1681" s="20"/>
      <c r="L1681" s="20"/>
      <c r="M1681" s="20"/>
      <c r="N1681" s="20"/>
      <c r="O1681" s="20"/>
      <c r="P1681" s="20"/>
      <c r="Q1681" s="20"/>
    </row>
    <row r="1682" spans="1:17" ht="10.5">
      <c r="A1682" s="20"/>
      <c r="B1682" s="20"/>
      <c r="C1682" s="20"/>
      <c r="D1682" s="20"/>
      <c r="E1682" s="20"/>
      <c r="F1682" s="20"/>
      <c r="G1682" s="20"/>
      <c r="H1682" s="20"/>
      <c r="I1682" s="20"/>
      <c r="J1682" s="21"/>
      <c r="K1682" s="20"/>
      <c r="L1682" s="20"/>
      <c r="M1682" s="20"/>
      <c r="N1682" s="20"/>
      <c r="O1682" s="20"/>
      <c r="P1682" s="20"/>
      <c r="Q1682" s="20"/>
    </row>
    <row r="1683" spans="1:17" ht="10.5">
      <c r="A1683" s="20"/>
      <c r="B1683" s="20"/>
      <c r="C1683" s="20"/>
      <c r="D1683" s="20"/>
      <c r="E1683" s="20"/>
      <c r="F1683" s="20"/>
      <c r="G1683" s="20"/>
      <c r="H1683" s="20"/>
      <c r="I1683" s="20"/>
      <c r="J1683" s="21"/>
      <c r="K1683" s="20"/>
      <c r="L1683" s="20"/>
      <c r="M1683" s="20"/>
      <c r="N1683" s="20"/>
      <c r="O1683" s="20"/>
      <c r="P1683" s="20"/>
      <c r="Q1683" s="20"/>
    </row>
    <row r="1684" spans="1:17" ht="10.5">
      <c r="A1684" s="20"/>
      <c r="B1684" s="20"/>
      <c r="C1684" s="20"/>
      <c r="D1684" s="20"/>
      <c r="E1684" s="20"/>
      <c r="F1684" s="20"/>
      <c r="G1684" s="20"/>
      <c r="H1684" s="20"/>
      <c r="I1684" s="20"/>
      <c r="J1684" s="21"/>
      <c r="K1684" s="20"/>
      <c r="L1684" s="20"/>
      <c r="M1684" s="20"/>
      <c r="N1684" s="20"/>
      <c r="O1684" s="20"/>
      <c r="P1684" s="20"/>
      <c r="Q1684" s="20"/>
    </row>
    <row r="1685" spans="1:17" ht="10.5">
      <c r="A1685" s="20"/>
      <c r="B1685" s="20"/>
      <c r="C1685" s="20"/>
      <c r="D1685" s="20"/>
      <c r="E1685" s="20"/>
      <c r="F1685" s="20"/>
      <c r="G1685" s="20"/>
      <c r="H1685" s="20"/>
      <c r="I1685" s="20"/>
      <c r="J1685" s="21"/>
      <c r="K1685" s="20"/>
      <c r="L1685" s="20"/>
      <c r="M1685" s="20"/>
      <c r="N1685" s="20"/>
      <c r="O1685" s="20"/>
      <c r="P1685" s="20"/>
      <c r="Q1685" s="20"/>
    </row>
    <row r="1686" spans="1:17" ht="10.5">
      <c r="A1686" s="20"/>
      <c r="B1686" s="20"/>
      <c r="C1686" s="20"/>
      <c r="D1686" s="20"/>
      <c r="E1686" s="20"/>
      <c r="F1686" s="20"/>
      <c r="G1686" s="20"/>
      <c r="H1686" s="20"/>
      <c r="I1686" s="20"/>
      <c r="J1686" s="21"/>
      <c r="K1686" s="20"/>
      <c r="L1686" s="20"/>
      <c r="M1686" s="20"/>
      <c r="N1686" s="20"/>
      <c r="O1686" s="20"/>
      <c r="P1686" s="20"/>
      <c r="Q1686" s="20"/>
    </row>
    <row r="1687" spans="1:17" ht="10.5">
      <c r="A1687" s="20"/>
      <c r="B1687" s="20"/>
      <c r="C1687" s="20"/>
      <c r="D1687" s="20"/>
      <c r="E1687" s="20"/>
      <c r="F1687" s="20"/>
      <c r="G1687" s="20"/>
      <c r="H1687" s="20"/>
      <c r="I1687" s="20"/>
      <c r="J1687" s="21"/>
      <c r="K1687" s="20"/>
      <c r="L1687" s="20"/>
      <c r="M1687" s="20"/>
      <c r="N1687" s="20"/>
      <c r="O1687" s="20"/>
      <c r="P1687" s="20"/>
      <c r="Q1687" s="20"/>
    </row>
    <row r="1688" spans="1:17" ht="10.5">
      <c r="A1688" s="20"/>
      <c r="B1688" s="20"/>
      <c r="C1688" s="20"/>
      <c r="D1688" s="20"/>
      <c r="E1688" s="20"/>
      <c r="F1688" s="20"/>
      <c r="G1688" s="20"/>
      <c r="H1688" s="20"/>
      <c r="I1688" s="20"/>
      <c r="J1688" s="21"/>
      <c r="K1688" s="20"/>
      <c r="L1688" s="20"/>
      <c r="M1688" s="20"/>
      <c r="N1688" s="20"/>
      <c r="O1688" s="20"/>
      <c r="P1688" s="20"/>
      <c r="Q1688" s="20"/>
    </row>
    <row r="1689" spans="1:17" ht="10.5">
      <c r="A1689" s="20"/>
      <c r="B1689" s="20"/>
      <c r="C1689" s="20"/>
      <c r="D1689" s="20"/>
      <c r="E1689" s="20"/>
      <c r="F1689" s="20"/>
      <c r="G1689" s="20"/>
      <c r="H1689" s="20"/>
      <c r="I1689" s="20"/>
      <c r="J1689" s="21"/>
      <c r="K1689" s="20"/>
      <c r="L1689" s="20"/>
      <c r="M1689" s="20"/>
      <c r="N1689" s="20"/>
      <c r="O1689" s="20"/>
      <c r="P1689" s="20"/>
      <c r="Q1689" s="20"/>
    </row>
    <row r="1690" spans="1:17" ht="10.5">
      <c r="A1690" s="20"/>
      <c r="B1690" s="20"/>
      <c r="C1690" s="20"/>
      <c r="D1690" s="20"/>
      <c r="E1690" s="20"/>
      <c r="F1690" s="20"/>
      <c r="G1690" s="20"/>
      <c r="H1690" s="20"/>
      <c r="I1690" s="20"/>
      <c r="J1690" s="21"/>
      <c r="K1690" s="20"/>
      <c r="L1690" s="20"/>
      <c r="M1690" s="20"/>
      <c r="N1690" s="20"/>
      <c r="O1690" s="20"/>
      <c r="P1690" s="20"/>
      <c r="Q1690" s="20"/>
    </row>
    <row r="1691" spans="1:17" ht="10.5">
      <c r="A1691" s="20"/>
      <c r="B1691" s="20"/>
      <c r="C1691" s="20"/>
      <c r="D1691" s="20"/>
      <c r="E1691" s="20"/>
      <c r="F1691" s="20"/>
      <c r="G1691" s="20"/>
      <c r="H1691" s="20"/>
      <c r="I1691" s="20"/>
      <c r="J1691" s="21"/>
      <c r="K1691" s="20"/>
      <c r="L1691" s="20"/>
      <c r="M1691" s="20"/>
      <c r="N1691" s="20"/>
      <c r="O1691" s="20"/>
      <c r="P1691" s="20"/>
      <c r="Q1691" s="20"/>
    </row>
    <row r="1692" spans="1:17" ht="10.5">
      <c r="A1692" s="20"/>
      <c r="B1692" s="20"/>
      <c r="C1692" s="20"/>
      <c r="D1692" s="20"/>
      <c r="E1692" s="20"/>
      <c r="F1692" s="20"/>
      <c r="G1692" s="20"/>
      <c r="H1692" s="20"/>
      <c r="I1692" s="20"/>
      <c r="J1692" s="21"/>
      <c r="K1692" s="20"/>
      <c r="L1692" s="20"/>
      <c r="M1692" s="20"/>
      <c r="N1692" s="20"/>
      <c r="O1692" s="20"/>
      <c r="P1692" s="20"/>
      <c r="Q1692" s="20"/>
    </row>
    <row r="1693" spans="1:17" ht="10.5">
      <c r="A1693" s="20"/>
      <c r="B1693" s="20"/>
      <c r="C1693" s="20"/>
      <c r="D1693" s="20"/>
      <c r="E1693" s="20"/>
      <c r="F1693" s="20"/>
      <c r="G1693" s="20"/>
      <c r="H1693" s="20"/>
      <c r="I1693" s="20"/>
      <c r="J1693" s="21"/>
      <c r="K1693" s="20"/>
      <c r="L1693" s="20"/>
      <c r="M1693" s="20"/>
      <c r="N1693" s="20"/>
      <c r="O1693" s="20"/>
      <c r="P1693" s="20"/>
      <c r="Q1693" s="20"/>
    </row>
    <row r="1694" spans="1:17" ht="10.5">
      <c r="A1694" s="20"/>
      <c r="B1694" s="20"/>
      <c r="C1694" s="20"/>
      <c r="D1694" s="20"/>
      <c r="E1694" s="20"/>
      <c r="F1694" s="20"/>
      <c r="G1694" s="20"/>
      <c r="H1694" s="20"/>
      <c r="I1694" s="20"/>
      <c r="J1694" s="21"/>
      <c r="K1694" s="20"/>
      <c r="L1694" s="20"/>
      <c r="M1694" s="20"/>
      <c r="N1694" s="20"/>
      <c r="O1694" s="20"/>
      <c r="P1694" s="20"/>
      <c r="Q1694" s="20"/>
    </row>
    <row r="1695" spans="1:17" ht="10.5">
      <c r="A1695" s="20"/>
      <c r="B1695" s="20"/>
      <c r="C1695" s="20"/>
      <c r="D1695" s="20"/>
      <c r="E1695" s="20"/>
      <c r="F1695" s="20"/>
      <c r="G1695" s="20"/>
      <c r="H1695" s="20"/>
      <c r="I1695" s="20"/>
      <c r="J1695" s="21"/>
      <c r="K1695" s="20"/>
      <c r="L1695" s="20"/>
      <c r="M1695" s="20"/>
      <c r="N1695" s="20"/>
      <c r="O1695" s="20"/>
      <c r="P1695" s="20"/>
      <c r="Q1695" s="20"/>
    </row>
    <row r="1696" spans="1:17" ht="10.5">
      <c r="A1696" s="20"/>
      <c r="B1696" s="20"/>
      <c r="C1696" s="20"/>
      <c r="D1696" s="20"/>
      <c r="E1696" s="20"/>
      <c r="F1696" s="20"/>
      <c r="G1696" s="20"/>
      <c r="H1696" s="20"/>
      <c r="I1696" s="20"/>
      <c r="J1696" s="21"/>
      <c r="K1696" s="20"/>
      <c r="L1696" s="20"/>
      <c r="M1696" s="20"/>
      <c r="N1696" s="20"/>
      <c r="O1696" s="20"/>
      <c r="P1696" s="20"/>
      <c r="Q1696" s="20"/>
    </row>
    <row r="1697" spans="1:17" ht="10.5">
      <c r="A1697" s="20"/>
      <c r="B1697" s="20"/>
      <c r="C1697" s="20"/>
      <c r="D1697" s="20"/>
      <c r="E1697" s="20"/>
      <c r="F1697" s="20"/>
      <c r="G1697" s="20"/>
      <c r="H1697" s="20"/>
      <c r="I1697" s="20"/>
      <c r="J1697" s="21"/>
      <c r="K1697" s="20"/>
      <c r="L1697" s="20"/>
      <c r="M1697" s="20"/>
      <c r="N1697" s="20"/>
      <c r="O1697" s="20"/>
      <c r="P1697" s="20"/>
      <c r="Q1697" s="20"/>
    </row>
    <row r="1698" spans="1:17" ht="10.5">
      <c r="A1698" s="20"/>
      <c r="B1698" s="20"/>
      <c r="C1698" s="20"/>
      <c r="D1698" s="20"/>
      <c r="E1698" s="20"/>
      <c r="F1698" s="20"/>
      <c r="G1698" s="20"/>
      <c r="H1698" s="20"/>
      <c r="I1698" s="20"/>
      <c r="J1698" s="21"/>
      <c r="K1698" s="20"/>
      <c r="L1698" s="20"/>
      <c r="M1698" s="20"/>
      <c r="N1698" s="20"/>
      <c r="O1698" s="20"/>
      <c r="P1698" s="20"/>
      <c r="Q1698" s="20"/>
    </row>
    <row r="1699" spans="1:17" ht="10.5">
      <c r="A1699" s="20"/>
      <c r="B1699" s="20"/>
      <c r="C1699" s="20"/>
      <c r="D1699" s="20"/>
      <c r="E1699" s="20"/>
      <c r="F1699" s="20"/>
      <c r="G1699" s="20"/>
      <c r="H1699" s="20"/>
      <c r="I1699" s="20"/>
      <c r="J1699" s="21"/>
      <c r="K1699" s="20"/>
      <c r="L1699" s="20"/>
      <c r="M1699" s="20"/>
      <c r="N1699" s="20"/>
      <c r="O1699" s="20"/>
      <c r="P1699" s="20"/>
      <c r="Q1699" s="20"/>
    </row>
    <row r="1700" spans="1:17" ht="10.5">
      <c r="A1700" s="20"/>
      <c r="B1700" s="20"/>
      <c r="C1700" s="20"/>
      <c r="D1700" s="20"/>
      <c r="E1700" s="20"/>
      <c r="F1700" s="20"/>
      <c r="G1700" s="20"/>
      <c r="H1700" s="20"/>
      <c r="I1700" s="20"/>
      <c r="J1700" s="21"/>
      <c r="K1700" s="20"/>
      <c r="L1700" s="20"/>
      <c r="M1700" s="20"/>
      <c r="N1700" s="20"/>
      <c r="O1700" s="20"/>
      <c r="P1700" s="20"/>
      <c r="Q1700" s="20"/>
    </row>
    <row r="1701" ht="10.5">
      <c r="A1701" s="20"/>
    </row>
    <row r="1702" ht="10.5">
      <c r="A1702" s="20"/>
    </row>
    <row r="1703" ht="10.5">
      <c r="A1703" s="20"/>
    </row>
    <row r="1704" ht="10.5">
      <c r="A1704" s="20"/>
    </row>
    <row r="1705" ht="10.5">
      <c r="A1705" s="20"/>
    </row>
    <row r="1706" ht="10.5">
      <c r="A1706" s="20"/>
    </row>
    <row r="1707" ht="10.5">
      <c r="A1707" s="20"/>
    </row>
    <row r="1708" ht="10.5">
      <c r="A1708" s="20"/>
    </row>
    <row r="1709" ht="10.5">
      <c r="A1709" s="20"/>
    </row>
    <row r="1710" ht="10.5">
      <c r="A1710" s="20"/>
    </row>
    <row r="1711" ht="10.5">
      <c r="A1711" s="20"/>
    </row>
    <row r="1712" ht="10.5">
      <c r="A1712" s="20"/>
    </row>
    <row r="1713" ht="10.5">
      <c r="A1713" s="20"/>
    </row>
    <row r="1714" ht="10.5">
      <c r="A1714" s="20"/>
    </row>
    <row r="1715" ht="10.5">
      <c r="A1715" s="20"/>
    </row>
    <row r="1716" ht="10.5">
      <c r="A1716" s="20"/>
    </row>
    <row r="1717" ht="10.5">
      <c r="A1717" s="20"/>
    </row>
    <row r="1718" ht="10.5">
      <c r="A1718" s="20"/>
    </row>
    <row r="1719" ht="10.5">
      <c r="A1719" s="20"/>
    </row>
    <row r="1720" ht="10.5">
      <c r="A1720" s="20"/>
    </row>
    <row r="1721" ht="10.5">
      <c r="A1721" s="20"/>
    </row>
    <row r="1722" ht="10.5">
      <c r="A1722" s="20"/>
    </row>
    <row r="1723" ht="10.5">
      <c r="A1723" s="20"/>
    </row>
    <row r="1724" ht="10.5">
      <c r="A1724" s="20"/>
    </row>
    <row r="1725" ht="10.5">
      <c r="A1725" s="20"/>
    </row>
    <row r="1726" ht="10.5">
      <c r="A1726" s="20"/>
    </row>
    <row r="1727" ht="10.5">
      <c r="A1727" s="20"/>
    </row>
    <row r="1728" ht="10.5">
      <c r="A1728" s="20"/>
    </row>
    <row r="1729" ht="10.5">
      <c r="A1729" s="20"/>
    </row>
    <row r="1730" ht="10.5">
      <c r="A1730" s="20"/>
    </row>
    <row r="1731" ht="10.5">
      <c r="A1731" s="20"/>
    </row>
    <row r="1732" ht="10.5">
      <c r="A1732" s="20"/>
    </row>
    <row r="1733" ht="10.5">
      <c r="A1733" s="20"/>
    </row>
    <row r="1734" ht="10.5">
      <c r="A1734" s="20"/>
    </row>
    <row r="1735" ht="10.5">
      <c r="A1735" s="20"/>
    </row>
    <row r="1736" ht="10.5">
      <c r="A1736" s="20"/>
    </row>
    <row r="1737" ht="10.5">
      <c r="A1737" s="20"/>
    </row>
    <row r="1738" ht="10.5">
      <c r="A1738" s="20"/>
    </row>
    <row r="1739" ht="10.5">
      <c r="A1739" s="20"/>
    </row>
    <row r="1740" ht="10.5">
      <c r="A1740" s="20"/>
    </row>
    <row r="1741" ht="10.5">
      <c r="A1741" s="20"/>
    </row>
    <row r="1742" ht="10.5">
      <c r="A1742" s="20"/>
    </row>
    <row r="1743" ht="10.5">
      <c r="A1743" s="20"/>
    </row>
    <row r="1744" ht="10.5">
      <c r="A1744" s="20"/>
    </row>
    <row r="1745" ht="10.5">
      <c r="A1745" s="20"/>
    </row>
    <row r="1746" ht="10.5">
      <c r="A1746" s="20"/>
    </row>
    <row r="1747" ht="10.5">
      <c r="A1747" s="20"/>
    </row>
    <row r="1748" ht="10.5">
      <c r="A1748" s="20"/>
    </row>
    <row r="1749" ht="10.5">
      <c r="A1749" s="20"/>
    </row>
    <row r="1750" ht="10.5">
      <c r="A1750" s="20"/>
    </row>
  </sheetData>
  <autoFilter ref="B1:Q1750"/>
  <dataValidations count="4">
    <dataValidation type="whole" allowBlank="1" showErrorMessage="1" error="This must be a comment number between 1 and 2000" sqref="J950 J919:J920 J706:J743 J528:J531 J878 J701:J704 J533:J699 J745:J747 J979:J1600 J892 J749:J863 J865 J926:J927 J38:J207 J2:J36 J209:J273 J275:J526">
      <formula1>1</formula1>
      <formula2>2000</formula2>
    </dataValidation>
    <dataValidation type="list" allowBlank="1" showInputMessage="1" showErrorMessage="1" error="Comment can only be &quot;Accepted&quot;, &quot;Declined&quot;, &quot;Counter&quot;, &quot;Deferred&quot;, or Blank" sqref="H2:H353 I274 H355:H1601">
      <formula1>"Accepted, Declined, Counter, Deferred"</formula1>
    </dataValidation>
    <dataValidation type="list" allowBlank="1" showInputMessage="1" showErrorMessage="1" error="Must be &quot;Editor To Do&quot;, &quot;Done&quot;, &quot;Can't Do&quot;" sqref="L2:L1600">
      <formula1>"Editor To Do, Done, Can't Do"</formula1>
    </dataValidation>
    <dataValidation allowBlank="1" showInputMessage="1" showErrorMessage="1" error="Comment can only be &quot;Accepted&quot;, &quot;Declined&quot;, or Blank" sqref="J208 J527 J532 J700 J705 J744 J748 I63:I72 I2:I61 I74:I75 I77:I78 I80:I273 J274 I275:I1601"/>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4"/>
  <dimension ref="A1:M214"/>
  <sheetViews>
    <sheetView workbookViewId="0" topLeftCell="A180">
      <selection activeCell="A215" sqref="A215"/>
    </sheetView>
  </sheetViews>
  <sheetFormatPr defaultColWidth="9.140625" defaultRowHeight="12.75"/>
  <cols>
    <col min="1" max="1" width="19.57421875" style="0" customWidth="1"/>
    <col min="11" max="11" width="59.57421875" style="0" customWidth="1"/>
    <col min="12" max="12" width="21.00390625" style="0" customWidth="1"/>
  </cols>
  <sheetData>
    <row r="1" ht="12.75">
      <c r="A1" t="s">
        <v>3034</v>
      </c>
    </row>
    <row r="2" ht="12.75">
      <c r="A2" t="s">
        <v>2608</v>
      </c>
    </row>
    <row r="4" ht="12.75">
      <c r="A4" t="s">
        <v>3195</v>
      </c>
    </row>
    <row r="6" ht="12.75">
      <c r="A6" t="s">
        <v>3362</v>
      </c>
    </row>
    <row r="8" ht="12.75">
      <c r="A8" t="s">
        <v>3192</v>
      </c>
    </row>
    <row r="9" ht="12.75">
      <c r="A9" t="s">
        <v>3193</v>
      </c>
    </row>
    <row r="10" ht="12.75">
      <c r="A10" t="s">
        <v>3194</v>
      </c>
    </row>
    <row r="12" ht="12.75">
      <c r="A12" t="s">
        <v>2607</v>
      </c>
    </row>
    <row r="13" ht="12.75">
      <c r="A13" t="s">
        <v>164</v>
      </c>
    </row>
    <row r="14" ht="12.75">
      <c r="A14" t="s">
        <v>3203</v>
      </c>
    </row>
    <row r="15" ht="12.75">
      <c r="A15" t="s">
        <v>347</v>
      </c>
    </row>
    <row r="16" ht="12.75">
      <c r="A16" t="s">
        <v>3204</v>
      </c>
    </row>
    <row r="17" ht="12.75">
      <c r="A17" t="s">
        <v>348</v>
      </c>
    </row>
    <row r="18" ht="12.75">
      <c r="A18" t="s">
        <v>806</v>
      </c>
    </row>
    <row r="19" ht="12.75">
      <c r="A19" t="s">
        <v>1256</v>
      </c>
    </row>
    <row r="21" ht="12.75">
      <c r="A21" t="s">
        <v>2601</v>
      </c>
    </row>
    <row r="22" ht="12.75">
      <c r="A22" t="s">
        <v>2609</v>
      </c>
    </row>
    <row r="24" ht="12.75">
      <c r="A24" t="s">
        <v>2068</v>
      </c>
    </row>
    <row r="25" ht="12.75">
      <c r="A25" t="s">
        <v>319</v>
      </c>
    </row>
    <row r="27" ht="12.75">
      <c r="A27" t="s">
        <v>2788</v>
      </c>
    </row>
    <row r="28" ht="12.75">
      <c r="A28" t="s">
        <v>1763</v>
      </c>
    </row>
    <row r="29" ht="12.75">
      <c r="A29" t="s">
        <v>1764</v>
      </c>
    </row>
    <row r="31" ht="12.75">
      <c r="A31" t="s">
        <v>245</v>
      </c>
    </row>
    <row r="33" ht="12.75">
      <c r="A33" t="s">
        <v>2632</v>
      </c>
    </row>
    <row r="34" ht="12.75">
      <c r="A34" t="s">
        <v>2633</v>
      </c>
    </row>
    <row r="35" ht="12.75">
      <c r="A35" t="s">
        <v>896</v>
      </c>
    </row>
    <row r="36" ht="12.75">
      <c r="A36" t="s">
        <v>897</v>
      </c>
    </row>
    <row r="37" ht="12.75">
      <c r="A37" t="s">
        <v>899</v>
      </c>
    </row>
    <row r="39" ht="12.75">
      <c r="A39" t="s">
        <v>3353</v>
      </c>
    </row>
    <row r="41" ht="12.75">
      <c r="A41" t="s">
        <v>3454</v>
      </c>
    </row>
    <row r="42" ht="12.75">
      <c r="A42" t="s">
        <v>2593</v>
      </c>
    </row>
    <row r="44" spans="1:6" ht="12.75">
      <c r="A44" t="s">
        <v>218</v>
      </c>
      <c r="F44" t="s">
        <v>219</v>
      </c>
    </row>
    <row r="45" ht="12.75">
      <c r="B45" t="s">
        <v>220</v>
      </c>
    </row>
    <row r="46" ht="12.75">
      <c r="B46" t="s">
        <v>221</v>
      </c>
    </row>
    <row r="47" ht="12.75">
      <c r="B47" t="s">
        <v>222</v>
      </c>
    </row>
    <row r="49" ht="12.75">
      <c r="A49" t="s">
        <v>3205</v>
      </c>
    </row>
    <row r="50" ht="12.75">
      <c r="A50" t="s">
        <v>2555</v>
      </c>
    </row>
    <row r="51" ht="12.75">
      <c r="A51" t="s">
        <v>2553</v>
      </c>
    </row>
    <row r="52" ht="12.75">
      <c r="A52" t="s">
        <v>2554</v>
      </c>
    </row>
    <row r="53" ht="12.75">
      <c r="A53" t="s">
        <v>595</v>
      </c>
    </row>
    <row r="54" ht="12.75">
      <c r="B54" t="s">
        <v>596</v>
      </c>
    </row>
    <row r="55" ht="12.75">
      <c r="B55" t="s">
        <v>597</v>
      </c>
    </row>
    <row r="56" ht="12.75">
      <c r="B56" t="s">
        <v>598</v>
      </c>
    </row>
    <row r="57" ht="12.75">
      <c r="B57" t="s">
        <v>599</v>
      </c>
    </row>
    <row r="60" ht="12.75">
      <c r="A60" t="s">
        <v>2764</v>
      </c>
    </row>
    <row r="61" ht="12.75">
      <c r="B61" t="s">
        <v>3206</v>
      </c>
    </row>
    <row r="62" ht="12.75">
      <c r="B62" t="s">
        <v>2765</v>
      </c>
    </row>
    <row r="63" ht="12.75">
      <c r="B63" t="s">
        <v>2766</v>
      </c>
    </row>
    <row r="64" ht="12.75">
      <c r="B64" t="s">
        <v>2767</v>
      </c>
    </row>
    <row r="65" ht="12.75">
      <c r="B65" t="s">
        <v>2768</v>
      </c>
    </row>
    <row r="68" spans="1:11" ht="12.75">
      <c r="A68" s="65"/>
      <c r="B68" s="65"/>
      <c r="C68" s="65"/>
      <c r="D68" s="65"/>
      <c r="E68" s="14" t="s">
        <v>742</v>
      </c>
      <c r="F68" s="14"/>
      <c r="H68" s="65"/>
      <c r="I68" s="65"/>
      <c r="J68" s="65"/>
      <c r="K68" s="65"/>
    </row>
    <row r="69" ht="12.75">
      <c r="A69" t="s">
        <v>2540</v>
      </c>
    </row>
    <row r="70" ht="12.75">
      <c r="K70" s="57" t="s">
        <v>2740</v>
      </c>
    </row>
    <row r="71" spans="1:12" ht="25.5">
      <c r="A71" t="s">
        <v>1947</v>
      </c>
      <c r="B71" s="22" t="s">
        <v>2942</v>
      </c>
      <c r="C71" s="22" t="s">
        <v>2943</v>
      </c>
      <c r="K71" s="13" t="s">
        <v>3207</v>
      </c>
      <c r="L71" s="13" t="s">
        <v>2742</v>
      </c>
    </row>
    <row r="72" spans="1:12" ht="12.75">
      <c r="A72" t="s">
        <v>160</v>
      </c>
      <c r="B72" s="16">
        <v>1603</v>
      </c>
      <c r="C72" s="16">
        <v>1603</v>
      </c>
      <c r="K72" s="13" t="s">
        <v>2733</v>
      </c>
      <c r="L72" t="s">
        <v>2743</v>
      </c>
    </row>
    <row r="73" spans="1:11" ht="12.75">
      <c r="A73" t="s">
        <v>2789</v>
      </c>
      <c r="B73" s="16">
        <v>1201</v>
      </c>
      <c r="C73" s="16">
        <v>1201</v>
      </c>
      <c r="K73" s="56" t="s">
        <v>2734</v>
      </c>
    </row>
    <row r="74" spans="1:11" ht="12.75">
      <c r="A74" t="s">
        <v>2790</v>
      </c>
      <c r="B74" s="16">
        <v>396</v>
      </c>
      <c r="C74" s="16">
        <v>396</v>
      </c>
      <c r="K74" s="56"/>
    </row>
    <row r="75" spans="1:12" ht="12.75">
      <c r="A75" t="s">
        <v>162</v>
      </c>
      <c r="B75" s="16">
        <v>187</v>
      </c>
      <c r="C75" s="61">
        <v>205</v>
      </c>
      <c r="K75" s="13" t="s">
        <v>2741</v>
      </c>
      <c r="L75" t="s">
        <v>2744</v>
      </c>
    </row>
    <row r="76" spans="1:11" ht="12.75">
      <c r="A76" t="s">
        <v>163</v>
      </c>
      <c r="B76" s="16">
        <v>49</v>
      </c>
      <c r="C76" s="61">
        <v>57</v>
      </c>
      <c r="K76" s="13"/>
    </row>
    <row r="77" spans="1:12" ht="12.75">
      <c r="A77" t="s">
        <v>2992</v>
      </c>
      <c r="B77" s="16">
        <v>30</v>
      </c>
      <c r="C77" s="61">
        <v>35</v>
      </c>
      <c r="K77" s="13" t="s">
        <v>2735</v>
      </c>
      <c r="L77" t="s">
        <v>3175</v>
      </c>
    </row>
    <row r="78" spans="1:12" ht="12.75">
      <c r="A78" t="s">
        <v>161</v>
      </c>
      <c r="B78" s="16">
        <v>32</v>
      </c>
      <c r="C78" s="61">
        <v>31</v>
      </c>
      <c r="K78" s="59" t="s">
        <v>2745</v>
      </c>
      <c r="L78" t="s">
        <v>3176</v>
      </c>
    </row>
    <row r="79" spans="1:12" ht="12.75">
      <c r="A79" t="s">
        <v>2556</v>
      </c>
      <c r="B79" s="16">
        <v>251</v>
      </c>
      <c r="C79" s="62">
        <v>251</v>
      </c>
      <c r="K79" s="13"/>
      <c r="L79" t="s">
        <v>3177</v>
      </c>
    </row>
    <row r="80" spans="2:11" ht="12.75">
      <c r="B80" s="16"/>
      <c r="C80" s="62"/>
      <c r="K80" s="13"/>
    </row>
    <row r="81" ht="12.75">
      <c r="A81" t="s">
        <v>2926</v>
      </c>
    </row>
    <row r="82" spans="1:11" ht="12.75">
      <c r="A82" t="s">
        <v>2547</v>
      </c>
      <c r="K82" s="13" t="s">
        <v>2746</v>
      </c>
    </row>
    <row r="83" spans="1:13" ht="12.75">
      <c r="A83" s="65"/>
      <c r="B83" s="65"/>
      <c r="C83" s="65"/>
      <c r="D83" s="65"/>
      <c r="E83" s="65"/>
      <c r="F83" s="65"/>
      <c r="G83" s="65"/>
      <c r="H83" s="65"/>
      <c r="I83" s="65"/>
      <c r="K83" s="14" t="s">
        <v>2736</v>
      </c>
      <c r="L83" t="s">
        <v>2747</v>
      </c>
      <c r="M83" t="s">
        <v>2748</v>
      </c>
    </row>
    <row r="84" spans="1:13" ht="12.75">
      <c r="A84" t="s">
        <v>64</v>
      </c>
      <c r="L84" t="s">
        <v>2749</v>
      </c>
      <c r="M84" t="s">
        <v>2750</v>
      </c>
    </row>
    <row r="86" spans="1:12" ht="25.5">
      <c r="A86" t="s">
        <v>1947</v>
      </c>
      <c r="B86" s="22" t="s">
        <v>2942</v>
      </c>
      <c r="C86" s="22" t="s">
        <v>2943</v>
      </c>
      <c r="D86" s="22" t="s">
        <v>533</v>
      </c>
      <c r="K86" s="13" t="s">
        <v>2751</v>
      </c>
      <c r="L86" t="s">
        <v>2752</v>
      </c>
    </row>
    <row r="87" spans="1:11" ht="12.75">
      <c r="A87" t="s">
        <v>160</v>
      </c>
      <c r="B87" s="16">
        <v>1603</v>
      </c>
      <c r="C87" s="16">
        <v>1603</v>
      </c>
      <c r="D87" s="16">
        <v>1603</v>
      </c>
      <c r="K87" s="14" t="s">
        <v>2737</v>
      </c>
    </row>
    <row r="88" spans="1:4" ht="12.75">
      <c r="A88" t="s">
        <v>2789</v>
      </c>
      <c r="B88" s="16">
        <v>1201</v>
      </c>
      <c r="C88" s="16">
        <v>1201</v>
      </c>
      <c r="D88" s="16">
        <v>1201</v>
      </c>
    </row>
    <row r="89" spans="1:12" ht="12.75">
      <c r="A89" t="s">
        <v>2790</v>
      </c>
      <c r="B89" s="16">
        <v>396</v>
      </c>
      <c r="C89" s="16">
        <v>396</v>
      </c>
      <c r="D89" s="16">
        <v>396</v>
      </c>
      <c r="K89" s="13" t="s">
        <v>2738</v>
      </c>
      <c r="L89" t="s">
        <v>3174</v>
      </c>
    </row>
    <row r="90" spans="1:4" ht="12.75">
      <c r="A90" t="s">
        <v>162</v>
      </c>
      <c r="B90" s="16">
        <v>187</v>
      </c>
      <c r="C90" s="16">
        <v>205</v>
      </c>
      <c r="D90" s="61">
        <v>240</v>
      </c>
    </row>
    <row r="91" spans="1:11" ht="12.75">
      <c r="A91" t="s">
        <v>163</v>
      </c>
      <c r="B91" s="16">
        <v>49</v>
      </c>
      <c r="C91" s="16">
        <v>57</v>
      </c>
      <c r="D91" s="16">
        <v>57</v>
      </c>
      <c r="K91" s="13" t="s">
        <v>2753</v>
      </c>
    </row>
    <row r="92" spans="1:12" ht="12.75">
      <c r="A92" t="s">
        <v>2992</v>
      </c>
      <c r="B92" s="16">
        <v>30</v>
      </c>
      <c r="C92" s="16">
        <v>35</v>
      </c>
      <c r="D92" s="61">
        <v>51</v>
      </c>
      <c r="K92" s="14" t="s">
        <v>2754</v>
      </c>
      <c r="L92" t="s">
        <v>3173</v>
      </c>
    </row>
    <row r="93" spans="1:12" ht="12.75">
      <c r="A93" t="s">
        <v>161</v>
      </c>
      <c r="B93" s="16">
        <v>32</v>
      </c>
      <c r="C93" s="16">
        <v>31</v>
      </c>
      <c r="D93" s="61">
        <v>29</v>
      </c>
      <c r="L93" t="s">
        <v>3172</v>
      </c>
    </row>
    <row r="94" spans="1:4" ht="12.75">
      <c r="A94" t="s">
        <v>2556</v>
      </c>
      <c r="B94" s="16">
        <v>251</v>
      </c>
      <c r="C94" s="16">
        <v>251</v>
      </c>
      <c r="D94" s="61">
        <v>298</v>
      </c>
    </row>
    <row r="95" spans="11:12" ht="12.75">
      <c r="K95" s="13" t="s">
        <v>2755</v>
      </c>
      <c r="L95" t="s">
        <v>2763</v>
      </c>
    </row>
    <row r="96" spans="1:11" ht="12.75">
      <c r="A96" t="s">
        <v>2653</v>
      </c>
      <c r="K96" t="s">
        <v>2756</v>
      </c>
    </row>
    <row r="98" spans="1:13" ht="12.75">
      <c r="A98" s="65"/>
      <c r="B98" s="65"/>
      <c r="C98" s="65"/>
      <c r="D98" s="65"/>
      <c r="E98" s="65"/>
      <c r="F98" s="65"/>
      <c r="G98" s="65"/>
      <c r="H98" s="65"/>
      <c r="I98" s="65"/>
      <c r="K98" s="13" t="s">
        <v>2757</v>
      </c>
      <c r="L98" s="58" t="s">
        <v>2762</v>
      </c>
      <c r="M98" t="s">
        <v>2748</v>
      </c>
    </row>
    <row r="99" spans="1:13" ht="12.75">
      <c r="A99" t="s">
        <v>2925</v>
      </c>
      <c r="K99" t="s">
        <v>2739</v>
      </c>
      <c r="L99" t="s">
        <v>2761</v>
      </c>
      <c r="M99" t="s">
        <v>2758</v>
      </c>
    </row>
    <row r="101" spans="1:12" ht="25.5">
      <c r="A101" t="s">
        <v>1947</v>
      </c>
      <c r="B101" s="22" t="s">
        <v>2942</v>
      </c>
      <c r="C101" s="22" t="s">
        <v>2943</v>
      </c>
      <c r="D101" s="22" t="s">
        <v>533</v>
      </c>
      <c r="E101" s="22" t="s">
        <v>65</v>
      </c>
      <c r="K101" s="13" t="s">
        <v>2759</v>
      </c>
      <c r="L101" t="s">
        <v>2760</v>
      </c>
    </row>
    <row r="102" spans="1:5" ht="12.75">
      <c r="A102" t="s">
        <v>160</v>
      </c>
      <c r="B102" s="16">
        <v>1603</v>
      </c>
      <c r="C102" s="16">
        <v>1603</v>
      </c>
      <c r="D102" s="16">
        <v>1603</v>
      </c>
      <c r="E102" s="16">
        <v>1603</v>
      </c>
    </row>
    <row r="103" spans="1:13" ht="12.75">
      <c r="A103" t="s">
        <v>2789</v>
      </c>
      <c r="B103" s="16">
        <v>1201</v>
      </c>
      <c r="C103" s="16">
        <v>1201</v>
      </c>
      <c r="D103" s="16">
        <v>1201</v>
      </c>
      <c r="E103" s="16">
        <v>1201</v>
      </c>
      <c r="J103" t="s">
        <v>741</v>
      </c>
      <c r="K103" s="64" t="s">
        <v>3178</v>
      </c>
      <c r="L103" s="60" t="s">
        <v>3179</v>
      </c>
      <c r="M103" s="60" t="s">
        <v>740</v>
      </c>
    </row>
    <row r="104" spans="1:5" ht="12.75">
      <c r="A104" t="s">
        <v>2790</v>
      </c>
      <c r="B104" s="16">
        <v>396</v>
      </c>
      <c r="C104" s="16">
        <v>396</v>
      </c>
      <c r="D104" s="16">
        <v>396</v>
      </c>
      <c r="E104" s="16">
        <v>396</v>
      </c>
    </row>
    <row r="105" spans="1:13" ht="12.75">
      <c r="A105" t="s">
        <v>162</v>
      </c>
      <c r="B105" s="16">
        <v>187</v>
      </c>
      <c r="C105" s="16">
        <v>205</v>
      </c>
      <c r="D105" s="66">
        <v>240</v>
      </c>
      <c r="E105" s="61">
        <v>274</v>
      </c>
      <c r="K105" s="13" t="s">
        <v>3180</v>
      </c>
      <c r="L105" t="s">
        <v>3181</v>
      </c>
      <c r="M105" t="s">
        <v>2758</v>
      </c>
    </row>
    <row r="106" spans="1:5" ht="12.75">
      <c r="A106" t="s">
        <v>163</v>
      </c>
      <c r="B106" s="16">
        <v>49</v>
      </c>
      <c r="C106" s="16">
        <v>57</v>
      </c>
      <c r="D106" s="66">
        <v>57</v>
      </c>
      <c r="E106" s="61">
        <v>85</v>
      </c>
    </row>
    <row r="107" spans="1:11" ht="12.75">
      <c r="A107" t="s">
        <v>2992</v>
      </c>
      <c r="B107" s="16">
        <v>30</v>
      </c>
      <c r="C107" s="16">
        <v>35</v>
      </c>
      <c r="D107" s="66">
        <v>51</v>
      </c>
      <c r="E107" s="61">
        <v>96</v>
      </c>
      <c r="K107" s="13" t="s">
        <v>3182</v>
      </c>
    </row>
    <row r="108" spans="1:12" ht="12.75">
      <c r="A108" t="s">
        <v>161</v>
      </c>
      <c r="B108" s="16">
        <v>32</v>
      </c>
      <c r="C108" s="16">
        <v>31</v>
      </c>
      <c r="D108" s="66">
        <v>29</v>
      </c>
      <c r="E108" s="61">
        <v>61</v>
      </c>
      <c r="K108" s="14" t="s">
        <v>3183</v>
      </c>
      <c r="L108" t="s">
        <v>2950</v>
      </c>
    </row>
    <row r="109" spans="1:13" ht="12.75">
      <c r="A109" t="s">
        <v>2556</v>
      </c>
      <c r="B109" s="16">
        <v>251</v>
      </c>
      <c r="C109" s="16">
        <v>251</v>
      </c>
      <c r="D109" s="66">
        <v>298</v>
      </c>
      <c r="E109" s="61">
        <v>299</v>
      </c>
      <c r="K109" s="56" t="s">
        <v>2952</v>
      </c>
      <c r="L109" t="s">
        <v>2951</v>
      </c>
      <c r="M109" t="s">
        <v>2758</v>
      </c>
    </row>
    <row r="111" ht="12.75">
      <c r="A111" t="s">
        <v>743</v>
      </c>
    </row>
    <row r="112" spans="1:11" ht="12.75">
      <c r="A112" t="s">
        <v>775</v>
      </c>
      <c r="K112" t="s">
        <v>2953</v>
      </c>
    </row>
    <row r="113" spans="1:11" ht="12.75">
      <c r="A113" t="s">
        <v>784</v>
      </c>
      <c r="K113" t="s">
        <v>2954</v>
      </c>
    </row>
    <row r="114" spans="1:11" ht="12.75">
      <c r="A114" s="65"/>
      <c r="B114" s="65"/>
      <c r="C114" s="65"/>
      <c r="D114" s="65"/>
      <c r="E114" s="65"/>
      <c r="F114" s="65"/>
      <c r="G114" s="65"/>
      <c r="H114" s="65"/>
      <c r="I114" s="65"/>
      <c r="K114" t="s">
        <v>2930</v>
      </c>
    </row>
    <row r="115" spans="1:11" ht="12.75">
      <c r="A115" t="s">
        <v>2924</v>
      </c>
      <c r="K115" t="s">
        <v>2931</v>
      </c>
    </row>
    <row r="116" ht="12.75">
      <c r="K116" t="s">
        <v>2932</v>
      </c>
    </row>
    <row r="117" spans="1:11" ht="25.5">
      <c r="A117" t="s">
        <v>1947</v>
      </c>
      <c r="B117" s="22" t="s">
        <v>2942</v>
      </c>
      <c r="C117" s="22" t="s">
        <v>2943</v>
      </c>
      <c r="D117" s="22" t="s">
        <v>533</v>
      </c>
      <c r="E117" s="22" t="s">
        <v>65</v>
      </c>
      <c r="F117" s="22" t="s">
        <v>3156</v>
      </c>
      <c r="K117" t="s">
        <v>2933</v>
      </c>
    </row>
    <row r="118" spans="1:11" ht="12.75">
      <c r="A118" t="s">
        <v>160</v>
      </c>
      <c r="B118" s="16">
        <v>1603</v>
      </c>
      <c r="C118" s="16">
        <v>1603</v>
      </c>
      <c r="D118" s="16">
        <v>1603</v>
      </c>
      <c r="E118" s="16">
        <v>1603</v>
      </c>
      <c r="F118" s="16">
        <v>1603</v>
      </c>
      <c r="J118" t="s">
        <v>2541</v>
      </c>
      <c r="K118" s="60" t="s">
        <v>2934</v>
      </c>
    </row>
    <row r="119" spans="1:11" ht="12.75">
      <c r="A119" t="s">
        <v>2789</v>
      </c>
      <c r="B119" s="16">
        <v>1201</v>
      </c>
      <c r="C119" s="16">
        <v>1201</v>
      </c>
      <c r="D119" s="16">
        <v>1201</v>
      </c>
      <c r="E119" s="16">
        <v>1201</v>
      </c>
      <c r="F119" s="16">
        <v>1201</v>
      </c>
      <c r="K119" t="s">
        <v>2935</v>
      </c>
    </row>
    <row r="120" spans="1:11" ht="12.75">
      <c r="A120" t="s">
        <v>2790</v>
      </c>
      <c r="B120" s="16">
        <v>396</v>
      </c>
      <c r="C120" s="16">
        <v>396</v>
      </c>
      <c r="D120" s="16">
        <v>396</v>
      </c>
      <c r="E120" s="16">
        <v>396</v>
      </c>
      <c r="F120" s="16">
        <v>396</v>
      </c>
      <c r="K120" s="60" t="s">
        <v>2936</v>
      </c>
    </row>
    <row r="121" spans="1:11" ht="12.75">
      <c r="A121" t="s">
        <v>162</v>
      </c>
      <c r="B121" s="16">
        <v>187</v>
      </c>
      <c r="C121" s="16">
        <v>205</v>
      </c>
      <c r="D121" s="66">
        <v>240</v>
      </c>
      <c r="E121" s="62">
        <v>274</v>
      </c>
      <c r="F121" s="61">
        <v>291</v>
      </c>
      <c r="K121" t="s">
        <v>2937</v>
      </c>
    </row>
    <row r="122" spans="1:11" ht="12.75">
      <c r="A122" t="s">
        <v>163</v>
      </c>
      <c r="B122" s="16">
        <v>49</v>
      </c>
      <c r="C122" s="16">
        <v>57</v>
      </c>
      <c r="D122" s="66">
        <v>57</v>
      </c>
      <c r="E122" s="62">
        <v>85</v>
      </c>
      <c r="F122" s="61">
        <v>93</v>
      </c>
      <c r="K122" t="s">
        <v>2938</v>
      </c>
    </row>
    <row r="123" spans="1:11" ht="12.75">
      <c r="A123" t="s">
        <v>2992</v>
      </c>
      <c r="B123" s="16">
        <v>30</v>
      </c>
      <c r="C123" s="16">
        <v>35</v>
      </c>
      <c r="D123" s="66">
        <v>51</v>
      </c>
      <c r="E123" s="62">
        <v>96</v>
      </c>
      <c r="F123" s="61">
        <v>97</v>
      </c>
      <c r="K123" t="s">
        <v>2939</v>
      </c>
    </row>
    <row r="124" spans="1:11" ht="12.75">
      <c r="A124" t="s">
        <v>161</v>
      </c>
      <c r="B124" s="16">
        <v>32</v>
      </c>
      <c r="C124" s="16">
        <v>31</v>
      </c>
      <c r="D124" s="66">
        <v>29</v>
      </c>
      <c r="E124" s="62">
        <v>61</v>
      </c>
      <c r="F124" s="61">
        <v>64</v>
      </c>
      <c r="K124" s="60" t="s">
        <v>2940</v>
      </c>
    </row>
    <row r="125" spans="1:11" ht="12.75">
      <c r="A125" t="s">
        <v>2556</v>
      </c>
      <c r="B125" s="16">
        <v>251</v>
      </c>
      <c r="C125" s="16">
        <v>251</v>
      </c>
      <c r="D125" s="66">
        <v>298</v>
      </c>
      <c r="E125" s="62">
        <v>299</v>
      </c>
      <c r="F125" s="16">
        <v>299</v>
      </c>
      <c r="J125" t="s">
        <v>66</v>
      </c>
      <c r="K125" s="60" t="s">
        <v>2941</v>
      </c>
    </row>
    <row r="126" spans="10:11" ht="12.75">
      <c r="J126" t="s">
        <v>3158</v>
      </c>
      <c r="K126" s="60" t="s">
        <v>3157</v>
      </c>
    </row>
    <row r="127" spans="1:11" ht="12.75">
      <c r="A127" t="s">
        <v>3202</v>
      </c>
      <c r="J127" t="s">
        <v>1</v>
      </c>
      <c r="K127" s="60" t="s">
        <v>3</v>
      </c>
    </row>
    <row r="128" spans="10:11" ht="12.75">
      <c r="J128" t="s">
        <v>3120</v>
      </c>
      <c r="K128" s="60" t="s">
        <v>3119</v>
      </c>
    </row>
    <row r="129" spans="1:9" ht="12.75">
      <c r="A129" s="65"/>
      <c r="B129" s="65"/>
      <c r="C129" s="65"/>
      <c r="D129" s="65"/>
      <c r="E129" s="65"/>
      <c r="F129" s="65"/>
      <c r="G129" s="65"/>
      <c r="H129" s="65"/>
      <c r="I129" s="65"/>
    </row>
    <row r="130" ht="12.75">
      <c r="A130" t="s">
        <v>11</v>
      </c>
    </row>
    <row r="132" spans="1:7" ht="25.5">
      <c r="A132" t="s">
        <v>1947</v>
      </c>
      <c r="B132" s="22" t="s">
        <v>2942</v>
      </c>
      <c r="C132" s="22" t="s">
        <v>2943</v>
      </c>
      <c r="D132" s="22" t="s">
        <v>533</v>
      </c>
      <c r="E132" s="22" t="s">
        <v>65</v>
      </c>
      <c r="F132" s="22" t="s">
        <v>3156</v>
      </c>
      <c r="G132" s="22" t="s">
        <v>2</v>
      </c>
    </row>
    <row r="133" spans="1:7" ht="12.75">
      <c r="A133" t="s">
        <v>160</v>
      </c>
      <c r="B133" s="16">
        <v>1603</v>
      </c>
      <c r="C133" s="16">
        <v>1603</v>
      </c>
      <c r="D133" s="16">
        <v>1603</v>
      </c>
      <c r="E133" s="16">
        <v>1603</v>
      </c>
      <c r="F133" s="16">
        <v>1603</v>
      </c>
      <c r="G133" s="16">
        <v>1603</v>
      </c>
    </row>
    <row r="134" spans="1:7" ht="12.75">
      <c r="A134" t="s">
        <v>2789</v>
      </c>
      <c r="B134" s="16">
        <v>1201</v>
      </c>
      <c r="C134" s="16">
        <v>1201</v>
      </c>
      <c r="D134" s="16">
        <v>1201</v>
      </c>
      <c r="E134" s="16">
        <v>1201</v>
      </c>
      <c r="F134" s="16">
        <v>1201</v>
      </c>
      <c r="G134" s="16">
        <v>1201</v>
      </c>
    </row>
    <row r="135" spans="1:7" ht="12.75">
      <c r="A135" t="s">
        <v>2790</v>
      </c>
      <c r="B135" s="16">
        <v>396</v>
      </c>
      <c r="C135" s="16">
        <v>396</v>
      </c>
      <c r="D135" s="16">
        <v>396</v>
      </c>
      <c r="E135" s="16">
        <v>396</v>
      </c>
      <c r="F135" s="16">
        <v>396</v>
      </c>
      <c r="G135" s="16">
        <v>396</v>
      </c>
    </row>
    <row r="136" spans="1:7" ht="12.75">
      <c r="A136" t="s">
        <v>162</v>
      </c>
      <c r="B136" s="16">
        <v>187</v>
      </c>
      <c r="C136" s="16">
        <v>205</v>
      </c>
      <c r="D136" s="66">
        <v>240</v>
      </c>
      <c r="E136" s="62">
        <v>274</v>
      </c>
      <c r="F136" s="62">
        <v>291</v>
      </c>
      <c r="G136" s="61">
        <v>310</v>
      </c>
    </row>
    <row r="137" spans="1:7" ht="12.75">
      <c r="A137" t="s">
        <v>163</v>
      </c>
      <c r="B137" s="16">
        <v>49</v>
      </c>
      <c r="C137" s="16">
        <v>57</v>
      </c>
      <c r="D137" s="66">
        <v>57</v>
      </c>
      <c r="E137" s="62">
        <v>85</v>
      </c>
      <c r="F137" s="62">
        <v>93</v>
      </c>
      <c r="G137" s="61">
        <v>94</v>
      </c>
    </row>
    <row r="138" spans="1:7" ht="12.75">
      <c r="A138" t="s">
        <v>2992</v>
      </c>
      <c r="B138" s="16">
        <v>30</v>
      </c>
      <c r="C138" s="16">
        <v>35</v>
      </c>
      <c r="D138" s="66">
        <v>51</v>
      </c>
      <c r="E138" s="62">
        <v>96</v>
      </c>
      <c r="F138" s="62">
        <v>97</v>
      </c>
      <c r="G138" s="61">
        <v>103</v>
      </c>
    </row>
    <row r="139" spans="1:7" ht="12.75">
      <c r="A139" t="s">
        <v>161</v>
      </c>
      <c r="B139" s="16">
        <v>32</v>
      </c>
      <c r="C139" s="16">
        <v>31</v>
      </c>
      <c r="D139" s="66">
        <v>29</v>
      </c>
      <c r="E139" s="62">
        <v>61</v>
      </c>
      <c r="F139" s="62">
        <v>64</v>
      </c>
      <c r="G139" s="61">
        <v>74</v>
      </c>
    </row>
    <row r="140" spans="1:7" ht="12.75">
      <c r="A140" t="s">
        <v>2556</v>
      </c>
      <c r="B140" s="16">
        <v>251</v>
      </c>
      <c r="C140" s="16">
        <v>251</v>
      </c>
      <c r="D140" s="66">
        <v>298</v>
      </c>
      <c r="E140" s="62">
        <v>299</v>
      </c>
      <c r="F140" s="62">
        <v>299</v>
      </c>
      <c r="G140" s="16">
        <v>299</v>
      </c>
    </row>
    <row r="142" spans="1:9" ht="12.75">
      <c r="A142" s="65"/>
      <c r="B142" s="65"/>
      <c r="C142" s="65"/>
      <c r="D142" s="65"/>
      <c r="E142" s="65"/>
      <c r="F142" s="65"/>
      <c r="G142" s="65"/>
      <c r="H142" s="65"/>
      <c r="I142" s="65"/>
    </row>
    <row r="143" ht="12.75">
      <c r="A143" t="s">
        <v>2927</v>
      </c>
    </row>
    <row r="145" spans="1:8" ht="25.5">
      <c r="A145" t="s">
        <v>1947</v>
      </c>
      <c r="B145" s="22" t="s">
        <v>2942</v>
      </c>
      <c r="C145" s="22" t="s">
        <v>2943</v>
      </c>
      <c r="D145" s="22" t="s">
        <v>533</v>
      </c>
      <c r="E145" s="22" t="s">
        <v>65</v>
      </c>
      <c r="F145" s="22" t="s">
        <v>3156</v>
      </c>
      <c r="G145" s="22" t="s">
        <v>2</v>
      </c>
      <c r="H145" s="22" t="s">
        <v>2928</v>
      </c>
    </row>
    <row r="146" spans="1:8" ht="12.75">
      <c r="A146" t="s">
        <v>160</v>
      </c>
      <c r="B146" s="16">
        <v>1603</v>
      </c>
      <c r="C146" s="16">
        <v>1603</v>
      </c>
      <c r="D146" s="16">
        <v>1603</v>
      </c>
      <c r="E146" s="16">
        <v>1603</v>
      </c>
      <c r="F146" s="16">
        <v>1603</v>
      </c>
      <c r="G146" s="16">
        <v>1603</v>
      </c>
      <c r="H146" s="16">
        <v>1603</v>
      </c>
    </row>
    <row r="147" spans="1:8" ht="12.75">
      <c r="A147" t="s">
        <v>2789</v>
      </c>
      <c r="B147" s="16">
        <v>1201</v>
      </c>
      <c r="C147" s="16">
        <v>1201</v>
      </c>
      <c r="D147" s="16">
        <v>1201</v>
      </c>
      <c r="E147" s="16">
        <v>1201</v>
      </c>
      <c r="F147" s="16">
        <v>1201</v>
      </c>
      <c r="G147" s="16">
        <v>1201</v>
      </c>
      <c r="H147" s="16">
        <v>1201</v>
      </c>
    </row>
    <row r="148" spans="1:8" ht="12.75">
      <c r="A148" t="s">
        <v>2790</v>
      </c>
      <c r="B148" s="16">
        <v>396</v>
      </c>
      <c r="C148" s="16">
        <v>396</v>
      </c>
      <c r="D148" s="16">
        <v>396</v>
      </c>
      <c r="E148" s="16">
        <v>396</v>
      </c>
      <c r="F148" s="16">
        <v>396</v>
      </c>
      <c r="G148" s="16">
        <v>396</v>
      </c>
      <c r="H148" s="16">
        <v>396</v>
      </c>
    </row>
    <row r="149" spans="1:8" ht="12.75">
      <c r="A149" t="s">
        <v>162</v>
      </c>
      <c r="B149" s="16">
        <v>187</v>
      </c>
      <c r="C149" s="16">
        <v>205</v>
      </c>
      <c r="D149" s="66">
        <v>240</v>
      </c>
      <c r="E149" s="62">
        <v>274</v>
      </c>
      <c r="F149" s="62">
        <v>291</v>
      </c>
      <c r="G149" s="62">
        <v>310</v>
      </c>
      <c r="H149" s="16">
        <v>310</v>
      </c>
    </row>
    <row r="150" spans="1:8" ht="12.75">
      <c r="A150" t="s">
        <v>163</v>
      </c>
      <c r="B150" s="16">
        <v>49</v>
      </c>
      <c r="C150" s="16">
        <v>57</v>
      </c>
      <c r="D150" s="66">
        <v>57</v>
      </c>
      <c r="E150" s="62">
        <v>85</v>
      </c>
      <c r="F150" s="62">
        <v>93</v>
      </c>
      <c r="G150" s="62">
        <v>94</v>
      </c>
      <c r="H150" s="16">
        <v>94</v>
      </c>
    </row>
    <row r="151" spans="1:8" ht="12.75">
      <c r="A151" t="s">
        <v>2992</v>
      </c>
      <c r="B151" s="16">
        <v>30</v>
      </c>
      <c r="C151" s="16">
        <v>35</v>
      </c>
      <c r="D151" s="66">
        <v>51</v>
      </c>
      <c r="E151" s="62">
        <v>96</v>
      </c>
      <c r="F151" s="62">
        <v>97</v>
      </c>
      <c r="G151" s="62">
        <v>103</v>
      </c>
      <c r="H151" s="16">
        <v>103</v>
      </c>
    </row>
    <row r="152" spans="1:8" ht="12.75">
      <c r="A152" t="s">
        <v>161</v>
      </c>
      <c r="B152" s="16">
        <v>32</v>
      </c>
      <c r="C152" s="16">
        <v>31</v>
      </c>
      <c r="D152" s="66">
        <v>29</v>
      </c>
      <c r="E152" s="62">
        <v>61</v>
      </c>
      <c r="F152" s="62">
        <v>64</v>
      </c>
      <c r="G152" s="62">
        <v>74</v>
      </c>
      <c r="H152" s="16">
        <v>74</v>
      </c>
    </row>
    <row r="153" spans="1:8" ht="12.75">
      <c r="A153" t="s">
        <v>2556</v>
      </c>
      <c r="B153" s="16">
        <v>251</v>
      </c>
      <c r="C153" s="16">
        <v>251</v>
      </c>
      <c r="D153" s="66">
        <v>298</v>
      </c>
      <c r="E153" s="62">
        <v>299</v>
      </c>
      <c r="F153" s="62">
        <v>299</v>
      </c>
      <c r="G153" s="16">
        <v>299</v>
      </c>
      <c r="H153" s="61">
        <v>301</v>
      </c>
    </row>
    <row r="155" spans="1:9" ht="12.75">
      <c r="A155" s="65"/>
      <c r="B155" s="65"/>
      <c r="C155" s="65"/>
      <c r="D155" s="65"/>
      <c r="E155" s="65"/>
      <c r="F155" s="65"/>
      <c r="G155" s="65"/>
      <c r="H155" s="65"/>
      <c r="I155" s="65"/>
    </row>
    <row r="156" ht="12.75">
      <c r="A156" t="s">
        <v>3118</v>
      </c>
    </row>
    <row r="158" spans="1:8" ht="25.5">
      <c r="A158" t="s">
        <v>1947</v>
      </c>
      <c r="B158" s="22" t="s">
        <v>2928</v>
      </c>
      <c r="C158" s="22" t="s">
        <v>3100</v>
      </c>
      <c r="D158" s="22"/>
      <c r="E158" s="22"/>
      <c r="F158" s="22"/>
      <c r="G158" s="22"/>
      <c r="H158" s="22"/>
    </row>
    <row r="159" spans="1:8" ht="12.75">
      <c r="A159" t="s">
        <v>160</v>
      </c>
      <c r="B159" s="16">
        <v>1603</v>
      </c>
      <c r="C159" s="16">
        <v>1603</v>
      </c>
      <c r="D159" s="16"/>
      <c r="E159" s="16"/>
      <c r="F159" s="16"/>
      <c r="G159" s="16"/>
      <c r="H159" s="16"/>
    </row>
    <row r="160" spans="1:8" ht="12.75">
      <c r="A160" t="s">
        <v>2789</v>
      </c>
      <c r="B160" s="16">
        <v>1201</v>
      </c>
      <c r="C160" s="16">
        <v>1201</v>
      </c>
      <c r="D160" s="16"/>
      <c r="E160" s="16"/>
      <c r="F160" s="16"/>
      <c r="G160" s="16"/>
      <c r="H160" s="16"/>
    </row>
    <row r="161" spans="1:8" ht="12.75">
      <c r="A161" t="s">
        <v>2790</v>
      </c>
      <c r="B161" s="16">
        <v>396</v>
      </c>
      <c r="C161" s="16">
        <v>396</v>
      </c>
      <c r="D161" s="16"/>
      <c r="E161" s="16"/>
      <c r="F161" s="16"/>
      <c r="G161" s="16"/>
      <c r="H161" s="16"/>
    </row>
    <row r="162" spans="1:8" ht="12.75">
      <c r="A162" t="s">
        <v>162</v>
      </c>
      <c r="B162" s="16">
        <v>310</v>
      </c>
      <c r="C162" s="61">
        <v>312</v>
      </c>
      <c r="D162" s="66"/>
      <c r="E162" s="62"/>
      <c r="F162" s="62"/>
      <c r="G162" s="62"/>
      <c r="H162" s="16"/>
    </row>
    <row r="163" spans="1:8" ht="12.75">
      <c r="A163" t="s">
        <v>163</v>
      </c>
      <c r="B163" s="16">
        <v>94</v>
      </c>
      <c r="C163" s="61">
        <v>95</v>
      </c>
      <c r="D163" s="66"/>
      <c r="E163" s="62"/>
      <c r="F163" s="62"/>
      <c r="G163" s="62"/>
      <c r="H163" s="16"/>
    </row>
    <row r="164" spans="1:8" ht="12.75">
      <c r="A164" t="s">
        <v>2992</v>
      </c>
      <c r="B164" s="16">
        <v>103</v>
      </c>
      <c r="C164" s="61">
        <v>104</v>
      </c>
      <c r="D164" s="66"/>
      <c r="E164" s="62"/>
      <c r="F164" s="62"/>
      <c r="G164" s="62"/>
      <c r="H164" s="16"/>
    </row>
    <row r="165" spans="1:8" ht="12.75">
      <c r="A165" t="s">
        <v>161</v>
      </c>
      <c r="B165" s="16">
        <v>74</v>
      </c>
      <c r="C165" s="61">
        <v>76</v>
      </c>
      <c r="D165" s="66"/>
      <c r="E165" s="62"/>
      <c r="F165" s="62"/>
      <c r="G165" s="62"/>
      <c r="H165" s="16"/>
    </row>
    <row r="166" spans="1:8" ht="12.75">
      <c r="A166" t="s">
        <v>2556</v>
      </c>
      <c r="B166" s="62">
        <v>301</v>
      </c>
      <c r="C166" s="61">
        <v>337</v>
      </c>
      <c r="D166" s="66"/>
      <c r="E166" s="62"/>
      <c r="F166" s="62"/>
      <c r="G166" s="16"/>
      <c r="H166" s="16"/>
    </row>
    <row r="168" spans="1:9" ht="12.75">
      <c r="A168" s="65"/>
      <c r="B168" s="65"/>
      <c r="C168" s="65"/>
      <c r="D168" s="65"/>
      <c r="E168" s="65"/>
      <c r="F168" s="65"/>
      <c r="G168" s="65"/>
      <c r="H168" s="65"/>
      <c r="I168" s="65"/>
    </row>
    <row r="169" ht="12.75">
      <c r="A169" t="s">
        <v>3102</v>
      </c>
    </row>
    <row r="171" spans="1:8" ht="25.5">
      <c r="A171" t="s">
        <v>1947</v>
      </c>
      <c r="B171" s="22" t="s">
        <v>2928</v>
      </c>
      <c r="C171" s="22" t="s">
        <v>3100</v>
      </c>
      <c r="D171" s="22" t="s">
        <v>3101</v>
      </c>
      <c r="E171" s="22"/>
      <c r="F171" s="22"/>
      <c r="G171" s="22"/>
      <c r="H171" s="22"/>
    </row>
    <row r="172" spans="1:8" ht="12.75">
      <c r="A172" t="s">
        <v>160</v>
      </c>
      <c r="B172" s="16">
        <v>1603</v>
      </c>
      <c r="C172" s="16">
        <v>1603</v>
      </c>
      <c r="D172" s="16">
        <v>1603</v>
      </c>
      <c r="E172" s="16"/>
      <c r="F172" s="16"/>
      <c r="G172" s="16"/>
      <c r="H172" s="16"/>
    </row>
    <row r="173" spans="1:8" ht="12.75">
      <c r="A173" t="s">
        <v>2789</v>
      </c>
      <c r="B173" s="16">
        <v>1201</v>
      </c>
      <c r="C173" s="16">
        <v>1201</v>
      </c>
      <c r="D173" s="16">
        <v>1201</v>
      </c>
      <c r="E173" s="16"/>
      <c r="F173" s="16"/>
      <c r="G173" s="16"/>
      <c r="H173" s="16"/>
    </row>
    <row r="174" spans="1:8" ht="12.75">
      <c r="A174" t="s">
        <v>2790</v>
      </c>
      <c r="B174" s="16">
        <v>396</v>
      </c>
      <c r="C174" s="16">
        <v>396</v>
      </c>
      <c r="D174" s="16">
        <v>396</v>
      </c>
      <c r="E174" s="16"/>
      <c r="F174" s="16"/>
      <c r="G174" s="16"/>
      <c r="H174" s="16"/>
    </row>
    <row r="175" spans="1:8" ht="12.75">
      <c r="A175" t="s">
        <v>162</v>
      </c>
      <c r="B175" s="16">
        <v>310</v>
      </c>
      <c r="C175" s="16">
        <v>312</v>
      </c>
      <c r="D175" s="61">
        <v>340</v>
      </c>
      <c r="E175" s="62"/>
      <c r="F175" s="62"/>
      <c r="G175" s="62"/>
      <c r="H175" s="16"/>
    </row>
    <row r="176" spans="1:8" ht="12.75">
      <c r="A176" t="s">
        <v>163</v>
      </c>
      <c r="B176" s="16">
        <v>94</v>
      </c>
      <c r="C176" s="16">
        <v>95</v>
      </c>
      <c r="D176" s="61">
        <v>114</v>
      </c>
      <c r="E176" s="62"/>
      <c r="F176" s="62"/>
      <c r="G176" s="62"/>
      <c r="H176" s="16"/>
    </row>
    <row r="177" spans="1:8" ht="12.75">
      <c r="A177" t="s">
        <v>2992</v>
      </c>
      <c r="B177" s="16">
        <v>103</v>
      </c>
      <c r="C177" s="16">
        <v>104</v>
      </c>
      <c r="D177" s="61">
        <v>111</v>
      </c>
      <c r="E177" s="62"/>
      <c r="F177" s="62"/>
      <c r="G177" s="62"/>
      <c r="H177" s="16"/>
    </row>
    <row r="178" spans="1:8" ht="12.75">
      <c r="A178" t="s">
        <v>161</v>
      </c>
      <c r="B178" s="16">
        <v>74</v>
      </c>
      <c r="C178" s="16">
        <v>76</v>
      </c>
      <c r="D178" s="61">
        <v>78</v>
      </c>
      <c r="E178" s="62"/>
      <c r="F178" s="62"/>
      <c r="G178" s="62"/>
      <c r="H178" s="16"/>
    </row>
    <row r="179" spans="1:8" ht="12.75">
      <c r="A179" t="s">
        <v>2556</v>
      </c>
      <c r="B179" s="62">
        <v>301</v>
      </c>
      <c r="C179" s="62">
        <v>337</v>
      </c>
      <c r="D179" s="61">
        <v>374</v>
      </c>
      <c r="E179" s="62"/>
      <c r="F179" s="62"/>
      <c r="G179" s="16"/>
      <c r="H179" s="16"/>
    </row>
    <row r="181" ht="12.75">
      <c r="A181" t="s">
        <v>3103</v>
      </c>
    </row>
    <row r="182" ht="12.75">
      <c r="A182" t="s">
        <v>3107</v>
      </c>
    </row>
    <row r="183" ht="12.75">
      <c r="A183" t="s">
        <v>3108</v>
      </c>
    </row>
    <row r="184" ht="12.75">
      <c r="A184" t="s">
        <v>3109</v>
      </c>
    </row>
    <row r="185" ht="12.75">
      <c r="A185" t="s">
        <v>3114</v>
      </c>
    </row>
    <row r="186" ht="12.75">
      <c r="A186" t="s">
        <v>3116</v>
      </c>
    </row>
    <row r="189" spans="1:9" ht="12.75">
      <c r="A189" s="65"/>
      <c r="B189" s="65"/>
      <c r="C189" s="65"/>
      <c r="D189" s="65"/>
      <c r="E189" s="65"/>
      <c r="F189" s="65"/>
      <c r="G189" s="65"/>
      <c r="H189" s="65"/>
      <c r="I189" s="65"/>
    </row>
    <row r="190" ht="12.75">
      <c r="A190" t="s">
        <v>3462</v>
      </c>
    </row>
    <row r="191" ht="12.75">
      <c r="A191" t="s">
        <v>3461</v>
      </c>
    </row>
    <row r="192" ht="12.75">
      <c r="A192" t="s">
        <v>3463</v>
      </c>
    </row>
    <row r="193" ht="12.75">
      <c r="A193" t="s">
        <v>3464</v>
      </c>
    </row>
    <row r="195" ht="12.75">
      <c r="A195" t="s">
        <v>515</v>
      </c>
    </row>
    <row r="197" spans="1:4" ht="25.5">
      <c r="A197" t="s">
        <v>1947</v>
      </c>
      <c r="B197" s="22" t="s">
        <v>3465</v>
      </c>
      <c r="C197" s="22" t="s">
        <v>3466</v>
      </c>
      <c r="D197" s="22" t="s">
        <v>514</v>
      </c>
    </row>
    <row r="198" spans="1:4" ht="12.75">
      <c r="A198" t="s">
        <v>160</v>
      </c>
      <c r="B198" s="16">
        <v>1603</v>
      </c>
      <c r="C198" s="16">
        <v>1603</v>
      </c>
      <c r="D198" s="16">
        <v>1603</v>
      </c>
    </row>
    <row r="199" spans="1:4" ht="12.75">
      <c r="A199" t="s">
        <v>2789</v>
      </c>
      <c r="B199" s="16">
        <v>1201</v>
      </c>
      <c r="C199" s="16">
        <v>1201</v>
      </c>
      <c r="D199" s="16">
        <v>1201</v>
      </c>
    </row>
    <row r="200" spans="1:4" ht="12.75">
      <c r="A200" t="s">
        <v>2790</v>
      </c>
      <c r="B200" s="16">
        <v>396</v>
      </c>
      <c r="C200" s="16">
        <v>396</v>
      </c>
      <c r="D200" s="16">
        <v>396</v>
      </c>
    </row>
    <row r="201" spans="1:4" ht="12.75">
      <c r="A201" t="s">
        <v>162</v>
      </c>
      <c r="B201" s="16">
        <v>353</v>
      </c>
      <c r="C201" s="61">
        <v>366</v>
      </c>
      <c r="D201" s="61">
        <v>423</v>
      </c>
    </row>
    <row r="202" spans="1:4" ht="12.75">
      <c r="A202" t="s">
        <v>163</v>
      </c>
      <c r="B202" s="16">
        <v>117</v>
      </c>
      <c r="C202" s="61">
        <v>118</v>
      </c>
      <c r="D202" s="16">
        <v>118</v>
      </c>
    </row>
    <row r="203" spans="1:4" ht="12.75">
      <c r="A203" t="s">
        <v>2992</v>
      </c>
      <c r="B203" s="16">
        <v>118</v>
      </c>
      <c r="C203" s="61">
        <v>120</v>
      </c>
      <c r="D203" s="16">
        <v>120</v>
      </c>
    </row>
    <row r="204" spans="1:4" ht="12.75">
      <c r="A204" t="s">
        <v>161</v>
      </c>
      <c r="B204" s="16">
        <v>91</v>
      </c>
      <c r="C204" s="61">
        <v>131</v>
      </c>
      <c r="D204" s="16">
        <v>131</v>
      </c>
    </row>
    <row r="205" spans="1:4" ht="12.75">
      <c r="A205" t="s">
        <v>2556</v>
      </c>
      <c r="B205" s="16">
        <v>396</v>
      </c>
      <c r="C205" s="61">
        <v>411</v>
      </c>
      <c r="D205" s="16">
        <v>411</v>
      </c>
    </row>
    <row r="207" spans="1:9" ht="12.75">
      <c r="A207" s="65"/>
      <c r="B207" s="65"/>
      <c r="C207" s="65"/>
      <c r="D207" s="65"/>
      <c r="E207" s="65"/>
      <c r="F207" s="65"/>
      <c r="G207" s="65"/>
      <c r="H207" s="65"/>
      <c r="I207" s="65"/>
    </row>
    <row r="208" ht="12.75">
      <c r="A208" t="s">
        <v>3462</v>
      </c>
    </row>
    <row r="212" spans="1:9" ht="12.75">
      <c r="A212" s="65"/>
      <c r="B212" s="65"/>
      <c r="C212" s="65"/>
      <c r="D212" s="65"/>
      <c r="E212" s="65"/>
      <c r="F212" s="65"/>
      <c r="G212" s="65"/>
      <c r="H212" s="65"/>
      <c r="I212" s="65"/>
    </row>
    <row r="213" ht="12.75">
      <c r="A213" t="s">
        <v>3313</v>
      </c>
    </row>
    <row r="214" ht="12.75">
      <c r="A214" t="s">
        <v>3314</v>
      </c>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4.xml><?xml version="1.0" encoding="utf-8"?>
<worksheet xmlns="http://schemas.openxmlformats.org/spreadsheetml/2006/main" xmlns:r="http://schemas.openxmlformats.org/officeDocument/2006/relationships">
  <sheetPr codeName="Sheet5"/>
  <dimension ref="A1:AQ55"/>
  <sheetViews>
    <sheetView workbookViewId="0" topLeftCell="A1">
      <selection activeCell="H36" sqref="H36"/>
    </sheetView>
  </sheetViews>
  <sheetFormatPr defaultColWidth="9.140625" defaultRowHeight="12.75"/>
  <cols>
    <col min="1" max="1" width="26.28125" style="0" customWidth="1"/>
    <col min="2" max="2" width="9.140625" style="16" customWidth="1"/>
    <col min="3" max="3" width="9.8515625" style="16" customWidth="1"/>
    <col min="4" max="4" width="12.28125" style="0" customWidth="1"/>
    <col min="5" max="8" width="11.421875" style="0" customWidth="1"/>
    <col min="9" max="9" width="19.57421875" style="0" customWidth="1"/>
    <col min="10" max="10" width="23.7109375" style="0" customWidth="1"/>
    <col min="11" max="54" width="5.7109375" style="0" customWidth="1"/>
  </cols>
  <sheetData>
    <row r="1" spans="1:43" ht="27" customHeight="1">
      <c r="A1" s="13" t="s">
        <v>1947</v>
      </c>
      <c r="B1" s="15" t="s">
        <v>158</v>
      </c>
      <c r="C1" s="22" t="s">
        <v>162</v>
      </c>
      <c r="D1" s="22" t="s">
        <v>2992</v>
      </c>
      <c r="E1" s="22" t="s">
        <v>163</v>
      </c>
      <c r="F1" s="22" t="s">
        <v>161</v>
      </c>
      <c r="G1" s="22" t="s">
        <v>2652</v>
      </c>
      <c r="H1" s="22" t="s">
        <v>3311</v>
      </c>
      <c r="I1" s="22" t="s">
        <v>3363</v>
      </c>
      <c r="J1" s="52"/>
      <c r="K1" s="52"/>
      <c r="L1" s="52"/>
      <c r="M1" s="52"/>
      <c r="N1" s="52"/>
      <c r="O1" s="52"/>
      <c r="P1" s="52"/>
      <c r="Q1" s="52"/>
      <c r="R1" s="52"/>
      <c r="S1" s="52"/>
      <c r="T1" s="52"/>
      <c r="U1" s="52"/>
      <c r="V1" s="52"/>
      <c r="W1" s="52"/>
      <c r="X1" s="52"/>
      <c r="Y1" s="53"/>
      <c r="Z1" s="53"/>
      <c r="AA1" s="53"/>
      <c r="AB1" s="53"/>
      <c r="AC1" s="53"/>
      <c r="AD1" s="53"/>
      <c r="AE1" s="53"/>
      <c r="AF1" s="53"/>
      <c r="AG1" s="53"/>
      <c r="AH1" s="53"/>
      <c r="AI1" s="53"/>
      <c r="AJ1" s="53"/>
      <c r="AK1" s="53"/>
      <c r="AL1" s="53"/>
      <c r="AM1" s="53"/>
      <c r="AN1" s="53"/>
      <c r="AO1" s="53"/>
      <c r="AP1" s="53"/>
      <c r="AQ1" s="53"/>
    </row>
    <row r="2" spans="1:43" ht="12.75">
      <c r="A2" s="14" t="s">
        <v>2326</v>
      </c>
      <c r="B2" s="16">
        <f>COUNTIF(Master!P$1:Master!P$2000,A2)</f>
        <v>10</v>
      </c>
      <c r="C2" s="54">
        <f>SUMPRODUCT((Master!$P$1:Master!$P$2000=$A2)*(Master!$H$1:Master!$H$2000=C$1))</f>
        <v>8</v>
      </c>
      <c r="D2" s="54">
        <f>SUMPRODUCT((Master!$P$1:Master!$P$2000=$A2)*(Master!$H$1:Master!$H$2000=D$1))</f>
        <v>0</v>
      </c>
      <c r="E2" s="54">
        <f>SUMPRODUCT((Master!$P$1:Master!$P$2000=$A2)*(Master!$H$1:Master!$H$2000=E$1))</f>
        <v>0</v>
      </c>
      <c r="F2" s="54">
        <f>SUMPRODUCT((Master!$P$1:Master!$P$2000=$A2)*(Master!$H$1:Master!$H$2000=F$1))</f>
        <v>0</v>
      </c>
      <c r="G2" s="54">
        <f>SUMPRODUCT((Master!$P$1:Master!$P$1604=$A2)*(Master!$H$1:Master!$H$1604=""))</f>
        <v>2</v>
      </c>
      <c r="H2" s="71">
        <f aca="true" t="shared" si="0" ref="H2:H36">B2-(C2+D2+E2)</f>
        <v>2</v>
      </c>
      <c r="I2" s="16" t="s">
        <v>2602</v>
      </c>
      <c r="J2" s="52"/>
      <c r="K2" s="52"/>
      <c r="L2" s="52"/>
      <c r="M2" s="52"/>
      <c r="N2" s="52"/>
      <c r="O2" s="52"/>
      <c r="P2" s="52"/>
      <c r="Q2" s="52"/>
      <c r="R2" s="52"/>
      <c r="S2" s="52"/>
      <c r="T2" s="52"/>
      <c r="U2" s="52"/>
      <c r="V2" s="52"/>
      <c r="W2" s="52"/>
      <c r="X2" s="52"/>
      <c r="Y2" s="53"/>
      <c r="Z2" s="53"/>
      <c r="AA2" s="53"/>
      <c r="AB2" s="53"/>
      <c r="AC2" s="53"/>
      <c r="AD2" s="53"/>
      <c r="AE2" s="53"/>
      <c r="AF2" s="53"/>
      <c r="AG2" s="53"/>
      <c r="AH2" s="53"/>
      <c r="AI2" s="53"/>
      <c r="AJ2" s="53"/>
      <c r="AK2" s="53"/>
      <c r="AL2" s="53"/>
      <c r="AM2" s="53"/>
      <c r="AN2" s="53"/>
      <c r="AO2" s="53"/>
      <c r="AP2" s="53"/>
      <c r="AQ2" s="53"/>
    </row>
    <row r="3" spans="1:43" ht="12.75">
      <c r="A3" s="76" t="s">
        <v>122</v>
      </c>
      <c r="B3" s="61">
        <f>COUNTIF(Master!P$1:Master!P$2000,A3)</f>
        <v>12</v>
      </c>
      <c r="C3" s="77">
        <f>SUMPRODUCT((Master!$P$1:Master!$P$2000=A3)*(Master!$H$1:Master!$H$2000=C$1))</f>
        <v>0</v>
      </c>
      <c r="D3" s="77">
        <f>SUMPRODUCT((Master!$P$1:Master!$P$2000=$A3)*(Master!$H$1:Master!$H$2000=D$1))</f>
        <v>0</v>
      </c>
      <c r="E3" s="77">
        <f>SUMPRODUCT((Master!$P$1:Master!$P$2000=$A3)*(Master!$H$1:Master!$H$2000=E$1))</f>
        <v>12</v>
      </c>
      <c r="F3" s="77">
        <f>SUMPRODUCT((Master!$P$1:Master!$P$2000=$A3)*(Master!$H$1:Master!$H$2000=F$1))</f>
        <v>0</v>
      </c>
      <c r="G3" s="77">
        <f>SUMPRODUCT((Master!$P$1:Master!$P$1604=$A3)*(Master!$H$1:Master!$H$1604=""))</f>
        <v>0</v>
      </c>
      <c r="H3" s="78">
        <f t="shared" si="0"/>
        <v>0</v>
      </c>
      <c r="I3" s="61"/>
      <c r="J3" s="52"/>
      <c r="K3" s="52"/>
      <c r="L3" s="52"/>
      <c r="M3" s="52"/>
      <c r="N3" s="52"/>
      <c r="O3" s="52"/>
      <c r="P3" s="52"/>
      <c r="Q3" s="52"/>
      <c r="R3" s="52"/>
      <c r="S3" s="52"/>
      <c r="T3" s="52"/>
      <c r="U3" s="52"/>
      <c r="V3" s="52"/>
      <c r="W3" s="52"/>
      <c r="X3" s="52"/>
      <c r="Y3" s="53"/>
      <c r="Z3" s="53"/>
      <c r="AA3" s="53"/>
      <c r="AB3" s="53"/>
      <c r="AC3" s="53"/>
      <c r="AD3" s="53"/>
      <c r="AE3" s="53"/>
      <c r="AF3" s="53"/>
      <c r="AG3" s="53"/>
      <c r="AH3" s="53"/>
      <c r="AI3" s="53"/>
      <c r="AJ3" s="53"/>
      <c r="AK3" s="53"/>
      <c r="AL3" s="53"/>
      <c r="AM3" s="53"/>
      <c r="AN3" s="53"/>
      <c r="AO3" s="53"/>
      <c r="AP3" s="53"/>
      <c r="AQ3" s="53"/>
    </row>
    <row r="4" spans="1:43" ht="12.75">
      <c r="A4" s="14" t="s">
        <v>2440</v>
      </c>
      <c r="B4" s="16">
        <f>COUNTIF(Master!P$1:Master!P$2000,A4)</f>
        <v>63</v>
      </c>
      <c r="C4" s="54">
        <f>SUMPRODUCT((Master!$P$1:Master!$P$2000=A4)*(Master!$H$1:Master!$H$2000=C$1))</f>
        <v>19</v>
      </c>
      <c r="D4" s="54">
        <f>SUMPRODUCT((Master!$P$1:Master!$P$2000=$A4)*(Master!$H$1:Master!$H$2000=D$1))</f>
        <v>6</v>
      </c>
      <c r="E4" s="54">
        <f>SUMPRODUCT((Master!$P$1:Master!$P$2000=$A4)*(Master!$H$1:Master!$H$2000=E$1))</f>
        <v>14</v>
      </c>
      <c r="F4" s="54">
        <f>SUMPRODUCT((Master!$P$1:Master!$P$2000=$A4)*(Master!$H$1:Master!$H$2000=F$1))</f>
        <v>24</v>
      </c>
      <c r="G4" s="54">
        <f>SUMPRODUCT((Master!$P$1:Master!$P$1604=$A4)*(Master!$H$1:Master!$H$1604=""))</f>
        <v>0</v>
      </c>
      <c r="H4" s="71">
        <f t="shared" si="0"/>
        <v>24</v>
      </c>
      <c r="I4" s="16" t="s">
        <v>2058</v>
      </c>
      <c r="J4" s="52"/>
      <c r="K4" s="52"/>
      <c r="L4" s="52"/>
      <c r="M4" s="52"/>
      <c r="N4" s="52"/>
      <c r="O4" s="52"/>
      <c r="P4" s="52"/>
      <c r="Q4" s="52"/>
      <c r="R4" s="52"/>
      <c r="S4" s="52"/>
      <c r="T4" s="52"/>
      <c r="U4" s="52"/>
      <c r="V4" s="52"/>
      <c r="W4" s="52"/>
      <c r="X4" s="52"/>
      <c r="Y4" s="53"/>
      <c r="Z4" s="53"/>
      <c r="AA4" s="53"/>
      <c r="AB4" s="53"/>
      <c r="AC4" s="53"/>
      <c r="AD4" s="53"/>
      <c r="AE4" s="53"/>
      <c r="AF4" s="53"/>
      <c r="AG4" s="53"/>
      <c r="AH4" s="53"/>
      <c r="AI4" s="53"/>
      <c r="AJ4" s="53"/>
      <c r="AK4" s="53"/>
      <c r="AL4" s="53"/>
      <c r="AM4" s="53"/>
      <c r="AN4" s="53"/>
      <c r="AO4" s="53"/>
      <c r="AP4" s="53"/>
      <c r="AQ4" s="53"/>
    </row>
    <row r="5" spans="1:43" ht="12.75">
      <c r="A5" s="14" t="s">
        <v>893</v>
      </c>
      <c r="B5" s="16">
        <f>COUNTIF(Master!P$1:Master!P$2000,A5)</f>
        <v>7</v>
      </c>
      <c r="C5" s="54">
        <f>SUMPRODUCT((Master!$P$1:Master!$P$2000=A5)*(Master!$H$1:Master!$H$2000=C$1))</f>
        <v>0</v>
      </c>
      <c r="D5" s="54">
        <f>SUMPRODUCT((Master!$P$1:Master!$P$2000=$A5)*(Master!$H$1:Master!$H$2000=D$1))</f>
        <v>0</v>
      </c>
      <c r="E5" s="54">
        <f>SUMPRODUCT((Master!$P$1:Master!$P$2000=$A5)*(Master!$H$1:Master!$H$2000=E$1))</f>
        <v>0</v>
      </c>
      <c r="F5" s="54">
        <f>SUMPRODUCT((Master!$P$1:Master!$P$2000=$A5)*(Master!$H$1:Master!$H$2000=F$1))</f>
        <v>0</v>
      </c>
      <c r="G5" s="54">
        <f>SUMPRODUCT((Master!$P$1:Master!$P$1604=$A5)*(Master!$H$1:Master!$H$1604=""))</f>
        <v>7</v>
      </c>
      <c r="H5" s="71">
        <f t="shared" si="0"/>
        <v>7</v>
      </c>
      <c r="I5" s="16" t="s">
        <v>2058</v>
      </c>
      <c r="J5" s="52"/>
      <c r="K5" s="52"/>
      <c r="L5" s="52"/>
      <c r="M5" s="52"/>
      <c r="N5" s="52"/>
      <c r="O5" s="52"/>
      <c r="P5" s="52"/>
      <c r="Q5" s="52"/>
      <c r="R5" s="52"/>
      <c r="S5" s="52"/>
      <c r="T5" s="52"/>
      <c r="U5" s="52"/>
      <c r="V5" s="52"/>
      <c r="W5" s="52"/>
      <c r="X5" s="52"/>
      <c r="Y5" s="53"/>
      <c r="Z5" s="53"/>
      <c r="AA5" s="53"/>
      <c r="AB5" s="53"/>
      <c r="AC5" s="53"/>
      <c r="AD5" s="53"/>
      <c r="AE5" s="53"/>
      <c r="AF5" s="53"/>
      <c r="AG5" s="53"/>
      <c r="AH5" s="53"/>
      <c r="AI5" s="53"/>
      <c r="AJ5" s="53"/>
      <c r="AK5" s="53"/>
      <c r="AL5" s="53"/>
      <c r="AM5" s="53"/>
      <c r="AN5" s="53"/>
      <c r="AO5" s="53"/>
      <c r="AP5" s="53"/>
      <c r="AQ5" s="53"/>
    </row>
    <row r="6" spans="1:43" ht="12.75">
      <c r="A6" s="14" t="s">
        <v>1363</v>
      </c>
      <c r="B6" s="16">
        <f>COUNTIF(Master!P$1:Master!P$2000,A6)</f>
        <v>9</v>
      </c>
      <c r="C6" s="54">
        <f>SUMPRODUCT((Master!$P$1:Master!$P$2000=A6)*(Master!$H$1:Master!$H$2000=C$1))</f>
        <v>0</v>
      </c>
      <c r="D6" s="54">
        <f>SUMPRODUCT((Master!$P$1:Master!$P$2000=$A6)*(Master!$H$1:Master!$H$2000=D$1))</f>
        <v>0</v>
      </c>
      <c r="E6" s="54">
        <f>SUMPRODUCT((Master!$P$1:Master!$P$2000=$A6)*(Master!$H$1:Master!$H$2000=E$1))</f>
        <v>0</v>
      </c>
      <c r="F6" s="54">
        <f>SUMPRODUCT((Master!$P$1:Master!$P$2000=$A6)*(Master!$H$1:Master!$H$2000=F$1))</f>
        <v>0</v>
      </c>
      <c r="G6" s="54">
        <f>SUMPRODUCT((Master!$P$1:Master!$P$1604=$A6)*(Master!$H$1:Master!$H$1604=""))</f>
        <v>9</v>
      </c>
      <c r="H6" s="71">
        <f t="shared" si="0"/>
        <v>9</v>
      </c>
      <c r="I6" s="16" t="s">
        <v>3364</v>
      </c>
      <c r="J6" s="52"/>
      <c r="K6" s="52"/>
      <c r="L6" s="52"/>
      <c r="M6" s="52"/>
      <c r="N6" s="52"/>
      <c r="O6" s="52"/>
      <c r="P6" s="52"/>
      <c r="Q6" s="52"/>
      <c r="R6" s="52"/>
      <c r="S6" s="52"/>
      <c r="T6" s="52"/>
      <c r="U6" s="52"/>
      <c r="V6" s="52"/>
      <c r="W6" s="52"/>
      <c r="X6" s="52"/>
      <c r="Y6" s="53"/>
      <c r="Z6" s="53"/>
      <c r="AA6" s="53"/>
      <c r="AB6" s="53"/>
      <c r="AC6" s="53"/>
      <c r="AD6" s="53"/>
      <c r="AE6" s="53"/>
      <c r="AF6" s="53"/>
      <c r="AG6" s="53"/>
      <c r="AH6" s="53"/>
      <c r="AI6" s="53"/>
      <c r="AJ6" s="53"/>
      <c r="AK6" s="53"/>
      <c r="AL6" s="53"/>
      <c r="AM6" s="53"/>
      <c r="AN6" s="53"/>
      <c r="AO6" s="53"/>
      <c r="AP6" s="53"/>
      <c r="AQ6" s="53"/>
    </row>
    <row r="7" spans="1:43" ht="12.75">
      <c r="A7" s="14" t="s">
        <v>2374</v>
      </c>
      <c r="B7" s="16">
        <f>COUNTIF(Master!P$1:Master!P$2000,A7)</f>
        <v>246</v>
      </c>
      <c r="C7" s="54">
        <f>SUMPRODUCT((Master!$P$1:Master!$P$2000=A7)*(Master!$H$1:Master!$H$2000=C$1))</f>
        <v>155</v>
      </c>
      <c r="D7" s="54">
        <f>SUMPRODUCT((Master!$P$1:Master!$P$2000=$A7)*(Master!$H$1:Master!$H$2000=D$1))</f>
        <v>29</v>
      </c>
      <c r="E7" s="54">
        <f>SUMPRODUCT((Master!$P$1:Master!$P$2000=$A7)*(Master!$H$1:Master!$H$2000=E$1))</f>
        <v>44</v>
      </c>
      <c r="F7" s="54">
        <f>SUMPRODUCT((Master!$P$1:Master!$P$2000=$A7)*(Master!$H$1:Master!$H$2000=F$1))</f>
        <v>10</v>
      </c>
      <c r="G7" s="54">
        <f>SUMPRODUCT((Master!$P$1:Master!$P$1604=$A7)*(Master!$H$1:Master!$H$1604=""))</f>
        <v>8</v>
      </c>
      <c r="H7" s="71">
        <f t="shared" si="0"/>
        <v>18</v>
      </c>
      <c r="I7" s="16" t="s">
        <v>1453</v>
      </c>
      <c r="J7" s="52"/>
      <c r="K7" s="52"/>
      <c r="L7" s="52"/>
      <c r="M7" s="52"/>
      <c r="N7" s="52"/>
      <c r="O7" s="52"/>
      <c r="P7" s="52"/>
      <c r="Q7" s="52"/>
      <c r="R7" s="52"/>
      <c r="S7" s="52"/>
      <c r="T7" s="52"/>
      <c r="U7" s="52"/>
      <c r="V7" s="52"/>
      <c r="W7" s="52"/>
      <c r="X7" s="52"/>
      <c r="Y7" s="53"/>
      <c r="Z7" s="53"/>
      <c r="AA7" s="53"/>
      <c r="AB7" s="53"/>
      <c r="AC7" s="53"/>
      <c r="AD7" s="53"/>
      <c r="AE7" s="53"/>
      <c r="AF7" s="53"/>
      <c r="AG7" s="53"/>
      <c r="AH7" s="53"/>
      <c r="AI7" s="53"/>
      <c r="AJ7" s="53"/>
      <c r="AK7" s="53"/>
      <c r="AL7" s="53"/>
      <c r="AM7" s="53"/>
      <c r="AN7" s="53"/>
      <c r="AO7" s="53"/>
      <c r="AP7" s="53"/>
      <c r="AQ7" s="53"/>
    </row>
    <row r="8" spans="1:43" ht="12.75">
      <c r="A8" s="14" t="s">
        <v>1769</v>
      </c>
      <c r="B8" s="16">
        <f>COUNTIF(Master!P$1:Master!P$2000,A8)</f>
        <v>15</v>
      </c>
      <c r="C8" s="54">
        <f>SUMPRODUCT((Master!$P$1:Master!$P$2000=A8)*(Master!$H$1:Master!$H$2000=C$1))</f>
        <v>0</v>
      </c>
      <c r="D8" s="54">
        <f>SUMPRODUCT((Master!$P$1:Master!$P$2000=$A8)*(Master!$H$1:Master!$H$2000=D$1))</f>
        <v>0</v>
      </c>
      <c r="E8" s="54">
        <f>SUMPRODUCT((Master!$P$1:Master!$P$2000=$A8)*(Master!$H$1:Master!$H$2000=E$1))</f>
        <v>0</v>
      </c>
      <c r="F8" s="54">
        <f>SUMPRODUCT((Master!$P$1:Master!$P$2000=$A8)*(Master!$H$1:Master!$H$2000=F$1))</f>
        <v>3</v>
      </c>
      <c r="G8" s="54">
        <f>SUMPRODUCT((Master!$P$1:Master!$P$1604=$A8)*(Master!$H$1:Master!$H$1604=""))</f>
        <v>12</v>
      </c>
      <c r="H8" s="71">
        <f t="shared" si="0"/>
        <v>15</v>
      </c>
      <c r="I8" s="16" t="s">
        <v>1453</v>
      </c>
      <c r="J8" s="52"/>
      <c r="K8" s="52"/>
      <c r="L8" s="52"/>
      <c r="M8" s="52"/>
      <c r="N8" s="52"/>
      <c r="O8" s="52"/>
      <c r="P8" s="52"/>
      <c r="Q8" s="52"/>
      <c r="R8" s="52"/>
      <c r="S8" s="52"/>
      <c r="T8" s="52"/>
      <c r="U8" s="52"/>
      <c r="V8" s="52"/>
      <c r="W8" s="52"/>
      <c r="X8" s="52"/>
      <c r="Y8" s="53"/>
      <c r="Z8" s="53"/>
      <c r="AA8" s="53"/>
      <c r="AB8" s="53"/>
      <c r="AC8" s="53"/>
      <c r="AD8" s="53"/>
      <c r="AE8" s="53"/>
      <c r="AF8" s="53"/>
      <c r="AG8" s="53"/>
      <c r="AH8" s="53"/>
      <c r="AI8" s="53"/>
      <c r="AJ8" s="53"/>
      <c r="AK8" s="53"/>
      <c r="AL8" s="53"/>
      <c r="AM8" s="53"/>
      <c r="AN8" s="53"/>
      <c r="AO8" s="53"/>
      <c r="AP8" s="53"/>
      <c r="AQ8" s="53"/>
    </row>
    <row r="9" spans="1:43" ht="12.75">
      <c r="A9" s="76" t="s">
        <v>2523</v>
      </c>
      <c r="B9" s="61">
        <f>COUNTIF(Master!P$1:Master!P$2000,A9)</f>
        <v>52</v>
      </c>
      <c r="C9" s="77">
        <f>SUMPRODUCT((Master!$P$1:Master!$P$2000=A9)*(Master!$H$1:Master!$H$2000=C$1))</f>
        <v>35</v>
      </c>
      <c r="D9" s="77">
        <f>SUMPRODUCT((Master!$P$1:Master!$P$2000=$A9)*(Master!$H$1:Master!$H$2000=D$1))</f>
        <v>17</v>
      </c>
      <c r="E9" s="77">
        <f>SUMPRODUCT((Master!$P$1:Master!$P$2000=$A9)*(Master!$H$1:Master!$H$2000=E$1))</f>
        <v>0</v>
      </c>
      <c r="F9" s="77">
        <f>SUMPRODUCT((Master!$P$1:Master!$P$2000=$A9)*(Master!$H$1:Master!$H$2000=F$1))</f>
        <v>0</v>
      </c>
      <c r="G9" s="77">
        <f>SUMPRODUCT((Master!$P$1:Master!$P$1604=$A9)*(Master!$H$1:Master!$H$1604=""))</f>
        <v>0</v>
      </c>
      <c r="H9" s="78">
        <f t="shared" si="0"/>
        <v>0</v>
      </c>
      <c r="I9" s="61" t="s">
        <v>2325</v>
      </c>
      <c r="J9" s="52"/>
      <c r="K9" s="52"/>
      <c r="L9" s="52"/>
      <c r="M9" s="52"/>
      <c r="N9" s="52"/>
      <c r="O9" s="52"/>
      <c r="P9" s="52"/>
      <c r="Q9" s="52"/>
      <c r="R9" s="52"/>
      <c r="S9" s="52"/>
      <c r="T9" s="52"/>
      <c r="U9" s="52"/>
      <c r="V9" s="52"/>
      <c r="W9" s="52"/>
      <c r="X9" s="52"/>
      <c r="Y9" s="53"/>
      <c r="Z9" s="53"/>
      <c r="AA9" s="53"/>
      <c r="AB9" s="53"/>
      <c r="AC9" s="53"/>
      <c r="AD9" s="53"/>
      <c r="AE9" s="53"/>
      <c r="AF9" s="53"/>
      <c r="AG9" s="53"/>
      <c r="AH9" s="53"/>
      <c r="AI9" s="53"/>
      <c r="AJ9" s="53"/>
      <c r="AK9" s="53"/>
      <c r="AL9" s="53"/>
      <c r="AM9" s="53"/>
      <c r="AN9" s="53"/>
      <c r="AO9" s="53"/>
      <c r="AP9" s="53"/>
      <c r="AQ9" s="53"/>
    </row>
    <row r="10" spans="1:43" ht="11.25" customHeight="1">
      <c r="A10" s="14" t="s">
        <v>2527</v>
      </c>
      <c r="B10" s="16">
        <f>COUNTIF(Master!P$1:Master!P$2000,A10)</f>
        <v>47</v>
      </c>
      <c r="C10" s="54">
        <f>SUMPRODUCT((Master!$P$1:Master!$P$2000=A10)*(Master!$H$1:Master!$H$2000=C$1))</f>
        <v>18</v>
      </c>
      <c r="D10" s="54">
        <f>SUMPRODUCT((Master!$P$1:Master!$P$2000=$A10)*(Master!$H$1:Master!$H$2000=D$1))</f>
        <v>18</v>
      </c>
      <c r="E10" s="54">
        <f>SUMPRODUCT((Master!$P$1:Master!$P$2000=$A10)*(Master!$H$1:Master!$H$2000=E$1))</f>
        <v>6</v>
      </c>
      <c r="F10" s="54">
        <f>SUMPRODUCT((Master!$P$1:Master!$P$2000=$A10)*(Master!$H$1:Master!$H$2000=F$1))</f>
        <v>5</v>
      </c>
      <c r="G10" s="54">
        <f>SUMPRODUCT((Master!$P$1:Master!$P$1604=$A10)*(Master!$H$1:Master!$H$1604=""))</f>
        <v>0</v>
      </c>
      <c r="H10" s="71">
        <f t="shared" si="0"/>
        <v>5</v>
      </c>
      <c r="I10" s="23" t="s">
        <v>2597</v>
      </c>
      <c r="J10" s="52"/>
      <c r="K10" s="52"/>
      <c r="L10" s="52"/>
      <c r="M10" s="52"/>
      <c r="N10" s="52"/>
      <c r="O10" s="52"/>
      <c r="P10" s="52"/>
      <c r="Q10" s="52"/>
      <c r="R10" s="52"/>
      <c r="S10" s="52"/>
      <c r="T10" s="52"/>
      <c r="U10" s="52"/>
      <c r="V10" s="52"/>
      <c r="W10" s="52"/>
      <c r="X10" s="52"/>
      <c r="Y10" s="53"/>
      <c r="Z10" s="53"/>
      <c r="AA10" s="53"/>
      <c r="AB10" s="53"/>
      <c r="AC10" s="53"/>
      <c r="AD10" s="53"/>
      <c r="AE10" s="53"/>
      <c r="AF10" s="53"/>
      <c r="AG10" s="53"/>
      <c r="AH10" s="53"/>
      <c r="AI10" s="53"/>
      <c r="AJ10" s="53"/>
      <c r="AK10" s="53"/>
      <c r="AL10" s="53"/>
      <c r="AM10" s="53"/>
      <c r="AN10" s="53"/>
      <c r="AO10" s="53"/>
      <c r="AP10" s="53"/>
      <c r="AQ10" s="53"/>
    </row>
    <row r="11" spans="1:43" ht="12.75">
      <c r="A11" s="14" t="s">
        <v>889</v>
      </c>
      <c r="B11" s="16">
        <f>COUNTIF(Master!P$1:Master!P$2000,A11)</f>
        <v>14</v>
      </c>
      <c r="C11" s="54">
        <f>SUMPRODUCT((Master!$P$1:Master!$P$2000=A11)*(Master!$H$1:Master!$H$2000=C$1))</f>
        <v>10</v>
      </c>
      <c r="D11" s="54">
        <f>SUMPRODUCT((Master!$P$1:Master!$P$2000=$A11)*(Master!$H$1:Master!$H$2000=D$1))</f>
        <v>1</v>
      </c>
      <c r="E11" s="54">
        <f>SUMPRODUCT((Master!$P$1:Master!$P$2000=$A11)*(Master!$H$1:Master!$H$2000=E$1))</f>
        <v>1</v>
      </c>
      <c r="F11" s="54">
        <f>SUMPRODUCT((Master!$P$1:Master!$P$2000=$A11)*(Master!$H$1:Master!$H$2000=F$1))</f>
        <v>1</v>
      </c>
      <c r="G11" s="54">
        <f>SUMPRODUCT((Master!$P$1:Master!$P$1604=$A11)*(Master!$H$1:Master!$H$1604=""))</f>
        <v>0</v>
      </c>
      <c r="H11" s="71">
        <f t="shared" si="0"/>
        <v>2</v>
      </c>
      <c r="I11" s="16" t="s">
        <v>2058</v>
      </c>
      <c r="J11" s="52"/>
      <c r="K11" s="52"/>
      <c r="L11" s="52"/>
      <c r="M11" s="52"/>
      <c r="N11" s="52"/>
      <c r="O11" s="52"/>
      <c r="P11" s="52"/>
      <c r="Q11" s="52"/>
      <c r="R11" s="52"/>
      <c r="S11" s="52"/>
      <c r="T11" s="52"/>
      <c r="U11" s="52"/>
      <c r="V11" s="52"/>
      <c r="W11" s="52"/>
      <c r="X11" s="52"/>
      <c r="Y11" s="53"/>
      <c r="Z11" s="53"/>
      <c r="AA11" s="53"/>
      <c r="AB11" s="53"/>
      <c r="AC11" s="53"/>
      <c r="AD11" s="53"/>
      <c r="AE11" s="53"/>
      <c r="AF11" s="53"/>
      <c r="AG11" s="53"/>
      <c r="AH11" s="53"/>
      <c r="AI11" s="53"/>
      <c r="AJ11" s="53"/>
      <c r="AK11" s="53"/>
      <c r="AL11" s="53"/>
      <c r="AM11" s="53"/>
      <c r="AN11" s="53"/>
      <c r="AO11" s="53"/>
      <c r="AP11" s="53"/>
      <c r="AQ11" s="53"/>
    </row>
    <row r="12" spans="1:43" ht="12.75">
      <c r="A12" s="14" t="s">
        <v>2233</v>
      </c>
      <c r="B12" s="16">
        <f>COUNTIF(Master!P$1:Master!P$2000,A12)</f>
        <v>63</v>
      </c>
      <c r="C12" s="54">
        <f>SUMPRODUCT((Master!$P$1:Master!$P$2000=A12)*(Master!$H$1:Master!$H$2000=C$1))</f>
        <v>31</v>
      </c>
      <c r="D12" s="54">
        <f>SUMPRODUCT((Master!$P$1:Master!$P$2000=$A12)*(Master!$H$1:Master!$H$2000=D$1))</f>
        <v>6</v>
      </c>
      <c r="E12" s="54">
        <f>SUMPRODUCT((Master!$P$1:Master!$P$2000=$A12)*(Master!$H$1:Master!$H$2000=E$1))</f>
        <v>8</v>
      </c>
      <c r="F12" s="54">
        <f>SUMPRODUCT((Master!$P$1:Master!$P$2000=$A12)*(Master!$H$1:Master!$H$2000=F$1))</f>
        <v>18</v>
      </c>
      <c r="G12" s="54">
        <f>SUMPRODUCT((Master!$P$1:Master!$P$1604=$A12)*(Master!$H$1:Master!$H$1604=""))</f>
        <v>0</v>
      </c>
      <c r="H12" s="71">
        <f t="shared" si="0"/>
        <v>18</v>
      </c>
      <c r="I12" s="16" t="s">
        <v>2606</v>
      </c>
      <c r="J12" s="52"/>
      <c r="K12" s="52"/>
      <c r="L12" s="52"/>
      <c r="M12" s="52"/>
      <c r="N12" s="52"/>
      <c r="O12" s="52"/>
      <c r="P12" s="52"/>
      <c r="Q12" s="52"/>
      <c r="R12" s="52"/>
      <c r="S12" s="52"/>
      <c r="T12" s="52"/>
      <c r="U12" s="52"/>
      <c r="V12" s="52"/>
      <c r="W12" s="52"/>
      <c r="X12" s="52"/>
      <c r="Y12" s="53"/>
      <c r="Z12" s="53"/>
      <c r="AA12" s="53"/>
      <c r="AB12" s="53"/>
      <c r="AC12" s="53"/>
      <c r="AD12" s="53"/>
      <c r="AE12" s="53"/>
      <c r="AF12" s="53"/>
      <c r="AG12" s="53"/>
      <c r="AH12" s="53"/>
      <c r="AI12" s="53"/>
      <c r="AJ12" s="53"/>
      <c r="AK12" s="53"/>
      <c r="AL12" s="53"/>
      <c r="AM12" s="53"/>
      <c r="AN12" s="53"/>
      <c r="AO12" s="53"/>
      <c r="AP12" s="53"/>
      <c r="AQ12" s="53"/>
    </row>
    <row r="13" spans="1:43" ht="12.75">
      <c r="A13" s="14" t="s">
        <v>2343</v>
      </c>
      <c r="B13" s="16">
        <f>COUNTIF(Master!P$1:Master!P$2000,A13)</f>
        <v>14</v>
      </c>
      <c r="C13" s="54">
        <f>SUMPRODUCT((Master!$P$1:Master!$P$2000=A13)*(Master!$H$1:Master!$H$2000=C$1))</f>
        <v>1</v>
      </c>
      <c r="D13" s="54">
        <f>SUMPRODUCT((Master!$P$1:Master!$P$2000=$A13)*(Master!$H$1:Master!$H$2000=D$1))</f>
        <v>1</v>
      </c>
      <c r="E13" s="54">
        <f>SUMPRODUCT((Master!$P$1:Master!$P$2000=$A13)*(Master!$H$1:Master!$H$2000=E$1))</f>
        <v>0</v>
      </c>
      <c r="F13" s="54">
        <f>SUMPRODUCT((Master!$P$1:Master!$P$2000=$A13)*(Master!$H$1:Master!$H$2000=F$1))</f>
        <v>0</v>
      </c>
      <c r="G13" s="54">
        <f>SUMPRODUCT((Master!$P$1:Master!$P$1604=$A13)*(Master!$H$1:Master!$H$1604=""))</f>
        <v>12</v>
      </c>
      <c r="H13" s="71">
        <f t="shared" si="0"/>
        <v>12</v>
      </c>
      <c r="I13" s="16" t="s">
        <v>3364</v>
      </c>
      <c r="J13" s="52"/>
      <c r="K13" s="52"/>
      <c r="L13" s="52"/>
      <c r="M13" s="52"/>
      <c r="N13" s="52"/>
      <c r="O13" s="52"/>
      <c r="P13" s="52"/>
      <c r="Q13" s="52"/>
      <c r="R13" s="52"/>
      <c r="S13" s="52"/>
      <c r="T13" s="52"/>
      <c r="U13" s="52"/>
      <c r="V13" s="52"/>
      <c r="W13" s="52"/>
      <c r="X13" s="52"/>
      <c r="Y13" s="53"/>
      <c r="Z13" s="53"/>
      <c r="AA13" s="53"/>
      <c r="AB13" s="53"/>
      <c r="AC13" s="53"/>
      <c r="AD13" s="53"/>
      <c r="AE13" s="53"/>
      <c r="AF13" s="53"/>
      <c r="AG13" s="53"/>
      <c r="AH13" s="53"/>
      <c r="AI13" s="53"/>
      <c r="AJ13" s="53"/>
      <c r="AK13" s="53"/>
      <c r="AL13" s="53"/>
      <c r="AM13" s="53"/>
      <c r="AN13" s="53"/>
      <c r="AO13" s="53"/>
      <c r="AP13" s="53"/>
      <c r="AQ13" s="53"/>
    </row>
    <row r="14" spans="1:43" ht="12.75">
      <c r="A14" s="14" t="s">
        <v>1150</v>
      </c>
      <c r="B14" s="16">
        <f>COUNTIF(Master!P$1:Master!P$2000,A14)</f>
        <v>27</v>
      </c>
      <c r="C14" s="54">
        <f>SUMPRODUCT((Master!$P$1:Master!$P$2000=A14)*(Master!$H$1:Master!$H$2000=C$1))</f>
        <v>0</v>
      </c>
      <c r="D14" s="54">
        <f>SUMPRODUCT((Master!$P$1:Master!$P$2000=$A14)*(Master!$H$1:Master!$H$2000=D$1))</f>
        <v>0</v>
      </c>
      <c r="E14" s="54">
        <f>SUMPRODUCT((Master!$P$1:Master!$P$2000=$A14)*(Master!$H$1:Master!$H$2000=E$1))</f>
        <v>0</v>
      </c>
      <c r="F14" s="54">
        <f>SUMPRODUCT((Master!$P$1:Master!$P$2000=$A14)*(Master!$H$1:Master!$H$2000=F$1))</f>
        <v>3</v>
      </c>
      <c r="G14" s="54">
        <f>SUMPRODUCT((Master!$P$1:Master!$P$1604=$A14)*(Master!$H$1:Master!$H$1604=""))</f>
        <v>24</v>
      </c>
      <c r="H14" s="71">
        <f t="shared" si="0"/>
        <v>27</v>
      </c>
      <c r="I14" s="16" t="s">
        <v>2598</v>
      </c>
      <c r="J14" s="52"/>
      <c r="K14" s="52"/>
      <c r="L14" s="52"/>
      <c r="M14" s="52"/>
      <c r="N14" s="52"/>
      <c r="O14" s="52"/>
      <c r="P14" s="52"/>
      <c r="Q14" s="52"/>
      <c r="R14" s="52"/>
      <c r="S14" s="52"/>
      <c r="T14" s="52"/>
      <c r="U14" s="52"/>
      <c r="V14" s="52"/>
      <c r="W14" s="52"/>
      <c r="X14" s="52"/>
      <c r="Y14" s="53"/>
      <c r="Z14" s="53"/>
      <c r="AA14" s="53"/>
      <c r="AB14" s="53"/>
      <c r="AC14" s="53"/>
      <c r="AD14" s="53"/>
      <c r="AE14" s="53"/>
      <c r="AF14" s="53"/>
      <c r="AG14" s="53"/>
      <c r="AH14" s="53"/>
      <c r="AI14" s="53"/>
      <c r="AJ14" s="53"/>
      <c r="AK14" s="53"/>
      <c r="AL14" s="53"/>
      <c r="AM14" s="53"/>
      <c r="AN14" s="53"/>
      <c r="AO14" s="53"/>
      <c r="AP14" s="53"/>
      <c r="AQ14" s="53"/>
    </row>
    <row r="15" spans="1:43" ht="12.75">
      <c r="A15" s="14" t="s">
        <v>1409</v>
      </c>
      <c r="B15" s="16">
        <f>COUNTIF(Master!P$1:Master!P$2000,A15)</f>
        <v>68</v>
      </c>
      <c r="C15" s="54">
        <f>SUMPRODUCT((Master!$P$1:Master!$P$2000=A15)*(Master!$H$1:Master!$H$2000=C$1))</f>
        <v>16</v>
      </c>
      <c r="D15" s="54">
        <f>SUMPRODUCT((Master!$P$1:Master!$P$2000=$A15)*(Master!$H$1:Master!$H$2000=D$1))</f>
        <v>0</v>
      </c>
      <c r="E15" s="54">
        <f>SUMPRODUCT((Master!$P$1:Master!$P$2000=$A15)*(Master!$H$1:Master!$H$2000=E$1))</f>
        <v>1</v>
      </c>
      <c r="F15" s="54">
        <f>SUMPRODUCT((Master!$P$1:Master!$P$2000=$A15)*(Master!$H$1:Master!$H$2000=F$1))</f>
        <v>0</v>
      </c>
      <c r="G15" s="54">
        <f>SUMPRODUCT((Master!$P$1:Master!$P$1604=$A15)*(Master!$H$1:Master!$H$1604=""))</f>
        <v>51</v>
      </c>
      <c r="H15" s="71">
        <f t="shared" si="0"/>
        <v>51</v>
      </c>
      <c r="I15" s="16" t="s">
        <v>721</v>
      </c>
      <c r="J15" s="52"/>
      <c r="K15" s="52"/>
      <c r="L15" s="52"/>
      <c r="M15" s="52"/>
      <c r="N15" s="52"/>
      <c r="O15" s="52"/>
      <c r="P15" s="52"/>
      <c r="Q15" s="52"/>
      <c r="R15" s="52"/>
      <c r="S15" s="52"/>
      <c r="T15" s="52"/>
      <c r="U15" s="52"/>
      <c r="V15" s="52"/>
      <c r="W15" s="52"/>
      <c r="X15" s="52"/>
      <c r="Y15" s="53"/>
      <c r="Z15" s="53"/>
      <c r="AA15" s="53"/>
      <c r="AB15" s="53"/>
      <c r="AC15" s="53"/>
      <c r="AD15" s="53"/>
      <c r="AE15" s="53"/>
      <c r="AF15" s="53"/>
      <c r="AG15" s="53"/>
      <c r="AH15" s="53"/>
      <c r="AI15" s="53"/>
      <c r="AJ15" s="53"/>
      <c r="AK15" s="53"/>
      <c r="AL15" s="53"/>
      <c r="AM15" s="53"/>
      <c r="AN15" s="53"/>
      <c r="AO15" s="53"/>
      <c r="AP15" s="53"/>
      <c r="AQ15" s="53"/>
    </row>
    <row r="16" spans="1:43" ht="12.75">
      <c r="A16" s="14" t="s">
        <v>2075</v>
      </c>
      <c r="B16" s="16">
        <f>COUNTIF(Master!P$1:Master!P$2000,A16)</f>
        <v>186</v>
      </c>
      <c r="C16" s="54">
        <f>SUMPRODUCT((Master!$P$1:Master!$P$2000=A16)*(Master!$H$1:Master!$H$2000=C$1))</f>
        <v>32</v>
      </c>
      <c r="D16" s="54">
        <f>SUMPRODUCT((Master!$P$1:Master!$P$2000=$A16)*(Master!$H$1:Master!$H$2000=D$1))</f>
        <v>63</v>
      </c>
      <c r="E16" s="54">
        <f>SUMPRODUCT((Master!$P$1:Master!$P$2000=$A16)*(Master!$H$1:Master!$H$2000=E$1))</f>
        <v>11</v>
      </c>
      <c r="F16" s="54">
        <f>SUMPRODUCT((Master!$P$1:Master!$P$2000=$A16)*(Master!$H$1:Master!$H$2000=F$1))</f>
        <v>24</v>
      </c>
      <c r="G16" s="54">
        <f>SUMPRODUCT((Master!$P$1:Master!$P$1604=$A16)*(Master!$H$1:Master!$H$1604=""))</f>
        <v>56</v>
      </c>
      <c r="H16" s="71">
        <f t="shared" si="0"/>
        <v>80</v>
      </c>
      <c r="I16" s="16" t="s">
        <v>2599</v>
      </c>
      <c r="J16" s="52"/>
      <c r="K16" s="52"/>
      <c r="L16" s="52"/>
      <c r="M16" s="52"/>
      <c r="N16" s="52"/>
      <c r="O16" s="52"/>
      <c r="P16" s="52"/>
      <c r="Q16" s="52"/>
      <c r="R16" s="52"/>
      <c r="S16" s="52"/>
      <c r="T16" s="52"/>
      <c r="U16" s="52"/>
      <c r="V16" s="52"/>
      <c r="W16" s="52"/>
      <c r="X16" s="52"/>
      <c r="Y16" s="53"/>
      <c r="Z16" s="53"/>
      <c r="AA16" s="53"/>
      <c r="AB16" s="53"/>
      <c r="AC16" s="53"/>
      <c r="AD16" s="53"/>
      <c r="AE16" s="53"/>
      <c r="AF16" s="53"/>
      <c r="AG16" s="53"/>
      <c r="AH16" s="53"/>
      <c r="AI16" s="53"/>
      <c r="AJ16" s="53"/>
      <c r="AK16" s="53"/>
      <c r="AL16" s="53"/>
      <c r="AM16" s="53"/>
      <c r="AN16" s="53"/>
      <c r="AO16" s="53"/>
      <c r="AP16" s="53"/>
      <c r="AQ16" s="53"/>
    </row>
    <row r="17" spans="1:43" ht="12.75">
      <c r="A17" s="14" t="s">
        <v>2205</v>
      </c>
      <c r="B17" s="16">
        <f>COUNTIF(Master!P$1:Master!P$2000,A17)</f>
        <v>146</v>
      </c>
      <c r="C17" s="54">
        <f>SUMPRODUCT((Master!$P$1:Master!$P$2000=A17)*(Master!$H$1:Master!$H$2000=C$1))</f>
        <v>67</v>
      </c>
      <c r="D17" s="54">
        <f>SUMPRODUCT((Master!$P$1:Master!$P$2000=$A17)*(Master!$H$1:Master!$H$2000=D$1))</f>
        <v>46</v>
      </c>
      <c r="E17" s="54">
        <f>SUMPRODUCT((Master!$P$1:Master!$P$2000=$A17)*(Master!$H$1:Master!$H$2000=E$1))</f>
        <v>24</v>
      </c>
      <c r="F17" s="54">
        <f>SUMPRODUCT((Master!$P$1:Master!$P$2000=$A17)*(Master!$H$1:Master!$H$2000=F$1))</f>
        <v>2</v>
      </c>
      <c r="G17" s="54">
        <f>SUMPRODUCT((Master!$P$1:Master!$P$1604=$A17)*(Master!$H$1:Master!$H$1604=""))</f>
        <v>7</v>
      </c>
      <c r="H17" s="71">
        <f t="shared" si="0"/>
        <v>9</v>
      </c>
      <c r="I17" s="16" t="s">
        <v>2600</v>
      </c>
      <c r="J17" s="52"/>
      <c r="K17" s="52"/>
      <c r="L17" s="52"/>
      <c r="M17" s="52"/>
      <c r="N17" s="52"/>
      <c r="O17" s="52"/>
      <c r="P17" s="52"/>
      <c r="Q17" s="52"/>
      <c r="R17" s="52"/>
      <c r="S17" s="52"/>
      <c r="T17" s="52"/>
      <c r="U17" s="52"/>
      <c r="V17" s="52"/>
      <c r="W17" s="52"/>
      <c r="X17" s="52"/>
      <c r="Y17" s="53"/>
      <c r="Z17" s="53"/>
      <c r="AA17" s="53"/>
      <c r="AB17" s="53"/>
      <c r="AC17" s="53"/>
      <c r="AD17" s="53"/>
      <c r="AE17" s="53"/>
      <c r="AF17" s="53"/>
      <c r="AG17" s="53"/>
      <c r="AH17" s="53"/>
      <c r="AI17" s="53"/>
      <c r="AJ17" s="53"/>
      <c r="AK17" s="53"/>
      <c r="AL17" s="53"/>
      <c r="AM17" s="53"/>
      <c r="AN17" s="53"/>
      <c r="AO17" s="53"/>
      <c r="AP17" s="53"/>
      <c r="AQ17" s="53"/>
    </row>
    <row r="18" spans="1:43" ht="12.75">
      <c r="A18" s="14" t="s">
        <v>2447</v>
      </c>
      <c r="B18" s="16">
        <f>COUNTIF(Master!P$1:Master!P$2000,A18)</f>
        <v>46</v>
      </c>
      <c r="C18" s="54">
        <f>SUMPRODUCT((Master!$P$1:Master!$P$2000=A18)*(Master!$H$1:Master!$H$2000=C$1))</f>
        <v>37</v>
      </c>
      <c r="D18" s="54">
        <f>SUMPRODUCT((Master!$P$1:Master!$P$2000=$A18)*(Master!$H$1:Master!$H$2000=D$1))</f>
        <v>6</v>
      </c>
      <c r="E18" s="54">
        <f>SUMPRODUCT((Master!$P$1:Master!$P$2000=$A18)*(Master!$H$1:Master!$H$2000=E$1))</f>
        <v>0</v>
      </c>
      <c r="F18" s="54">
        <f>SUMPRODUCT((Master!$P$1:Master!$P$2000=$A18)*(Master!$H$1:Master!$H$2000=F$1))</f>
        <v>0</v>
      </c>
      <c r="G18" s="54">
        <f>SUMPRODUCT((Master!$P$1:Master!$P$1604=$A18)*(Master!$H$1:Master!$H$1604=""))</f>
        <v>3</v>
      </c>
      <c r="H18" s="71">
        <f t="shared" si="0"/>
        <v>3</v>
      </c>
      <c r="I18" s="23" t="s">
        <v>2597</v>
      </c>
      <c r="J18" s="52"/>
      <c r="K18" s="52"/>
      <c r="L18" s="52"/>
      <c r="M18" s="52"/>
      <c r="N18" s="52"/>
      <c r="O18" s="52"/>
      <c r="P18" s="52"/>
      <c r="Q18" s="52"/>
      <c r="R18" s="52"/>
      <c r="S18" s="52"/>
      <c r="T18" s="52"/>
      <c r="U18" s="52"/>
      <c r="V18" s="52"/>
      <c r="W18" s="52"/>
      <c r="X18" s="52"/>
      <c r="Y18" s="53"/>
      <c r="Z18" s="53"/>
      <c r="AA18" s="53"/>
      <c r="AB18" s="53"/>
      <c r="AC18" s="53"/>
      <c r="AD18" s="53"/>
      <c r="AE18" s="53"/>
      <c r="AF18" s="53"/>
      <c r="AG18" s="53"/>
      <c r="AH18" s="53"/>
      <c r="AI18" s="53"/>
      <c r="AJ18" s="53"/>
      <c r="AK18" s="53"/>
      <c r="AL18" s="53"/>
      <c r="AM18" s="53"/>
      <c r="AN18" s="53"/>
      <c r="AO18" s="53"/>
      <c r="AP18" s="53"/>
      <c r="AQ18" s="53"/>
    </row>
    <row r="19" spans="1:43" ht="12.75">
      <c r="A19" s="14" t="s">
        <v>2465</v>
      </c>
      <c r="B19" s="16">
        <f>COUNTIF(Master!P$1:Master!P$2000,A19)</f>
        <v>18</v>
      </c>
      <c r="C19" s="54">
        <f>SUMPRODUCT((Master!$P$1:Master!$P$2000=A19)*(Master!$H$1:Master!$H$2000=C$1))</f>
        <v>0</v>
      </c>
      <c r="D19" s="54">
        <f>SUMPRODUCT((Master!$P$1:Master!$P$2000=$A19)*(Master!$H$1:Master!$H$2000=D$1))</f>
        <v>0</v>
      </c>
      <c r="E19" s="54">
        <f>SUMPRODUCT((Master!$P$1:Master!$P$2000=$A19)*(Master!$H$1:Master!$H$2000=E$1))</f>
        <v>0</v>
      </c>
      <c r="F19" s="54">
        <f>SUMPRODUCT((Master!$P$1:Master!$P$2000=$A19)*(Master!$H$1:Master!$H$2000=F$1))</f>
        <v>0</v>
      </c>
      <c r="G19" s="54">
        <f>SUMPRODUCT((Master!$P$1:Master!$P$1604=$A19)*(Master!$H$1:Master!$H$1604=""))</f>
        <v>18</v>
      </c>
      <c r="H19" s="71">
        <f t="shared" si="0"/>
        <v>18</v>
      </c>
      <c r="I19" s="16" t="s">
        <v>3364</v>
      </c>
      <c r="J19" s="52"/>
      <c r="K19" s="52"/>
      <c r="L19" s="52"/>
      <c r="M19" s="52"/>
      <c r="N19" s="52"/>
      <c r="O19" s="52"/>
      <c r="P19" s="52"/>
      <c r="Q19" s="52"/>
      <c r="R19" s="52"/>
      <c r="S19" s="52"/>
      <c r="T19" s="52"/>
      <c r="U19" s="52"/>
      <c r="V19" s="52"/>
      <c r="W19" s="52"/>
      <c r="X19" s="52"/>
      <c r="Y19" s="53"/>
      <c r="Z19" s="53"/>
      <c r="AA19" s="53"/>
      <c r="AB19" s="53"/>
      <c r="AC19" s="53"/>
      <c r="AD19" s="53"/>
      <c r="AE19" s="53"/>
      <c r="AF19" s="53"/>
      <c r="AG19" s="53"/>
      <c r="AH19" s="53"/>
      <c r="AI19" s="53"/>
      <c r="AJ19" s="53"/>
      <c r="AK19" s="53"/>
      <c r="AL19" s="53"/>
      <c r="AM19" s="53"/>
      <c r="AN19" s="53"/>
      <c r="AO19" s="53"/>
      <c r="AP19" s="53"/>
      <c r="AQ19" s="53"/>
    </row>
    <row r="20" spans="1:43" ht="12.75">
      <c r="A20" s="14" t="s">
        <v>442</v>
      </c>
      <c r="B20" s="16">
        <f>COUNTIF(Master!P$1:Master!P$2000,A20)</f>
        <v>63</v>
      </c>
      <c r="C20" s="54">
        <f>SUMPRODUCT((Master!$P$1:Master!$P$2000=A20)*(Master!$H$1:Master!$H$2000=C$1))</f>
        <v>31</v>
      </c>
      <c r="D20" s="54">
        <f>SUMPRODUCT((Master!$P$1:Master!$P$2000=$A20)*(Master!$H$1:Master!$H$2000=D$1))</f>
        <v>7</v>
      </c>
      <c r="E20" s="54">
        <f>SUMPRODUCT((Master!$P$1:Master!$P$2000=$A20)*(Master!$H$1:Master!$H$2000=E$1))</f>
        <v>20</v>
      </c>
      <c r="F20" s="54">
        <f>SUMPRODUCT((Master!$P$1:Master!$P$2000=$A20)*(Master!$H$1:Master!$H$2000=F$1))</f>
        <v>5</v>
      </c>
      <c r="G20" s="54">
        <f>SUMPRODUCT((Master!$P$1:Master!$P$1604=$A20)*(Master!$H$1:Master!$H$1604=""))</f>
        <v>0</v>
      </c>
      <c r="H20" s="71">
        <f t="shared" si="0"/>
        <v>5</v>
      </c>
      <c r="I20" s="16" t="s">
        <v>2602</v>
      </c>
      <c r="J20" s="52"/>
      <c r="K20" s="52"/>
      <c r="L20" s="52"/>
      <c r="M20" s="52"/>
      <c r="N20" s="52"/>
      <c r="O20" s="52"/>
      <c r="P20" s="52"/>
      <c r="Q20" s="52"/>
      <c r="R20" s="52"/>
      <c r="S20" s="52"/>
      <c r="T20" s="52"/>
      <c r="U20" s="52"/>
      <c r="V20" s="52"/>
      <c r="W20" s="52"/>
      <c r="X20" s="52"/>
      <c r="Y20" s="53"/>
      <c r="Z20" s="53"/>
      <c r="AA20" s="53"/>
      <c r="AB20" s="53"/>
      <c r="AC20" s="53"/>
      <c r="AD20" s="53"/>
      <c r="AE20" s="53"/>
      <c r="AF20" s="53"/>
      <c r="AG20" s="53"/>
      <c r="AH20" s="53"/>
      <c r="AI20" s="53"/>
      <c r="AJ20" s="53"/>
      <c r="AK20" s="53"/>
      <c r="AL20" s="53"/>
      <c r="AM20" s="53"/>
      <c r="AN20" s="53"/>
      <c r="AO20" s="53"/>
      <c r="AP20" s="53"/>
      <c r="AQ20" s="53"/>
    </row>
    <row r="21" spans="1:43" ht="12.75">
      <c r="A21" s="14" t="s">
        <v>1906</v>
      </c>
      <c r="B21" s="16">
        <f>COUNTIF(Master!P$1:Master!P$2000,A21)</f>
        <v>34</v>
      </c>
      <c r="C21" s="54">
        <f>SUMPRODUCT((Master!$P$1:Master!$P$2000=A21)*(Master!$H$1:Master!$H$2000=C$1))</f>
        <v>9</v>
      </c>
      <c r="D21" s="54">
        <f>SUMPRODUCT((Master!$P$1:Master!$P$2000=$A21)*(Master!$H$1:Master!$H$2000=D$1))</f>
        <v>1</v>
      </c>
      <c r="E21" s="54">
        <f>SUMPRODUCT((Master!$P$1:Master!$P$2000=$A21)*(Master!$H$1:Master!$H$2000=E$1))</f>
        <v>0</v>
      </c>
      <c r="F21" s="54">
        <f>SUMPRODUCT((Master!$P$1:Master!$P$2000=$A21)*(Master!$H$1:Master!$H$2000=F$1))</f>
        <v>1</v>
      </c>
      <c r="G21" s="54">
        <f>SUMPRODUCT((Master!$P$1:Master!$P$1604=$A21)*(Master!$H$1:Master!$H$1604=""))</f>
        <v>23</v>
      </c>
      <c r="H21" s="71">
        <f t="shared" si="0"/>
        <v>24</v>
      </c>
      <c r="I21" s="16" t="s">
        <v>3364</v>
      </c>
      <c r="J21" s="52"/>
      <c r="K21" s="52"/>
      <c r="L21" s="52"/>
      <c r="M21" s="52"/>
      <c r="N21" s="52"/>
      <c r="O21" s="52"/>
      <c r="P21" s="52"/>
      <c r="Q21" s="52"/>
      <c r="R21" s="52"/>
      <c r="S21" s="52"/>
      <c r="T21" s="52"/>
      <c r="U21" s="52"/>
      <c r="V21" s="52"/>
      <c r="W21" s="52"/>
      <c r="X21" s="52"/>
      <c r="Y21" s="53"/>
      <c r="Z21" s="53"/>
      <c r="AA21" s="53"/>
      <c r="AB21" s="53"/>
      <c r="AC21" s="53"/>
      <c r="AD21" s="53"/>
      <c r="AE21" s="53"/>
      <c r="AF21" s="53"/>
      <c r="AG21" s="53"/>
      <c r="AH21" s="53"/>
      <c r="AI21" s="53"/>
      <c r="AJ21" s="53"/>
      <c r="AK21" s="53"/>
      <c r="AL21" s="53"/>
      <c r="AM21" s="53"/>
      <c r="AN21" s="53"/>
      <c r="AO21" s="53"/>
      <c r="AP21" s="53"/>
      <c r="AQ21" s="53"/>
    </row>
    <row r="22" spans="1:43" ht="12.75">
      <c r="A22" s="14" t="s">
        <v>1770</v>
      </c>
      <c r="B22" s="16">
        <f>COUNTIF(Master!P$1:Master!P$2000,A22)</f>
        <v>2</v>
      </c>
      <c r="C22" s="54">
        <f>SUMPRODUCT((Master!$P$1:Master!$P$2000=A22)*(Master!$H$1:Master!$H$2000=C$1))</f>
        <v>0</v>
      </c>
      <c r="D22" s="54">
        <f>SUMPRODUCT((Master!$P$1:Master!$P$2000=$A22)*(Master!$H$1:Master!$H$2000=D$1))</f>
        <v>0</v>
      </c>
      <c r="E22" s="54">
        <f>SUMPRODUCT((Master!$P$1:Master!$P$2000=$A22)*(Master!$H$1:Master!$H$2000=E$1))</f>
        <v>0</v>
      </c>
      <c r="F22" s="54">
        <f>SUMPRODUCT((Master!$P$1:Master!$P$2000=$A22)*(Master!$H$1:Master!$H$2000=F$1))</f>
        <v>2</v>
      </c>
      <c r="G22" s="54">
        <f>SUMPRODUCT((Master!$P$1:Master!$P$1604=$A22)*(Master!$H$1:Master!$H$1604=""))</f>
        <v>0</v>
      </c>
      <c r="H22" s="71">
        <f t="shared" si="0"/>
        <v>2</v>
      </c>
      <c r="I22" s="16" t="s">
        <v>2599</v>
      </c>
      <c r="J22" s="52"/>
      <c r="K22" s="52"/>
      <c r="L22" s="52"/>
      <c r="M22" s="52"/>
      <c r="N22" s="52"/>
      <c r="O22" s="52"/>
      <c r="P22" s="52"/>
      <c r="Q22" s="52"/>
      <c r="R22" s="52"/>
      <c r="S22" s="52"/>
      <c r="T22" s="52"/>
      <c r="U22" s="52"/>
      <c r="V22" s="52"/>
      <c r="W22" s="52"/>
      <c r="X22" s="52"/>
      <c r="Y22" s="53"/>
      <c r="Z22" s="53"/>
      <c r="AA22" s="53"/>
      <c r="AB22" s="53"/>
      <c r="AC22" s="53"/>
      <c r="AD22" s="53"/>
      <c r="AE22" s="53"/>
      <c r="AF22" s="53"/>
      <c r="AG22" s="53"/>
      <c r="AH22" s="53"/>
      <c r="AI22" s="53"/>
      <c r="AJ22" s="53"/>
      <c r="AK22" s="53"/>
      <c r="AL22" s="53"/>
      <c r="AM22" s="53"/>
      <c r="AN22" s="53"/>
      <c r="AO22" s="53"/>
      <c r="AP22" s="53"/>
      <c r="AQ22" s="53"/>
    </row>
    <row r="23" spans="1:43" ht="12.75">
      <c r="A23" s="14" t="s">
        <v>833</v>
      </c>
      <c r="B23" s="16">
        <f>COUNTIF(Master!P$1:Master!P$2000,A23)</f>
        <v>1</v>
      </c>
      <c r="C23" s="54">
        <f>SUMPRODUCT((Master!$P$1:Master!$P$2000=A23)*(Master!$H$1:Master!$H$2000=C$1))</f>
        <v>0</v>
      </c>
      <c r="D23" s="54">
        <f>SUMPRODUCT((Master!$P$1:Master!$P$2000=$A23)*(Master!$H$1:Master!$H$2000=D$1))</f>
        <v>0</v>
      </c>
      <c r="E23" s="54">
        <f>SUMPRODUCT((Master!$P$1:Master!$P$2000=$A23)*(Master!$H$1:Master!$H$2000=E$1))</f>
        <v>0</v>
      </c>
      <c r="F23" s="54">
        <f>SUMPRODUCT((Master!$P$1:Master!$P$2000=$A23)*(Master!$H$1:Master!$H$2000=F$1))</f>
        <v>0</v>
      </c>
      <c r="G23" s="54">
        <f>SUMPRODUCT((Master!$P$1:Master!$P$1604=$A23)*(Master!$H$1:Master!$H$1604=""))</f>
        <v>1</v>
      </c>
      <c r="H23" s="71">
        <f t="shared" si="0"/>
        <v>1</v>
      </c>
      <c r="I23" s="16" t="s">
        <v>2599</v>
      </c>
      <c r="J23" s="52"/>
      <c r="K23" s="52"/>
      <c r="L23" s="52"/>
      <c r="M23" s="52"/>
      <c r="N23" s="52"/>
      <c r="O23" s="52"/>
      <c r="P23" s="52"/>
      <c r="Q23" s="52"/>
      <c r="R23" s="52"/>
      <c r="S23" s="52"/>
      <c r="T23" s="52"/>
      <c r="U23" s="52"/>
      <c r="V23" s="52"/>
      <c r="W23" s="52"/>
      <c r="X23" s="52"/>
      <c r="Y23" s="53"/>
      <c r="Z23" s="53"/>
      <c r="AA23" s="53"/>
      <c r="AB23" s="53"/>
      <c r="AC23" s="53"/>
      <c r="AD23" s="53"/>
      <c r="AE23" s="53"/>
      <c r="AF23" s="53"/>
      <c r="AG23" s="53"/>
      <c r="AH23" s="53"/>
      <c r="AI23" s="53"/>
      <c r="AJ23" s="53"/>
      <c r="AK23" s="53"/>
      <c r="AL23" s="53"/>
      <c r="AM23" s="53"/>
      <c r="AN23" s="53"/>
      <c r="AO23" s="53"/>
      <c r="AP23" s="53"/>
      <c r="AQ23" s="53"/>
    </row>
    <row r="24" spans="1:43" ht="12.75">
      <c r="A24" s="14" t="s">
        <v>1182</v>
      </c>
      <c r="B24" s="16">
        <f>COUNTIF(Master!P$1:Master!P$2000,A24)</f>
        <v>36</v>
      </c>
      <c r="C24" s="54">
        <f>SUMPRODUCT((Master!$P$1:Master!$P$2000=A24)*(Master!$H$1:Master!$H$2000=C$1))</f>
        <v>19</v>
      </c>
      <c r="D24" s="54">
        <f>SUMPRODUCT((Master!$P$1:Master!$P$2000=$A24)*(Master!$H$1:Master!$H$2000=D$1))</f>
        <v>6</v>
      </c>
      <c r="E24" s="54">
        <f>SUMPRODUCT((Master!$P$1:Master!$P$2000=$A24)*(Master!$H$1:Master!$H$2000=E$1))</f>
        <v>1</v>
      </c>
      <c r="F24" s="54">
        <f>SUMPRODUCT((Master!$P$1:Master!$P$2000=$A24)*(Master!$H$1:Master!$H$2000=F$1))</f>
        <v>10</v>
      </c>
      <c r="G24" s="54">
        <f>SUMPRODUCT((Master!$P$1:Master!$P$1604=$A24)*(Master!$H$1:Master!$H$1604=""))</f>
        <v>0</v>
      </c>
      <c r="H24" s="71">
        <f t="shared" si="0"/>
        <v>10</v>
      </c>
      <c r="I24" s="16" t="s">
        <v>2603</v>
      </c>
      <c r="J24" s="52"/>
      <c r="K24" s="52"/>
      <c r="L24" s="52"/>
      <c r="M24" s="52"/>
      <c r="N24" s="52"/>
      <c r="O24" s="52"/>
      <c r="P24" s="52"/>
      <c r="Q24" s="52"/>
      <c r="R24" s="52"/>
      <c r="S24" s="52"/>
      <c r="T24" s="52"/>
      <c r="U24" s="52"/>
      <c r="V24" s="52"/>
      <c r="W24" s="52"/>
      <c r="X24" s="52"/>
      <c r="Y24" s="53"/>
      <c r="Z24" s="53"/>
      <c r="AA24" s="53"/>
      <c r="AB24" s="53"/>
      <c r="AC24" s="53"/>
      <c r="AD24" s="53"/>
      <c r="AE24" s="53"/>
      <c r="AF24" s="53"/>
      <c r="AG24" s="53"/>
      <c r="AH24" s="53"/>
      <c r="AI24" s="53"/>
      <c r="AJ24" s="53"/>
      <c r="AK24" s="53"/>
      <c r="AL24" s="53"/>
      <c r="AM24" s="53"/>
      <c r="AN24" s="53"/>
      <c r="AO24" s="53"/>
      <c r="AP24" s="53"/>
      <c r="AQ24" s="53"/>
    </row>
    <row r="25" spans="1:43" ht="12.75">
      <c r="A25" s="14" t="s">
        <v>2478</v>
      </c>
      <c r="B25" s="16">
        <f>COUNTIF(Master!P$1:Master!P$2000,A25)</f>
        <v>124</v>
      </c>
      <c r="C25" s="54">
        <f>SUMPRODUCT((Master!$P$1:Master!$P$2000=A25)*(Master!$H$1:Master!$H$2000=C$1))</f>
        <v>110</v>
      </c>
      <c r="D25" s="54">
        <f>SUMPRODUCT((Master!$P$1:Master!$P$2000=$A25)*(Master!$H$1:Master!$H$2000=D$1))</f>
        <v>0</v>
      </c>
      <c r="E25" s="54">
        <f>SUMPRODUCT((Master!$P$1:Master!$P$2000=$A25)*(Master!$H$1:Master!$H$2000=E$1))</f>
        <v>0</v>
      </c>
      <c r="F25" s="54">
        <f>SUMPRODUCT((Master!$P$1:Master!$P$2000=$A25)*(Master!$H$1:Master!$H$2000=F$1))</f>
        <v>3</v>
      </c>
      <c r="G25" s="54">
        <f>SUMPRODUCT((Master!$P$1:Master!$P$1604=$A25)*(Master!$H$1:Master!$H$1604=""))</f>
        <v>11</v>
      </c>
      <c r="H25" s="71">
        <f t="shared" si="0"/>
        <v>14</v>
      </c>
      <c r="I25" s="16" t="s">
        <v>2602</v>
      </c>
      <c r="J25" s="52"/>
      <c r="K25" s="52"/>
      <c r="L25" s="52"/>
      <c r="M25" s="52"/>
      <c r="N25" s="52"/>
      <c r="O25" s="52"/>
      <c r="P25" s="52"/>
      <c r="Q25" s="52"/>
      <c r="R25" s="52"/>
      <c r="S25" s="52"/>
      <c r="T25" s="52"/>
      <c r="U25" s="52"/>
      <c r="V25" s="52"/>
      <c r="W25" s="52"/>
      <c r="X25" s="52"/>
      <c r="Y25" s="53"/>
      <c r="Z25" s="53"/>
      <c r="AA25" s="53"/>
      <c r="AB25" s="53"/>
      <c r="AC25" s="53"/>
      <c r="AD25" s="53"/>
      <c r="AE25" s="53"/>
      <c r="AF25" s="53"/>
      <c r="AG25" s="53"/>
      <c r="AH25" s="53"/>
      <c r="AI25" s="53"/>
      <c r="AJ25" s="53"/>
      <c r="AK25" s="53"/>
      <c r="AL25" s="53"/>
      <c r="AM25" s="53"/>
      <c r="AN25" s="53"/>
      <c r="AO25" s="53"/>
      <c r="AP25" s="53"/>
      <c r="AQ25" s="53"/>
    </row>
    <row r="26" spans="1:43" ht="12.75">
      <c r="A26" s="76" t="s">
        <v>2078</v>
      </c>
      <c r="B26" s="61">
        <f>COUNTIF(Master!P$1:Master!P$2000,A26)</f>
        <v>15</v>
      </c>
      <c r="C26" s="77">
        <f>SUMPRODUCT((Master!$P$1:Master!$P$2000=A26)*(Master!$H$1:Master!$H$2000=C$1))</f>
        <v>15</v>
      </c>
      <c r="D26" s="77">
        <f>SUMPRODUCT((Master!$P$1:Master!$P$2000=$A26)*(Master!$H$1:Master!$H$2000=D$1))</f>
        <v>0</v>
      </c>
      <c r="E26" s="77">
        <f>SUMPRODUCT((Master!$P$1:Master!$P$2000=$A26)*(Master!$H$1:Master!$H$2000=E$1))</f>
        <v>0</v>
      </c>
      <c r="F26" s="77">
        <f>SUMPRODUCT((Master!$P$1:Master!$P$2000=$A26)*(Master!$H$1:Master!$H$2000=F$1))</f>
        <v>0</v>
      </c>
      <c r="G26" s="77">
        <f>SUMPRODUCT((Master!$P$1:Master!$P$1604=$A26)*(Master!$H$1:Master!$H$1604=""))</f>
        <v>0</v>
      </c>
      <c r="H26" s="78">
        <f t="shared" si="0"/>
        <v>0</v>
      </c>
      <c r="I26" s="61" t="s">
        <v>2602</v>
      </c>
      <c r="J26" s="52"/>
      <c r="K26" s="52"/>
      <c r="L26" s="52"/>
      <c r="M26" s="52"/>
      <c r="N26" s="52"/>
      <c r="O26" s="52"/>
      <c r="P26" s="52"/>
      <c r="Q26" s="52"/>
      <c r="R26" s="52"/>
      <c r="S26" s="52"/>
      <c r="T26" s="52"/>
      <c r="U26" s="52"/>
      <c r="V26" s="52"/>
      <c r="W26" s="52"/>
      <c r="X26" s="52"/>
      <c r="Y26" s="53"/>
      <c r="Z26" s="53"/>
      <c r="AA26" s="53"/>
      <c r="AB26" s="53"/>
      <c r="AC26" s="53"/>
      <c r="AD26" s="53"/>
      <c r="AE26" s="53"/>
      <c r="AF26" s="53"/>
      <c r="AG26" s="53"/>
      <c r="AH26" s="53"/>
      <c r="AI26" s="53"/>
      <c r="AJ26" s="53"/>
      <c r="AK26" s="53"/>
      <c r="AL26" s="53"/>
      <c r="AM26" s="53"/>
      <c r="AN26" s="53"/>
      <c r="AO26" s="53"/>
      <c r="AP26" s="53"/>
      <c r="AQ26" s="53"/>
    </row>
    <row r="27" spans="1:43" ht="12.75">
      <c r="A27" s="14" t="s">
        <v>872</v>
      </c>
      <c r="B27" s="16">
        <f>COUNTIF(Master!P$1:Master!P$2000,A27)</f>
        <v>60</v>
      </c>
      <c r="C27" s="54">
        <f>SUMPRODUCT((Master!$P$1:Master!$P$2000=A27)*(Master!$H$1:Master!$H$2000=C$1))</f>
        <v>27</v>
      </c>
      <c r="D27" s="54">
        <f>SUMPRODUCT((Master!$P$1:Master!$P$2000=$A27)*(Master!$H$1:Master!$H$2000=D$1))</f>
        <v>1</v>
      </c>
      <c r="E27" s="54">
        <f>SUMPRODUCT((Master!$P$1:Master!$P$2000=$A27)*(Master!$H$1:Master!$H$2000=E$1))</f>
        <v>8</v>
      </c>
      <c r="F27" s="54">
        <f>SUMPRODUCT((Master!$P$1:Master!$P$2000=$A27)*(Master!$H$1:Master!$H$2000=F$1))</f>
        <v>6</v>
      </c>
      <c r="G27" s="54">
        <f>SUMPRODUCT((Master!$P$1:Master!$P$1604=$A27)*(Master!$H$1:Master!$H$1604=""))</f>
        <v>18</v>
      </c>
      <c r="H27" s="71">
        <f t="shared" si="0"/>
        <v>24</v>
      </c>
      <c r="I27" s="16" t="s">
        <v>3364</v>
      </c>
      <c r="J27" s="52"/>
      <c r="K27" s="52"/>
      <c r="L27" s="52"/>
      <c r="M27" s="52"/>
      <c r="N27" s="52"/>
      <c r="O27" s="52"/>
      <c r="P27" s="52"/>
      <c r="Q27" s="52"/>
      <c r="R27" s="52"/>
      <c r="S27" s="52"/>
      <c r="T27" s="52"/>
      <c r="U27" s="52"/>
      <c r="V27" s="52"/>
      <c r="W27" s="52"/>
      <c r="X27" s="52"/>
      <c r="Y27" s="53"/>
      <c r="Z27" s="53"/>
      <c r="AA27" s="53"/>
      <c r="AB27" s="53"/>
      <c r="AC27" s="53"/>
      <c r="AD27" s="53"/>
      <c r="AE27" s="53"/>
      <c r="AF27" s="53"/>
      <c r="AG27" s="53"/>
      <c r="AH27" s="53"/>
      <c r="AI27" s="53"/>
      <c r="AJ27" s="53"/>
      <c r="AK27" s="53"/>
      <c r="AL27" s="53"/>
      <c r="AM27" s="53"/>
      <c r="AN27" s="53"/>
      <c r="AO27" s="53"/>
      <c r="AP27" s="53"/>
      <c r="AQ27" s="53"/>
    </row>
    <row r="28" spans="1:43" ht="12.75">
      <c r="A28" s="14" t="s">
        <v>873</v>
      </c>
      <c r="B28" s="16">
        <f>COUNTIF(Master!P$1:Master!P$2000,A28)</f>
        <v>26</v>
      </c>
      <c r="C28" s="54">
        <f>SUMPRODUCT((Master!$P$1:Master!$P$2000=A28)*(Master!$H$1:Master!$H$2000=C$1))</f>
        <v>2</v>
      </c>
      <c r="D28" s="54">
        <f>SUMPRODUCT((Master!$P$1:Master!$P$2000=$A28)*(Master!$H$1:Master!$H$2000=D$1))</f>
        <v>0</v>
      </c>
      <c r="E28" s="54">
        <f>SUMPRODUCT((Master!$P$1:Master!$P$2000=$A28)*(Master!$H$1:Master!$H$2000=E$1))</f>
        <v>0</v>
      </c>
      <c r="F28" s="54">
        <f>SUMPRODUCT((Master!$P$1:Master!$P$2000=$A28)*(Master!$H$1:Master!$H$2000=F$1))</f>
        <v>0</v>
      </c>
      <c r="G28" s="54">
        <f>SUMPRODUCT((Master!$P$1:Master!$P$1604=$A28)*(Master!$H$1:Master!$H$1604=""))</f>
        <v>24</v>
      </c>
      <c r="H28" s="71">
        <f t="shared" si="0"/>
        <v>24</v>
      </c>
      <c r="I28" s="16" t="s">
        <v>3364</v>
      </c>
      <c r="J28" s="52"/>
      <c r="K28" s="52"/>
      <c r="L28" s="52"/>
      <c r="M28" s="52"/>
      <c r="N28" s="52"/>
      <c r="O28" s="52"/>
      <c r="P28" s="52"/>
      <c r="Q28" s="52"/>
      <c r="R28" s="52"/>
      <c r="S28" s="52"/>
      <c r="T28" s="52"/>
      <c r="U28" s="52"/>
      <c r="V28" s="52"/>
      <c r="W28" s="52"/>
      <c r="X28" s="52"/>
      <c r="Y28" s="53"/>
      <c r="Z28" s="53"/>
      <c r="AA28" s="53"/>
      <c r="AB28" s="53"/>
      <c r="AC28" s="53"/>
      <c r="AD28" s="53"/>
      <c r="AE28" s="53"/>
      <c r="AF28" s="53"/>
      <c r="AG28" s="53"/>
      <c r="AH28" s="53"/>
      <c r="AI28" s="53"/>
      <c r="AJ28" s="53"/>
      <c r="AK28" s="53"/>
      <c r="AL28" s="53"/>
      <c r="AM28" s="53"/>
      <c r="AN28" s="53"/>
      <c r="AO28" s="53"/>
      <c r="AP28" s="53"/>
      <c r="AQ28" s="53"/>
    </row>
    <row r="29" spans="1:43" ht="12.75">
      <c r="A29" s="14" t="s">
        <v>874</v>
      </c>
      <c r="B29" s="16">
        <f>COUNTIF(Master!P$1:Master!P$2000,A29)</f>
        <v>13</v>
      </c>
      <c r="C29" s="54">
        <f>SUMPRODUCT((Master!$P$1:Master!$P$2000=A29)*(Master!$H$1:Master!$H$2000=C$1))</f>
        <v>0</v>
      </c>
      <c r="D29" s="54">
        <f>SUMPRODUCT((Master!$P$1:Master!$P$2000=$A29)*(Master!$H$1:Master!$H$2000=D$1))</f>
        <v>0</v>
      </c>
      <c r="E29" s="54">
        <f>SUMPRODUCT((Master!$P$1:Master!$P$2000=$A29)*(Master!$H$1:Master!$H$2000=E$1))</f>
        <v>0</v>
      </c>
      <c r="F29" s="54">
        <f>SUMPRODUCT((Master!$P$1:Master!$P$2000=$A29)*(Master!$H$1:Master!$H$2000=F$1))</f>
        <v>0</v>
      </c>
      <c r="G29" s="54">
        <f>SUMPRODUCT((Master!$P$1:Master!$P$1604=$A29)*(Master!$H$1:Master!$H$1604=""))</f>
        <v>13</v>
      </c>
      <c r="H29" s="71">
        <f t="shared" si="0"/>
        <v>13</v>
      </c>
      <c r="I29" s="16" t="s">
        <v>3364</v>
      </c>
      <c r="J29" s="52"/>
      <c r="K29" s="52"/>
      <c r="L29" s="52"/>
      <c r="M29" s="52"/>
      <c r="N29" s="52"/>
      <c r="O29" s="52"/>
      <c r="P29" s="52"/>
      <c r="Q29" s="52"/>
      <c r="R29" s="52"/>
      <c r="S29" s="52"/>
      <c r="T29" s="52"/>
      <c r="U29" s="52"/>
      <c r="V29" s="52"/>
      <c r="W29" s="52"/>
      <c r="X29" s="52"/>
      <c r="Y29" s="53"/>
      <c r="Z29" s="53"/>
      <c r="AA29" s="53"/>
      <c r="AB29" s="53"/>
      <c r="AC29" s="53"/>
      <c r="AD29" s="53"/>
      <c r="AE29" s="53"/>
      <c r="AF29" s="53"/>
      <c r="AG29" s="53"/>
      <c r="AH29" s="53"/>
      <c r="AI29" s="53"/>
      <c r="AJ29" s="53"/>
      <c r="AK29" s="53"/>
      <c r="AL29" s="53"/>
      <c r="AM29" s="53"/>
      <c r="AN29" s="53"/>
      <c r="AO29" s="53"/>
      <c r="AP29" s="53"/>
      <c r="AQ29" s="53"/>
    </row>
    <row r="30" spans="1:43" ht="12.75">
      <c r="A30" s="14" t="s">
        <v>876</v>
      </c>
      <c r="B30" s="16">
        <f>COUNTIF(Master!P$1:Master!P$2000,A30)</f>
        <v>57</v>
      </c>
      <c r="C30" s="54">
        <f>SUMPRODUCT((Master!$P$1:Master!$P$2000=A30)*(Master!$H$1:Master!$H$2000=C$1))</f>
        <v>3</v>
      </c>
      <c r="D30" s="54">
        <f>SUMPRODUCT((Master!$P$1:Master!$P$2000=$A30)*(Master!$H$1:Master!$H$2000=D$1))</f>
        <v>0</v>
      </c>
      <c r="E30" s="54">
        <f>SUMPRODUCT((Master!$P$1:Master!$P$2000=$A30)*(Master!$H$1:Master!$H$2000=E$1))</f>
        <v>1</v>
      </c>
      <c r="F30" s="54">
        <f>SUMPRODUCT((Master!$P$1:Master!$P$2000=$A30)*(Master!$H$1:Master!$H$2000=F$1))</f>
        <v>0</v>
      </c>
      <c r="G30" s="54">
        <f>SUMPRODUCT((Master!$P$1:Master!$P$1604=$A30)*(Master!$H$1:Master!$H$1604=""))</f>
        <v>53</v>
      </c>
      <c r="H30" s="71">
        <f t="shared" si="0"/>
        <v>53</v>
      </c>
      <c r="I30" s="16" t="s">
        <v>3364</v>
      </c>
      <c r="J30" s="52"/>
      <c r="K30" s="52"/>
      <c r="L30" s="52"/>
      <c r="M30" s="52"/>
      <c r="N30" s="52"/>
      <c r="O30" s="52"/>
      <c r="P30" s="52"/>
      <c r="Q30" s="52"/>
      <c r="R30" s="52"/>
      <c r="S30" s="52"/>
      <c r="T30" s="52"/>
      <c r="U30" s="52"/>
      <c r="V30" s="52"/>
      <c r="W30" s="52"/>
      <c r="X30" s="52"/>
      <c r="Y30" s="53"/>
      <c r="Z30" s="53"/>
      <c r="AA30" s="53"/>
      <c r="AB30" s="53"/>
      <c r="AC30" s="53"/>
      <c r="AD30" s="53"/>
      <c r="AE30" s="53"/>
      <c r="AF30" s="53"/>
      <c r="AG30" s="53"/>
      <c r="AH30" s="53"/>
      <c r="AI30" s="53"/>
      <c r="AJ30" s="53"/>
      <c r="AK30" s="53"/>
      <c r="AL30" s="53"/>
      <c r="AM30" s="53"/>
      <c r="AN30" s="53"/>
      <c r="AO30" s="53"/>
      <c r="AP30" s="53"/>
      <c r="AQ30" s="53"/>
    </row>
    <row r="31" spans="1:43" ht="12.75">
      <c r="A31" s="14" t="s">
        <v>843</v>
      </c>
      <c r="B31" s="16">
        <f>COUNTIF(Master!P$1:Master!P$2000,A31)</f>
        <v>11</v>
      </c>
      <c r="C31" s="54">
        <f>SUMPRODUCT((Master!$P$1:Master!$P$2000=A31)*(Master!$H$1:Master!$H$2000=C$1))</f>
        <v>1</v>
      </c>
      <c r="D31" s="54">
        <f>SUMPRODUCT((Master!$P$1:Master!$P$2000=$A31)*(Master!$H$1:Master!$H$2000=D$1))</f>
        <v>0</v>
      </c>
      <c r="E31" s="54">
        <f>SUMPRODUCT((Master!$P$1:Master!$P$2000=$A31)*(Master!$H$1:Master!$H$2000=E$1))</f>
        <v>0</v>
      </c>
      <c r="F31" s="54">
        <f>SUMPRODUCT((Master!$P$1:Master!$P$2000=$A31)*(Master!$H$1:Master!$H$2000=F$1))</f>
        <v>0</v>
      </c>
      <c r="G31" s="54">
        <f>SUMPRODUCT((Master!$P$1:Master!$P$1604=$A31)*(Master!$H$1:Master!$H$1604=""))</f>
        <v>10</v>
      </c>
      <c r="H31" s="71">
        <f t="shared" si="0"/>
        <v>10</v>
      </c>
      <c r="I31" s="16" t="s">
        <v>2604</v>
      </c>
      <c r="J31" s="52"/>
      <c r="K31" s="52"/>
      <c r="L31" s="52"/>
      <c r="M31" s="52"/>
      <c r="N31" s="52"/>
      <c r="O31" s="52"/>
      <c r="P31" s="52"/>
      <c r="Q31" s="52"/>
      <c r="R31" s="52"/>
      <c r="S31" s="52"/>
      <c r="T31" s="52"/>
      <c r="U31" s="52"/>
      <c r="V31" s="52"/>
      <c r="W31" s="52"/>
      <c r="X31" s="52"/>
      <c r="Y31" s="53"/>
      <c r="Z31" s="53"/>
      <c r="AA31" s="53"/>
      <c r="AB31" s="53"/>
      <c r="AC31" s="53"/>
      <c r="AD31" s="53"/>
      <c r="AE31" s="53"/>
      <c r="AF31" s="53"/>
      <c r="AG31" s="53"/>
      <c r="AH31" s="53"/>
      <c r="AI31" s="53"/>
      <c r="AJ31" s="53"/>
      <c r="AK31" s="53"/>
      <c r="AL31" s="53"/>
      <c r="AM31" s="53"/>
      <c r="AN31" s="53"/>
      <c r="AO31" s="53"/>
      <c r="AP31" s="53"/>
      <c r="AQ31" s="53"/>
    </row>
    <row r="32" spans="1:43" ht="12.75">
      <c r="A32" s="14" t="s">
        <v>1974</v>
      </c>
      <c r="B32" s="16">
        <f>COUNTIF(Master!P$1:Master!P$2000,A32)</f>
        <v>72</v>
      </c>
      <c r="C32" s="54">
        <f>SUMPRODUCT((Master!$P$1:Master!$P$2000=A32)*(Master!$H$1:Master!$H$2000=C$1))</f>
        <v>1</v>
      </c>
      <c r="D32" s="54">
        <f>SUMPRODUCT((Master!$P$1:Master!$P$2000=$A32)*(Master!$H$1:Master!$H$2000=D$1))</f>
        <v>1</v>
      </c>
      <c r="E32" s="54">
        <f>SUMPRODUCT((Master!$P$1:Master!$P$2000=$A32)*(Master!$H$1:Master!$H$2000=E$1))</f>
        <v>0</v>
      </c>
      <c r="F32" s="54">
        <f>SUMPRODUCT((Master!$P$1:Master!$P$2000=$A32)*(Master!$H$1:Master!$H$2000=F$1))</f>
        <v>0</v>
      </c>
      <c r="G32" s="54">
        <f>SUMPRODUCT((Master!$P$1:Master!$P$1604=$A32)*(Master!$H$1:Master!$H$1604=""))</f>
        <v>70</v>
      </c>
      <c r="H32" s="71">
        <f t="shared" si="0"/>
        <v>70</v>
      </c>
      <c r="I32" s="16" t="s">
        <v>3364</v>
      </c>
      <c r="J32" s="52"/>
      <c r="K32" s="52"/>
      <c r="L32" s="52"/>
      <c r="M32" s="52"/>
      <c r="N32" s="52"/>
      <c r="O32" s="52"/>
      <c r="P32" s="52"/>
      <c r="Q32" s="52"/>
      <c r="R32" s="52"/>
      <c r="S32" s="52"/>
      <c r="T32" s="52"/>
      <c r="U32" s="52"/>
      <c r="V32" s="52"/>
      <c r="W32" s="52"/>
      <c r="X32" s="52"/>
      <c r="Y32" s="53"/>
      <c r="Z32" s="53"/>
      <c r="AA32" s="53"/>
      <c r="AB32" s="53"/>
      <c r="AC32" s="53"/>
      <c r="AD32" s="53"/>
      <c r="AE32" s="53"/>
      <c r="AF32" s="53"/>
      <c r="AG32" s="53"/>
      <c r="AH32" s="53"/>
      <c r="AI32" s="53"/>
      <c r="AJ32" s="53"/>
      <c r="AK32" s="53"/>
      <c r="AL32" s="53"/>
      <c r="AM32" s="53"/>
      <c r="AN32" s="53"/>
      <c r="AO32" s="53"/>
      <c r="AP32" s="53"/>
      <c r="AQ32" s="53"/>
    </row>
    <row r="33" spans="1:43" ht="12.75">
      <c r="A33" s="14" t="s">
        <v>1028</v>
      </c>
      <c r="B33" s="16">
        <f>COUNTIF(Master!P$1:Master!P$2000,A33)</f>
        <v>29</v>
      </c>
      <c r="C33" s="54">
        <f>SUMPRODUCT((Master!$P$1:Master!$P$2000=A33)*(Master!$H$1:Master!$H$2000=C$1))</f>
        <v>0</v>
      </c>
      <c r="D33" s="54">
        <f>SUMPRODUCT((Master!$P$1:Master!$P$2000=$A33)*(Master!$H$1:Master!$H$2000=D$1))</f>
        <v>0</v>
      </c>
      <c r="E33" s="54">
        <f>SUMPRODUCT((Master!$P$1:Master!$P$2000=$A33)*(Master!$H$1:Master!$H$2000=E$1))</f>
        <v>0</v>
      </c>
      <c r="F33" s="54">
        <f>SUMPRODUCT((Master!$P$1:Master!$P$2000=$A33)*(Master!$H$1:Master!$H$2000=F$1))</f>
        <v>0</v>
      </c>
      <c r="G33" s="54">
        <f>SUMPRODUCT((Master!$P$1:Master!$P$1604=$A33)*(Master!$H$1:Master!$H$1604=""))</f>
        <v>29</v>
      </c>
      <c r="H33" s="71">
        <f t="shared" si="0"/>
        <v>29</v>
      </c>
      <c r="I33" s="16" t="s">
        <v>2602</v>
      </c>
      <c r="J33" s="52"/>
      <c r="K33" s="52"/>
      <c r="L33" s="52"/>
      <c r="M33" s="52"/>
      <c r="N33" s="52"/>
      <c r="O33" s="52"/>
      <c r="P33" s="52"/>
      <c r="Q33" s="52"/>
      <c r="R33" s="52"/>
      <c r="S33" s="52"/>
      <c r="T33" s="52"/>
      <c r="U33" s="52"/>
      <c r="V33" s="52"/>
      <c r="W33" s="52"/>
      <c r="X33" s="52"/>
      <c r="Y33" s="53"/>
      <c r="Z33" s="53"/>
      <c r="AA33" s="53"/>
      <c r="AB33" s="53"/>
      <c r="AC33" s="53"/>
      <c r="AD33" s="53"/>
      <c r="AE33" s="53"/>
      <c r="AF33" s="53"/>
      <c r="AG33" s="53"/>
      <c r="AH33" s="53"/>
      <c r="AI33" s="53"/>
      <c r="AJ33" s="53"/>
      <c r="AK33" s="53"/>
      <c r="AL33" s="53"/>
      <c r="AM33" s="53"/>
      <c r="AN33" s="53"/>
      <c r="AO33" s="53"/>
      <c r="AP33" s="53"/>
      <c r="AQ33" s="53"/>
    </row>
    <row r="34" spans="1:43" ht="12.75">
      <c r="A34" s="79" t="s">
        <v>2011</v>
      </c>
      <c r="B34" s="80">
        <f>COUNTIF(Master!P$1:Master!P$2000,A34)</f>
        <v>6</v>
      </c>
      <c r="C34" s="81">
        <f>SUMPRODUCT((Master!$P$1:Master!$P$2000=A34)*(Master!$H$1:Master!$H$2000=C$1))</f>
        <v>5</v>
      </c>
      <c r="D34" s="81">
        <f>SUMPRODUCT((Master!$P$1:Master!$P$2000=$A34)*(Master!$H$1:Master!$H$2000=D$1))</f>
        <v>0</v>
      </c>
      <c r="E34" s="81">
        <f>SUMPRODUCT((Master!$P$1:Master!$P$2000=$A34)*(Master!$H$1:Master!$H$2000=E$1))</f>
        <v>1</v>
      </c>
      <c r="F34" s="81">
        <f>SUMPRODUCT((Master!$P$1:Master!$P$2000=$A34)*(Master!$H$1:Master!$H$2000=F$1))</f>
        <v>0</v>
      </c>
      <c r="G34" s="81">
        <f>SUMPRODUCT((Master!$P$1:Master!$P$1604=$A34)*(Master!$H$1:Master!$H$1604=""))</f>
        <v>0</v>
      </c>
      <c r="H34" s="82">
        <f t="shared" si="0"/>
        <v>0</v>
      </c>
      <c r="I34" s="80" t="s">
        <v>2605</v>
      </c>
      <c r="J34" s="52"/>
      <c r="K34" s="52"/>
      <c r="L34" s="52"/>
      <c r="M34" s="52"/>
      <c r="N34" s="52"/>
      <c r="O34" s="52"/>
      <c r="P34" s="52"/>
      <c r="Q34" s="52"/>
      <c r="R34" s="52"/>
      <c r="S34" s="52"/>
      <c r="T34" s="52"/>
      <c r="U34" s="52"/>
      <c r="V34" s="52"/>
      <c r="W34" s="52"/>
      <c r="X34" s="52"/>
      <c r="Y34" s="53"/>
      <c r="Z34" s="53"/>
      <c r="AA34" s="53"/>
      <c r="AB34" s="53"/>
      <c r="AC34" s="53"/>
      <c r="AD34" s="53"/>
      <c r="AE34" s="53"/>
      <c r="AF34" s="53"/>
      <c r="AG34" s="53"/>
      <c r="AH34" s="53"/>
      <c r="AI34" s="53"/>
      <c r="AJ34" s="53"/>
      <c r="AK34" s="53"/>
      <c r="AL34" s="53"/>
      <c r="AM34" s="53"/>
      <c r="AN34" s="53"/>
      <c r="AO34" s="53"/>
      <c r="AP34" s="53"/>
      <c r="AQ34" s="53"/>
    </row>
    <row r="35" spans="1:43" ht="12.75">
      <c r="A35" s="72" t="s">
        <v>2557</v>
      </c>
      <c r="B35" s="73">
        <f>1601-(COUNTA(Master!P$1:Master!P$2000))</f>
        <v>5</v>
      </c>
      <c r="C35" s="74"/>
      <c r="D35" s="74"/>
      <c r="E35" s="74"/>
      <c r="F35" s="74"/>
      <c r="G35" s="74"/>
      <c r="H35" s="75">
        <f t="shared" si="0"/>
        <v>5</v>
      </c>
      <c r="I35" s="73"/>
      <c r="J35" s="52"/>
      <c r="K35" s="52"/>
      <c r="L35" s="52"/>
      <c r="M35" s="52"/>
      <c r="N35" s="52"/>
      <c r="O35" s="52"/>
      <c r="P35" s="52"/>
      <c r="Q35" s="52"/>
      <c r="R35" s="52"/>
      <c r="S35" s="52"/>
      <c r="T35" s="52"/>
      <c r="U35" s="52"/>
      <c r="V35" s="52"/>
      <c r="W35" s="52"/>
      <c r="X35" s="52"/>
      <c r="Y35" s="53"/>
      <c r="Z35" s="53"/>
      <c r="AA35" s="53"/>
      <c r="AB35" s="53"/>
      <c r="AC35" s="53"/>
      <c r="AD35" s="53"/>
      <c r="AE35" s="53"/>
      <c r="AF35" s="53"/>
      <c r="AG35" s="53"/>
      <c r="AH35" s="53"/>
      <c r="AI35" s="53"/>
      <c r="AJ35" s="53"/>
      <c r="AK35" s="53"/>
      <c r="AL35" s="53"/>
      <c r="AM35" s="53"/>
      <c r="AN35" s="53"/>
      <c r="AO35" s="53"/>
      <c r="AP35" s="53"/>
      <c r="AQ35" s="53"/>
    </row>
    <row r="36" spans="1:25" ht="12.75">
      <c r="A36" s="17" t="s">
        <v>159</v>
      </c>
      <c r="B36" s="15">
        <f aca="true" t="shared" si="1" ref="B36:G36">SUM(B2:B35)</f>
        <v>1597</v>
      </c>
      <c r="C36" s="15">
        <f t="shared" si="1"/>
        <v>652</v>
      </c>
      <c r="D36" s="15">
        <f t="shared" si="1"/>
        <v>209</v>
      </c>
      <c r="E36" s="15">
        <f t="shared" si="1"/>
        <v>152</v>
      </c>
      <c r="F36" s="15">
        <f t="shared" si="1"/>
        <v>117</v>
      </c>
      <c r="G36" s="15">
        <f t="shared" si="1"/>
        <v>461</v>
      </c>
      <c r="H36" s="83">
        <f t="shared" si="0"/>
        <v>584</v>
      </c>
      <c r="I36" s="52"/>
      <c r="J36" s="52"/>
      <c r="K36" s="52"/>
      <c r="L36" s="52"/>
      <c r="M36" s="52"/>
      <c r="N36" s="52"/>
      <c r="O36" s="52"/>
      <c r="P36" s="52"/>
      <c r="Q36" s="52"/>
      <c r="R36" s="52"/>
      <c r="S36" s="52"/>
      <c r="T36" s="52"/>
      <c r="U36" s="52"/>
      <c r="V36" s="52"/>
      <c r="W36" s="52"/>
      <c r="X36" s="52"/>
      <c r="Y36" s="52"/>
    </row>
    <row r="39" spans="1:3" ht="12.75">
      <c r="A39" t="s">
        <v>160</v>
      </c>
      <c r="B39" s="16">
        <f>COUNTA(Master!A$2:Master!A$2000)</f>
        <v>1603</v>
      </c>
      <c r="C39" s="24"/>
    </row>
    <row r="40" spans="1:2" ht="12.75">
      <c r="A40" t="s">
        <v>2789</v>
      </c>
      <c r="B40" s="16">
        <f>COUNTIF(Master!D$2:Master!D$2000,"T")</f>
        <v>1201</v>
      </c>
    </row>
    <row r="41" spans="1:2" ht="12.75">
      <c r="A41" t="s">
        <v>2790</v>
      </c>
      <c r="B41" s="16">
        <f>COUNTIF(Master!D$2:Master!D$2000,"E")</f>
        <v>396</v>
      </c>
    </row>
    <row r="42" spans="1:2" ht="12.75">
      <c r="A42" t="s">
        <v>162</v>
      </c>
      <c r="B42" s="16">
        <f>COUNTIF(Master!H$2:Master!H$2000,A42)</f>
        <v>653</v>
      </c>
    </row>
    <row r="43" spans="1:2" ht="12.75">
      <c r="A43" t="s">
        <v>163</v>
      </c>
      <c r="B43" s="16">
        <f>COUNTIF(Master!H$2:Master!H$2000,A43)</f>
        <v>152</v>
      </c>
    </row>
    <row r="44" spans="1:2" ht="12.75">
      <c r="A44" t="s">
        <v>2992</v>
      </c>
      <c r="B44" s="16">
        <f>COUNTIF(Master!H$2:Master!H$2000,A44)</f>
        <v>214</v>
      </c>
    </row>
    <row r="45" spans="1:2" ht="12.75">
      <c r="A45" t="s">
        <v>161</v>
      </c>
      <c r="B45" s="16">
        <f>COUNTIF(Master!H$2:Master!H$2000,A45)</f>
        <v>119</v>
      </c>
    </row>
    <row r="46" spans="1:2" ht="12.75">
      <c r="A46" t="s">
        <v>2556</v>
      </c>
      <c r="B46" s="16">
        <f>COUNTA(Master!J$2:Master!J$2000)</f>
        <v>512</v>
      </c>
    </row>
    <row r="47" spans="1:2" ht="12.75">
      <c r="A47" t="s">
        <v>2652</v>
      </c>
      <c r="B47" s="16">
        <f>COUNTIF(Master!H$2:Master!H$1604,"")</f>
        <v>464</v>
      </c>
    </row>
    <row r="49" ht="12.75">
      <c r="A49" s="13" t="s">
        <v>600</v>
      </c>
    </row>
    <row r="50" ht="12.75">
      <c r="A50" t="s">
        <v>2610</v>
      </c>
    </row>
    <row r="51" ht="12.75">
      <c r="A51" t="s">
        <v>2611</v>
      </c>
    </row>
    <row r="52" ht="12.75">
      <c r="A52" t="s">
        <v>2612</v>
      </c>
    </row>
    <row r="53" ht="12.75">
      <c r="A53" t="s">
        <v>2613</v>
      </c>
    </row>
    <row r="54" ht="12.75">
      <c r="A54" t="s">
        <v>3032</v>
      </c>
    </row>
    <row r="55" ht="12.75">
      <c r="A55" t="s">
        <v>3033</v>
      </c>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J14" sqref="J14"/>
    </sheetView>
  </sheetViews>
  <sheetFormatPr defaultColWidth="9.140625" defaultRowHeight="12.75"/>
  <sheetData>
    <row r="1" ht="15.75">
      <c r="A1" s="10" t="s">
        <v>1928</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6.xml><?xml version="1.0" encoding="utf-8"?>
<worksheet xmlns="http://schemas.openxmlformats.org/spreadsheetml/2006/main" xmlns:r="http://schemas.openxmlformats.org/officeDocument/2006/relationships">
  <sheetPr codeName="Sheet6"/>
  <dimension ref="A1:H325"/>
  <sheetViews>
    <sheetView workbookViewId="0" topLeftCell="A137">
      <selection activeCell="A1" sqref="A1:G1"/>
    </sheetView>
  </sheetViews>
  <sheetFormatPr defaultColWidth="9.140625" defaultRowHeight="12.75"/>
  <cols>
    <col min="1" max="1" width="6.28125" style="44" customWidth="1"/>
    <col min="2" max="2" width="12.8515625" style="43" customWidth="1"/>
    <col min="3" max="3" width="11.140625" style="43" customWidth="1"/>
    <col min="4" max="4" width="20.7109375" style="43" customWidth="1"/>
    <col min="5" max="5" width="13.28125" style="43" customWidth="1"/>
    <col min="6" max="6" width="9.140625" style="43" customWidth="1"/>
    <col min="7" max="7" width="6.7109375" style="44" customWidth="1"/>
    <col min="8" max="16384" width="9.140625" style="43" customWidth="1"/>
  </cols>
  <sheetData>
    <row r="1" spans="1:7" ht="11.25">
      <c r="A1" s="50" t="s">
        <v>1939</v>
      </c>
      <c r="B1" s="51" t="s">
        <v>2990</v>
      </c>
      <c r="C1" s="51" t="s">
        <v>2991</v>
      </c>
      <c r="D1" s="51" t="s">
        <v>2631</v>
      </c>
      <c r="E1" s="51" t="s">
        <v>888</v>
      </c>
      <c r="F1" s="51" t="s">
        <v>2634</v>
      </c>
      <c r="G1" s="50" t="s">
        <v>2635</v>
      </c>
    </row>
    <row r="2" spans="1:7" ht="11.25">
      <c r="A2" s="45">
        <v>75</v>
      </c>
      <c r="B2" s="46" t="s">
        <v>872</v>
      </c>
      <c r="C2" s="46" t="s">
        <v>871</v>
      </c>
      <c r="D2" s="46" t="s">
        <v>3364</v>
      </c>
      <c r="E2" s="47" t="s">
        <v>2444</v>
      </c>
      <c r="F2" s="48">
        <v>38427</v>
      </c>
      <c r="G2" s="45" t="s">
        <v>2636</v>
      </c>
    </row>
    <row r="3" spans="1:7" ht="11.25">
      <c r="A3" s="45">
        <v>108</v>
      </c>
      <c r="B3" s="46" t="s">
        <v>872</v>
      </c>
      <c r="C3" s="46" t="s">
        <v>871</v>
      </c>
      <c r="D3" s="46" t="s">
        <v>3364</v>
      </c>
      <c r="E3" s="47" t="s">
        <v>2444</v>
      </c>
      <c r="F3" s="48">
        <v>38427</v>
      </c>
      <c r="G3" s="45" t="s">
        <v>2636</v>
      </c>
    </row>
    <row r="4" spans="1:7" ht="11.25">
      <c r="A4" s="45">
        <v>109</v>
      </c>
      <c r="B4" s="46" t="s">
        <v>872</v>
      </c>
      <c r="C4" s="46" t="s">
        <v>871</v>
      </c>
      <c r="D4" s="46" t="s">
        <v>3364</v>
      </c>
      <c r="E4" s="47" t="s">
        <v>2444</v>
      </c>
      <c r="F4" s="48">
        <v>38427</v>
      </c>
      <c r="G4" s="45" t="s">
        <v>2636</v>
      </c>
    </row>
    <row r="5" spans="1:7" ht="11.25">
      <c r="A5" s="45">
        <v>206</v>
      </c>
      <c r="B5" s="46" t="s">
        <v>872</v>
      </c>
      <c r="C5" s="46" t="s">
        <v>871</v>
      </c>
      <c r="D5" s="46" t="s">
        <v>3364</v>
      </c>
      <c r="E5" s="47" t="s">
        <v>2444</v>
      </c>
      <c r="F5" s="48">
        <v>38427</v>
      </c>
      <c r="G5" s="45" t="s">
        <v>2636</v>
      </c>
    </row>
    <row r="6" spans="1:7" ht="11.25">
      <c r="A6" s="45">
        <v>259</v>
      </c>
      <c r="B6" s="46" t="s">
        <v>872</v>
      </c>
      <c r="C6" s="46" t="s">
        <v>871</v>
      </c>
      <c r="D6" s="46" t="s">
        <v>3364</v>
      </c>
      <c r="E6" s="47" t="s">
        <v>2444</v>
      </c>
      <c r="F6" s="48">
        <v>38427</v>
      </c>
      <c r="G6" s="45" t="s">
        <v>2636</v>
      </c>
    </row>
    <row r="7" spans="1:7" ht="11.25">
      <c r="A7" s="45">
        <v>260</v>
      </c>
      <c r="B7" s="46" t="s">
        <v>872</v>
      </c>
      <c r="C7" s="46" t="s">
        <v>871</v>
      </c>
      <c r="D7" s="46" t="s">
        <v>3364</v>
      </c>
      <c r="E7" s="47" t="s">
        <v>2444</v>
      </c>
      <c r="F7" s="48">
        <v>38427</v>
      </c>
      <c r="G7" s="45" t="s">
        <v>2636</v>
      </c>
    </row>
    <row r="8" spans="1:7" ht="11.25">
      <c r="A8" s="45">
        <v>295</v>
      </c>
      <c r="B8" s="46" t="s">
        <v>872</v>
      </c>
      <c r="C8" s="46" t="s">
        <v>871</v>
      </c>
      <c r="D8" s="46" t="s">
        <v>3364</v>
      </c>
      <c r="E8" s="47" t="s">
        <v>2444</v>
      </c>
      <c r="F8" s="48">
        <v>38427</v>
      </c>
      <c r="G8" s="45" t="s">
        <v>2636</v>
      </c>
    </row>
    <row r="9" spans="1:7" ht="11.25">
      <c r="A9" s="45">
        <v>432</v>
      </c>
      <c r="B9" s="46" t="s">
        <v>872</v>
      </c>
      <c r="C9" s="46" t="s">
        <v>871</v>
      </c>
      <c r="D9" s="46" t="s">
        <v>3364</v>
      </c>
      <c r="E9" s="47" t="s">
        <v>2444</v>
      </c>
      <c r="F9" s="48">
        <v>38427</v>
      </c>
      <c r="G9" s="45" t="s">
        <v>2636</v>
      </c>
    </row>
    <row r="10" spans="1:7" ht="11.25">
      <c r="A10" s="45">
        <v>433</v>
      </c>
      <c r="B10" s="46" t="s">
        <v>872</v>
      </c>
      <c r="C10" s="46" t="s">
        <v>871</v>
      </c>
      <c r="D10" s="46" t="s">
        <v>3364</v>
      </c>
      <c r="E10" s="47" t="s">
        <v>2444</v>
      </c>
      <c r="F10" s="48">
        <v>38427</v>
      </c>
      <c r="G10" s="45" t="s">
        <v>2636</v>
      </c>
    </row>
    <row r="11" spans="1:7" ht="11.25">
      <c r="A11" s="45">
        <v>476</v>
      </c>
      <c r="B11" s="46" t="s">
        <v>872</v>
      </c>
      <c r="C11" s="46" t="s">
        <v>871</v>
      </c>
      <c r="D11" s="46" t="s">
        <v>3364</v>
      </c>
      <c r="E11" s="47" t="s">
        <v>2444</v>
      </c>
      <c r="F11" s="48">
        <v>38427</v>
      </c>
      <c r="G11" s="45" t="s">
        <v>2636</v>
      </c>
    </row>
    <row r="12" spans="1:7" ht="11.25">
      <c r="A12" s="45">
        <v>509</v>
      </c>
      <c r="B12" s="46" t="s">
        <v>872</v>
      </c>
      <c r="C12" s="46" t="s">
        <v>871</v>
      </c>
      <c r="D12" s="46" t="s">
        <v>3364</v>
      </c>
      <c r="E12" s="47" t="s">
        <v>2444</v>
      </c>
      <c r="F12" s="48">
        <v>38427</v>
      </c>
      <c r="G12" s="45" t="s">
        <v>2636</v>
      </c>
    </row>
    <row r="13" spans="1:7" ht="11.25">
      <c r="A13" s="45">
        <v>525</v>
      </c>
      <c r="B13" s="46" t="s">
        <v>872</v>
      </c>
      <c r="C13" s="46" t="s">
        <v>871</v>
      </c>
      <c r="D13" s="46" t="s">
        <v>3364</v>
      </c>
      <c r="E13" s="47" t="s">
        <v>2444</v>
      </c>
      <c r="F13" s="48">
        <v>38427</v>
      </c>
      <c r="G13" s="45" t="s">
        <v>2636</v>
      </c>
    </row>
    <row r="14" spans="1:7" ht="11.25">
      <c r="A14" s="45">
        <v>592</v>
      </c>
      <c r="B14" s="46" t="s">
        <v>872</v>
      </c>
      <c r="C14" s="46" t="s">
        <v>871</v>
      </c>
      <c r="D14" s="46" t="s">
        <v>3364</v>
      </c>
      <c r="E14" s="47" t="s">
        <v>2444</v>
      </c>
      <c r="F14" s="48">
        <v>38427</v>
      </c>
      <c r="G14" s="45" t="s">
        <v>2636</v>
      </c>
    </row>
    <row r="15" spans="1:7" ht="11.25">
      <c r="A15" s="45">
        <v>603</v>
      </c>
      <c r="B15" s="46" t="s">
        <v>872</v>
      </c>
      <c r="C15" s="46" t="s">
        <v>871</v>
      </c>
      <c r="D15" s="46" t="s">
        <v>3364</v>
      </c>
      <c r="E15" s="47" t="s">
        <v>2444</v>
      </c>
      <c r="F15" s="48">
        <v>38427</v>
      </c>
      <c r="G15" s="45" t="s">
        <v>2636</v>
      </c>
    </row>
    <row r="16" spans="1:7" ht="11.25">
      <c r="A16" s="45">
        <v>615</v>
      </c>
      <c r="B16" s="46" t="s">
        <v>872</v>
      </c>
      <c r="C16" s="46" t="s">
        <v>871</v>
      </c>
      <c r="D16" s="46" t="s">
        <v>3364</v>
      </c>
      <c r="E16" s="47" t="s">
        <v>2444</v>
      </c>
      <c r="F16" s="48">
        <v>38427</v>
      </c>
      <c r="G16" s="45" t="s">
        <v>2636</v>
      </c>
    </row>
    <row r="17" spans="1:8" ht="11.25">
      <c r="A17" s="45">
        <v>638</v>
      </c>
      <c r="B17" s="46" t="s">
        <v>872</v>
      </c>
      <c r="C17" s="46" t="s">
        <v>871</v>
      </c>
      <c r="D17" s="46" t="s">
        <v>3364</v>
      </c>
      <c r="E17" s="47" t="s">
        <v>2444</v>
      </c>
      <c r="F17" s="48">
        <v>38427</v>
      </c>
      <c r="G17" s="45" t="s">
        <v>2636</v>
      </c>
      <c r="H17" s="43" t="s">
        <v>878</v>
      </c>
    </row>
    <row r="18" spans="1:7" ht="11.25">
      <c r="A18" s="45">
        <v>698</v>
      </c>
      <c r="B18" s="46" t="s">
        <v>872</v>
      </c>
      <c r="C18" s="46" t="s">
        <v>871</v>
      </c>
      <c r="D18" s="46" t="s">
        <v>3364</v>
      </c>
      <c r="E18" s="47" t="s">
        <v>2444</v>
      </c>
      <c r="F18" s="48">
        <v>38427</v>
      </c>
      <c r="G18" s="45" t="s">
        <v>2636</v>
      </c>
    </row>
    <row r="19" spans="1:7" ht="11.25">
      <c r="A19" s="45">
        <v>742</v>
      </c>
      <c r="B19" s="46" t="s">
        <v>872</v>
      </c>
      <c r="C19" s="46" t="s">
        <v>871</v>
      </c>
      <c r="D19" s="46" t="s">
        <v>3364</v>
      </c>
      <c r="E19" s="47" t="s">
        <v>2444</v>
      </c>
      <c r="F19" s="48">
        <v>38427</v>
      </c>
      <c r="G19" s="45" t="s">
        <v>2636</v>
      </c>
    </row>
    <row r="20" spans="1:7" ht="11.25">
      <c r="A20" s="45">
        <v>777</v>
      </c>
      <c r="B20" s="46" t="s">
        <v>872</v>
      </c>
      <c r="C20" s="46" t="s">
        <v>871</v>
      </c>
      <c r="D20" s="46" t="s">
        <v>3364</v>
      </c>
      <c r="E20" s="47" t="s">
        <v>2444</v>
      </c>
      <c r="F20" s="48">
        <v>38427</v>
      </c>
      <c r="G20" s="45" t="s">
        <v>2636</v>
      </c>
    </row>
    <row r="21" spans="1:7" ht="11.25">
      <c r="A21" s="45">
        <v>803</v>
      </c>
      <c r="B21" s="46" t="s">
        <v>872</v>
      </c>
      <c r="C21" s="46" t="s">
        <v>871</v>
      </c>
      <c r="D21" s="46" t="s">
        <v>3364</v>
      </c>
      <c r="E21" s="47" t="s">
        <v>2444</v>
      </c>
      <c r="F21" s="48">
        <v>38427</v>
      </c>
      <c r="G21" s="45" t="s">
        <v>2636</v>
      </c>
    </row>
    <row r="22" spans="1:7" ht="11.25">
      <c r="A22" s="45">
        <v>821</v>
      </c>
      <c r="B22" s="46" t="s">
        <v>872</v>
      </c>
      <c r="C22" s="46" t="s">
        <v>871</v>
      </c>
      <c r="D22" s="46" t="s">
        <v>3364</v>
      </c>
      <c r="E22" s="47" t="s">
        <v>2444</v>
      </c>
      <c r="F22" s="48">
        <v>38427</v>
      </c>
      <c r="G22" s="45" t="s">
        <v>2636</v>
      </c>
    </row>
    <row r="23" spans="1:7" ht="11.25">
      <c r="A23" s="45">
        <v>861</v>
      </c>
      <c r="B23" s="46" t="s">
        <v>872</v>
      </c>
      <c r="C23" s="46" t="s">
        <v>871</v>
      </c>
      <c r="D23" s="46" t="s">
        <v>3364</v>
      </c>
      <c r="E23" s="47" t="s">
        <v>2444</v>
      </c>
      <c r="F23" s="48">
        <v>38427</v>
      </c>
      <c r="G23" s="45" t="s">
        <v>2636</v>
      </c>
    </row>
    <row r="24" spans="1:7" ht="11.25">
      <c r="A24" s="45">
        <v>879</v>
      </c>
      <c r="B24" s="46" t="s">
        <v>872</v>
      </c>
      <c r="C24" s="46" t="s">
        <v>871</v>
      </c>
      <c r="D24" s="46" t="s">
        <v>3364</v>
      </c>
      <c r="E24" s="47" t="s">
        <v>2444</v>
      </c>
      <c r="F24" s="48">
        <v>38427</v>
      </c>
      <c r="G24" s="45" t="s">
        <v>2636</v>
      </c>
    </row>
    <row r="25" spans="1:7" ht="11.25">
      <c r="A25" s="45">
        <v>880</v>
      </c>
      <c r="B25" s="46" t="s">
        <v>872</v>
      </c>
      <c r="C25" s="46" t="s">
        <v>871</v>
      </c>
      <c r="D25" s="46" t="s">
        <v>3364</v>
      </c>
      <c r="E25" s="47" t="s">
        <v>2444</v>
      </c>
      <c r="F25" s="48">
        <v>38427</v>
      </c>
      <c r="G25" s="45" t="s">
        <v>2636</v>
      </c>
    </row>
    <row r="26" spans="1:7" ht="11.25">
      <c r="A26" s="45">
        <v>916</v>
      </c>
      <c r="B26" s="46" t="s">
        <v>872</v>
      </c>
      <c r="C26" s="46" t="s">
        <v>871</v>
      </c>
      <c r="D26" s="46" t="s">
        <v>3364</v>
      </c>
      <c r="E26" s="47" t="s">
        <v>2444</v>
      </c>
      <c r="F26" s="48">
        <v>38427</v>
      </c>
      <c r="G26" s="45" t="s">
        <v>2636</v>
      </c>
    </row>
    <row r="27" spans="1:7" ht="11.25">
      <c r="A27" s="45">
        <v>917</v>
      </c>
      <c r="B27" s="46" t="s">
        <v>872</v>
      </c>
      <c r="C27" s="46" t="s">
        <v>871</v>
      </c>
      <c r="D27" s="46" t="s">
        <v>3364</v>
      </c>
      <c r="E27" s="47" t="s">
        <v>2444</v>
      </c>
      <c r="F27" s="48">
        <v>38427</v>
      </c>
      <c r="G27" s="45" t="s">
        <v>2636</v>
      </c>
    </row>
    <row r="28" spans="1:7" ht="11.25">
      <c r="A28" s="45">
        <v>918</v>
      </c>
      <c r="B28" s="46" t="s">
        <v>872</v>
      </c>
      <c r="C28" s="46" t="s">
        <v>871</v>
      </c>
      <c r="D28" s="46" t="s">
        <v>3364</v>
      </c>
      <c r="E28" s="47" t="s">
        <v>2444</v>
      </c>
      <c r="F28" s="48">
        <v>38427</v>
      </c>
      <c r="G28" s="45" t="s">
        <v>2636</v>
      </c>
    </row>
    <row r="29" spans="1:7" ht="11.25">
      <c r="A29" s="45">
        <v>960</v>
      </c>
      <c r="B29" s="46" t="s">
        <v>872</v>
      </c>
      <c r="C29" s="46" t="s">
        <v>871</v>
      </c>
      <c r="D29" s="46" t="s">
        <v>3364</v>
      </c>
      <c r="E29" s="47" t="s">
        <v>2444</v>
      </c>
      <c r="F29" s="48">
        <v>38427</v>
      </c>
      <c r="G29" s="45" t="s">
        <v>2636</v>
      </c>
    </row>
    <row r="30" spans="1:7" ht="11.25">
      <c r="A30" s="45">
        <v>48</v>
      </c>
      <c r="B30" s="46" t="s">
        <v>872</v>
      </c>
      <c r="C30" s="47" t="s">
        <v>871</v>
      </c>
      <c r="D30" s="47" t="s">
        <v>3364</v>
      </c>
      <c r="E30" s="47" t="s">
        <v>2532</v>
      </c>
      <c r="F30" s="48">
        <v>38427</v>
      </c>
      <c r="G30" s="45" t="s">
        <v>2636</v>
      </c>
    </row>
    <row r="31" spans="1:7" ht="11.25">
      <c r="A31" s="45">
        <v>118</v>
      </c>
      <c r="B31" s="46" t="s">
        <v>872</v>
      </c>
      <c r="C31" s="47" t="s">
        <v>871</v>
      </c>
      <c r="D31" s="47" t="s">
        <v>3364</v>
      </c>
      <c r="E31" s="47" t="s">
        <v>2532</v>
      </c>
      <c r="F31" s="48">
        <v>38427</v>
      </c>
      <c r="G31" s="45" t="s">
        <v>2636</v>
      </c>
    </row>
    <row r="32" spans="1:7" ht="11.25">
      <c r="A32" s="45">
        <v>209</v>
      </c>
      <c r="B32" s="46" t="s">
        <v>872</v>
      </c>
      <c r="C32" s="47" t="s">
        <v>871</v>
      </c>
      <c r="D32" s="47" t="s">
        <v>3364</v>
      </c>
      <c r="E32" s="47" t="s">
        <v>2532</v>
      </c>
      <c r="F32" s="48">
        <v>38427</v>
      </c>
      <c r="G32" s="45" t="s">
        <v>2636</v>
      </c>
    </row>
    <row r="33" spans="1:7" ht="11.25">
      <c r="A33" s="45">
        <v>264</v>
      </c>
      <c r="B33" s="46" t="s">
        <v>872</v>
      </c>
      <c r="C33" s="47" t="s">
        <v>871</v>
      </c>
      <c r="D33" s="47" t="s">
        <v>3364</v>
      </c>
      <c r="E33" s="47" t="s">
        <v>2532</v>
      </c>
      <c r="F33" s="48">
        <v>38427</v>
      </c>
      <c r="G33" s="45" t="s">
        <v>2636</v>
      </c>
    </row>
    <row r="34" spans="1:7" ht="11.25">
      <c r="A34" s="45">
        <v>446</v>
      </c>
      <c r="B34" s="46" t="s">
        <v>872</v>
      </c>
      <c r="C34" s="47" t="s">
        <v>871</v>
      </c>
      <c r="D34" s="47" t="s">
        <v>3364</v>
      </c>
      <c r="E34" s="47" t="s">
        <v>2532</v>
      </c>
      <c r="F34" s="48">
        <v>38427</v>
      </c>
      <c r="G34" s="45" t="s">
        <v>2636</v>
      </c>
    </row>
    <row r="35" spans="1:7" ht="11.25">
      <c r="A35" s="45">
        <v>448</v>
      </c>
      <c r="B35" s="46" t="s">
        <v>872</v>
      </c>
      <c r="C35" s="47" t="s">
        <v>871</v>
      </c>
      <c r="D35" s="47" t="s">
        <v>3364</v>
      </c>
      <c r="E35" s="47" t="s">
        <v>2532</v>
      </c>
      <c r="F35" s="48">
        <v>38427</v>
      </c>
      <c r="G35" s="45" t="s">
        <v>2636</v>
      </c>
    </row>
    <row r="36" spans="1:7" ht="11.25">
      <c r="A36" s="45">
        <v>482</v>
      </c>
      <c r="B36" s="46" t="s">
        <v>872</v>
      </c>
      <c r="C36" s="47" t="s">
        <v>871</v>
      </c>
      <c r="D36" s="47" t="s">
        <v>3364</v>
      </c>
      <c r="E36" s="47" t="s">
        <v>2532</v>
      </c>
      <c r="F36" s="48">
        <v>38427</v>
      </c>
      <c r="G36" s="45" t="s">
        <v>2636</v>
      </c>
    </row>
    <row r="37" spans="1:7" ht="11.25">
      <c r="A37" s="45">
        <v>482</v>
      </c>
      <c r="B37" s="46" t="s">
        <v>872</v>
      </c>
      <c r="C37" s="47" t="s">
        <v>871</v>
      </c>
      <c r="D37" s="47" t="s">
        <v>3364</v>
      </c>
      <c r="E37" s="47" t="s">
        <v>2532</v>
      </c>
      <c r="F37" s="48">
        <v>38427</v>
      </c>
      <c r="G37" s="45" t="s">
        <v>2636</v>
      </c>
    </row>
    <row r="38" spans="1:7" ht="11.25">
      <c r="A38" s="45">
        <v>528</v>
      </c>
      <c r="B38" s="46" t="s">
        <v>872</v>
      </c>
      <c r="C38" s="47" t="s">
        <v>871</v>
      </c>
      <c r="D38" s="47" t="s">
        <v>3364</v>
      </c>
      <c r="E38" s="47" t="s">
        <v>2532</v>
      </c>
      <c r="F38" s="48">
        <v>38427</v>
      </c>
      <c r="G38" s="45" t="s">
        <v>2636</v>
      </c>
    </row>
    <row r="39" spans="1:7" ht="11.25">
      <c r="A39" s="45">
        <v>701</v>
      </c>
      <c r="B39" s="46" t="s">
        <v>872</v>
      </c>
      <c r="C39" s="47" t="s">
        <v>871</v>
      </c>
      <c r="D39" s="47" t="s">
        <v>3364</v>
      </c>
      <c r="E39" s="47" t="s">
        <v>2532</v>
      </c>
      <c r="F39" s="48">
        <v>38427</v>
      </c>
      <c r="G39" s="45" t="s">
        <v>2636</v>
      </c>
    </row>
    <row r="40" spans="1:7" ht="11.25">
      <c r="A40" s="45">
        <v>745</v>
      </c>
      <c r="B40" s="46" t="s">
        <v>872</v>
      </c>
      <c r="C40" s="47" t="s">
        <v>871</v>
      </c>
      <c r="D40" s="47" t="s">
        <v>3364</v>
      </c>
      <c r="E40" s="47" t="s">
        <v>2532</v>
      </c>
      <c r="F40" s="48">
        <v>38427</v>
      </c>
      <c r="G40" s="45" t="s">
        <v>2636</v>
      </c>
    </row>
    <row r="41" spans="1:7" ht="11.25">
      <c r="A41" s="45">
        <v>783</v>
      </c>
      <c r="B41" s="46" t="s">
        <v>872</v>
      </c>
      <c r="C41" s="47" t="s">
        <v>871</v>
      </c>
      <c r="D41" s="47" t="s">
        <v>3364</v>
      </c>
      <c r="E41" s="47" t="s">
        <v>2532</v>
      </c>
      <c r="F41" s="48">
        <v>38427</v>
      </c>
      <c r="G41" s="45" t="s">
        <v>2636</v>
      </c>
    </row>
    <row r="42" spans="1:7" ht="11.25">
      <c r="A42" s="45">
        <v>875</v>
      </c>
      <c r="B42" s="46" t="s">
        <v>872</v>
      </c>
      <c r="C42" s="47" t="s">
        <v>871</v>
      </c>
      <c r="D42" s="47" t="s">
        <v>3364</v>
      </c>
      <c r="E42" s="47" t="s">
        <v>2532</v>
      </c>
      <c r="F42" s="48">
        <v>38427</v>
      </c>
      <c r="G42" s="45" t="s">
        <v>2636</v>
      </c>
    </row>
    <row r="43" spans="1:7" ht="11.25">
      <c r="A43" s="45">
        <v>895</v>
      </c>
      <c r="B43" s="46" t="s">
        <v>872</v>
      </c>
      <c r="C43" s="47" t="s">
        <v>871</v>
      </c>
      <c r="D43" s="47" t="s">
        <v>3364</v>
      </c>
      <c r="E43" s="47" t="s">
        <v>2532</v>
      </c>
      <c r="F43" s="48">
        <v>38427</v>
      </c>
      <c r="G43" s="45" t="s">
        <v>2636</v>
      </c>
    </row>
    <row r="44" spans="1:7" ht="11.25">
      <c r="A44" s="45">
        <v>908</v>
      </c>
      <c r="B44" s="46" t="s">
        <v>872</v>
      </c>
      <c r="C44" s="47" t="s">
        <v>871</v>
      </c>
      <c r="D44" s="47" t="s">
        <v>3364</v>
      </c>
      <c r="E44" s="47" t="s">
        <v>2532</v>
      </c>
      <c r="F44" s="48">
        <v>38427</v>
      </c>
      <c r="G44" s="45" t="s">
        <v>2636</v>
      </c>
    </row>
    <row r="45" spans="1:7" ht="11.25">
      <c r="A45" s="45">
        <v>923</v>
      </c>
      <c r="B45" s="46" t="s">
        <v>872</v>
      </c>
      <c r="C45" s="47" t="s">
        <v>871</v>
      </c>
      <c r="D45" s="47" t="s">
        <v>3364</v>
      </c>
      <c r="E45" s="47" t="s">
        <v>2532</v>
      </c>
      <c r="F45" s="48">
        <v>38427</v>
      </c>
      <c r="G45" s="45" t="s">
        <v>2636</v>
      </c>
    </row>
    <row r="46" spans="1:7" ht="11.25">
      <c r="A46" s="45">
        <v>88</v>
      </c>
      <c r="B46" s="47" t="s">
        <v>873</v>
      </c>
      <c r="C46" s="47" t="s">
        <v>871</v>
      </c>
      <c r="D46" s="47" t="s">
        <v>3364</v>
      </c>
      <c r="E46" s="47" t="s">
        <v>929</v>
      </c>
      <c r="F46" s="48">
        <v>38427</v>
      </c>
      <c r="G46" s="45" t="s">
        <v>2636</v>
      </c>
    </row>
    <row r="47" spans="1:7" ht="11.25">
      <c r="A47" s="45">
        <v>184</v>
      </c>
      <c r="B47" s="47" t="s">
        <v>873</v>
      </c>
      <c r="C47" s="47" t="s">
        <v>871</v>
      </c>
      <c r="D47" s="47" t="s">
        <v>3364</v>
      </c>
      <c r="E47" s="47" t="s">
        <v>929</v>
      </c>
      <c r="F47" s="48">
        <v>38427</v>
      </c>
      <c r="G47" s="45" t="s">
        <v>2636</v>
      </c>
    </row>
    <row r="48" spans="1:7" ht="11.25">
      <c r="A48" s="45">
        <v>187</v>
      </c>
      <c r="B48" s="47" t="s">
        <v>873</v>
      </c>
      <c r="C48" s="47" t="s">
        <v>871</v>
      </c>
      <c r="D48" s="47" t="s">
        <v>3364</v>
      </c>
      <c r="E48" s="47" t="s">
        <v>929</v>
      </c>
      <c r="F48" s="48">
        <v>38427</v>
      </c>
      <c r="G48" s="45" t="s">
        <v>2636</v>
      </c>
    </row>
    <row r="49" spans="1:7" ht="11.25">
      <c r="A49" s="45">
        <v>227</v>
      </c>
      <c r="B49" s="47" t="s">
        <v>873</v>
      </c>
      <c r="C49" s="47" t="s">
        <v>871</v>
      </c>
      <c r="D49" s="47" t="s">
        <v>3364</v>
      </c>
      <c r="E49" s="47" t="s">
        <v>929</v>
      </c>
      <c r="F49" s="48">
        <v>38427</v>
      </c>
      <c r="G49" s="45" t="s">
        <v>2636</v>
      </c>
    </row>
    <row r="50" spans="1:7" ht="11.25">
      <c r="A50" s="45">
        <v>230</v>
      </c>
      <c r="B50" s="47" t="s">
        <v>873</v>
      </c>
      <c r="C50" s="47" t="s">
        <v>871</v>
      </c>
      <c r="D50" s="47" t="s">
        <v>3364</v>
      </c>
      <c r="E50" s="47" t="s">
        <v>929</v>
      </c>
      <c r="F50" s="48">
        <v>38427</v>
      </c>
      <c r="G50" s="45" t="s">
        <v>2636</v>
      </c>
    </row>
    <row r="51" spans="1:7" ht="11.25">
      <c r="A51" s="45">
        <v>256</v>
      </c>
      <c r="B51" s="47" t="s">
        <v>873</v>
      </c>
      <c r="C51" s="47" t="s">
        <v>871</v>
      </c>
      <c r="D51" s="47" t="s">
        <v>3364</v>
      </c>
      <c r="E51" s="47" t="s">
        <v>929</v>
      </c>
      <c r="F51" s="48">
        <v>38427</v>
      </c>
      <c r="G51" s="45" t="s">
        <v>2636</v>
      </c>
    </row>
    <row r="52" spans="1:7" ht="11.25">
      <c r="A52" s="45">
        <v>319</v>
      </c>
      <c r="B52" s="47" t="s">
        <v>873</v>
      </c>
      <c r="C52" s="47" t="s">
        <v>871</v>
      </c>
      <c r="D52" s="47" t="s">
        <v>3364</v>
      </c>
      <c r="E52" s="47" t="s">
        <v>929</v>
      </c>
      <c r="F52" s="48">
        <v>38427</v>
      </c>
      <c r="G52" s="45" t="s">
        <v>2636</v>
      </c>
    </row>
    <row r="53" spans="1:7" ht="11.25">
      <c r="A53" s="45">
        <v>352</v>
      </c>
      <c r="B53" s="47" t="s">
        <v>873</v>
      </c>
      <c r="C53" s="47" t="s">
        <v>871</v>
      </c>
      <c r="D53" s="47" t="s">
        <v>3364</v>
      </c>
      <c r="E53" s="47" t="s">
        <v>929</v>
      </c>
      <c r="F53" s="48">
        <v>38427</v>
      </c>
      <c r="G53" s="45" t="s">
        <v>2636</v>
      </c>
    </row>
    <row r="54" spans="1:7" ht="11.25">
      <c r="A54" s="45">
        <v>383</v>
      </c>
      <c r="B54" s="47" t="s">
        <v>873</v>
      </c>
      <c r="C54" s="47" t="s">
        <v>871</v>
      </c>
      <c r="D54" s="47" t="s">
        <v>3364</v>
      </c>
      <c r="E54" s="47" t="s">
        <v>929</v>
      </c>
      <c r="F54" s="48">
        <v>38427</v>
      </c>
      <c r="G54" s="45" t="s">
        <v>2636</v>
      </c>
    </row>
    <row r="55" spans="1:7" ht="11.25">
      <c r="A55" s="45">
        <v>384</v>
      </c>
      <c r="B55" s="47" t="s">
        <v>873</v>
      </c>
      <c r="C55" s="47" t="s">
        <v>871</v>
      </c>
      <c r="D55" s="47" t="s">
        <v>3364</v>
      </c>
      <c r="E55" s="47" t="s">
        <v>929</v>
      </c>
      <c r="F55" s="48">
        <v>38427</v>
      </c>
      <c r="G55" s="45" t="s">
        <v>2636</v>
      </c>
    </row>
    <row r="56" spans="1:7" ht="11.25">
      <c r="A56" s="45">
        <v>424</v>
      </c>
      <c r="B56" s="47" t="s">
        <v>873</v>
      </c>
      <c r="C56" s="47" t="s">
        <v>871</v>
      </c>
      <c r="D56" s="47" t="s">
        <v>3364</v>
      </c>
      <c r="E56" s="47" t="s">
        <v>929</v>
      </c>
      <c r="F56" s="48">
        <v>38427</v>
      </c>
      <c r="G56" s="45" t="s">
        <v>2636</v>
      </c>
    </row>
    <row r="57" spans="1:7" ht="11.25">
      <c r="A57" s="45">
        <v>425</v>
      </c>
      <c r="B57" s="47" t="s">
        <v>873</v>
      </c>
      <c r="C57" s="47" t="s">
        <v>871</v>
      </c>
      <c r="D57" s="47" t="s">
        <v>3364</v>
      </c>
      <c r="E57" s="47" t="s">
        <v>929</v>
      </c>
      <c r="F57" s="48">
        <v>38427</v>
      </c>
      <c r="G57" s="45" t="s">
        <v>2636</v>
      </c>
    </row>
    <row r="58" spans="1:7" ht="11.25">
      <c r="A58" s="45">
        <v>451</v>
      </c>
      <c r="B58" s="47" t="s">
        <v>873</v>
      </c>
      <c r="C58" s="47" t="s">
        <v>871</v>
      </c>
      <c r="D58" s="47" t="s">
        <v>3364</v>
      </c>
      <c r="E58" s="47" t="s">
        <v>929</v>
      </c>
      <c r="F58" s="48">
        <v>38427</v>
      </c>
      <c r="G58" s="45" t="s">
        <v>2636</v>
      </c>
    </row>
    <row r="59" spans="1:7" ht="11.25">
      <c r="A59" s="45">
        <v>546</v>
      </c>
      <c r="B59" s="47" t="s">
        <v>873</v>
      </c>
      <c r="C59" s="47" t="s">
        <v>871</v>
      </c>
      <c r="D59" s="47" t="s">
        <v>3364</v>
      </c>
      <c r="E59" s="47" t="s">
        <v>929</v>
      </c>
      <c r="F59" s="48">
        <v>38427</v>
      </c>
      <c r="G59" s="45" t="s">
        <v>2636</v>
      </c>
    </row>
    <row r="60" spans="1:7" ht="11.25">
      <c r="A60" s="45">
        <v>549</v>
      </c>
      <c r="B60" s="47" t="s">
        <v>873</v>
      </c>
      <c r="C60" s="47" t="s">
        <v>871</v>
      </c>
      <c r="D60" s="47" t="s">
        <v>3364</v>
      </c>
      <c r="E60" s="47" t="s">
        <v>929</v>
      </c>
      <c r="F60" s="48">
        <v>38427</v>
      </c>
      <c r="G60" s="45" t="s">
        <v>2636</v>
      </c>
    </row>
    <row r="61" spans="1:7" ht="11.25">
      <c r="A61" s="45">
        <v>719</v>
      </c>
      <c r="B61" s="47" t="s">
        <v>873</v>
      </c>
      <c r="C61" s="47" t="s">
        <v>871</v>
      </c>
      <c r="D61" s="47" t="s">
        <v>3364</v>
      </c>
      <c r="E61" s="47" t="s">
        <v>929</v>
      </c>
      <c r="F61" s="48">
        <v>38427</v>
      </c>
      <c r="G61" s="45" t="s">
        <v>2636</v>
      </c>
    </row>
    <row r="62" spans="1:7" ht="11.25">
      <c r="A62" s="45">
        <v>722</v>
      </c>
      <c r="B62" s="47" t="s">
        <v>873</v>
      </c>
      <c r="C62" s="47" t="s">
        <v>871</v>
      </c>
      <c r="D62" s="47" t="s">
        <v>3364</v>
      </c>
      <c r="E62" s="47" t="s">
        <v>929</v>
      </c>
      <c r="F62" s="48">
        <v>38427</v>
      </c>
      <c r="G62" s="45" t="s">
        <v>2636</v>
      </c>
    </row>
    <row r="63" spans="1:7" ht="11.25">
      <c r="A63" s="45">
        <v>764</v>
      </c>
      <c r="B63" s="47" t="s">
        <v>873</v>
      </c>
      <c r="C63" s="47" t="s">
        <v>871</v>
      </c>
      <c r="D63" s="47" t="s">
        <v>3364</v>
      </c>
      <c r="E63" s="47" t="s">
        <v>929</v>
      </c>
      <c r="F63" s="48">
        <v>38427</v>
      </c>
      <c r="G63" s="45" t="s">
        <v>2636</v>
      </c>
    </row>
    <row r="64" spans="1:7" ht="11.25">
      <c r="A64" s="45">
        <v>787</v>
      </c>
      <c r="B64" s="47" t="s">
        <v>873</v>
      </c>
      <c r="C64" s="47" t="s">
        <v>871</v>
      </c>
      <c r="D64" s="47" t="s">
        <v>3364</v>
      </c>
      <c r="E64" s="47" t="s">
        <v>929</v>
      </c>
      <c r="F64" s="48">
        <v>38427</v>
      </c>
      <c r="G64" s="45" t="s">
        <v>2636</v>
      </c>
    </row>
    <row r="65" spans="1:7" ht="11.25">
      <c r="A65" s="45">
        <v>788</v>
      </c>
      <c r="B65" s="47" t="s">
        <v>873</v>
      </c>
      <c r="C65" s="47" t="s">
        <v>871</v>
      </c>
      <c r="D65" s="47" t="s">
        <v>3364</v>
      </c>
      <c r="E65" s="47" t="s">
        <v>929</v>
      </c>
      <c r="F65" s="48">
        <v>38427</v>
      </c>
      <c r="G65" s="45" t="s">
        <v>2636</v>
      </c>
    </row>
    <row r="66" spans="1:7" ht="11.25">
      <c r="A66" s="45">
        <v>789</v>
      </c>
      <c r="B66" s="47" t="s">
        <v>873</v>
      </c>
      <c r="C66" s="47" t="s">
        <v>871</v>
      </c>
      <c r="D66" s="47" t="s">
        <v>3364</v>
      </c>
      <c r="E66" s="47" t="s">
        <v>929</v>
      </c>
      <c r="F66" s="48">
        <v>38427</v>
      </c>
      <c r="G66" s="45" t="s">
        <v>2636</v>
      </c>
    </row>
    <row r="67" spans="1:7" ht="11.25">
      <c r="A67" s="45">
        <v>809</v>
      </c>
      <c r="B67" s="47" t="s">
        <v>873</v>
      </c>
      <c r="C67" s="47" t="s">
        <v>871</v>
      </c>
      <c r="D67" s="47" t="s">
        <v>3364</v>
      </c>
      <c r="E67" s="47" t="s">
        <v>929</v>
      </c>
      <c r="F67" s="48">
        <v>38427</v>
      </c>
      <c r="G67" s="45" t="s">
        <v>2636</v>
      </c>
    </row>
    <row r="68" spans="1:7" ht="11.25">
      <c r="A68" s="45">
        <v>810</v>
      </c>
      <c r="B68" s="47" t="s">
        <v>873</v>
      </c>
      <c r="C68" s="47" t="s">
        <v>871</v>
      </c>
      <c r="D68" s="47" t="s">
        <v>3364</v>
      </c>
      <c r="E68" s="47" t="s">
        <v>929</v>
      </c>
      <c r="F68" s="48">
        <v>38427</v>
      </c>
      <c r="G68" s="45" t="s">
        <v>2636</v>
      </c>
    </row>
    <row r="69" spans="1:7" ht="11.25">
      <c r="A69" s="45">
        <v>833</v>
      </c>
      <c r="B69" s="47" t="s">
        <v>873</v>
      </c>
      <c r="C69" s="47" t="s">
        <v>871</v>
      </c>
      <c r="D69" s="47" t="s">
        <v>3364</v>
      </c>
      <c r="E69" s="47" t="s">
        <v>929</v>
      </c>
      <c r="F69" s="48">
        <v>38427</v>
      </c>
      <c r="G69" s="45" t="s">
        <v>2636</v>
      </c>
    </row>
    <row r="70" spans="1:7" ht="11.25">
      <c r="A70" s="45">
        <v>188</v>
      </c>
      <c r="B70" s="47" t="s">
        <v>873</v>
      </c>
      <c r="C70" s="47" t="s">
        <v>871</v>
      </c>
      <c r="D70" s="47" t="s">
        <v>3364</v>
      </c>
      <c r="E70" s="47" t="s">
        <v>298</v>
      </c>
      <c r="F70" s="48">
        <v>38427</v>
      </c>
      <c r="G70" s="45" t="s">
        <v>2636</v>
      </c>
    </row>
    <row r="71" spans="1:7" ht="11.25">
      <c r="A71" s="45">
        <v>231</v>
      </c>
      <c r="B71" s="47" t="s">
        <v>873</v>
      </c>
      <c r="C71" s="47" t="s">
        <v>871</v>
      </c>
      <c r="D71" s="47" t="s">
        <v>3364</v>
      </c>
      <c r="E71" s="47" t="s">
        <v>298</v>
      </c>
      <c r="F71" s="48">
        <v>38427</v>
      </c>
      <c r="G71" s="45" t="s">
        <v>2636</v>
      </c>
    </row>
    <row r="72" spans="1:7" ht="11.25">
      <c r="A72" s="45">
        <v>290</v>
      </c>
      <c r="B72" s="47" t="s">
        <v>873</v>
      </c>
      <c r="C72" s="47" t="s">
        <v>871</v>
      </c>
      <c r="D72" s="47" t="s">
        <v>3364</v>
      </c>
      <c r="E72" s="47" t="s">
        <v>298</v>
      </c>
      <c r="F72" s="48">
        <v>38427</v>
      </c>
      <c r="G72" s="45" t="s">
        <v>2636</v>
      </c>
    </row>
    <row r="73" spans="1:7" ht="11.25">
      <c r="A73" s="45">
        <v>550</v>
      </c>
      <c r="B73" s="47" t="s">
        <v>873</v>
      </c>
      <c r="C73" s="47" t="s">
        <v>871</v>
      </c>
      <c r="D73" s="47" t="s">
        <v>3364</v>
      </c>
      <c r="E73" s="47" t="s">
        <v>298</v>
      </c>
      <c r="F73" s="48">
        <v>38427</v>
      </c>
      <c r="G73" s="45" t="s">
        <v>2636</v>
      </c>
    </row>
    <row r="74" spans="1:7" ht="11.25">
      <c r="A74" s="45">
        <v>723</v>
      </c>
      <c r="B74" s="47" t="s">
        <v>873</v>
      </c>
      <c r="C74" s="47" t="s">
        <v>871</v>
      </c>
      <c r="D74" s="47" t="s">
        <v>3364</v>
      </c>
      <c r="E74" s="47" t="s">
        <v>298</v>
      </c>
      <c r="F74" s="48">
        <v>38427</v>
      </c>
      <c r="G74" s="45" t="s">
        <v>2636</v>
      </c>
    </row>
    <row r="75" spans="1:7" ht="11.25">
      <c r="A75" s="45">
        <v>832</v>
      </c>
      <c r="B75" s="47" t="s">
        <v>873</v>
      </c>
      <c r="C75" s="47" t="s">
        <v>871</v>
      </c>
      <c r="D75" s="47" t="s">
        <v>3364</v>
      </c>
      <c r="E75" s="47" t="s">
        <v>298</v>
      </c>
      <c r="F75" s="48">
        <v>38427</v>
      </c>
      <c r="G75" s="45" t="s">
        <v>2636</v>
      </c>
    </row>
    <row r="76" spans="1:7" ht="11.25">
      <c r="A76" s="45">
        <v>72</v>
      </c>
      <c r="B76" s="47" t="s">
        <v>874</v>
      </c>
      <c r="C76" s="47" t="s">
        <v>871</v>
      </c>
      <c r="D76" s="47" t="s">
        <v>3364</v>
      </c>
      <c r="E76" s="47" t="s">
        <v>875</v>
      </c>
      <c r="F76" s="48">
        <v>38426</v>
      </c>
      <c r="G76" s="45" t="s">
        <v>2636</v>
      </c>
    </row>
    <row r="77" spans="1:7" ht="11.25">
      <c r="A77" s="45">
        <v>302</v>
      </c>
      <c r="B77" s="47" t="s">
        <v>874</v>
      </c>
      <c r="C77" s="47" t="s">
        <v>871</v>
      </c>
      <c r="D77" s="47" t="s">
        <v>3364</v>
      </c>
      <c r="E77" s="47" t="s">
        <v>875</v>
      </c>
      <c r="F77" s="48">
        <v>38426</v>
      </c>
      <c r="G77" s="45" t="s">
        <v>2636</v>
      </c>
    </row>
    <row r="78" spans="1:7" ht="11.25">
      <c r="A78" s="45">
        <v>322</v>
      </c>
      <c r="B78" s="47" t="s">
        <v>874</v>
      </c>
      <c r="C78" s="47" t="s">
        <v>871</v>
      </c>
      <c r="D78" s="47" t="s">
        <v>3364</v>
      </c>
      <c r="E78" s="47" t="s">
        <v>875</v>
      </c>
      <c r="F78" s="48">
        <v>38426</v>
      </c>
      <c r="G78" s="45" t="s">
        <v>2636</v>
      </c>
    </row>
    <row r="79" spans="1:7" ht="11.25">
      <c r="A79" s="45">
        <v>323</v>
      </c>
      <c r="B79" s="47" t="s">
        <v>874</v>
      </c>
      <c r="C79" s="47" t="s">
        <v>871</v>
      </c>
      <c r="D79" s="47" t="s">
        <v>3364</v>
      </c>
      <c r="E79" s="47" t="s">
        <v>875</v>
      </c>
      <c r="F79" s="48">
        <v>38426</v>
      </c>
      <c r="G79" s="45" t="s">
        <v>2636</v>
      </c>
    </row>
    <row r="80" spans="1:7" ht="11.25">
      <c r="A80" s="45">
        <v>324</v>
      </c>
      <c r="B80" s="47" t="s">
        <v>874</v>
      </c>
      <c r="C80" s="47" t="s">
        <v>871</v>
      </c>
      <c r="D80" s="47" t="s">
        <v>3364</v>
      </c>
      <c r="E80" s="47" t="s">
        <v>875</v>
      </c>
      <c r="F80" s="48">
        <v>38426</v>
      </c>
      <c r="G80" s="45" t="s">
        <v>2636</v>
      </c>
    </row>
    <row r="81" spans="1:7" ht="11.25">
      <c r="A81" s="45">
        <v>325</v>
      </c>
      <c r="B81" s="47" t="s">
        <v>874</v>
      </c>
      <c r="C81" s="47" t="s">
        <v>871</v>
      </c>
      <c r="D81" s="47" t="s">
        <v>3364</v>
      </c>
      <c r="E81" s="47" t="s">
        <v>875</v>
      </c>
      <c r="F81" s="48">
        <v>38426</v>
      </c>
      <c r="G81" s="45" t="s">
        <v>2636</v>
      </c>
    </row>
    <row r="82" spans="1:7" ht="11.25">
      <c r="A82" s="45">
        <v>429</v>
      </c>
      <c r="B82" s="47" t="s">
        <v>874</v>
      </c>
      <c r="C82" s="47" t="s">
        <v>871</v>
      </c>
      <c r="D82" s="47" t="s">
        <v>3364</v>
      </c>
      <c r="E82" s="47" t="s">
        <v>875</v>
      </c>
      <c r="F82" s="48">
        <v>38426</v>
      </c>
      <c r="G82" s="45" t="s">
        <v>2636</v>
      </c>
    </row>
    <row r="83" spans="1:7" ht="11.25">
      <c r="A83" s="45">
        <v>676</v>
      </c>
      <c r="B83" s="47" t="s">
        <v>874</v>
      </c>
      <c r="C83" s="47" t="s">
        <v>871</v>
      </c>
      <c r="D83" s="47" t="s">
        <v>3364</v>
      </c>
      <c r="E83" s="47" t="s">
        <v>875</v>
      </c>
      <c r="F83" s="48">
        <v>38426</v>
      </c>
      <c r="G83" s="45" t="s">
        <v>2636</v>
      </c>
    </row>
    <row r="84" spans="1:7" ht="11.25">
      <c r="A84" s="45">
        <v>675</v>
      </c>
      <c r="B84" s="47" t="s">
        <v>874</v>
      </c>
      <c r="C84" s="47" t="s">
        <v>871</v>
      </c>
      <c r="D84" s="47" t="s">
        <v>3364</v>
      </c>
      <c r="E84" s="47" t="s">
        <v>875</v>
      </c>
      <c r="F84" s="48">
        <v>38426</v>
      </c>
      <c r="G84" s="45" t="s">
        <v>2636</v>
      </c>
    </row>
    <row r="85" spans="1:7" ht="11.25">
      <c r="A85" s="45">
        <v>812</v>
      </c>
      <c r="B85" s="47" t="s">
        <v>874</v>
      </c>
      <c r="C85" s="47" t="s">
        <v>871</v>
      </c>
      <c r="D85" s="47" t="s">
        <v>3364</v>
      </c>
      <c r="E85" s="47" t="s">
        <v>875</v>
      </c>
      <c r="F85" s="48">
        <v>38426</v>
      </c>
      <c r="G85" s="45" t="s">
        <v>2636</v>
      </c>
    </row>
    <row r="86" spans="1:7" ht="11.25">
      <c r="A86" s="45">
        <v>944</v>
      </c>
      <c r="B86" s="47" t="s">
        <v>874</v>
      </c>
      <c r="C86" s="47" t="s">
        <v>871</v>
      </c>
      <c r="D86" s="47" t="s">
        <v>3364</v>
      </c>
      <c r="E86" s="47" t="s">
        <v>875</v>
      </c>
      <c r="F86" s="48">
        <v>38426</v>
      </c>
      <c r="G86" s="45" t="s">
        <v>2636</v>
      </c>
    </row>
    <row r="87" spans="1:7" ht="11.25">
      <c r="A87" s="45">
        <v>945</v>
      </c>
      <c r="B87" s="47" t="s">
        <v>874</v>
      </c>
      <c r="C87" s="47" t="s">
        <v>871</v>
      </c>
      <c r="D87" s="47" t="s">
        <v>3364</v>
      </c>
      <c r="E87" s="47" t="s">
        <v>875</v>
      </c>
      <c r="F87" s="48">
        <v>38426</v>
      </c>
      <c r="G87" s="45" t="s">
        <v>2636</v>
      </c>
    </row>
    <row r="88" spans="1:7" ht="11.25">
      <c r="A88" s="45">
        <v>8</v>
      </c>
      <c r="B88" s="47" t="s">
        <v>876</v>
      </c>
      <c r="C88" s="47" t="s">
        <v>871</v>
      </c>
      <c r="D88" s="47" t="s">
        <v>3364</v>
      </c>
      <c r="E88" s="47" t="s">
        <v>877</v>
      </c>
      <c r="F88" s="48">
        <v>38426</v>
      </c>
      <c r="G88" s="45" t="s">
        <v>2636</v>
      </c>
    </row>
    <row r="89" spans="1:7" ht="11.25">
      <c r="A89" s="45">
        <v>9</v>
      </c>
      <c r="B89" s="47" t="s">
        <v>876</v>
      </c>
      <c r="C89" s="47" t="s">
        <v>871</v>
      </c>
      <c r="D89" s="47" t="s">
        <v>3364</v>
      </c>
      <c r="E89" s="47" t="s">
        <v>877</v>
      </c>
      <c r="F89" s="48">
        <v>38426</v>
      </c>
      <c r="G89" s="45" t="s">
        <v>2636</v>
      </c>
    </row>
    <row r="90" spans="1:7" ht="11.25">
      <c r="A90" s="45">
        <v>10</v>
      </c>
      <c r="B90" s="47" t="s">
        <v>876</v>
      </c>
      <c r="C90" s="47" t="s">
        <v>871</v>
      </c>
      <c r="D90" s="47" t="s">
        <v>3364</v>
      </c>
      <c r="E90" s="47" t="s">
        <v>877</v>
      </c>
      <c r="F90" s="48">
        <v>38426</v>
      </c>
      <c r="G90" s="45" t="s">
        <v>2636</v>
      </c>
    </row>
    <row r="91" spans="1:7" ht="11.25">
      <c r="A91" s="45">
        <v>11</v>
      </c>
      <c r="B91" s="47" t="s">
        <v>876</v>
      </c>
      <c r="C91" s="47" t="s">
        <v>871</v>
      </c>
      <c r="D91" s="47" t="s">
        <v>3364</v>
      </c>
      <c r="E91" s="47" t="s">
        <v>877</v>
      </c>
      <c r="F91" s="48">
        <v>38426</v>
      </c>
      <c r="G91" s="45" t="s">
        <v>2636</v>
      </c>
    </row>
    <row r="92" spans="1:7" ht="11.25">
      <c r="A92" s="45">
        <v>59</v>
      </c>
      <c r="B92" s="47" t="s">
        <v>876</v>
      </c>
      <c r="C92" s="47" t="s">
        <v>871</v>
      </c>
      <c r="D92" s="47" t="s">
        <v>3364</v>
      </c>
      <c r="E92" s="47" t="s">
        <v>877</v>
      </c>
      <c r="F92" s="48">
        <v>38426</v>
      </c>
      <c r="G92" s="45" t="s">
        <v>2636</v>
      </c>
    </row>
    <row r="93" spans="1:7" ht="11.25">
      <c r="A93" s="45">
        <v>89</v>
      </c>
      <c r="B93" s="47" t="s">
        <v>876</v>
      </c>
      <c r="C93" s="47" t="s">
        <v>871</v>
      </c>
      <c r="D93" s="47" t="s">
        <v>3364</v>
      </c>
      <c r="E93" s="47" t="s">
        <v>877</v>
      </c>
      <c r="F93" s="48">
        <v>38426</v>
      </c>
      <c r="G93" s="45" t="s">
        <v>2636</v>
      </c>
    </row>
    <row r="94" spans="1:7" ht="11.25">
      <c r="A94" s="45">
        <v>130</v>
      </c>
      <c r="B94" s="47" t="s">
        <v>876</v>
      </c>
      <c r="C94" s="47" t="s">
        <v>871</v>
      </c>
      <c r="D94" s="47" t="s">
        <v>3364</v>
      </c>
      <c r="E94" s="47" t="s">
        <v>877</v>
      </c>
      <c r="F94" s="48">
        <v>38426</v>
      </c>
      <c r="G94" s="45" t="s">
        <v>2636</v>
      </c>
    </row>
    <row r="95" spans="1:7" ht="11.25">
      <c r="A95" s="45">
        <v>131</v>
      </c>
      <c r="B95" s="47" t="s">
        <v>876</v>
      </c>
      <c r="C95" s="47" t="s">
        <v>871</v>
      </c>
      <c r="D95" s="47" t="s">
        <v>3364</v>
      </c>
      <c r="E95" s="47" t="s">
        <v>877</v>
      </c>
      <c r="F95" s="48">
        <v>38426</v>
      </c>
      <c r="G95" s="45" t="s">
        <v>2636</v>
      </c>
    </row>
    <row r="96" spans="1:7" ht="11.25">
      <c r="A96" s="45">
        <v>132</v>
      </c>
      <c r="B96" s="47" t="s">
        <v>876</v>
      </c>
      <c r="C96" s="47" t="s">
        <v>871</v>
      </c>
      <c r="D96" s="47" t="s">
        <v>3364</v>
      </c>
      <c r="E96" s="47" t="s">
        <v>877</v>
      </c>
      <c r="F96" s="48">
        <v>38426</v>
      </c>
      <c r="G96" s="45" t="s">
        <v>2636</v>
      </c>
    </row>
    <row r="97" spans="1:7" ht="11.25">
      <c r="A97" s="45">
        <v>133</v>
      </c>
      <c r="B97" s="47" t="s">
        <v>876</v>
      </c>
      <c r="C97" s="47" t="s">
        <v>871</v>
      </c>
      <c r="D97" s="47" t="s">
        <v>3364</v>
      </c>
      <c r="E97" s="47" t="s">
        <v>877</v>
      </c>
      <c r="F97" s="48">
        <v>38426</v>
      </c>
      <c r="G97" s="45" t="s">
        <v>2636</v>
      </c>
    </row>
    <row r="98" spans="1:7" ht="11.25">
      <c r="A98" s="45">
        <v>159</v>
      </c>
      <c r="B98" s="47" t="s">
        <v>876</v>
      </c>
      <c r="C98" s="47" t="s">
        <v>871</v>
      </c>
      <c r="D98" s="47" t="s">
        <v>3364</v>
      </c>
      <c r="E98" s="47" t="s">
        <v>877</v>
      </c>
      <c r="F98" s="48">
        <v>38426</v>
      </c>
      <c r="G98" s="45" t="s">
        <v>2636</v>
      </c>
    </row>
    <row r="99" spans="1:7" ht="11.25">
      <c r="A99" s="45">
        <v>167</v>
      </c>
      <c r="B99" s="47" t="s">
        <v>876</v>
      </c>
      <c r="C99" s="47" t="s">
        <v>871</v>
      </c>
      <c r="D99" s="47" t="s">
        <v>3364</v>
      </c>
      <c r="E99" s="47" t="s">
        <v>877</v>
      </c>
      <c r="F99" s="48">
        <v>38426</v>
      </c>
      <c r="G99" s="45" t="s">
        <v>2636</v>
      </c>
    </row>
    <row r="100" spans="1:7" ht="11.25">
      <c r="A100" s="45">
        <v>186</v>
      </c>
      <c r="B100" s="47" t="s">
        <v>876</v>
      </c>
      <c r="C100" s="47" t="s">
        <v>871</v>
      </c>
      <c r="D100" s="47" t="s">
        <v>3364</v>
      </c>
      <c r="E100" s="47" t="s">
        <v>877</v>
      </c>
      <c r="F100" s="48">
        <v>38426</v>
      </c>
      <c r="G100" s="45" t="s">
        <v>2636</v>
      </c>
    </row>
    <row r="101" spans="1:7" ht="11.25">
      <c r="A101" s="45">
        <v>229</v>
      </c>
      <c r="B101" s="47" t="s">
        <v>876</v>
      </c>
      <c r="C101" s="47" t="s">
        <v>871</v>
      </c>
      <c r="D101" s="47" t="s">
        <v>3364</v>
      </c>
      <c r="E101" s="47" t="s">
        <v>877</v>
      </c>
      <c r="F101" s="48">
        <v>38426</v>
      </c>
      <c r="G101" s="45" t="s">
        <v>2636</v>
      </c>
    </row>
    <row r="102" spans="1:7" ht="11.25">
      <c r="A102" s="45">
        <v>255</v>
      </c>
      <c r="B102" s="47" t="s">
        <v>876</v>
      </c>
      <c r="C102" s="47" t="s">
        <v>871</v>
      </c>
      <c r="D102" s="47" t="s">
        <v>3364</v>
      </c>
      <c r="E102" s="47" t="s">
        <v>877</v>
      </c>
      <c r="F102" s="48">
        <v>38426</v>
      </c>
      <c r="G102" s="45" t="s">
        <v>2636</v>
      </c>
    </row>
    <row r="103" spans="1:7" ht="11.25">
      <c r="A103" s="45">
        <v>265</v>
      </c>
      <c r="B103" s="47" t="s">
        <v>876</v>
      </c>
      <c r="C103" s="47" t="s">
        <v>871</v>
      </c>
      <c r="D103" s="47" t="s">
        <v>3364</v>
      </c>
      <c r="E103" s="47" t="s">
        <v>877</v>
      </c>
      <c r="F103" s="48">
        <v>38426</v>
      </c>
      <c r="G103" s="45" t="s">
        <v>2636</v>
      </c>
    </row>
    <row r="104" spans="1:7" ht="11.25">
      <c r="A104" s="45">
        <v>303</v>
      </c>
      <c r="B104" s="47" t="s">
        <v>876</v>
      </c>
      <c r="C104" s="47" t="s">
        <v>871</v>
      </c>
      <c r="D104" s="47" t="s">
        <v>3364</v>
      </c>
      <c r="E104" s="47" t="s">
        <v>877</v>
      </c>
      <c r="F104" s="48">
        <v>38426</v>
      </c>
      <c r="G104" s="45" t="s">
        <v>2636</v>
      </c>
    </row>
    <row r="105" spans="1:7" ht="11.25">
      <c r="A105" s="45">
        <v>326</v>
      </c>
      <c r="B105" s="47" t="s">
        <v>876</v>
      </c>
      <c r="C105" s="47" t="s">
        <v>871</v>
      </c>
      <c r="D105" s="47" t="s">
        <v>3364</v>
      </c>
      <c r="E105" s="47" t="s">
        <v>877</v>
      </c>
      <c r="F105" s="48">
        <v>38426</v>
      </c>
      <c r="G105" s="45" t="s">
        <v>2636</v>
      </c>
    </row>
    <row r="106" spans="1:7" ht="11.25">
      <c r="A106" s="45">
        <v>326</v>
      </c>
      <c r="B106" s="47" t="s">
        <v>876</v>
      </c>
      <c r="C106" s="47" t="s">
        <v>871</v>
      </c>
      <c r="D106" s="47" t="s">
        <v>3364</v>
      </c>
      <c r="E106" s="47" t="s">
        <v>877</v>
      </c>
      <c r="F106" s="48">
        <v>38426</v>
      </c>
      <c r="G106" s="45" t="s">
        <v>2636</v>
      </c>
    </row>
    <row r="107" spans="1:7" ht="11.25">
      <c r="A107" s="45">
        <v>327</v>
      </c>
      <c r="B107" s="47" t="s">
        <v>876</v>
      </c>
      <c r="C107" s="47" t="s">
        <v>871</v>
      </c>
      <c r="D107" s="47" t="s">
        <v>3364</v>
      </c>
      <c r="E107" s="47" t="s">
        <v>877</v>
      </c>
      <c r="F107" s="48">
        <v>38426</v>
      </c>
      <c r="G107" s="45" t="s">
        <v>2636</v>
      </c>
    </row>
    <row r="108" spans="1:7" ht="11.25">
      <c r="A108" s="45">
        <v>386</v>
      </c>
      <c r="B108" s="47" t="s">
        <v>876</v>
      </c>
      <c r="C108" s="47" t="s">
        <v>871</v>
      </c>
      <c r="D108" s="47" t="s">
        <v>3364</v>
      </c>
      <c r="E108" s="47" t="s">
        <v>877</v>
      </c>
      <c r="F108" s="48">
        <v>38426</v>
      </c>
      <c r="G108" s="45" t="s">
        <v>2636</v>
      </c>
    </row>
    <row r="109" spans="1:7" ht="11.25">
      <c r="A109" s="45">
        <v>387</v>
      </c>
      <c r="B109" s="47" t="s">
        <v>876</v>
      </c>
      <c r="C109" s="47" t="s">
        <v>871</v>
      </c>
      <c r="D109" s="47" t="s">
        <v>3364</v>
      </c>
      <c r="E109" s="47" t="s">
        <v>877</v>
      </c>
      <c r="F109" s="48">
        <v>38426</v>
      </c>
      <c r="G109" s="45" t="s">
        <v>2636</v>
      </c>
    </row>
    <row r="110" spans="1:7" ht="11.25">
      <c r="A110" s="45">
        <v>388</v>
      </c>
      <c r="B110" s="47" t="s">
        <v>876</v>
      </c>
      <c r="C110" s="47" t="s">
        <v>871</v>
      </c>
      <c r="D110" s="47" t="s">
        <v>3364</v>
      </c>
      <c r="E110" s="47" t="s">
        <v>877</v>
      </c>
      <c r="F110" s="48">
        <v>38426</v>
      </c>
      <c r="G110" s="45" t="s">
        <v>2636</v>
      </c>
    </row>
    <row r="111" spans="1:7" ht="11.25">
      <c r="A111" s="45">
        <v>394</v>
      </c>
      <c r="B111" s="47" t="s">
        <v>876</v>
      </c>
      <c r="C111" s="47" t="s">
        <v>871</v>
      </c>
      <c r="D111" s="47" t="s">
        <v>3364</v>
      </c>
      <c r="E111" s="47" t="s">
        <v>877</v>
      </c>
      <c r="F111" s="48">
        <v>38426</v>
      </c>
      <c r="G111" s="45" t="s">
        <v>2636</v>
      </c>
    </row>
    <row r="112" spans="1:7" ht="11.25">
      <c r="A112" s="45">
        <v>395</v>
      </c>
      <c r="B112" s="47" t="s">
        <v>876</v>
      </c>
      <c r="C112" s="47" t="s">
        <v>871</v>
      </c>
      <c r="D112" s="47" t="s">
        <v>3364</v>
      </c>
      <c r="E112" s="47" t="s">
        <v>877</v>
      </c>
      <c r="F112" s="48">
        <v>38426</v>
      </c>
      <c r="G112" s="45" t="s">
        <v>2636</v>
      </c>
    </row>
    <row r="113" spans="1:7" ht="11.25">
      <c r="A113" s="45">
        <v>396</v>
      </c>
      <c r="B113" s="47" t="s">
        <v>876</v>
      </c>
      <c r="C113" s="47" t="s">
        <v>871</v>
      </c>
      <c r="D113" s="47" t="s">
        <v>3364</v>
      </c>
      <c r="E113" s="47" t="s">
        <v>877</v>
      </c>
      <c r="F113" s="48">
        <v>38426</v>
      </c>
      <c r="G113" s="45" t="s">
        <v>2636</v>
      </c>
    </row>
    <row r="114" spans="1:7" ht="11.25">
      <c r="A114" s="45">
        <v>397</v>
      </c>
      <c r="B114" s="47" t="s">
        <v>876</v>
      </c>
      <c r="C114" s="47" t="s">
        <v>871</v>
      </c>
      <c r="D114" s="47" t="s">
        <v>3364</v>
      </c>
      <c r="E114" s="47" t="s">
        <v>877</v>
      </c>
      <c r="F114" s="48">
        <v>38426</v>
      </c>
      <c r="G114" s="45" t="s">
        <v>2636</v>
      </c>
    </row>
    <row r="115" spans="1:7" ht="11.25">
      <c r="A115" s="45">
        <v>398</v>
      </c>
      <c r="B115" s="47" t="s">
        <v>876</v>
      </c>
      <c r="C115" s="47" t="s">
        <v>871</v>
      </c>
      <c r="D115" s="47" t="s">
        <v>3364</v>
      </c>
      <c r="E115" s="47" t="s">
        <v>877</v>
      </c>
      <c r="F115" s="48">
        <v>38426</v>
      </c>
      <c r="G115" s="45" t="s">
        <v>2636</v>
      </c>
    </row>
    <row r="116" spans="1:7" ht="11.25">
      <c r="A116" s="45">
        <v>453</v>
      </c>
      <c r="B116" s="47" t="s">
        <v>876</v>
      </c>
      <c r="C116" s="47" t="s">
        <v>871</v>
      </c>
      <c r="D116" s="47" t="s">
        <v>3364</v>
      </c>
      <c r="E116" s="47" t="s">
        <v>877</v>
      </c>
      <c r="F116" s="48">
        <v>38426</v>
      </c>
      <c r="G116" s="45" t="s">
        <v>2636</v>
      </c>
    </row>
    <row r="117" spans="1:7" ht="11.25">
      <c r="A117" s="45">
        <v>454</v>
      </c>
      <c r="B117" s="47" t="s">
        <v>876</v>
      </c>
      <c r="C117" s="47" t="s">
        <v>871</v>
      </c>
      <c r="D117" s="47" t="s">
        <v>3364</v>
      </c>
      <c r="E117" s="47" t="s">
        <v>877</v>
      </c>
      <c r="F117" s="48">
        <v>38426</v>
      </c>
      <c r="G117" s="45" t="s">
        <v>2636</v>
      </c>
    </row>
    <row r="118" spans="1:7" ht="11.25">
      <c r="A118" s="45">
        <v>455</v>
      </c>
      <c r="B118" s="47" t="s">
        <v>876</v>
      </c>
      <c r="C118" s="47" t="s">
        <v>871</v>
      </c>
      <c r="D118" s="47" t="s">
        <v>3364</v>
      </c>
      <c r="E118" s="47" t="s">
        <v>877</v>
      </c>
      <c r="F118" s="48">
        <v>38426</v>
      </c>
      <c r="G118" s="45" t="s">
        <v>2636</v>
      </c>
    </row>
    <row r="119" spans="1:7" ht="11.25">
      <c r="A119" s="45">
        <v>456</v>
      </c>
      <c r="B119" s="47" t="s">
        <v>876</v>
      </c>
      <c r="C119" s="47" t="s">
        <v>871</v>
      </c>
      <c r="D119" s="47" t="s">
        <v>3364</v>
      </c>
      <c r="E119" s="47" t="s">
        <v>877</v>
      </c>
      <c r="F119" s="48">
        <v>38426</v>
      </c>
      <c r="G119" s="45" t="s">
        <v>2636</v>
      </c>
    </row>
    <row r="120" spans="1:7" ht="11.25">
      <c r="A120" s="45">
        <v>457</v>
      </c>
      <c r="B120" s="47" t="s">
        <v>876</v>
      </c>
      <c r="C120" s="47" t="s">
        <v>871</v>
      </c>
      <c r="D120" s="47" t="s">
        <v>3364</v>
      </c>
      <c r="E120" s="47" t="s">
        <v>877</v>
      </c>
      <c r="F120" s="48">
        <v>38426</v>
      </c>
      <c r="G120" s="45" t="s">
        <v>2636</v>
      </c>
    </row>
    <row r="121" spans="1:7" ht="11.25">
      <c r="A121" s="45">
        <v>468</v>
      </c>
      <c r="B121" s="47" t="s">
        <v>876</v>
      </c>
      <c r="C121" s="47" t="s">
        <v>871</v>
      </c>
      <c r="D121" s="47" t="s">
        <v>3364</v>
      </c>
      <c r="E121" s="47" t="s">
        <v>877</v>
      </c>
      <c r="F121" s="48">
        <v>38426</v>
      </c>
      <c r="G121" s="45" t="s">
        <v>2636</v>
      </c>
    </row>
    <row r="122" spans="1:7" ht="11.25">
      <c r="A122" s="45">
        <v>516</v>
      </c>
      <c r="B122" s="47" t="s">
        <v>876</v>
      </c>
      <c r="C122" s="47" t="s">
        <v>871</v>
      </c>
      <c r="D122" s="47" t="s">
        <v>3364</v>
      </c>
      <c r="E122" s="47" t="s">
        <v>877</v>
      </c>
      <c r="F122" s="48">
        <v>38426</v>
      </c>
      <c r="G122" s="45" t="s">
        <v>2636</v>
      </c>
    </row>
    <row r="123" spans="1:7" ht="11.25">
      <c r="A123" s="45">
        <v>548</v>
      </c>
      <c r="B123" s="47" t="s">
        <v>876</v>
      </c>
      <c r="C123" s="47" t="s">
        <v>871</v>
      </c>
      <c r="D123" s="47" t="s">
        <v>3364</v>
      </c>
      <c r="E123" s="47" t="s">
        <v>877</v>
      </c>
      <c r="F123" s="48">
        <v>38426</v>
      </c>
      <c r="G123" s="45" t="s">
        <v>2636</v>
      </c>
    </row>
    <row r="124" spans="1:7" ht="11.25">
      <c r="A124" s="45">
        <v>573</v>
      </c>
      <c r="B124" s="47" t="s">
        <v>876</v>
      </c>
      <c r="C124" s="47" t="s">
        <v>871</v>
      </c>
      <c r="D124" s="47" t="s">
        <v>3364</v>
      </c>
      <c r="E124" s="47" t="s">
        <v>877</v>
      </c>
      <c r="F124" s="48">
        <v>38426</v>
      </c>
      <c r="G124" s="45" t="s">
        <v>2636</v>
      </c>
    </row>
    <row r="125" spans="1:7" ht="11.25">
      <c r="A125" s="45">
        <v>721</v>
      </c>
      <c r="B125" s="47" t="s">
        <v>876</v>
      </c>
      <c r="C125" s="47" t="s">
        <v>871</v>
      </c>
      <c r="D125" s="47" t="s">
        <v>3364</v>
      </c>
      <c r="E125" s="47" t="s">
        <v>877</v>
      </c>
      <c r="F125" s="48">
        <v>38426</v>
      </c>
      <c r="G125" s="45" t="s">
        <v>2636</v>
      </c>
    </row>
    <row r="126" spans="1:7" ht="11.25">
      <c r="A126" s="45">
        <v>767</v>
      </c>
      <c r="B126" s="47" t="s">
        <v>876</v>
      </c>
      <c r="C126" s="47" t="s">
        <v>871</v>
      </c>
      <c r="D126" s="47" t="s">
        <v>3364</v>
      </c>
      <c r="E126" s="47" t="s">
        <v>877</v>
      </c>
      <c r="F126" s="48">
        <v>38426</v>
      </c>
      <c r="G126" s="45" t="s">
        <v>2636</v>
      </c>
    </row>
    <row r="127" spans="1:7" ht="11.25">
      <c r="A127" s="45">
        <v>791</v>
      </c>
      <c r="B127" s="47" t="s">
        <v>876</v>
      </c>
      <c r="C127" s="47" t="s">
        <v>871</v>
      </c>
      <c r="D127" s="47" t="s">
        <v>3364</v>
      </c>
      <c r="E127" s="47" t="s">
        <v>877</v>
      </c>
      <c r="F127" s="48">
        <v>38426</v>
      </c>
      <c r="G127" s="45" t="s">
        <v>2636</v>
      </c>
    </row>
    <row r="128" spans="1:7" ht="11.25">
      <c r="A128" s="45">
        <v>765</v>
      </c>
      <c r="B128" s="47" t="s">
        <v>876</v>
      </c>
      <c r="C128" s="47" t="s">
        <v>871</v>
      </c>
      <c r="D128" s="47" t="s">
        <v>3364</v>
      </c>
      <c r="E128" s="47" t="s">
        <v>877</v>
      </c>
      <c r="F128" s="48">
        <v>38426</v>
      </c>
      <c r="G128" s="45" t="s">
        <v>2636</v>
      </c>
    </row>
    <row r="129" spans="1:7" ht="11.25">
      <c r="A129" s="45">
        <v>766</v>
      </c>
      <c r="B129" s="47" t="s">
        <v>876</v>
      </c>
      <c r="C129" s="47" t="s">
        <v>871</v>
      </c>
      <c r="D129" s="47" t="s">
        <v>3364</v>
      </c>
      <c r="E129" s="47" t="s">
        <v>877</v>
      </c>
      <c r="F129" s="48">
        <v>38426</v>
      </c>
      <c r="G129" s="45" t="s">
        <v>2636</v>
      </c>
    </row>
    <row r="130" spans="1:7" ht="11.25">
      <c r="A130" s="45">
        <v>790</v>
      </c>
      <c r="B130" s="47" t="s">
        <v>876</v>
      </c>
      <c r="C130" s="47" t="s">
        <v>871</v>
      </c>
      <c r="D130" s="47" t="s">
        <v>3364</v>
      </c>
      <c r="E130" s="47" t="s">
        <v>877</v>
      </c>
      <c r="F130" s="48">
        <v>38426</v>
      </c>
      <c r="G130" s="45" t="s">
        <v>2636</v>
      </c>
    </row>
    <row r="131" spans="1:7" ht="11.25">
      <c r="A131" s="45">
        <v>791</v>
      </c>
      <c r="B131" s="47" t="s">
        <v>876</v>
      </c>
      <c r="C131" s="47" t="s">
        <v>871</v>
      </c>
      <c r="D131" s="47" t="s">
        <v>3364</v>
      </c>
      <c r="E131" s="47" t="s">
        <v>877</v>
      </c>
      <c r="F131" s="48">
        <v>38426</v>
      </c>
      <c r="G131" s="45" t="s">
        <v>2636</v>
      </c>
    </row>
    <row r="132" spans="1:7" ht="11.25">
      <c r="A132" s="45">
        <v>792</v>
      </c>
      <c r="B132" s="47" t="s">
        <v>876</v>
      </c>
      <c r="C132" s="47" t="s">
        <v>871</v>
      </c>
      <c r="D132" s="47" t="s">
        <v>3364</v>
      </c>
      <c r="E132" s="47" t="s">
        <v>877</v>
      </c>
      <c r="F132" s="48">
        <v>38426</v>
      </c>
      <c r="G132" s="45" t="s">
        <v>2636</v>
      </c>
    </row>
    <row r="133" spans="1:7" ht="11.25">
      <c r="A133" s="45">
        <v>793</v>
      </c>
      <c r="B133" s="47" t="s">
        <v>876</v>
      </c>
      <c r="C133" s="47" t="s">
        <v>871</v>
      </c>
      <c r="D133" s="47" t="s">
        <v>3364</v>
      </c>
      <c r="E133" s="47" t="s">
        <v>877</v>
      </c>
      <c r="F133" s="48">
        <v>38426</v>
      </c>
      <c r="G133" s="45" t="s">
        <v>2636</v>
      </c>
    </row>
    <row r="134" spans="1:7" ht="11.25">
      <c r="A134" s="45">
        <v>794</v>
      </c>
      <c r="B134" s="47" t="s">
        <v>876</v>
      </c>
      <c r="C134" s="47" t="s">
        <v>871</v>
      </c>
      <c r="D134" s="47" t="s">
        <v>3364</v>
      </c>
      <c r="E134" s="47" t="s">
        <v>877</v>
      </c>
      <c r="F134" s="48">
        <v>38426</v>
      </c>
      <c r="G134" s="45" t="s">
        <v>2636</v>
      </c>
    </row>
    <row r="135" spans="1:7" ht="11.25">
      <c r="A135" s="45">
        <v>834</v>
      </c>
      <c r="B135" s="47" t="s">
        <v>876</v>
      </c>
      <c r="C135" s="47" t="s">
        <v>871</v>
      </c>
      <c r="D135" s="47" t="s">
        <v>3364</v>
      </c>
      <c r="E135" s="47" t="s">
        <v>877</v>
      </c>
      <c r="F135" s="48">
        <v>38426</v>
      </c>
      <c r="G135" s="45" t="s">
        <v>2636</v>
      </c>
    </row>
    <row r="136" spans="1:7" ht="11.25">
      <c r="A136" s="45">
        <v>835</v>
      </c>
      <c r="B136" s="47" t="s">
        <v>876</v>
      </c>
      <c r="C136" s="47" t="s">
        <v>871</v>
      </c>
      <c r="D136" s="47" t="s">
        <v>3364</v>
      </c>
      <c r="E136" s="47" t="s">
        <v>877</v>
      </c>
      <c r="F136" s="48">
        <v>38426</v>
      </c>
      <c r="G136" s="45" t="s">
        <v>2636</v>
      </c>
    </row>
    <row r="137" spans="1:7" ht="11.25">
      <c r="A137" s="45">
        <v>836</v>
      </c>
      <c r="B137" s="47" t="s">
        <v>876</v>
      </c>
      <c r="C137" s="47" t="s">
        <v>871</v>
      </c>
      <c r="D137" s="47" t="s">
        <v>3364</v>
      </c>
      <c r="E137" s="47" t="s">
        <v>877</v>
      </c>
      <c r="F137" s="48">
        <v>38426</v>
      </c>
      <c r="G137" s="45" t="s">
        <v>2636</v>
      </c>
    </row>
    <row r="138" spans="1:7" ht="11.25">
      <c r="A138" s="45">
        <v>837</v>
      </c>
      <c r="B138" s="47" t="s">
        <v>876</v>
      </c>
      <c r="C138" s="47" t="s">
        <v>871</v>
      </c>
      <c r="D138" s="47" t="s">
        <v>3364</v>
      </c>
      <c r="E138" s="47" t="s">
        <v>877</v>
      </c>
      <c r="F138" s="48">
        <v>38426</v>
      </c>
      <c r="G138" s="45" t="s">
        <v>2636</v>
      </c>
    </row>
    <row r="139" spans="1:7" ht="11.25">
      <c r="A139" s="45">
        <v>838</v>
      </c>
      <c r="B139" s="47" t="s">
        <v>876</v>
      </c>
      <c r="C139" s="47" t="s">
        <v>871</v>
      </c>
      <c r="D139" s="47" t="s">
        <v>3364</v>
      </c>
      <c r="E139" s="47" t="s">
        <v>877</v>
      </c>
      <c r="F139" s="48">
        <v>38426</v>
      </c>
      <c r="G139" s="45" t="s">
        <v>2636</v>
      </c>
    </row>
    <row r="140" spans="1:7" ht="11.25">
      <c r="A140" s="45">
        <v>839</v>
      </c>
      <c r="B140" s="47" t="s">
        <v>876</v>
      </c>
      <c r="C140" s="47" t="s">
        <v>871</v>
      </c>
      <c r="D140" s="47" t="s">
        <v>3364</v>
      </c>
      <c r="E140" s="47" t="s">
        <v>877</v>
      </c>
      <c r="F140" s="48">
        <v>38426</v>
      </c>
      <c r="G140" s="45" t="s">
        <v>2636</v>
      </c>
    </row>
    <row r="141" spans="1:7" ht="11.25">
      <c r="A141" s="45">
        <v>860</v>
      </c>
      <c r="B141" s="47" t="s">
        <v>876</v>
      </c>
      <c r="C141" s="47" t="s">
        <v>871</v>
      </c>
      <c r="D141" s="47" t="s">
        <v>3364</v>
      </c>
      <c r="E141" s="47" t="s">
        <v>877</v>
      </c>
      <c r="F141" s="48">
        <v>38426</v>
      </c>
      <c r="G141" s="45" t="s">
        <v>2636</v>
      </c>
    </row>
    <row r="142" spans="1:7" ht="11.25">
      <c r="A142" s="45">
        <v>882</v>
      </c>
      <c r="B142" s="47" t="s">
        <v>876</v>
      </c>
      <c r="C142" s="47" t="s">
        <v>871</v>
      </c>
      <c r="D142" s="47" t="s">
        <v>3364</v>
      </c>
      <c r="E142" s="47" t="s">
        <v>877</v>
      </c>
      <c r="F142" s="48">
        <v>38426</v>
      </c>
      <c r="G142" s="45" t="s">
        <v>2636</v>
      </c>
    </row>
    <row r="143" spans="1:7" ht="11.25">
      <c r="A143" s="45">
        <v>894</v>
      </c>
      <c r="B143" s="47" t="s">
        <v>876</v>
      </c>
      <c r="C143" s="47" t="s">
        <v>871</v>
      </c>
      <c r="D143" s="47" t="s">
        <v>3364</v>
      </c>
      <c r="E143" s="47" t="s">
        <v>877</v>
      </c>
      <c r="F143" s="48">
        <v>38426</v>
      </c>
      <c r="G143" s="45" t="s">
        <v>2636</v>
      </c>
    </row>
    <row r="144" spans="1:7" ht="11.25">
      <c r="A144" s="45">
        <v>907</v>
      </c>
      <c r="B144" s="47" t="s">
        <v>876</v>
      </c>
      <c r="C144" s="47" t="s">
        <v>871</v>
      </c>
      <c r="D144" s="47" t="s">
        <v>3364</v>
      </c>
      <c r="E144" s="47" t="s">
        <v>877</v>
      </c>
      <c r="F144" s="48">
        <v>38426</v>
      </c>
      <c r="G144" s="45" t="s">
        <v>2636</v>
      </c>
    </row>
    <row r="145" spans="1:7" ht="11.25">
      <c r="A145" s="45">
        <v>948</v>
      </c>
      <c r="B145" s="47" t="s">
        <v>876</v>
      </c>
      <c r="C145" s="47" t="s">
        <v>871</v>
      </c>
      <c r="D145" s="47" t="s">
        <v>3364</v>
      </c>
      <c r="E145" s="47" t="s">
        <v>877</v>
      </c>
      <c r="F145" s="48">
        <v>38426</v>
      </c>
      <c r="G145" s="45" t="s">
        <v>2636</v>
      </c>
    </row>
    <row r="146" spans="1:7" ht="11.25">
      <c r="A146" s="45">
        <v>949</v>
      </c>
      <c r="B146" s="47" t="s">
        <v>876</v>
      </c>
      <c r="C146" s="47" t="s">
        <v>871</v>
      </c>
      <c r="D146" s="47" t="s">
        <v>3364</v>
      </c>
      <c r="E146" s="47" t="s">
        <v>877</v>
      </c>
      <c r="F146" s="48">
        <v>38426</v>
      </c>
      <c r="G146" s="45" t="s">
        <v>2636</v>
      </c>
    </row>
    <row r="147" spans="1:7" ht="11.25">
      <c r="A147" s="45">
        <v>37</v>
      </c>
      <c r="B147" s="47" t="s">
        <v>2447</v>
      </c>
      <c r="C147" s="47" t="s">
        <v>871</v>
      </c>
      <c r="D147" s="47" t="s">
        <v>3364</v>
      </c>
      <c r="E147" s="47" t="s">
        <v>2148</v>
      </c>
      <c r="F147" s="48">
        <v>38426</v>
      </c>
      <c r="G147" s="45" t="s">
        <v>2636</v>
      </c>
    </row>
    <row r="148" spans="1:7" ht="11.25">
      <c r="A148" s="45">
        <v>638</v>
      </c>
      <c r="B148" s="47" t="s">
        <v>2075</v>
      </c>
      <c r="C148" s="47" t="s">
        <v>871</v>
      </c>
      <c r="D148" s="47" t="s">
        <v>3364</v>
      </c>
      <c r="E148" s="47" t="s">
        <v>2005</v>
      </c>
      <c r="F148" s="48">
        <v>38426</v>
      </c>
      <c r="G148" s="45" t="s">
        <v>2636</v>
      </c>
    </row>
    <row r="149" spans="1:7" ht="11.25">
      <c r="A149" s="45">
        <v>2</v>
      </c>
      <c r="B149" s="47" t="s">
        <v>2440</v>
      </c>
      <c r="C149" s="47" t="s">
        <v>879</v>
      </c>
      <c r="D149" s="47" t="s">
        <v>2058</v>
      </c>
      <c r="E149" s="47" t="s">
        <v>2374</v>
      </c>
      <c r="F149" s="48">
        <v>38426</v>
      </c>
      <c r="G149" s="45" t="s">
        <v>2636</v>
      </c>
    </row>
    <row r="150" spans="1:7" ht="11.25">
      <c r="A150" s="45">
        <v>3</v>
      </c>
      <c r="B150" s="47" t="s">
        <v>2440</v>
      </c>
      <c r="C150" s="47" t="s">
        <v>879</v>
      </c>
      <c r="D150" s="47" t="s">
        <v>2058</v>
      </c>
      <c r="E150" s="47" t="s">
        <v>880</v>
      </c>
      <c r="F150" s="48">
        <v>38426</v>
      </c>
      <c r="G150" s="45" t="s">
        <v>2636</v>
      </c>
    </row>
    <row r="151" spans="1:7" ht="11.25">
      <c r="A151" s="45">
        <v>4</v>
      </c>
      <c r="B151" s="47" t="s">
        <v>2440</v>
      </c>
      <c r="C151" s="47" t="s">
        <v>879</v>
      </c>
      <c r="D151" s="47" t="s">
        <v>2058</v>
      </c>
      <c r="E151" s="47" t="s">
        <v>2374</v>
      </c>
      <c r="F151" s="48">
        <v>38426</v>
      </c>
      <c r="G151" s="45" t="s">
        <v>2636</v>
      </c>
    </row>
    <row r="152" spans="1:7" ht="11.25">
      <c r="A152" s="45">
        <v>12</v>
      </c>
      <c r="B152" s="47" t="s">
        <v>2440</v>
      </c>
      <c r="C152" s="47" t="s">
        <v>879</v>
      </c>
      <c r="D152" s="47" t="s">
        <v>2058</v>
      </c>
      <c r="E152" s="47" t="s">
        <v>880</v>
      </c>
      <c r="F152" s="48">
        <v>38426</v>
      </c>
      <c r="G152" s="45" t="s">
        <v>2636</v>
      </c>
    </row>
    <row r="153" spans="1:7" ht="11.25">
      <c r="A153" s="45">
        <v>35</v>
      </c>
      <c r="B153" s="47" t="s">
        <v>2440</v>
      </c>
      <c r="C153" s="47" t="s">
        <v>879</v>
      </c>
      <c r="D153" s="47" t="s">
        <v>2058</v>
      </c>
      <c r="E153" s="47" t="s">
        <v>881</v>
      </c>
      <c r="F153" s="48">
        <v>38426</v>
      </c>
      <c r="G153" s="45" t="s">
        <v>2636</v>
      </c>
    </row>
    <row r="154" spans="1:7" ht="11.25">
      <c r="A154" s="45">
        <v>36</v>
      </c>
      <c r="B154" s="47" t="s">
        <v>2440</v>
      </c>
      <c r="C154" s="47" t="s">
        <v>879</v>
      </c>
      <c r="D154" s="47" t="s">
        <v>2058</v>
      </c>
      <c r="E154" s="47" t="s">
        <v>881</v>
      </c>
      <c r="F154" s="48">
        <v>38426</v>
      </c>
      <c r="G154" s="45" t="s">
        <v>2636</v>
      </c>
    </row>
    <row r="155" spans="1:7" ht="11.25">
      <c r="A155" s="45">
        <v>46</v>
      </c>
      <c r="B155" s="47" t="s">
        <v>2440</v>
      </c>
      <c r="C155" s="47" t="s">
        <v>879</v>
      </c>
      <c r="D155" s="47" t="s">
        <v>2058</v>
      </c>
      <c r="E155" s="47" t="s">
        <v>881</v>
      </c>
      <c r="F155" s="48">
        <v>38426</v>
      </c>
      <c r="G155" s="45" t="s">
        <v>2636</v>
      </c>
    </row>
    <row r="156" spans="1:7" ht="11.25">
      <c r="A156" s="45">
        <v>65</v>
      </c>
      <c r="B156" s="47" t="s">
        <v>2440</v>
      </c>
      <c r="C156" s="47" t="s">
        <v>879</v>
      </c>
      <c r="D156" s="47" t="s">
        <v>2058</v>
      </c>
      <c r="E156" s="47" t="s">
        <v>881</v>
      </c>
      <c r="F156" s="48">
        <v>38426</v>
      </c>
      <c r="G156" s="45" t="s">
        <v>2636</v>
      </c>
    </row>
    <row r="157" spans="1:7" ht="11.25">
      <c r="A157" s="45">
        <v>78</v>
      </c>
      <c r="B157" s="47" t="s">
        <v>2440</v>
      </c>
      <c r="C157" s="47" t="s">
        <v>879</v>
      </c>
      <c r="D157" s="47" t="s">
        <v>2058</v>
      </c>
      <c r="E157" s="47" t="s">
        <v>2075</v>
      </c>
      <c r="F157" s="48">
        <v>38426</v>
      </c>
      <c r="G157" s="45" t="s">
        <v>2636</v>
      </c>
    </row>
    <row r="158" spans="1:7" ht="11.25">
      <c r="A158" s="45">
        <v>94</v>
      </c>
      <c r="B158" s="47" t="s">
        <v>2440</v>
      </c>
      <c r="C158" s="47" t="s">
        <v>879</v>
      </c>
      <c r="D158" s="47" t="s">
        <v>2058</v>
      </c>
      <c r="E158" s="47" t="s">
        <v>880</v>
      </c>
      <c r="F158" s="48">
        <v>38426</v>
      </c>
      <c r="G158" s="45" t="s">
        <v>2636</v>
      </c>
    </row>
    <row r="159" spans="1:7" ht="11.25">
      <c r="A159" s="45">
        <v>99</v>
      </c>
      <c r="B159" s="47" t="s">
        <v>2440</v>
      </c>
      <c r="C159" s="47" t="s">
        <v>879</v>
      </c>
      <c r="D159" s="47" t="s">
        <v>2058</v>
      </c>
      <c r="E159" s="47" t="s">
        <v>880</v>
      </c>
      <c r="F159" s="48">
        <v>38426</v>
      </c>
      <c r="G159" s="45" t="s">
        <v>2636</v>
      </c>
    </row>
    <row r="160" spans="1:7" ht="11.25">
      <c r="A160" s="45">
        <v>100</v>
      </c>
      <c r="B160" s="47" t="s">
        <v>2440</v>
      </c>
      <c r="C160" s="47" t="s">
        <v>879</v>
      </c>
      <c r="D160" s="47" t="s">
        <v>2058</v>
      </c>
      <c r="E160" s="47" t="s">
        <v>880</v>
      </c>
      <c r="F160" s="48">
        <v>38426</v>
      </c>
      <c r="G160" s="45" t="s">
        <v>2636</v>
      </c>
    </row>
    <row r="161" spans="1:7" ht="11.25">
      <c r="A161" s="45">
        <v>110</v>
      </c>
      <c r="B161" s="47" t="s">
        <v>2440</v>
      </c>
      <c r="C161" s="47" t="s">
        <v>879</v>
      </c>
      <c r="D161" s="47" t="s">
        <v>2058</v>
      </c>
      <c r="E161" s="47" t="s">
        <v>882</v>
      </c>
      <c r="F161" s="48">
        <v>38426</v>
      </c>
      <c r="G161" s="45" t="s">
        <v>2636</v>
      </c>
    </row>
    <row r="162" spans="1:7" ht="11.25">
      <c r="A162" s="45">
        <v>111</v>
      </c>
      <c r="B162" s="47" t="s">
        <v>2440</v>
      </c>
      <c r="C162" s="47" t="s">
        <v>879</v>
      </c>
      <c r="D162" s="47" t="s">
        <v>2058</v>
      </c>
      <c r="E162" s="47" t="s">
        <v>883</v>
      </c>
      <c r="F162" s="48">
        <v>38426</v>
      </c>
      <c r="G162" s="45" t="s">
        <v>2636</v>
      </c>
    </row>
    <row r="163" spans="1:7" ht="11.25">
      <c r="A163" s="45">
        <v>112</v>
      </c>
      <c r="B163" s="47" t="s">
        <v>2440</v>
      </c>
      <c r="C163" s="47" t="s">
        <v>879</v>
      </c>
      <c r="D163" s="47" t="s">
        <v>2058</v>
      </c>
      <c r="E163" s="47" t="s">
        <v>883</v>
      </c>
      <c r="F163" s="48">
        <v>38426</v>
      </c>
      <c r="G163" s="45" t="s">
        <v>2636</v>
      </c>
    </row>
    <row r="164" spans="1:7" ht="11.25">
      <c r="A164" s="45">
        <v>113</v>
      </c>
      <c r="B164" s="47" t="s">
        <v>2440</v>
      </c>
      <c r="C164" s="47" t="s">
        <v>879</v>
      </c>
      <c r="D164" s="47" t="s">
        <v>2058</v>
      </c>
      <c r="E164" s="47" t="s">
        <v>881</v>
      </c>
      <c r="F164" s="48">
        <v>38426</v>
      </c>
      <c r="G164" s="45" t="s">
        <v>2636</v>
      </c>
    </row>
    <row r="165" spans="1:7" ht="11.25">
      <c r="A165" s="45">
        <v>134</v>
      </c>
      <c r="B165" s="47" t="s">
        <v>2440</v>
      </c>
      <c r="C165" s="47" t="s">
        <v>879</v>
      </c>
      <c r="D165" s="47" t="s">
        <v>2058</v>
      </c>
      <c r="E165" s="47" t="s">
        <v>882</v>
      </c>
      <c r="F165" s="48">
        <v>38426</v>
      </c>
      <c r="G165" s="45" t="s">
        <v>2636</v>
      </c>
    </row>
    <row r="166" spans="1:7" ht="11.25">
      <c r="A166" s="45">
        <v>145</v>
      </c>
      <c r="B166" s="47" t="s">
        <v>2440</v>
      </c>
      <c r="C166" s="47" t="s">
        <v>879</v>
      </c>
      <c r="D166" s="47" t="s">
        <v>2058</v>
      </c>
      <c r="E166" s="47" t="s">
        <v>883</v>
      </c>
      <c r="F166" s="48">
        <v>38426</v>
      </c>
      <c r="G166" s="45" t="s">
        <v>2636</v>
      </c>
    </row>
    <row r="167" spans="1:7" ht="11.25">
      <c r="A167" s="45">
        <v>153</v>
      </c>
      <c r="B167" s="47" t="s">
        <v>2440</v>
      </c>
      <c r="C167" s="47" t="s">
        <v>879</v>
      </c>
      <c r="D167" s="47" t="s">
        <v>2058</v>
      </c>
      <c r="E167" s="47" t="s">
        <v>2075</v>
      </c>
      <c r="F167" s="48">
        <v>38426</v>
      </c>
      <c r="G167" s="45" t="s">
        <v>2636</v>
      </c>
    </row>
    <row r="168" spans="1:7" ht="11.25">
      <c r="A168" s="45">
        <v>163</v>
      </c>
      <c r="B168" s="47" t="s">
        <v>2440</v>
      </c>
      <c r="C168" s="47" t="s">
        <v>879</v>
      </c>
      <c r="D168" s="47" t="s">
        <v>2058</v>
      </c>
      <c r="E168" s="47" t="s">
        <v>880</v>
      </c>
      <c r="F168" s="48">
        <v>38426</v>
      </c>
      <c r="G168" s="45" t="s">
        <v>2636</v>
      </c>
    </row>
    <row r="169" spans="1:7" ht="11.25">
      <c r="A169" s="45">
        <v>207</v>
      </c>
      <c r="B169" s="47" t="s">
        <v>2440</v>
      </c>
      <c r="C169" s="47" t="s">
        <v>879</v>
      </c>
      <c r="D169" s="47" t="s">
        <v>2058</v>
      </c>
      <c r="E169" s="47" t="s">
        <v>883</v>
      </c>
      <c r="F169" s="48">
        <v>38426</v>
      </c>
      <c r="G169" s="45" t="s">
        <v>2636</v>
      </c>
    </row>
    <row r="170" spans="1:7" ht="11.25">
      <c r="A170" s="45">
        <v>215</v>
      </c>
      <c r="B170" s="47" t="s">
        <v>2440</v>
      </c>
      <c r="C170" s="47" t="s">
        <v>879</v>
      </c>
      <c r="D170" s="47" t="s">
        <v>2058</v>
      </c>
      <c r="E170" s="47" t="s">
        <v>884</v>
      </c>
      <c r="F170" s="48">
        <v>38426</v>
      </c>
      <c r="G170" s="45" t="s">
        <v>2636</v>
      </c>
    </row>
    <row r="171" spans="1:7" ht="11.25">
      <c r="A171" s="45">
        <v>217</v>
      </c>
      <c r="B171" s="47" t="s">
        <v>2440</v>
      </c>
      <c r="C171" s="47" t="s">
        <v>879</v>
      </c>
      <c r="D171" s="47" t="s">
        <v>2058</v>
      </c>
      <c r="E171" s="47" t="s">
        <v>884</v>
      </c>
      <c r="F171" s="48">
        <v>38426</v>
      </c>
      <c r="G171" s="45" t="s">
        <v>2636</v>
      </c>
    </row>
    <row r="172" spans="1:7" ht="11.25">
      <c r="A172" s="45">
        <v>261</v>
      </c>
      <c r="B172" s="47" t="s">
        <v>2440</v>
      </c>
      <c r="C172" s="47" t="s">
        <v>879</v>
      </c>
      <c r="D172" s="47" t="s">
        <v>2058</v>
      </c>
      <c r="E172" s="47" t="s">
        <v>2374</v>
      </c>
      <c r="F172" s="48">
        <v>38426</v>
      </c>
      <c r="G172" s="45" t="s">
        <v>2636</v>
      </c>
    </row>
    <row r="173" spans="1:7" ht="11.25">
      <c r="A173" s="45">
        <v>332</v>
      </c>
      <c r="B173" s="47" t="s">
        <v>2440</v>
      </c>
      <c r="C173" s="47" t="s">
        <v>879</v>
      </c>
      <c r="D173" s="47" t="s">
        <v>2058</v>
      </c>
      <c r="E173" s="47" t="s">
        <v>2374</v>
      </c>
      <c r="F173" s="48">
        <v>38426</v>
      </c>
      <c r="G173" s="45" t="s">
        <v>2636</v>
      </c>
    </row>
    <row r="174" spans="1:7" ht="11.25">
      <c r="A174" s="45">
        <v>333</v>
      </c>
      <c r="B174" s="47" t="s">
        <v>2440</v>
      </c>
      <c r="C174" s="47" t="s">
        <v>879</v>
      </c>
      <c r="D174" s="47" t="s">
        <v>2058</v>
      </c>
      <c r="E174" s="47" t="s">
        <v>880</v>
      </c>
      <c r="F174" s="48">
        <v>38426</v>
      </c>
      <c r="G174" s="45" t="s">
        <v>2636</v>
      </c>
    </row>
    <row r="175" spans="1:7" ht="11.25">
      <c r="A175" s="45">
        <v>345</v>
      </c>
      <c r="B175" s="47" t="s">
        <v>2440</v>
      </c>
      <c r="C175" s="47" t="s">
        <v>879</v>
      </c>
      <c r="D175" s="47" t="s">
        <v>2058</v>
      </c>
      <c r="E175" s="47" t="s">
        <v>2075</v>
      </c>
      <c r="F175" s="48">
        <v>38426</v>
      </c>
      <c r="G175" s="45" t="s">
        <v>2636</v>
      </c>
    </row>
    <row r="176" spans="1:7" ht="11.25">
      <c r="A176" s="45">
        <v>350</v>
      </c>
      <c r="B176" s="47" t="s">
        <v>2440</v>
      </c>
      <c r="C176" s="47" t="s">
        <v>879</v>
      </c>
      <c r="D176" s="47" t="s">
        <v>2058</v>
      </c>
      <c r="E176" s="47" t="s">
        <v>2075</v>
      </c>
      <c r="F176" s="48">
        <v>38426</v>
      </c>
      <c r="G176" s="45" t="s">
        <v>2636</v>
      </c>
    </row>
    <row r="177" spans="1:7" ht="11.25">
      <c r="A177" s="45">
        <v>355</v>
      </c>
      <c r="B177" s="47" t="s">
        <v>2440</v>
      </c>
      <c r="C177" s="47" t="s">
        <v>879</v>
      </c>
      <c r="D177" s="47" t="s">
        <v>2058</v>
      </c>
      <c r="E177" s="47" t="s">
        <v>2075</v>
      </c>
      <c r="F177" s="48">
        <v>38426</v>
      </c>
      <c r="G177" s="45" t="s">
        <v>2636</v>
      </c>
    </row>
    <row r="178" spans="1:7" ht="11.25">
      <c r="A178" s="45">
        <v>372</v>
      </c>
      <c r="B178" s="47" t="s">
        <v>2440</v>
      </c>
      <c r="C178" s="47" t="s">
        <v>879</v>
      </c>
      <c r="D178" s="47" t="s">
        <v>2058</v>
      </c>
      <c r="E178" s="47" t="s">
        <v>881</v>
      </c>
      <c r="F178" s="48">
        <v>38426</v>
      </c>
      <c r="G178" s="45" t="s">
        <v>2636</v>
      </c>
    </row>
    <row r="179" spans="1:7" ht="11.25">
      <c r="A179" s="45">
        <v>373</v>
      </c>
      <c r="B179" s="47" t="s">
        <v>2440</v>
      </c>
      <c r="C179" s="47" t="s">
        <v>879</v>
      </c>
      <c r="D179" s="47" t="s">
        <v>2058</v>
      </c>
      <c r="E179" s="47" t="s">
        <v>880</v>
      </c>
      <c r="F179" s="48">
        <v>38426</v>
      </c>
      <c r="G179" s="45" t="s">
        <v>2636</v>
      </c>
    </row>
    <row r="180" spans="1:7" ht="11.25">
      <c r="A180" s="45">
        <v>374</v>
      </c>
      <c r="B180" s="47" t="s">
        <v>2440</v>
      </c>
      <c r="C180" s="47" t="s">
        <v>879</v>
      </c>
      <c r="D180" s="47" t="s">
        <v>2058</v>
      </c>
      <c r="E180" s="47" t="s">
        <v>2374</v>
      </c>
      <c r="F180" s="48">
        <v>38426</v>
      </c>
      <c r="G180" s="45" t="s">
        <v>2636</v>
      </c>
    </row>
    <row r="181" spans="1:7" ht="11.25">
      <c r="A181" s="45">
        <v>389</v>
      </c>
      <c r="B181" s="47" t="s">
        <v>2440</v>
      </c>
      <c r="C181" s="47" t="s">
        <v>879</v>
      </c>
      <c r="D181" s="47" t="s">
        <v>2058</v>
      </c>
      <c r="E181" s="47" t="s">
        <v>2075</v>
      </c>
      <c r="F181" s="48">
        <v>38426</v>
      </c>
      <c r="G181" s="45" t="s">
        <v>2636</v>
      </c>
    </row>
    <row r="182" spans="1:7" ht="11.25">
      <c r="A182" s="45">
        <v>390</v>
      </c>
      <c r="B182" s="47" t="s">
        <v>2440</v>
      </c>
      <c r="C182" s="47" t="s">
        <v>879</v>
      </c>
      <c r="D182" s="47" t="s">
        <v>2058</v>
      </c>
      <c r="E182" s="47" t="s">
        <v>883</v>
      </c>
      <c r="F182" s="48">
        <v>38426</v>
      </c>
      <c r="G182" s="45" t="s">
        <v>2636</v>
      </c>
    </row>
    <row r="183" spans="1:7" ht="11.25">
      <c r="A183" s="45">
        <v>391</v>
      </c>
      <c r="B183" s="47" t="s">
        <v>2440</v>
      </c>
      <c r="C183" s="47" t="s">
        <v>879</v>
      </c>
      <c r="D183" s="47" t="s">
        <v>2058</v>
      </c>
      <c r="E183" s="47" t="s">
        <v>2374</v>
      </c>
      <c r="F183" s="48">
        <v>38426</v>
      </c>
      <c r="G183" s="45" t="s">
        <v>2636</v>
      </c>
    </row>
    <row r="184" spans="1:7" ht="11.25">
      <c r="A184" s="45">
        <v>405</v>
      </c>
      <c r="B184" s="47" t="s">
        <v>2440</v>
      </c>
      <c r="C184" s="47" t="s">
        <v>879</v>
      </c>
      <c r="D184" s="47" t="s">
        <v>2058</v>
      </c>
      <c r="E184" s="47" t="s">
        <v>2075</v>
      </c>
      <c r="F184" s="48">
        <v>38426</v>
      </c>
      <c r="G184" s="45" t="s">
        <v>2636</v>
      </c>
    </row>
    <row r="185" spans="1:7" ht="11.25">
      <c r="A185" s="45">
        <v>420</v>
      </c>
      <c r="B185" s="47" t="s">
        <v>2440</v>
      </c>
      <c r="C185" s="47" t="s">
        <v>879</v>
      </c>
      <c r="D185" s="47" t="s">
        <v>2058</v>
      </c>
      <c r="E185" s="47" t="s">
        <v>2374</v>
      </c>
      <c r="F185" s="48">
        <v>38426</v>
      </c>
      <c r="G185" s="45" t="s">
        <v>2636</v>
      </c>
    </row>
    <row r="186" spans="1:7" ht="11.25">
      <c r="A186" s="45">
        <v>437</v>
      </c>
      <c r="B186" s="47" t="s">
        <v>2440</v>
      </c>
      <c r="C186" s="47" t="s">
        <v>879</v>
      </c>
      <c r="D186" s="47" t="s">
        <v>2058</v>
      </c>
      <c r="E186" s="47" t="s">
        <v>2075</v>
      </c>
      <c r="F186" s="48">
        <v>38426</v>
      </c>
      <c r="G186" s="45" t="s">
        <v>2636</v>
      </c>
    </row>
    <row r="187" spans="1:7" ht="11.25">
      <c r="A187" s="45">
        <v>458</v>
      </c>
      <c r="B187" s="47" t="s">
        <v>2440</v>
      </c>
      <c r="C187" s="47" t="s">
        <v>879</v>
      </c>
      <c r="D187" s="47" t="s">
        <v>2058</v>
      </c>
      <c r="E187" s="47" t="s">
        <v>881</v>
      </c>
      <c r="F187" s="48">
        <v>38426</v>
      </c>
      <c r="G187" s="45" t="s">
        <v>2636</v>
      </c>
    </row>
    <row r="188" spans="1:7" ht="11.25">
      <c r="A188" s="45">
        <v>463</v>
      </c>
      <c r="B188" s="47" t="s">
        <v>2440</v>
      </c>
      <c r="C188" s="47" t="s">
        <v>879</v>
      </c>
      <c r="D188" s="47" t="s">
        <v>2058</v>
      </c>
      <c r="E188" s="47" t="s">
        <v>880</v>
      </c>
      <c r="F188" s="48">
        <v>38426</v>
      </c>
      <c r="G188" s="45" t="s">
        <v>2636</v>
      </c>
    </row>
    <row r="189" spans="1:7" ht="11.25">
      <c r="A189" s="45">
        <v>477</v>
      </c>
      <c r="B189" s="47" t="s">
        <v>2440</v>
      </c>
      <c r="C189" s="47" t="s">
        <v>879</v>
      </c>
      <c r="D189" s="47" t="s">
        <v>2058</v>
      </c>
      <c r="E189" s="47" t="s">
        <v>880</v>
      </c>
      <c r="F189" s="48">
        <v>38426</v>
      </c>
      <c r="G189" s="45" t="s">
        <v>2636</v>
      </c>
    </row>
    <row r="190" spans="1:7" ht="11.25">
      <c r="A190" s="45">
        <v>526</v>
      </c>
      <c r="B190" s="47" t="s">
        <v>2440</v>
      </c>
      <c r="C190" s="47" t="s">
        <v>879</v>
      </c>
      <c r="D190" s="47" t="s">
        <v>2058</v>
      </c>
      <c r="E190" s="47" t="s">
        <v>883</v>
      </c>
      <c r="F190" s="48">
        <v>38426</v>
      </c>
      <c r="G190" s="45" t="s">
        <v>2636</v>
      </c>
    </row>
    <row r="191" spans="1:7" ht="11.25">
      <c r="A191" s="45">
        <v>534</v>
      </c>
      <c r="B191" s="47" t="s">
        <v>2440</v>
      </c>
      <c r="C191" s="47" t="s">
        <v>879</v>
      </c>
      <c r="D191" s="47" t="s">
        <v>2058</v>
      </c>
      <c r="E191" s="47" t="s">
        <v>884</v>
      </c>
      <c r="F191" s="48">
        <v>38426</v>
      </c>
      <c r="G191" s="45" t="s">
        <v>2636</v>
      </c>
    </row>
    <row r="192" spans="1:7" ht="11.25">
      <c r="A192" s="45">
        <v>536</v>
      </c>
      <c r="B192" s="47" t="s">
        <v>2440</v>
      </c>
      <c r="C192" s="47" t="s">
        <v>879</v>
      </c>
      <c r="D192" s="47" t="s">
        <v>2058</v>
      </c>
      <c r="E192" s="47" t="s">
        <v>884</v>
      </c>
      <c r="F192" s="48">
        <v>38426</v>
      </c>
      <c r="G192" s="45" t="s">
        <v>2636</v>
      </c>
    </row>
    <row r="193" spans="1:7" ht="11.25">
      <c r="A193" s="45">
        <v>607</v>
      </c>
      <c r="B193" s="47" t="s">
        <v>2440</v>
      </c>
      <c r="C193" s="47" t="s">
        <v>879</v>
      </c>
      <c r="D193" s="47" t="s">
        <v>2058</v>
      </c>
      <c r="E193" s="47" t="s">
        <v>881</v>
      </c>
      <c r="F193" s="48">
        <v>38426</v>
      </c>
      <c r="G193" s="45" t="s">
        <v>2636</v>
      </c>
    </row>
    <row r="194" spans="1:7" ht="11.25">
      <c r="A194" s="45">
        <v>608</v>
      </c>
      <c r="B194" s="47" t="s">
        <v>2440</v>
      </c>
      <c r="C194" s="47" t="s">
        <v>879</v>
      </c>
      <c r="D194" s="47" t="s">
        <v>2058</v>
      </c>
      <c r="E194" s="47" t="s">
        <v>2374</v>
      </c>
      <c r="F194" s="48">
        <v>38426</v>
      </c>
      <c r="G194" s="45" t="s">
        <v>2636</v>
      </c>
    </row>
    <row r="195" spans="1:7" ht="11.25">
      <c r="A195" s="45">
        <v>609</v>
      </c>
      <c r="B195" s="47" t="s">
        <v>2440</v>
      </c>
      <c r="C195" s="47" t="s">
        <v>879</v>
      </c>
      <c r="D195" s="47" t="s">
        <v>2058</v>
      </c>
      <c r="E195" s="47" t="s">
        <v>881</v>
      </c>
      <c r="F195" s="48">
        <v>38426</v>
      </c>
      <c r="G195" s="45" t="s">
        <v>2636</v>
      </c>
    </row>
    <row r="196" spans="1:7" ht="11.25">
      <c r="A196" s="45">
        <v>610</v>
      </c>
      <c r="B196" s="47" t="s">
        <v>2440</v>
      </c>
      <c r="C196" s="47" t="s">
        <v>879</v>
      </c>
      <c r="D196" s="47" t="s">
        <v>2058</v>
      </c>
      <c r="E196" s="47" t="s">
        <v>880</v>
      </c>
      <c r="F196" s="48">
        <v>38426</v>
      </c>
      <c r="G196" s="45" t="s">
        <v>2636</v>
      </c>
    </row>
    <row r="197" spans="1:7" ht="11.25">
      <c r="A197" s="45">
        <v>611</v>
      </c>
      <c r="B197" s="47" t="s">
        <v>2440</v>
      </c>
      <c r="C197" s="47" t="s">
        <v>879</v>
      </c>
      <c r="D197" s="47" t="s">
        <v>2058</v>
      </c>
      <c r="E197" s="47" t="s">
        <v>880</v>
      </c>
      <c r="F197" s="48">
        <v>38426</v>
      </c>
      <c r="G197" s="45" t="s">
        <v>2636</v>
      </c>
    </row>
    <row r="198" spans="1:7" ht="11.25">
      <c r="A198" s="45">
        <v>612</v>
      </c>
      <c r="B198" s="47" t="s">
        <v>2440</v>
      </c>
      <c r="C198" s="47" t="s">
        <v>879</v>
      </c>
      <c r="D198" s="47" t="s">
        <v>2058</v>
      </c>
      <c r="E198" s="47" t="s">
        <v>880</v>
      </c>
      <c r="F198" s="48">
        <v>38426</v>
      </c>
      <c r="G198" s="45" t="s">
        <v>2636</v>
      </c>
    </row>
    <row r="199" spans="1:7" ht="11.25">
      <c r="A199" s="45">
        <v>613</v>
      </c>
      <c r="B199" s="47" t="s">
        <v>2440</v>
      </c>
      <c r="C199" s="47" t="s">
        <v>879</v>
      </c>
      <c r="D199" s="47" t="s">
        <v>2058</v>
      </c>
      <c r="E199" s="47" t="s">
        <v>2374</v>
      </c>
      <c r="F199" s="48">
        <v>38426</v>
      </c>
      <c r="G199" s="45" t="s">
        <v>2636</v>
      </c>
    </row>
    <row r="200" spans="1:7" ht="11.25">
      <c r="A200" s="45">
        <v>614</v>
      </c>
      <c r="B200" s="47" t="s">
        <v>2440</v>
      </c>
      <c r="C200" s="47" t="s">
        <v>879</v>
      </c>
      <c r="D200" s="47" t="s">
        <v>2058</v>
      </c>
      <c r="E200" s="47" t="s">
        <v>880</v>
      </c>
      <c r="F200" s="48">
        <v>38426</v>
      </c>
      <c r="G200" s="45" t="s">
        <v>2636</v>
      </c>
    </row>
    <row r="201" spans="1:7" ht="11.25">
      <c r="A201" s="45">
        <v>642</v>
      </c>
      <c r="B201" s="47" t="s">
        <v>2440</v>
      </c>
      <c r="C201" s="47" t="s">
        <v>879</v>
      </c>
      <c r="D201" s="47" t="s">
        <v>2058</v>
      </c>
      <c r="E201" s="47" t="s">
        <v>881</v>
      </c>
      <c r="F201" s="48">
        <v>38426</v>
      </c>
      <c r="G201" s="45" t="s">
        <v>2636</v>
      </c>
    </row>
    <row r="202" spans="1:7" ht="11.25">
      <c r="A202" s="45">
        <v>643</v>
      </c>
      <c r="B202" s="47" t="s">
        <v>2440</v>
      </c>
      <c r="C202" s="47" t="s">
        <v>879</v>
      </c>
      <c r="D202" s="47" t="s">
        <v>2058</v>
      </c>
      <c r="E202" s="47" t="s">
        <v>881</v>
      </c>
      <c r="F202" s="48">
        <v>38426</v>
      </c>
      <c r="G202" s="45" t="s">
        <v>2636</v>
      </c>
    </row>
    <row r="203" spans="1:7" ht="11.25">
      <c r="A203" s="45">
        <v>644</v>
      </c>
      <c r="B203" s="47" t="s">
        <v>2440</v>
      </c>
      <c r="C203" s="47" t="s">
        <v>879</v>
      </c>
      <c r="D203" s="47" t="s">
        <v>2058</v>
      </c>
      <c r="E203" s="47" t="s">
        <v>881</v>
      </c>
      <c r="F203" s="48">
        <v>38426</v>
      </c>
      <c r="G203" s="45" t="s">
        <v>2636</v>
      </c>
    </row>
    <row r="204" spans="1:7" ht="11.25">
      <c r="A204" s="45">
        <v>649</v>
      </c>
      <c r="B204" s="47" t="s">
        <v>2440</v>
      </c>
      <c r="C204" s="47" t="s">
        <v>879</v>
      </c>
      <c r="D204" s="47" t="s">
        <v>2058</v>
      </c>
      <c r="E204" s="47" t="s">
        <v>880</v>
      </c>
      <c r="F204" s="48">
        <v>38426</v>
      </c>
      <c r="G204" s="45" t="s">
        <v>2636</v>
      </c>
    </row>
    <row r="205" spans="1:7" ht="11.25">
      <c r="A205" s="45">
        <v>652</v>
      </c>
      <c r="B205" s="47" t="s">
        <v>2440</v>
      </c>
      <c r="C205" s="47" t="s">
        <v>879</v>
      </c>
      <c r="D205" s="47" t="s">
        <v>2058</v>
      </c>
      <c r="E205" s="47" t="s">
        <v>2075</v>
      </c>
      <c r="F205" s="48">
        <v>38426</v>
      </c>
      <c r="G205" s="45" t="s">
        <v>2636</v>
      </c>
    </row>
    <row r="206" spans="1:7" ht="11.25">
      <c r="A206" s="45">
        <v>690</v>
      </c>
      <c r="B206" s="47" t="s">
        <v>2440</v>
      </c>
      <c r="C206" s="47" t="s">
        <v>879</v>
      </c>
      <c r="D206" s="47" t="s">
        <v>2058</v>
      </c>
      <c r="E206" s="47" t="s">
        <v>882</v>
      </c>
      <c r="F206" s="48">
        <v>38426</v>
      </c>
      <c r="G206" s="45" t="s">
        <v>2636</v>
      </c>
    </row>
    <row r="207" spans="1:7" ht="11.25">
      <c r="A207" s="45">
        <v>699</v>
      </c>
      <c r="B207" s="47" t="s">
        <v>2440</v>
      </c>
      <c r="C207" s="47" t="s">
        <v>879</v>
      </c>
      <c r="D207" s="47" t="s">
        <v>2058</v>
      </c>
      <c r="E207" s="47" t="s">
        <v>881</v>
      </c>
      <c r="F207" s="48">
        <v>38426</v>
      </c>
      <c r="G207" s="45" t="s">
        <v>2636</v>
      </c>
    </row>
    <row r="208" spans="1:7" ht="11.25">
      <c r="A208" s="45">
        <v>707</v>
      </c>
      <c r="B208" s="47" t="s">
        <v>2440</v>
      </c>
      <c r="C208" s="47" t="s">
        <v>879</v>
      </c>
      <c r="D208" s="47" t="s">
        <v>2058</v>
      </c>
      <c r="E208" s="47" t="s">
        <v>884</v>
      </c>
      <c r="F208" s="48">
        <v>38426</v>
      </c>
      <c r="G208" s="45" t="s">
        <v>2636</v>
      </c>
    </row>
    <row r="209" spans="1:7" ht="11.25">
      <c r="A209" s="45">
        <v>709</v>
      </c>
      <c r="B209" s="47" t="s">
        <v>2440</v>
      </c>
      <c r="C209" s="47" t="s">
        <v>879</v>
      </c>
      <c r="D209" s="47" t="s">
        <v>2058</v>
      </c>
      <c r="E209" s="47" t="s">
        <v>884</v>
      </c>
      <c r="F209" s="48">
        <v>38426</v>
      </c>
      <c r="G209" s="45" t="s">
        <v>2636</v>
      </c>
    </row>
    <row r="210" spans="1:7" ht="11.25">
      <c r="A210" s="45">
        <v>743</v>
      </c>
      <c r="B210" s="47" t="s">
        <v>2440</v>
      </c>
      <c r="C210" s="47" t="s">
        <v>879</v>
      </c>
      <c r="D210" s="47" t="s">
        <v>2058</v>
      </c>
      <c r="E210" s="47" t="s">
        <v>881</v>
      </c>
      <c r="F210" s="48">
        <v>38426</v>
      </c>
      <c r="G210" s="45" t="s">
        <v>2636</v>
      </c>
    </row>
    <row r="211" spans="1:7" ht="11.25">
      <c r="A211" s="45">
        <v>749</v>
      </c>
      <c r="B211" s="47" t="s">
        <v>2440</v>
      </c>
      <c r="C211" s="47" t="s">
        <v>879</v>
      </c>
      <c r="D211" s="47" t="s">
        <v>2058</v>
      </c>
      <c r="E211" s="47" t="s">
        <v>884</v>
      </c>
      <c r="F211" s="48">
        <v>38426</v>
      </c>
      <c r="G211" s="45" t="s">
        <v>2636</v>
      </c>
    </row>
    <row r="212" spans="1:7" ht="11.25">
      <c r="A212" s="45">
        <v>751</v>
      </c>
      <c r="B212" s="47" t="s">
        <v>2440</v>
      </c>
      <c r="C212" s="47" t="s">
        <v>879</v>
      </c>
      <c r="D212" s="47" t="s">
        <v>2058</v>
      </c>
      <c r="E212" s="47" t="s">
        <v>884</v>
      </c>
      <c r="F212" s="48">
        <v>38426</v>
      </c>
      <c r="G212" s="45" t="s">
        <v>2636</v>
      </c>
    </row>
    <row r="213" spans="1:7" ht="11.25">
      <c r="A213" s="45">
        <v>758</v>
      </c>
      <c r="B213" s="47" t="s">
        <v>2440</v>
      </c>
      <c r="C213" s="47" t="s">
        <v>879</v>
      </c>
      <c r="D213" s="47" t="s">
        <v>2058</v>
      </c>
      <c r="E213" s="47" t="s">
        <v>881</v>
      </c>
      <c r="F213" s="48">
        <v>38426</v>
      </c>
      <c r="G213" s="45" t="s">
        <v>2636</v>
      </c>
    </row>
    <row r="214" spans="1:7" ht="11.25">
      <c r="A214" s="45">
        <v>780</v>
      </c>
      <c r="B214" s="47" t="s">
        <v>2440</v>
      </c>
      <c r="C214" s="47" t="s">
        <v>879</v>
      </c>
      <c r="D214" s="47" t="s">
        <v>2058</v>
      </c>
      <c r="E214" s="47" t="s">
        <v>2374</v>
      </c>
      <c r="F214" s="48">
        <v>38426</v>
      </c>
      <c r="G214" s="45" t="s">
        <v>2636</v>
      </c>
    </row>
    <row r="215" spans="1:7" ht="11.25">
      <c r="A215" s="45">
        <v>781</v>
      </c>
      <c r="B215" s="47" t="s">
        <v>2440</v>
      </c>
      <c r="C215" s="47" t="s">
        <v>879</v>
      </c>
      <c r="D215" s="47" t="s">
        <v>2058</v>
      </c>
      <c r="E215" s="47" t="s">
        <v>2374</v>
      </c>
      <c r="F215" s="48">
        <v>38426</v>
      </c>
      <c r="G215" s="45" t="s">
        <v>2636</v>
      </c>
    </row>
    <row r="216" spans="1:7" ht="11.25">
      <c r="A216" s="45">
        <v>795</v>
      </c>
      <c r="B216" s="47" t="s">
        <v>2440</v>
      </c>
      <c r="C216" s="47" t="s">
        <v>879</v>
      </c>
      <c r="D216" s="47" t="s">
        <v>2058</v>
      </c>
      <c r="E216" s="47" t="s">
        <v>2374</v>
      </c>
      <c r="F216" s="48">
        <v>38426</v>
      </c>
      <c r="G216" s="45" t="s">
        <v>2636</v>
      </c>
    </row>
    <row r="217" spans="1:7" ht="11.25">
      <c r="A217" s="45">
        <v>817</v>
      </c>
      <c r="B217" s="47" t="s">
        <v>2440</v>
      </c>
      <c r="C217" s="47" t="s">
        <v>879</v>
      </c>
      <c r="D217" s="47" t="s">
        <v>2058</v>
      </c>
      <c r="E217" s="47" t="s">
        <v>881</v>
      </c>
      <c r="F217" s="48">
        <v>38426</v>
      </c>
      <c r="G217" s="45" t="s">
        <v>2636</v>
      </c>
    </row>
    <row r="218" spans="1:7" ht="11.25">
      <c r="A218" s="45">
        <v>818</v>
      </c>
      <c r="B218" s="47" t="s">
        <v>2440</v>
      </c>
      <c r="C218" s="47" t="s">
        <v>879</v>
      </c>
      <c r="D218" s="47" t="s">
        <v>2058</v>
      </c>
      <c r="E218" s="47" t="s">
        <v>881</v>
      </c>
      <c r="F218" s="48">
        <v>38426</v>
      </c>
      <c r="G218" s="45" t="s">
        <v>2636</v>
      </c>
    </row>
    <row r="219" spans="1:7" ht="11.25">
      <c r="A219" s="45">
        <v>819</v>
      </c>
      <c r="B219" s="47" t="s">
        <v>2440</v>
      </c>
      <c r="C219" s="47" t="s">
        <v>879</v>
      </c>
      <c r="D219" s="47" t="s">
        <v>2058</v>
      </c>
      <c r="E219" s="47" t="s">
        <v>881</v>
      </c>
      <c r="F219" s="48">
        <v>38426</v>
      </c>
      <c r="G219" s="45" t="s">
        <v>2636</v>
      </c>
    </row>
    <row r="220" spans="1:7" ht="11.25">
      <c r="A220" s="45">
        <v>840</v>
      </c>
      <c r="B220" s="47" t="s">
        <v>2440</v>
      </c>
      <c r="C220" s="47" t="s">
        <v>879</v>
      </c>
      <c r="D220" s="47" t="s">
        <v>2058</v>
      </c>
      <c r="E220" s="47" t="s">
        <v>2075</v>
      </c>
      <c r="F220" s="48">
        <v>38426</v>
      </c>
      <c r="G220" s="45" t="s">
        <v>2636</v>
      </c>
    </row>
    <row r="221" spans="1:7" ht="11.25">
      <c r="A221" s="45">
        <v>852</v>
      </c>
      <c r="B221" s="47" t="s">
        <v>2440</v>
      </c>
      <c r="C221" s="47" t="s">
        <v>879</v>
      </c>
      <c r="D221" s="47" t="s">
        <v>2058</v>
      </c>
      <c r="E221" s="47" t="s">
        <v>2075</v>
      </c>
      <c r="F221" s="48">
        <v>38426</v>
      </c>
      <c r="G221" s="45" t="s">
        <v>2636</v>
      </c>
    </row>
    <row r="222" spans="1:7" ht="11.25">
      <c r="A222" s="45">
        <v>865</v>
      </c>
      <c r="B222" s="47" t="s">
        <v>2440</v>
      </c>
      <c r="C222" s="47" t="s">
        <v>879</v>
      </c>
      <c r="D222" s="47" t="s">
        <v>2058</v>
      </c>
      <c r="E222" s="47" t="s">
        <v>880</v>
      </c>
      <c r="F222" s="48">
        <v>38426</v>
      </c>
      <c r="G222" s="45" t="s">
        <v>2636</v>
      </c>
    </row>
    <row r="223" spans="1:7" ht="11.25">
      <c r="A223" s="45">
        <v>870</v>
      </c>
      <c r="B223" s="47" t="s">
        <v>2440</v>
      </c>
      <c r="C223" s="47" t="s">
        <v>879</v>
      </c>
      <c r="D223" s="47" t="s">
        <v>2058</v>
      </c>
      <c r="E223" s="47" t="s">
        <v>880</v>
      </c>
      <c r="F223" s="48">
        <v>38426</v>
      </c>
      <c r="G223" s="45" t="s">
        <v>2636</v>
      </c>
    </row>
    <row r="224" spans="1:7" ht="11.25">
      <c r="A224" s="45">
        <v>873</v>
      </c>
      <c r="B224" s="47" t="s">
        <v>2440</v>
      </c>
      <c r="C224" s="47" t="s">
        <v>879</v>
      </c>
      <c r="D224" s="47" t="s">
        <v>2058</v>
      </c>
      <c r="E224" s="47" t="s">
        <v>882</v>
      </c>
      <c r="F224" s="48">
        <v>38426</v>
      </c>
      <c r="G224" s="45" t="s">
        <v>2636</v>
      </c>
    </row>
    <row r="225" spans="1:7" ht="11.25">
      <c r="A225" s="45">
        <v>892</v>
      </c>
      <c r="B225" s="47" t="s">
        <v>2440</v>
      </c>
      <c r="C225" s="47" t="s">
        <v>879</v>
      </c>
      <c r="D225" s="47" t="s">
        <v>2058</v>
      </c>
      <c r="E225" s="47" t="s">
        <v>880</v>
      </c>
      <c r="F225" s="48">
        <v>38426</v>
      </c>
      <c r="G225" s="45" t="s">
        <v>2636</v>
      </c>
    </row>
    <row r="226" spans="1:7" ht="11.25">
      <c r="A226" s="45">
        <v>893</v>
      </c>
      <c r="B226" s="47" t="s">
        <v>2440</v>
      </c>
      <c r="C226" s="47" t="s">
        <v>879</v>
      </c>
      <c r="D226" s="47" t="s">
        <v>2058</v>
      </c>
      <c r="E226" s="47" t="s">
        <v>880</v>
      </c>
      <c r="F226" s="48">
        <v>38426</v>
      </c>
      <c r="G226" s="45" t="s">
        <v>2636</v>
      </c>
    </row>
    <row r="227" spans="1:7" ht="11.25">
      <c r="A227" s="45">
        <v>919</v>
      </c>
      <c r="B227" s="47" t="s">
        <v>2440</v>
      </c>
      <c r="C227" s="47" t="s">
        <v>879</v>
      </c>
      <c r="D227" s="47" t="s">
        <v>2058</v>
      </c>
      <c r="E227" s="47" t="s">
        <v>880</v>
      </c>
      <c r="F227" s="48">
        <v>38426</v>
      </c>
      <c r="G227" s="45" t="s">
        <v>2636</v>
      </c>
    </row>
    <row r="228" spans="1:7" ht="11.25">
      <c r="A228" s="45">
        <v>920</v>
      </c>
      <c r="B228" s="47" t="s">
        <v>2440</v>
      </c>
      <c r="C228" s="47" t="s">
        <v>879</v>
      </c>
      <c r="D228" s="47" t="s">
        <v>2058</v>
      </c>
      <c r="E228" s="47" t="s">
        <v>880</v>
      </c>
      <c r="F228" s="48">
        <v>38426</v>
      </c>
      <c r="G228" s="45" t="s">
        <v>2636</v>
      </c>
    </row>
    <row r="229" spans="1:7" ht="11.25">
      <c r="A229" s="45">
        <v>926</v>
      </c>
      <c r="B229" s="47" t="s">
        <v>2440</v>
      </c>
      <c r="C229" s="47" t="s">
        <v>879</v>
      </c>
      <c r="D229" s="47" t="s">
        <v>2058</v>
      </c>
      <c r="E229" s="47" t="s">
        <v>636</v>
      </c>
      <c r="F229" s="48">
        <v>38426</v>
      </c>
      <c r="G229" s="45" t="s">
        <v>2636</v>
      </c>
    </row>
    <row r="230" spans="1:7" ht="11.25">
      <c r="A230" s="45">
        <v>927</v>
      </c>
      <c r="B230" s="47" t="s">
        <v>2440</v>
      </c>
      <c r="C230" s="47" t="s">
        <v>879</v>
      </c>
      <c r="D230" s="47" t="s">
        <v>2058</v>
      </c>
      <c r="E230" s="47" t="s">
        <v>636</v>
      </c>
      <c r="F230" s="48">
        <v>38426</v>
      </c>
      <c r="G230" s="45" t="s">
        <v>2636</v>
      </c>
    </row>
    <row r="231" spans="1:7" ht="11.25">
      <c r="A231" s="45">
        <v>950</v>
      </c>
      <c r="B231" s="47" t="s">
        <v>2440</v>
      </c>
      <c r="C231" s="47" t="s">
        <v>879</v>
      </c>
      <c r="D231" s="47" t="s">
        <v>2058</v>
      </c>
      <c r="E231" s="47" t="s">
        <v>636</v>
      </c>
      <c r="F231" s="48">
        <v>38426</v>
      </c>
      <c r="G231" s="45" t="s">
        <v>2636</v>
      </c>
    </row>
    <row r="232" spans="1:7" ht="11.25">
      <c r="A232" s="45">
        <v>961</v>
      </c>
      <c r="B232" s="47" t="s">
        <v>2440</v>
      </c>
      <c r="C232" s="47" t="s">
        <v>879</v>
      </c>
      <c r="D232" s="47" t="s">
        <v>2058</v>
      </c>
      <c r="E232" s="47" t="s">
        <v>885</v>
      </c>
      <c r="F232" s="48">
        <v>38426</v>
      </c>
      <c r="G232" s="45" t="s">
        <v>2636</v>
      </c>
    </row>
    <row r="233" spans="1:7" ht="11.25">
      <c r="A233" s="45">
        <v>969</v>
      </c>
      <c r="B233" s="47" t="s">
        <v>2440</v>
      </c>
      <c r="C233" s="47" t="s">
        <v>879</v>
      </c>
      <c r="D233" s="47" t="s">
        <v>2058</v>
      </c>
      <c r="E233" s="47" t="s">
        <v>882</v>
      </c>
      <c r="F233" s="48">
        <v>38426</v>
      </c>
      <c r="G233" s="45" t="s">
        <v>2636</v>
      </c>
    </row>
    <row r="234" spans="1:7" ht="11.25">
      <c r="A234" s="45">
        <v>971</v>
      </c>
      <c r="B234" s="47" t="s">
        <v>2440</v>
      </c>
      <c r="C234" s="47" t="s">
        <v>879</v>
      </c>
      <c r="D234" s="47" t="s">
        <v>2058</v>
      </c>
      <c r="E234" s="47" t="s">
        <v>882</v>
      </c>
      <c r="F234" s="48">
        <v>38426</v>
      </c>
      <c r="G234" s="45" t="s">
        <v>2636</v>
      </c>
    </row>
    <row r="235" spans="1:7" ht="11.25">
      <c r="A235" s="45">
        <v>21</v>
      </c>
      <c r="B235" s="47" t="s">
        <v>1906</v>
      </c>
      <c r="C235" s="47" t="s">
        <v>892</v>
      </c>
      <c r="D235" s="47" t="s">
        <v>2058</v>
      </c>
      <c r="E235" s="47"/>
      <c r="F235" s="48">
        <v>38426</v>
      </c>
      <c r="G235" s="45" t="s">
        <v>2636</v>
      </c>
    </row>
    <row r="236" spans="1:7" ht="11.25">
      <c r="A236" s="45">
        <v>98</v>
      </c>
      <c r="B236" s="47" t="s">
        <v>889</v>
      </c>
      <c r="C236" s="47" t="s">
        <v>892</v>
      </c>
      <c r="D236" s="47" t="s">
        <v>2058</v>
      </c>
      <c r="E236" s="47"/>
      <c r="F236" s="48">
        <v>38426</v>
      </c>
      <c r="G236" s="45" t="s">
        <v>2636</v>
      </c>
    </row>
    <row r="237" spans="1:7" ht="11.25">
      <c r="A237" s="45">
        <v>157</v>
      </c>
      <c r="B237" s="47" t="s">
        <v>889</v>
      </c>
      <c r="C237" s="47" t="s">
        <v>892</v>
      </c>
      <c r="D237" s="47" t="s">
        <v>2058</v>
      </c>
      <c r="E237" s="47"/>
      <c r="F237" s="48">
        <v>38426</v>
      </c>
      <c r="G237" s="45" t="s">
        <v>2636</v>
      </c>
    </row>
    <row r="238" spans="1:7" ht="11.25">
      <c r="A238" s="45">
        <v>175</v>
      </c>
      <c r="B238" s="47" t="s">
        <v>889</v>
      </c>
      <c r="C238" s="47" t="s">
        <v>892</v>
      </c>
      <c r="D238" s="47" t="s">
        <v>2058</v>
      </c>
      <c r="E238" s="47"/>
      <c r="F238" s="48">
        <v>38426</v>
      </c>
      <c r="G238" s="45" t="s">
        <v>2636</v>
      </c>
    </row>
    <row r="239" spans="1:7" ht="11.25">
      <c r="A239" s="45">
        <v>363</v>
      </c>
      <c r="B239" s="47" t="s">
        <v>890</v>
      </c>
      <c r="C239" s="47" t="s">
        <v>892</v>
      </c>
      <c r="D239" s="47" t="s">
        <v>2058</v>
      </c>
      <c r="E239" s="47"/>
      <c r="F239" s="48">
        <v>38426</v>
      </c>
      <c r="G239" s="45" t="s">
        <v>2636</v>
      </c>
    </row>
    <row r="240" spans="1:7" ht="11.25">
      <c r="A240" s="45">
        <v>408</v>
      </c>
      <c r="B240" s="47" t="s">
        <v>891</v>
      </c>
      <c r="C240" s="47" t="s">
        <v>892</v>
      </c>
      <c r="D240" s="47" t="s">
        <v>2058</v>
      </c>
      <c r="E240" s="47"/>
      <c r="F240" s="48">
        <v>38426</v>
      </c>
      <c r="G240" s="45" t="s">
        <v>2636</v>
      </c>
    </row>
    <row r="241" spans="1:7" ht="11.25">
      <c r="A241" s="45">
        <v>409</v>
      </c>
      <c r="B241" s="47" t="s">
        <v>891</v>
      </c>
      <c r="C241" s="47" t="s">
        <v>892</v>
      </c>
      <c r="D241" s="47" t="s">
        <v>2058</v>
      </c>
      <c r="E241" s="47"/>
      <c r="F241" s="48">
        <v>38426</v>
      </c>
      <c r="G241" s="45" t="s">
        <v>2636</v>
      </c>
    </row>
    <row r="242" spans="1:7" ht="11.25">
      <c r="A242" s="45">
        <v>410</v>
      </c>
      <c r="B242" s="47" t="s">
        <v>891</v>
      </c>
      <c r="C242" s="47" t="s">
        <v>892</v>
      </c>
      <c r="D242" s="47" t="s">
        <v>2058</v>
      </c>
      <c r="E242" s="47"/>
      <c r="F242" s="48">
        <v>38426</v>
      </c>
      <c r="G242" s="45" t="s">
        <v>2636</v>
      </c>
    </row>
    <row r="243" spans="1:7" ht="11.25">
      <c r="A243" s="45">
        <v>450</v>
      </c>
      <c r="B243" s="47" t="s">
        <v>891</v>
      </c>
      <c r="C243" s="47" t="s">
        <v>892</v>
      </c>
      <c r="D243" s="47" t="s">
        <v>2058</v>
      </c>
      <c r="E243" s="47"/>
      <c r="F243" s="48">
        <v>38426</v>
      </c>
      <c r="G243" s="45" t="s">
        <v>2636</v>
      </c>
    </row>
    <row r="244" spans="1:7" ht="11.25">
      <c r="A244" s="45">
        <v>519</v>
      </c>
      <c r="B244" s="47" t="s">
        <v>889</v>
      </c>
      <c r="C244" s="47" t="s">
        <v>892</v>
      </c>
      <c r="D244" s="47" t="s">
        <v>2058</v>
      </c>
      <c r="E244" s="47"/>
      <c r="F244" s="48">
        <v>38426</v>
      </c>
      <c r="G244" s="45" t="s">
        <v>2636</v>
      </c>
    </row>
    <row r="245" spans="1:7" ht="11.25">
      <c r="A245" s="45">
        <v>569</v>
      </c>
      <c r="B245" s="47" t="s">
        <v>2075</v>
      </c>
      <c r="C245" s="47" t="s">
        <v>892</v>
      </c>
      <c r="D245" s="47" t="s">
        <v>2058</v>
      </c>
      <c r="E245" s="47"/>
      <c r="F245" s="48">
        <v>38426</v>
      </c>
      <c r="G245" s="45" t="s">
        <v>2636</v>
      </c>
    </row>
    <row r="246" spans="1:7" ht="11.25">
      <c r="A246" s="45">
        <v>823</v>
      </c>
      <c r="B246" s="47" t="s">
        <v>889</v>
      </c>
      <c r="C246" s="47" t="s">
        <v>892</v>
      </c>
      <c r="D246" s="47" t="s">
        <v>2058</v>
      </c>
      <c r="E246" s="47"/>
      <c r="F246" s="48">
        <v>38426</v>
      </c>
      <c r="G246" s="45" t="s">
        <v>2636</v>
      </c>
    </row>
    <row r="247" spans="1:7" ht="11.25">
      <c r="A247" s="45">
        <v>828</v>
      </c>
      <c r="B247" s="47" t="s">
        <v>889</v>
      </c>
      <c r="C247" s="47" t="s">
        <v>892</v>
      </c>
      <c r="D247" s="47" t="s">
        <v>2058</v>
      </c>
      <c r="E247" s="47"/>
      <c r="F247" s="48">
        <v>38426</v>
      </c>
      <c r="G247" s="45" t="s">
        <v>2636</v>
      </c>
    </row>
    <row r="248" spans="1:7" ht="11.25">
      <c r="A248" s="45">
        <v>37</v>
      </c>
      <c r="B248" s="47" t="s">
        <v>2447</v>
      </c>
      <c r="C248" s="47" t="s">
        <v>894</v>
      </c>
      <c r="D248" s="47" t="s">
        <v>2606</v>
      </c>
      <c r="E248" s="47" t="s">
        <v>2148</v>
      </c>
      <c r="F248" s="48">
        <v>38426</v>
      </c>
      <c r="G248" s="45" t="s">
        <v>2636</v>
      </c>
    </row>
    <row r="249" spans="1:7" ht="11.25">
      <c r="A249" s="45">
        <v>436</v>
      </c>
      <c r="B249" s="47" t="s">
        <v>2447</v>
      </c>
      <c r="C249" s="47" t="s">
        <v>894</v>
      </c>
      <c r="D249" s="47" t="s">
        <v>2606</v>
      </c>
      <c r="E249" s="47" t="s">
        <v>2148</v>
      </c>
      <c r="F249" s="48">
        <v>38426</v>
      </c>
      <c r="G249" s="45" t="s">
        <v>2636</v>
      </c>
    </row>
    <row r="250" spans="1:7" ht="11.25">
      <c r="A250" s="45">
        <v>925</v>
      </c>
      <c r="B250" s="47" t="s">
        <v>2447</v>
      </c>
      <c r="C250" s="47" t="s">
        <v>894</v>
      </c>
      <c r="D250" s="47" t="s">
        <v>2606</v>
      </c>
      <c r="E250" s="47" t="s">
        <v>2148</v>
      </c>
      <c r="F250" s="48">
        <v>38426</v>
      </c>
      <c r="G250" s="45" t="s">
        <v>2636</v>
      </c>
    </row>
    <row r="251" spans="1:7" ht="11.25">
      <c r="A251" s="45">
        <v>5</v>
      </c>
      <c r="B251" s="47" t="s">
        <v>2447</v>
      </c>
      <c r="C251" s="47" t="s">
        <v>894</v>
      </c>
      <c r="D251" s="47" t="s">
        <v>2606</v>
      </c>
      <c r="E251" s="47" t="s">
        <v>2379</v>
      </c>
      <c r="F251" s="48">
        <v>38426</v>
      </c>
      <c r="G251" s="45" t="s">
        <v>2636</v>
      </c>
    </row>
    <row r="252" spans="1:7" ht="11.25">
      <c r="A252" s="45">
        <v>60</v>
      </c>
      <c r="B252" s="47" t="s">
        <v>2447</v>
      </c>
      <c r="C252" s="47" t="s">
        <v>894</v>
      </c>
      <c r="D252" s="47" t="s">
        <v>2606</v>
      </c>
      <c r="E252" s="47" t="s">
        <v>2379</v>
      </c>
      <c r="F252" s="48">
        <v>38426</v>
      </c>
      <c r="G252" s="45" t="s">
        <v>2636</v>
      </c>
    </row>
    <row r="253" spans="1:7" ht="11.25">
      <c r="A253" s="45">
        <v>85</v>
      </c>
      <c r="B253" s="47" t="s">
        <v>2447</v>
      </c>
      <c r="C253" s="47" t="s">
        <v>894</v>
      </c>
      <c r="D253" s="47" t="s">
        <v>2606</v>
      </c>
      <c r="E253" s="47" t="s">
        <v>2379</v>
      </c>
      <c r="F253" s="48">
        <v>38426</v>
      </c>
      <c r="G253" s="45" t="s">
        <v>2636</v>
      </c>
    </row>
    <row r="254" spans="1:7" ht="11.25">
      <c r="A254" s="45">
        <v>146</v>
      </c>
      <c r="B254" s="47" t="s">
        <v>2447</v>
      </c>
      <c r="C254" s="47" t="s">
        <v>894</v>
      </c>
      <c r="D254" s="47" t="s">
        <v>2606</v>
      </c>
      <c r="E254" s="47" t="s">
        <v>2379</v>
      </c>
      <c r="F254" s="48">
        <v>38426</v>
      </c>
      <c r="G254" s="45" t="s">
        <v>2636</v>
      </c>
    </row>
    <row r="255" spans="1:7" ht="11.25">
      <c r="A255" s="45">
        <v>164</v>
      </c>
      <c r="B255" s="47" t="s">
        <v>2447</v>
      </c>
      <c r="C255" s="47" t="s">
        <v>894</v>
      </c>
      <c r="D255" s="47" t="s">
        <v>2606</v>
      </c>
      <c r="E255" s="47" t="s">
        <v>2379</v>
      </c>
      <c r="F255" s="48">
        <v>38426</v>
      </c>
      <c r="G255" s="45" t="s">
        <v>2636</v>
      </c>
    </row>
    <row r="256" spans="1:7" ht="11.25">
      <c r="A256" s="45">
        <v>171</v>
      </c>
      <c r="B256" s="47" t="s">
        <v>2447</v>
      </c>
      <c r="C256" s="47" t="s">
        <v>894</v>
      </c>
      <c r="D256" s="47" t="s">
        <v>2606</v>
      </c>
      <c r="E256" s="47" t="s">
        <v>2379</v>
      </c>
      <c r="F256" s="48">
        <v>38426</v>
      </c>
      <c r="G256" s="45" t="s">
        <v>2636</v>
      </c>
    </row>
    <row r="257" spans="1:7" ht="11.25">
      <c r="A257" s="45">
        <v>191</v>
      </c>
      <c r="B257" s="47" t="s">
        <v>2447</v>
      </c>
      <c r="C257" s="47" t="s">
        <v>894</v>
      </c>
      <c r="D257" s="47" t="s">
        <v>2606</v>
      </c>
      <c r="E257" s="47" t="s">
        <v>2379</v>
      </c>
      <c r="F257" s="48">
        <v>38426</v>
      </c>
      <c r="G257" s="45" t="s">
        <v>2636</v>
      </c>
    </row>
    <row r="258" spans="1:7" ht="11.25">
      <c r="A258" s="45">
        <v>233</v>
      </c>
      <c r="B258" s="47" t="s">
        <v>2447</v>
      </c>
      <c r="C258" s="47" t="s">
        <v>894</v>
      </c>
      <c r="D258" s="47" t="s">
        <v>2606</v>
      </c>
      <c r="E258" s="47" t="s">
        <v>2379</v>
      </c>
      <c r="F258" s="48">
        <v>38426</v>
      </c>
      <c r="G258" s="45" t="s">
        <v>2636</v>
      </c>
    </row>
    <row r="259" spans="1:7" ht="11.25">
      <c r="A259" s="45">
        <v>234</v>
      </c>
      <c r="B259" s="47" t="s">
        <v>2447</v>
      </c>
      <c r="C259" s="47" t="s">
        <v>894</v>
      </c>
      <c r="D259" s="47" t="s">
        <v>2606</v>
      </c>
      <c r="E259" s="47" t="s">
        <v>2379</v>
      </c>
      <c r="F259" s="48">
        <v>38426</v>
      </c>
      <c r="G259" s="45" t="s">
        <v>2636</v>
      </c>
    </row>
    <row r="260" spans="1:7" ht="11.25">
      <c r="A260" s="45">
        <v>247</v>
      </c>
      <c r="B260" s="47" t="s">
        <v>2447</v>
      </c>
      <c r="C260" s="47" t="s">
        <v>894</v>
      </c>
      <c r="D260" s="47" t="s">
        <v>2606</v>
      </c>
      <c r="E260" s="47" t="s">
        <v>2379</v>
      </c>
      <c r="F260" s="48">
        <v>38426</v>
      </c>
      <c r="G260" s="45" t="s">
        <v>2636</v>
      </c>
    </row>
    <row r="261" spans="1:7" ht="11.25">
      <c r="A261" s="45">
        <v>262</v>
      </c>
      <c r="B261" s="47" t="s">
        <v>2447</v>
      </c>
      <c r="C261" s="47" t="s">
        <v>894</v>
      </c>
      <c r="D261" s="47" t="s">
        <v>2606</v>
      </c>
      <c r="E261" s="47" t="s">
        <v>2379</v>
      </c>
      <c r="F261" s="48">
        <v>38426</v>
      </c>
      <c r="G261" s="45" t="s">
        <v>2636</v>
      </c>
    </row>
    <row r="262" spans="1:7" ht="11.25">
      <c r="A262" s="45">
        <v>419</v>
      </c>
      <c r="B262" s="47" t="s">
        <v>2447</v>
      </c>
      <c r="C262" s="47" t="s">
        <v>894</v>
      </c>
      <c r="D262" s="47" t="s">
        <v>2606</v>
      </c>
      <c r="E262" s="47" t="s">
        <v>2379</v>
      </c>
      <c r="F262" s="48">
        <v>38426</v>
      </c>
      <c r="G262" s="45" t="s">
        <v>2636</v>
      </c>
    </row>
    <row r="263" spans="1:7" ht="11.25">
      <c r="A263" s="45">
        <v>491</v>
      </c>
      <c r="B263" s="47" t="s">
        <v>2447</v>
      </c>
      <c r="C263" s="47" t="s">
        <v>894</v>
      </c>
      <c r="D263" s="47" t="s">
        <v>2606</v>
      </c>
      <c r="E263" s="47" t="s">
        <v>2379</v>
      </c>
      <c r="F263" s="48">
        <v>38426</v>
      </c>
      <c r="G263" s="45" t="s">
        <v>2636</v>
      </c>
    </row>
    <row r="264" spans="1:7" ht="11.25">
      <c r="A264" s="45">
        <v>504</v>
      </c>
      <c r="B264" s="47" t="s">
        <v>2447</v>
      </c>
      <c r="C264" s="47" t="s">
        <v>894</v>
      </c>
      <c r="D264" s="47" t="s">
        <v>2606</v>
      </c>
      <c r="E264" s="47" t="s">
        <v>2379</v>
      </c>
      <c r="F264" s="48">
        <v>38426</v>
      </c>
      <c r="G264" s="45" t="s">
        <v>2636</v>
      </c>
    </row>
    <row r="265" spans="1:7" ht="11.25">
      <c r="A265" s="45">
        <v>553</v>
      </c>
      <c r="B265" s="47" t="s">
        <v>2447</v>
      </c>
      <c r="C265" s="47" t="s">
        <v>894</v>
      </c>
      <c r="D265" s="47" t="s">
        <v>2606</v>
      </c>
      <c r="E265" s="47" t="s">
        <v>2379</v>
      </c>
      <c r="F265" s="48">
        <v>38426</v>
      </c>
      <c r="G265" s="45" t="s">
        <v>2636</v>
      </c>
    </row>
    <row r="266" spans="1:7" ht="11.25">
      <c r="A266" s="45">
        <v>566</v>
      </c>
      <c r="B266" s="47" t="s">
        <v>2447</v>
      </c>
      <c r="C266" s="47" t="s">
        <v>894</v>
      </c>
      <c r="D266" s="47" t="s">
        <v>2606</v>
      </c>
      <c r="E266" s="47" t="s">
        <v>2379</v>
      </c>
      <c r="F266" s="48">
        <v>38426</v>
      </c>
      <c r="G266" s="45" t="s">
        <v>2636</v>
      </c>
    </row>
    <row r="267" spans="1:7" ht="11.25">
      <c r="A267" s="45">
        <v>567</v>
      </c>
      <c r="B267" s="47" t="s">
        <v>2447</v>
      </c>
      <c r="C267" s="47" t="s">
        <v>894</v>
      </c>
      <c r="D267" s="47" t="s">
        <v>2606</v>
      </c>
      <c r="E267" s="47" t="s">
        <v>2379</v>
      </c>
      <c r="F267" s="48">
        <v>38426</v>
      </c>
      <c r="G267" s="45" t="s">
        <v>2636</v>
      </c>
    </row>
    <row r="268" spans="1:7" ht="11.25">
      <c r="A268" s="45">
        <v>726</v>
      </c>
      <c r="B268" s="47" t="s">
        <v>2447</v>
      </c>
      <c r="C268" s="47" t="s">
        <v>894</v>
      </c>
      <c r="D268" s="47" t="s">
        <v>2606</v>
      </c>
      <c r="E268" s="47" t="s">
        <v>2379</v>
      </c>
      <c r="F268" s="48">
        <v>38426</v>
      </c>
      <c r="G268" s="45" t="s">
        <v>2636</v>
      </c>
    </row>
    <row r="269" spans="1:7" ht="11.25">
      <c r="A269" s="45">
        <v>806</v>
      </c>
      <c r="B269" s="47" t="s">
        <v>2447</v>
      </c>
      <c r="C269" s="47" t="s">
        <v>894</v>
      </c>
      <c r="D269" s="47" t="s">
        <v>2606</v>
      </c>
      <c r="E269" s="47" t="s">
        <v>2379</v>
      </c>
      <c r="F269" s="48">
        <v>38426</v>
      </c>
      <c r="G269" s="45" t="s">
        <v>2636</v>
      </c>
    </row>
    <row r="270" spans="1:7" ht="11.25">
      <c r="A270" s="45">
        <v>872</v>
      </c>
      <c r="B270" s="47" t="s">
        <v>2447</v>
      </c>
      <c r="C270" s="47" t="s">
        <v>894</v>
      </c>
      <c r="D270" s="47" t="s">
        <v>2606</v>
      </c>
      <c r="E270" s="47" t="s">
        <v>2379</v>
      </c>
      <c r="F270" s="48">
        <v>38426</v>
      </c>
      <c r="G270" s="45" t="s">
        <v>2636</v>
      </c>
    </row>
    <row r="271" spans="1:7" ht="11.25">
      <c r="A271" s="45">
        <v>896</v>
      </c>
      <c r="B271" s="47" t="s">
        <v>2447</v>
      </c>
      <c r="C271" s="47" t="s">
        <v>894</v>
      </c>
      <c r="D271" s="47" t="s">
        <v>2606</v>
      </c>
      <c r="E271" s="47" t="s">
        <v>2379</v>
      </c>
      <c r="F271" s="48">
        <v>38426</v>
      </c>
      <c r="G271" s="45" t="s">
        <v>2636</v>
      </c>
    </row>
    <row r="272" spans="1:7" ht="11.25">
      <c r="A272" s="45">
        <v>897</v>
      </c>
      <c r="B272" s="47" t="s">
        <v>2447</v>
      </c>
      <c r="C272" s="47" t="s">
        <v>894</v>
      </c>
      <c r="D272" s="47" t="s">
        <v>2606</v>
      </c>
      <c r="E272" s="47" t="s">
        <v>2379</v>
      </c>
      <c r="F272" s="48">
        <v>38426</v>
      </c>
      <c r="G272" s="45" t="s">
        <v>2636</v>
      </c>
    </row>
    <row r="273" spans="1:7" ht="11.25">
      <c r="A273" s="45">
        <v>898</v>
      </c>
      <c r="B273" s="47" t="s">
        <v>2447</v>
      </c>
      <c r="C273" s="47" t="s">
        <v>894</v>
      </c>
      <c r="D273" s="47" t="s">
        <v>2606</v>
      </c>
      <c r="E273" s="47" t="s">
        <v>2379</v>
      </c>
      <c r="F273" s="48">
        <v>38426</v>
      </c>
      <c r="G273" s="45" t="s">
        <v>2636</v>
      </c>
    </row>
    <row r="274" spans="1:7" ht="11.25">
      <c r="A274" s="45">
        <v>899</v>
      </c>
      <c r="B274" s="47" t="s">
        <v>2447</v>
      </c>
      <c r="C274" s="47" t="s">
        <v>894</v>
      </c>
      <c r="D274" s="47" t="s">
        <v>2606</v>
      </c>
      <c r="E274" s="47" t="s">
        <v>2379</v>
      </c>
      <c r="F274" s="48">
        <v>38426</v>
      </c>
      <c r="G274" s="45" t="s">
        <v>2636</v>
      </c>
    </row>
    <row r="275" spans="1:7" ht="11.25">
      <c r="A275" s="45">
        <v>924</v>
      </c>
      <c r="B275" s="47" t="s">
        <v>2447</v>
      </c>
      <c r="C275" s="47" t="s">
        <v>894</v>
      </c>
      <c r="D275" s="47" t="s">
        <v>2606</v>
      </c>
      <c r="E275" s="47" t="s">
        <v>2379</v>
      </c>
      <c r="F275" s="48">
        <v>38426</v>
      </c>
      <c r="G275" s="45" t="s">
        <v>2636</v>
      </c>
    </row>
    <row r="276" spans="1:7" ht="11.25">
      <c r="A276" s="45">
        <v>970</v>
      </c>
      <c r="B276" s="47" t="s">
        <v>2447</v>
      </c>
      <c r="C276" s="47" t="s">
        <v>894</v>
      </c>
      <c r="D276" s="47" t="s">
        <v>2606</v>
      </c>
      <c r="E276" s="47" t="s">
        <v>2379</v>
      </c>
      <c r="F276" s="48">
        <v>38426</v>
      </c>
      <c r="G276" s="45" t="s">
        <v>2636</v>
      </c>
    </row>
    <row r="277" spans="1:7" ht="11.25">
      <c r="A277" s="45">
        <v>970</v>
      </c>
      <c r="B277" s="47" t="s">
        <v>2447</v>
      </c>
      <c r="C277" s="47" t="s">
        <v>894</v>
      </c>
      <c r="D277" s="47" t="s">
        <v>2606</v>
      </c>
      <c r="E277" s="47" t="s">
        <v>2379</v>
      </c>
      <c r="F277" s="48">
        <v>38426</v>
      </c>
      <c r="G277" s="45" t="s">
        <v>2636</v>
      </c>
    </row>
    <row r="278" spans="1:7" ht="11.25">
      <c r="A278" s="45">
        <v>552</v>
      </c>
      <c r="B278" s="47" t="s">
        <v>2447</v>
      </c>
      <c r="C278" s="47" t="s">
        <v>894</v>
      </c>
      <c r="D278" s="47" t="s">
        <v>2606</v>
      </c>
      <c r="E278" s="47" t="s">
        <v>1628</v>
      </c>
      <c r="F278" s="48">
        <v>38426</v>
      </c>
      <c r="G278" s="45" t="s">
        <v>2636</v>
      </c>
    </row>
    <row r="279" spans="1:7" ht="11.25">
      <c r="A279" s="45">
        <v>627</v>
      </c>
      <c r="B279" s="47" t="s">
        <v>2447</v>
      </c>
      <c r="C279" s="47" t="s">
        <v>894</v>
      </c>
      <c r="D279" s="47" t="s">
        <v>2606</v>
      </c>
      <c r="E279" s="47" t="s">
        <v>1628</v>
      </c>
      <c r="F279" s="48">
        <v>38426</v>
      </c>
      <c r="G279" s="45" t="s">
        <v>2636</v>
      </c>
    </row>
    <row r="280" spans="1:7" ht="11.25">
      <c r="A280" s="45">
        <v>725</v>
      </c>
      <c r="B280" s="47" t="s">
        <v>2447</v>
      </c>
      <c r="C280" s="47" t="s">
        <v>894</v>
      </c>
      <c r="D280" s="47" t="s">
        <v>2606</v>
      </c>
      <c r="E280" s="47" t="s">
        <v>1628</v>
      </c>
      <c r="F280" s="48">
        <v>38426</v>
      </c>
      <c r="G280" s="45" t="s">
        <v>2636</v>
      </c>
    </row>
    <row r="281" spans="1:8" ht="11.25">
      <c r="A281" s="45">
        <v>233</v>
      </c>
      <c r="B281" s="47" t="s">
        <v>2447</v>
      </c>
      <c r="C281" s="47" t="s">
        <v>894</v>
      </c>
      <c r="D281" s="47" t="s">
        <v>2606</v>
      </c>
      <c r="E281" s="47" t="s">
        <v>1628</v>
      </c>
      <c r="F281" s="48">
        <v>38426</v>
      </c>
      <c r="G281" s="45" t="s">
        <v>2636</v>
      </c>
      <c r="H281" s="43" t="s">
        <v>895</v>
      </c>
    </row>
    <row r="282" spans="1:7" ht="11.25">
      <c r="A282" s="45">
        <v>172</v>
      </c>
      <c r="B282" s="47" t="s">
        <v>2447</v>
      </c>
      <c r="C282" s="47" t="s">
        <v>894</v>
      </c>
      <c r="D282" s="47" t="s">
        <v>2606</v>
      </c>
      <c r="E282" s="47" t="s">
        <v>1628</v>
      </c>
      <c r="F282" s="48">
        <v>38426</v>
      </c>
      <c r="G282" s="45" t="s">
        <v>2636</v>
      </c>
    </row>
    <row r="283" spans="1:7" ht="11.25">
      <c r="A283" s="45">
        <v>135</v>
      </c>
      <c r="B283" s="47" t="s">
        <v>2447</v>
      </c>
      <c r="C283" s="47" t="s">
        <v>894</v>
      </c>
      <c r="D283" s="47" t="s">
        <v>2606</v>
      </c>
      <c r="E283" s="47" t="s">
        <v>1628</v>
      </c>
      <c r="F283" s="48">
        <v>38426</v>
      </c>
      <c r="G283" s="45" t="s">
        <v>2636</v>
      </c>
    </row>
    <row r="284" spans="1:7" ht="11.25">
      <c r="A284" s="45">
        <v>190</v>
      </c>
      <c r="B284" s="47" t="s">
        <v>2447</v>
      </c>
      <c r="C284" s="47" t="s">
        <v>894</v>
      </c>
      <c r="D284" s="47" t="s">
        <v>2606</v>
      </c>
      <c r="E284" s="47" t="s">
        <v>1628</v>
      </c>
      <c r="F284" s="48">
        <v>38426</v>
      </c>
      <c r="G284" s="45" t="s">
        <v>2636</v>
      </c>
    </row>
    <row r="285" spans="1:7" ht="11.25">
      <c r="A285" s="45">
        <v>953</v>
      </c>
      <c r="B285" s="47" t="s">
        <v>2447</v>
      </c>
      <c r="C285" s="47" t="s">
        <v>894</v>
      </c>
      <c r="D285" s="47" t="s">
        <v>2606</v>
      </c>
      <c r="E285" s="47" t="s">
        <v>1628</v>
      </c>
      <c r="F285" s="48">
        <v>38426</v>
      </c>
      <c r="G285" s="45" t="s">
        <v>2636</v>
      </c>
    </row>
    <row r="286" spans="1:7" ht="11.25">
      <c r="A286" s="45">
        <v>116</v>
      </c>
      <c r="B286" s="47" t="s">
        <v>2233</v>
      </c>
      <c r="C286" s="47" t="s">
        <v>894</v>
      </c>
      <c r="D286" s="47" t="s">
        <v>2606</v>
      </c>
      <c r="E286" s="47" t="s">
        <v>2005</v>
      </c>
      <c r="F286" s="48">
        <v>38426</v>
      </c>
      <c r="G286" s="45" t="s">
        <v>2636</v>
      </c>
    </row>
    <row r="287" spans="1:7" ht="11.25">
      <c r="A287" s="45">
        <v>312</v>
      </c>
      <c r="B287" s="47" t="s">
        <v>2233</v>
      </c>
      <c r="C287" s="47" t="s">
        <v>894</v>
      </c>
      <c r="D287" s="47" t="s">
        <v>2606</v>
      </c>
      <c r="E287" s="47" t="s">
        <v>2005</v>
      </c>
      <c r="F287" s="48">
        <v>38426</v>
      </c>
      <c r="G287" s="45" t="s">
        <v>2636</v>
      </c>
    </row>
    <row r="288" spans="1:7" ht="11.25">
      <c r="A288" s="45">
        <v>375</v>
      </c>
      <c r="B288" s="47" t="s">
        <v>2233</v>
      </c>
      <c r="C288" s="47" t="s">
        <v>894</v>
      </c>
      <c r="D288" s="47" t="s">
        <v>2606</v>
      </c>
      <c r="E288" s="47" t="s">
        <v>2005</v>
      </c>
      <c r="F288" s="48">
        <v>38426</v>
      </c>
      <c r="G288" s="45" t="s">
        <v>2636</v>
      </c>
    </row>
    <row r="289" spans="1:7" ht="11.25">
      <c r="A289" s="45">
        <v>444</v>
      </c>
      <c r="B289" s="47" t="s">
        <v>2233</v>
      </c>
      <c r="C289" s="47" t="s">
        <v>894</v>
      </c>
      <c r="D289" s="47" t="s">
        <v>2606</v>
      </c>
      <c r="E289" s="47" t="s">
        <v>2005</v>
      </c>
      <c r="F289" s="48">
        <v>38426</v>
      </c>
      <c r="G289" s="45" t="s">
        <v>2636</v>
      </c>
    </row>
    <row r="290" spans="1:7" ht="11.25">
      <c r="A290" s="45">
        <v>481</v>
      </c>
      <c r="B290" s="47" t="s">
        <v>2233</v>
      </c>
      <c r="C290" s="47" t="s">
        <v>894</v>
      </c>
      <c r="D290" s="47" t="s">
        <v>2606</v>
      </c>
      <c r="E290" s="47" t="s">
        <v>2005</v>
      </c>
      <c r="F290" s="48">
        <v>38426</v>
      </c>
      <c r="G290" s="45" t="s">
        <v>2636</v>
      </c>
    </row>
    <row r="291" spans="1:7" ht="11.25">
      <c r="A291" s="45">
        <v>620</v>
      </c>
      <c r="B291" s="47" t="s">
        <v>2233</v>
      </c>
      <c r="C291" s="47" t="s">
        <v>894</v>
      </c>
      <c r="D291" s="47" t="s">
        <v>2606</v>
      </c>
      <c r="E291" s="47" t="s">
        <v>2005</v>
      </c>
      <c r="F291" s="48">
        <v>38426</v>
      </c>
      <c r="G291" s="45" t="s">
        <v>2636</v>
      </c>
    </row>
    <row r="292" spans="1:7" ht="11.25">
      <c r="A292" s="45">
        <v>638</v>
      </c>
      <c r="B292" s="47" t="s">
        <v>2233</v>
      </c>
      <c r="C292" s="47" t="s">
        <v>894</v>
      </c>
      <c r="D292" s="47" t="s">
        <v>2606</v>
      </c>
      <c r="E292" s="47" t="s">
        <v>2005</v>
      </c>
      <c r="F292" s="48">
        <v>38426</v>
      </c>
      <c r="G292" s="45" t="s">
        <v>2636</v>
      </c>
    </row>
    <row r="293" spans="1:7" ht="11.25">
      <c r="A293" s="45">
        <v>651</v>
      </c>
      <c r="B293" s="47" t="s">
        <v>2233</v>
      </c>
      <c r="C293" s="47" t="s">
        <v>894</v>
      </c>
      <c r="D293" s="47" t="s">
        <v>2606</v>
      </c>
      <c r="E293" s="47" t="s">
        <v>2005</v>
      </c>
      <c r="F293" s="48">
        <v>38426</v>
      </c>
      <c r="G293" s="45" t="s">
        <v>2636</v>
      </c>
    </row>
    <row r="294" spans="1:7" ht="11.25">
      <c r="A294" s="45">
        <v>867</v>
      </c>
      <c r="B294" s="47" t="s">
        <v>2233</v>
      </c>
      <c r="C294" s="47" t="s">
        <v>894</v>
      </c>
      <c r="D294" s="47" t="s">
        <v>2606</v>
      </c>
      <c r="E294" s="47" t="s">
        <v>2005</v>
      </c>
      <c r="F294" s="48">
        <v>38426</v>
      </c>
      <c r="G294" s="45" t="s">
        <v>2636</v>
      </c>
    </row>
    <row r="295" spans="1:7" ht="11.25">
      <c r="A295" s="45">
        <v>38</v>
      </c>
      <c r="B295" s="47" t="s">
        <v>2233</v>
      </c>
      <c r="C295" s="47" t="s">
        <v>894</v>
      </c>
      <c r="D295" s="47" t="s">
        <v>2606</v>
      </c>
      <c r="E295" s="47" t="s">
        <v>2448</v>
      </c>
      <c r="F295" s="48">
        <v>38426</v>
      </c>
      <c r="G295" s="45" t="s">
        <v>2636</v>
      </c>
    </row>
    <row r="296" spans="1:7" ht="11.25">
      <c r="A296" s="45">
        <v>122</v>
      </c>
      <c r="B296" s="47" t="s">
        <v>2233</v>
      </c>
      <c r="C296" s="47" t="s">
        <v>894</v>
      </c>
      <c r="D296" s="47" t="s">
        <v>2606</v>
      </c>
      <c r="E296" s="47" t="s">
        <v>2448</v>
      </c>
      <c r="F296" s="48">
        <v>38426</v>
      </c>
      <c r="G296" s="45" t="s">
        <v>2636</v>
      </c>
    </row>
    <row r="297" spans="1:7" ht="11.25">
      <c r="A297" s="45">
        <v>123</v>
      </c>
      <c r="B297" s="47" t="s">
        <v>2233</v>
      </c>
      <c r="C297" s="47" t="s">
        <v>894</v>
      </c>
      <c r="D297" s="47" t="s">
        <v>2606</v>
      </c>
      <c r="E297" s="47" t="s">
        <v>2448</v>
      </c>
      <c r="F297" s="48">
        <v>38426</v>
      </c>
      <c r="G297" s="45" t="s">
        <v>2636</v>
      </c>
    </row>
    <row r="298" spans="1:7" ht="11.25">
      <c r="A298" s="45">
        <v>125</v>
      </c>
      <c r="B298" s="47" t="s">
        <v>2233</v>
      </c>
      <c r="C298" s="47" t="s">
        <v>894</v>
      </c>
      <c r="D298" s="47" t="s">
        <v>2606</v>
      </c>
      <c r="E298" s="47" t="s">
        <v>2448</v>
      </c>
      <c r="F298" s="48">
        <v>38426</v>
      </c>
      <c r="G298" s="45" t="s">
        <v>2636</v>
      </c>
    </row>
    <row r="299" spans="1:7" ht="11.25">
      <c r="A299" s="45">
        <v>214</v>
      </c>
      <c r="B299" s="47" t="s">
        <v>2233</v>
      </c>
      <c r="C299" s="47" t="s">
        <v>894</v>
      </c>
      <c r="D299" s="47" t="s">
        <v>2606</v>
      </c>
      <c r="E299" s="47" t="s">
        <v>2448</v>
      </c>
      <c r="F299" s="48">
        <v>38426</v>
      </c>
      <c r="G299" s="45" t="s">
        <v>2636</v>
      </c>
    </row>
    <row r="300" spans="1:7" ht="11.25">
      <c r="A300" s="45">
        <v>291</v>
      </c>
      <c r="B300" s="47" t="s">
        <v>2233</v>
      </c>
      <c r="C300" s="47" t="s">
        <v>894</v>
      </c>
      <c r="D300" s="47" t="s">
        <v>2606</v>
      </c>
      <c r="E300" s="47" t="s">
        <v>2448</v>
      </c>
      <c r="F300" s="48">
        <v>38426</v>
      </c>
      <c r="G300" s="45" t="s">
        <v>2636</v>
      </c>
    </row>
    <row r="301" spans="1:7" ht="11.25">
      <c r="A301" s="45">
        <v>292</v>
      </c>
      <c r="B301" s="47" t="s">
        <v>2233</v>
      </c>
      <c r="C301" s="47" t="s">
        <v>894</v>
      </c>
      <c r="D301" s="47" t="s">
        <v>2606</v>
      </c>
      <c r="E301" s="47" t="s">
        <v>2448</v>
      </c>
      <c r="F301" s="48">
        <v>38426</v>
      </c>
      <c r="G301" s="45" t="s">
        <v>2636</v>
      </c>
    </row>
    <row r="302" spans="1:7" ht="11.25">
      <c r="A302" s="45">
        <v>312</v>
      </c>
      <c r="B302" s="47" t="s">
        <v>2233</v>
      </c>
      <c r="C302" s="47" t="s">
        <v>894</v>
      </c>
      <c r="D302" s="47" t="s">
        <v>2606</v>
      </c>
      <c r="E302" s="47" t="s">
        <v>2448</v>
      </c>
      <c r="F302" s="48">
        <v>38426</v>
      </c>
      <c r="G302" s="45" t="s">
        <v>2636</v>
      </c>
    </row>
    <row r="303" spans="1:7" ht="11.25">
      <c r="A303" s="45">
        <v>313</v>
      </c>
      <c r="B303" s="47" t="s">
        <v>2233</v>
      </c>
      <c r="C303" s="47" t="s">
        <v>894</v>
      </c>
      <c r="D303" s="47" t="s">
        <v>2606</v>
      </c>
      <c r="E303" s="47" t="s">
        <v>2448</v>
      </c>
      <c r="F303" s="48">
        <v>38426</v>
      </c>
      <c r="G303" s="45" t="s">
        <v>2636</v>
      </c>
    </row>
    <row r="304" spans="1:7" ht="11.25">
      <c r="A304" s="45">
        <v>376</v>
      </c>
      <c r="B304" s="47" t="s">
        <v>2233</v>
      </c>
      <c r="C304" s="47" t="s">
        <v>894</v>
      </c>
      <c r="D304" s="47" t="s">
        <v>2606</v>
      </c>
      <c r="E304" s="47" t="s">
        <v>2448</v>
      </c>
      <c r="F304" s="48">
        <v>38426</v>
      </c>
      <c r="G304" s="45" t="s">
        <v>2636</v>
      </c>
    </row>
    <row r="305" spans="1:7" ht="11.25">
      <c r="A305" s="45">
        <v>469</v>
      </c>
      <c r="B305" s="47" t="s">
        <v>2233</v>
      </c>
      <c r="C305" s="47" t="s">
        <v>894</v>
      </c>
      <c r="D305" s="47" t="s">
        <v>2606</v>
      </c>
      <c r="E305" s="47" t="s">
        <v>2448</v>
      </c>
      <c r="F305" s="48">
        <v>38426</v>
      </c>
      <c r="G305" s="45" t="s">
        <v>2636</v>
      </c>
    </row>
    <row r="306" spans="1:7" ht="11.25">
      <c r="A306" s="45">
        <v>589</v>
      </c>
      <c r="B306" s="47" t="s">
        <v>2233</v>
      </c>
      <c r="C306" s="47" t="s">
        <v>894</v>
      </c>
      <c r="D306" s="47" t="s">
        <v>2606</v>
      </c>
      <c r="E306" s="47" t="s">
        <v>2448</v>
      </c>
      <c r="F306" s="48">
        <v>38426</v>
      </c>
      <c r="G306" s="45" t="s">
        <v>2636</v>
      </c>
    </row>
    <row r="307" spans="1:7" ht="11.25">
      <c r="A307" s="45">
        <v>658</v>
      </c>
      <c r="B307" s="47" t="s">
        <v>2233</v>
      </c>
      <c r="C307" s="47" t="s">
        <v>894</v>
      </c>
      <c r="D307" s="47" t="s">
        <v>2606</v>
      </c>
      <c r="E307" s="47" t="s">
        <v>2448</v>
      </c>
      <c r="F307" s="48">
        <v>38426</v>
      </c>
      <c r="G307" s="45" t="s">
        <v>2636</v>
      </c>
    </row>
    <row r="308" spans="1:7" ht="11.25">
      <c r="A308" s="45">
        <v>786</v>
      </c>
      <c r="B308" s="47" t="s">
        <v>2233</v>
      </c>
      <c r="C308" s="47" t="s">
        <v>894</v>
      </c>
      <c r="D308" s="47" t="s">
        <v>2606</v>
      </c>
      <c r="E308" s="47" t="s">
        <v>2448</v>
      </c>
      <c r="F308" s="48">
        <v>38426</v>
      </c>
      <c r="G308" s="45" t="s">
        <v>2636</v>
      </c>
    </row>
    <row r="309" spans="1:7" ht="11.25">
      <c r="A309" s="45">
        <v>804</v>
      </c>
      <c r="B309" s="47" t="s">
        <v>2233</v>
      </c>
      <c r="C309" s="47" t="s">
        <v>894</v>
      </c>
      <c r="D309" s="47" t="s">
        <v>2606</v>
      </c>
      <c r="E309" s="47" t="s">
        <v>2448</v>
      </c>
      <c r="F309" s="48">
        <v>38426</v>
      </c>
      <c r="G309" s="45" t="s">
        <v>2636</v>
      </c>
    </row>
    <row r="310" spans="1:7" ht="11.25">
      <c r="A310" s="45">
        <v>904</v>
      </c>
      <c r="B310" s="47" t="s">
        <v>2233</v>
      </c>
      <c r="C310" s="47" t="s">
        <v>894</v>
      </c>
      <c r="D310" s="47" t="s">
        <v>2606</v>
      </c>
      <c r="E310" s="47" t="s">
        <v>2448</v>
      </c>
      <c r="F310" s="48">
        <v>38426</v>
      </c>
      <c r="G310" s="45" t="s">
        <v>2636</v>
      </c>
    </row>
    <row r="311" spans="1:7" ht="11.25">
      <c r="A311" s="45">
        <v>905</v>
      </c>
      <c r="B311" s="47" t="s">
        <v>2233</v>
      </c>
      <c r="C311" s="47" t="s">
        <v>894</v>
      </c>
      <c r="D311" s="47" t="s">
        <v>2606</v>
      </c>
      <c r="E311" s="47" t="s">
        <v>2448</v>
      </c>
      <c r="F311" s="48">
        <v>38426</v>
      </c>
      <c r="G311" s="45" t="s">
        <v>2636</v>
      </c>
    </row>
    <row r="312" spans="1:7" ht="11.25">
      <c r="A312" s="45">
        <v>934</v>
      </c>
      <c r="B312" s="47" t="s">
        <v>2233</v>
      </c>
      <c r="C312" s="47" t="s">
        <v>894</v>
      </c>
      <c r="D312" s="47" t="s">
        <v>2606</v>
      </c>
      <c r="E312" s="47" t="s">
        <v>2448</v>
      </c>
      <c r="F312" s="48">
        <v>38426</v>
      </c>
      <c r="G312" s="45" t="s">
        <v>2636</v>
      </c>
    </row>
    <row r="313" spans="1:7" ht="11.25">
      <c r="A313" s="45">
        <v>40</v>
      </c>
      <c r="B313" s="47" t="s">
        <v>2233</v>
      </c>
      <c r="C313" s="47" t="s">
        <v>894</v>
      </c>
      <c r="D313" s="47" t="s">
        <v>2606</v>
      </c>
      <c r="E313" s="47" t="s">
        <v>1913</v>
      </c>
      <c r="F313" s="48">
        <v>38426</v>
      </c>
      <c r="G313" s="45" t="s">
        <v>2636</v>
      </c>
    </row>
    <row r="314" spans="1:7" ht="11.25">
      <c r="A314" s="45">
        <v>160</v>
      </c>
      <c r="B314" s="47" t="s">
        <v>2233</v>
      </c>
      <c r="C314" s="47" t="s">
        <v>894</v>
      </c>
      <c r="D314" s="47" t="s">
        <v>2606</v>
      </c>
      <c r="E314" s="47" t="s">
        <v>1913</v>
      </c>
      <c r="F314" s="48">
        <v>38426</v>
      </c>
      <c r="G314" s="45" t="s">
        <v>2636</v>
      </c>
    </row>
    <row r="315" spans="1:7" ht="11.25">
      <c r="A315" s="45">
        <v>304</v>
      </c>
      <c r="B315" s="47" t="s">
        <v>2233</v>
      </c>
      <c r="C315" s="47" t="s">
        <v>894</v>
      </c>
      <c r="D315" s="47" t="s">
        <v>2606</v>
      </c>
      <c r="E315" s="47" t="s">
        <v>1913</v>
      </c>
      <c r="F315" s="48">
        <v>38426</v>
      </c>
      <c r="G315" s="45" t="s">
        <v>2636</v>
      </c>
    </row>
    <row r="316" spans="1:7" ht="11.25">
      <c r="A316" s="45">
        <v>488</v>
      </c>
      <c r="B316" s="47" t="s">
        <v>2233</v>
      </c>
      <c r="C316" s="47" t="s">
        <v>894</v>
      </c>
      <c r="D316" s="47" t="s">
        <v>2606</v>
      </c>
      <c r="E316" s="47" t="s">
        <v>1913</v>
      </c>
      <c r="F316" s="48">
        <v>38426</v>
      </c>
      <c r="G316" s="45" t="s">
        <v>2636</v>
      </c>
    </row>
    <row r="317" spans="1:7" ht="11.25">
      <c r="A317" s="45">
        <v>635</v>
      </c>
      <c r="B317" s="47" t="s">
        <v>2233</v>
      </c>
      <c r="C317" s="47" t="s">
        <v>894</v>
      </c>
      <c r="D317" s="47" t="s">
        <v>2606</v>
      </c>
      <c r="E317" s="47" t="s">
        <v>1913</v>
      </c>
      <c r="F317" s="48">
        <v>38426</v>
      </c>
      <c r="G317" s="45" t="s">
        <v>2636</v>
      </c>
    </row>
    <row r="318" spans="1:7" ht="11.25">
      <c r="A318" s="45">
        <v>646</v>
      </c>
      <c r="B318" s="47" t="s">
        <v>2233</v>
      </c>
      <c r="C318" s="47" t="s">
        <v>894</v>
      </c>
      <c r="D318" s="47" t="s">
        <v>2606</v>
      </c>
      <c r="E318" s="47" t="s">
        <v>1913</v>
      </c>
      <c r="F318" s="48">
        <v>38426</v>
      </c>
      <c r="G318" s="45" t="s">
        <v>2636</v>
      </c>
    </row>
    <row r="319" spans="1:7" ht="11.25">
      <c r="A319" s="45">
        <v>647</v>
      </c>
      <c r="B319" s="47" t="s">
        <v>2233</v>
      </c>
      <c r="C319" s="47" t="s">
        <v>894</v>
      </c>
      <c r="D319" s="47" t="s">
        <v>2606</v>
      </c>
      <c r="E319" s="47" t="s">
        <v>1913</v>
      </c>
      <c r="F319" s="48">
        <v>38426</v>
      </c>
      <c r="G319" s="45" t="s">
        <v>2636</v>
      </c>
    </row>
    <row r="320" spans="1:7" ht="11.25">
      <c r="A320" s="45">
        <v>768</v>
      </c>
      <c r="B320" s="47" t="s">
        <v>2233</v>
      </c>
      <c r="C320" s="47" t="s">
        <v>894</v>
      </c>
      <c r="D320" s="47" t="s">
        <v>2606</v>
      </c>
      <c r="E320" s="47" t="s">
        <v>1913</v>
      </c>
      <c r="F320" s="48">
        <v>38426</v>
      </c>
      <c r="G320" s="45" t="s">
        <v>2636</v>
      </c>
    </row>
    <row r="321" spans="1:7" ht="11.25">
      <c r="A321" s="45">
        <v>814</v>
      </c>
      <c r="B321" s="47" t="s">
        <v>2233</v>
      </c>
      <c r="C321" s="47" t="s">
        <v>894</v>
      </c>
      <c r="D321" s="47" t="s">
        <v>2606</v>
      </c>
      <c r="E321" s="47" t="s">
        <v>1913</v>
      </c>
      <c r="F321" s="48">
        <v>38426</v>
      </c>
      <c r="G321" s="45" t="s">
        <v>2636</v>
      </c>
    </row>
    <row r="322" spans="1:7" ht="11.25">
      <c r="A322" s="45">
        <v>360</v>
      </c>
      <c r="B322" s="47" t="s">
        <v>2233</v>
      </c>
      <c r="C322" s="47" t="s">
        <v>894</v>
      </c>
      <c r="D322" s="47" t="s">
        <v>2606</v>
      </c>
      <c r="E322" s="47">
        <v>3.55</v>
      </c>
      <c r="F322" s="48">
        <v>38426</v>
      </c>
      <c r="G322" s="45" t="s">
        <v>2636</v>
      </c>
    </row>
    <row r="323" spans="1:7" ht="11.25">
      <c r="A323" s="45">
        <v>557</v>
      </c>
      <c r="B323" s="47" t="s">
        <v>2233</v>
      </c>
      <c r="C323" s="47" t="s">
        <v>894</v>
      </c>
      <c r="D323" s="47" t="s">
        <v>2606</v>
      </c>
      <c r="E323" s="47">
        <v>3.55</v>
      </c>
      <c r="F323" s="48">
        <v>38426</v>
      </c>
      <c r="G323" s="45" t="s">
        <v>2636</v>
      </c>
    </row>
    <row r="324" spans="1:7" ht="11.25">
      <c r="A324" s="45">
        <v>660</v>
      </c>
      <c r="B324" s="47" t="s">
        <v>2233</v>
      </c>
      <c r="C324" s="47" t="s">
        <v>894</v>
      </c>
      <c r="D324" s="47" t="s">
        <v>2606</v>
      </c>
      <c r="E324" s="47" t="s">
        <v>443</v>
      </c>
      <c r="F324" s="48">
        <v>38426</v>
      </c>
      <c r="G324" s="45" t="s">
        <v>2636</v>
      </c>
    </row>
    <row r="325" spans="1:7" ht="11.25">
      <c r="A325" s="45">
        <v>25</v>
      </c>
      <c r="B325" s="47" t="s">
        <v>2075</v>
      </c>
      <c r="C325" s="47" t="s">
        <v>3215</v>
      </c>
      <c r="D325" s="47" t="s">
        <v>2605</v>
      </c>
      <c r="E325" s="47"/>
      <c r="F325" s="48">
        <v>38426</v>
      </c>
      <c r="G325" s="45" t="s">
        <v>2636</v>
      </c>
    </row>
  </sheetData>
  <printOptions gridLines="1"/>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Boeing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73 Comment Resolution</dc:title>
  <dc:subject>Comment Resolution</dc:subject>
  <dc:creator>Richard Paine</dc:creator>
  <cp:keywords/>
  <dc:description/>
  <cp:lastModifiedBy>Paul Gray</cp:lastModifiedBy>
  <cp:lastPrinted>2005-03-16T14:43:57Z</cp:lastPrinted>
  <dcterms:created xsi:type="dcterms:W3CDTF">2004-07-14T16:37:20Z</dcterms:created>
  <dcterms:modified xsi:type="dcterms:W3CDTF">2005-08-04T15:18:48Z</dcterms:modified>
  <cp:category/>
  <cp:version/>
  <cp:contentType/>
  <cp:contentStatus/>
</cp:coreProperties>
</file>