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655" yWindow="1515" windowWidth="15480" windowHeight="11640" tabRatio="575" activeTab="3"/>
  </bookViews>
  <sheets>
    <sheet name="General" sheetId="1" r:id="rId1"/>
    <sheet name="Clause 19" sheetId="2" r:id="rId2"/>
    <sheet name="Clause 19.5 &amp; 19.6" sheetId="3" r:id="rId3"/>
    <sheet name="Non Clause 19" sheetId="4" r:id="rId4"/>
    <sheet name="Editorial" sheetId="5" r:id="rId5"/>
  </sheets>
  <definedNames/>
  <calcPr fullCalcOnLoad="1"/>
</workbook>
</file>

<file path=xl/sharedStrings.xml><?xml version="1.0" encoding="utf-8"?>
<sst xmlns="http://schemas.openxmlformats.org/spreadsheetml/2006/main" count="3315" uniqueCount="1305">
  <si>
    <t>Describe a mechanism to avoid this problem and make it manatory so that it works in a consistent manner across all 802.11g vendors.</t>
  </si>
  <si>
    <t>A protection mechanism for OFDM traffic is only recommended, not specified.</t>
  </si>
  <si>
    <t>19.6.2.6</t>
  </si>
  <si>
    <t>Remove this section,  the slot time is already defined elsewhere.</t>
  </si>
  <si>
    <t>Search and remove "shall" from this annex and reword as necessary.</t>
  </si>
  <si>
    <t>Replace magic numbers with names.</t>
  </si>
  <si>
    <t>Remove the quoted text or make it consistent with 9.6.</t>
  </si>
  <si>
    <t>Turn it into one.</t>
  </si>
  <si>
    <t>Say something like: "where TX power is the maximum transmit power averaged over a symbol duration that the STA is capable of transmitting measured at the connection to the antenna.</t>
  </si>
  <si>
    <t>Remove last two sentences of this subclause and ensure a new section in the MAC clauses contains this content.</t>
  </si>
  <si>
    <t>19.3.2</t>
  </si>
  <si>
    <t>"Conformance to the ERP PHY CCA shall be demonstrated by applying an equivalent ERP compliant signal above the appropriate ED threshold (item a), such that all conditions described in items (b) and (c) above are demonstrated." This sounds like a test spec</t>
  </si>
  <si>
    <t>In the list of energy detection thresholds it is unclear if the phrase "less than or equal" applies only to the first -76 dBm number or to each of the three levels.   
I'm assuming that we're not forcing someone to reduce their sensitivity if they have l</t>
  </si>
  <si>
    <t>Either add a footnote to "d)" explaining why the different occurs or require the timing in "b)" and "d)" to be the same.</t>
  </si>
  <si>
    <t>Define once in the text and once in the PIXIT.  Do a search on "mandatory" and "optional" to check.</t>
  </si>
  <si>
    <t>"a shared media ".  Ungrammatical</t>
  </si>
  <si>
    <t>Replace with "a shared medium".</t>
  </si>
  <si>
    <t>Coexistence is not adeqately covered,  and part of this last para of 19.2 relates to MAC-level functionality.</t>
  </si>
  <si>
    <t>Remove the word "conformant" generally and reword as necessary.</t>
  </si>
  <si>
    <t>Remove this statement.</t>
  </si>
  <si>
    <t>There is no benefit from showing separate transmit and receive supported rates because the operation of the MAC protocol effectively requires them to be the same.</t>
  </si>
  <si>
    <t>Add editing instructions to replace the two MIB parameters by a single one.</t>
  </si>
  <si>
    <t>Define a named attribute for its value and refer to this by name with a reference to the subclause in which the value is defined</t>
  </si>
  <si>
    <t>"TX power" is not defined.  Is this the maximum Tx power or an instantaneous one?   Is it a peak or an average?   Where is it measured?</t>
  </si>
  <si>
    <t>19.2.2</t>
  </si>
  <si>
    <t xml:space="preserve">"PHY service shall be provided to the MAC ".  </t>
  </si>
  <si>
    <t>Replace "shall" with "is".</t>
  </si>
  <si>
    <t>Fairness is a MAC layer concept,  not PHY layer.</t>
  </si>
  <si>
    <t>1. Change "supported rate set of the AP contains" to "supported rate set advertised in the beacon contains"
2. Remove the specifics of changes like changes to Cwmin and AMAcProcessingDelay being mentioned all over the draft. Instead make a table similar t</t>
  </si>
  <si>
    <t>The requirements of the protection mechanism are not adequately defined.</t>
  </si>
  <si>
    <t>The reference architecture for a STA shows a single MAC with a single PHY.  The PHY has a single PLME accessed by a single PLME SAP. This subclause and its subclauses implies that there is a separate PLME for the PBCC, with its own MIB. This to be contrar</t>
  </si>
  <si>
    <t>Have a small number of related subclauses together in the same place for any additional PLME specification,  removing duplicated normative text (e.g. the "PHY characteristics, rate calculation, MIB) and removing the fiction that there are multiple PLME en</t>
  </si>
  <si>
    <t>This summary uses the "shall" word - implying it is introducing new normative requirements.</t>
  </si>
  <si>
    <t>Check that all normative requirements described here are also specified elsewhere and then reword to remove "shall".</t>
  </si>
  <si>
    <t xml:space="preserve">This is yet another place where the mandatory/optional nature of the various features is defined. </t>
  </si>
  <si>
    <t>Create a new subclause in 9.x.x.x called "NonERP protection mechanism" move this text there and reword appropriately.  Add reference from 7.3.2.9 to that section.</t>
  </si>
  <si>
    <t xml:space="preserve">Upon comapring the transmit spectral masks of 11a (Clause 17.3.9.6.2, Figure 120) and 11b (Clause 18.4.7.3, Figure 145), it appears that the power spectral density of the OFDM mask is 10 dBm stronger than that of the 11b mask, when compared at fc+/-30MHz </t>
  </si>
  <si>
    <t xml:space="preserve">"ERP shall support three ".  This is confused language. </t>
  </si>
  <si>
    <t>Specify either what an ERP STA is required to support (using "shall") or specify what the ERP standard defines (using "is").</t>
  </si>
  <si>
    <t>19.3.2.1</t>
  </si>
  <si>
    <t>(and also subsequent sub-clauses) Re-defines a structure defined in clause 18.</t>
  </si>
  <si>
    <t>Move this to clause 18 and mark ERP-specific bits as such.</t>
  </si>
  <si>
    <t>"(b0=1)".  Please avoid duplicate normative definition.</t>
  </si>
  <si>
    <t>Adopt the mask specified in 11-02-347r1.  A better maskthan is specified in 802.11a is necessary because we need to guarantee better performance in the 2.4 GHz band.  The channel spacing is a little different and the expectations are different, so for leg</t>
  </si>
  <si>
    <t xml:space="preserve">The CCK-PFDM optional mode is not required, and will create interoperability and market confusion problems.  These are exactly the issues that standardization is intended to avoid.  Any differences in performance are not significant enough to justify the </t>
  </si>
  <si>
    <t>For .11g devices, use of a combination of SIGNAL field to indicate CCK-OFDM frame is not needed since there is Modulation-selection type doing the same.
For legacy devices' use, is there a good reason not to use ZERO itself as the rate with CORRECT length</t>
  </si>
  <si>
    <t>Item b) seems to indicate that the CCA only needs to indicate the channel is busy by the end of the slot time (which appears to occur at one of the marked slot boundaries). This is far too late to make a decision to transmit in the next slot and to act up</t>
  </si>
  <si>
    <t>There are two problems with this: 1. "within 5 µs of the start of a MAC slot boundary". This should be reworded in terms relating to the PHY service access points because the start of a MAC slot boundary is known only within the MAC (it is also a function</t>
  </si>
  <si>
    <t>Recommend search for this globally and replace with "A STA".</t>
  </si>
  <si>
    <t>"the Supported Rates element in the management frames".  Poor phrasing.</t>
  </si>
  <si>
    <t>Replace with "any supported rate element that it transmits".</t>
  </si>
  <si>
    <t>Replace b) with: "When a valid signal (according to the CCA mode of operation) is started  at the receiver antenna, the CCA indicator shall report channel busy within a duraction of  5us". (Or replace 5us by aERP_CCAtime and define that value with the oth</t>
  </si>
  <si>
    <t>Given that the draft TgG ERP-OFDM modes (i.e., Clause 19.4) allows rates above 11 Mbps, there is no technical added value for including Clause 19.5 in the draft text.  Inclusion of this 'optional' mode would lead to added complexity without any noteworthy</t>
  </si>
  <si>
    <t>The PBCC optional mode is not required, and will create interoperability and market confusion problems.  These are exactly the issues that standardization is intended to avoid.  Any differences in performance are not significant enough to justify the incl</t>
  </si>
  <si>
    <t>The use of the word "must" is strongly discouraged and is used incorrectly in this sentence. Change the sentence to read "The receiver needs to not see any intra-packet …" Delete all other occurances of the word "must" in this draft.  See also 9.6 and 19.</t>
  </si>
  <si>
    <t>Measuring EVM by this method is not sensible. EVM should measure the Tx system (i.e. baseband processor and radio, and their interactions). Therefore the antenna output should be captured (possibly after downconversion by a golden receiver), and the EVM d</t>
  </si>
  <si>
    <t>Add a generic statement near the top of 7.1.3.4 saying that capabilities signalled by an AP shall not change while it has any STA associated.  Add a generic statement that the capabilities signalled by a STA shall not change while it is associated with an</t>
  </si>
  <si>
    <t>Page 5: Section no (3.xx) is missing.</t>
  </si>
  <si>
    <t>Add the correct section no.</t>
  </si>
  <si>
    <t>Page 5: NonERP is described as ‘Clause 15 and clause 18 PHYs. The description should be more appropriated.</t>
  </si>
  <si>
    <t>Should be change to: NonERP – non-extended rate PHY (Clause 15 and clause 18 PHYs)</t>
  </si>
  <si>
    <t>7.2.3.1</t>
  </si>
  <si>
    <t>The text states that the changes should be entered after the SMTBase2 Ojbect Group, which is not correct.</t>
  </si>
  <si>
    <t>Change the wording to state: "Insert the following text into the 802.11 MIB in Annex D, after the definition of the dot11PhyFHSSComplianceGroup2 Object Group:</t>
  </si>
  <si>
    <t xml:space="preserve">The slot time of 20us should be made mandatory in an IBSS. </t>
  </si>
  <si>
    <t>"The slot time used for CCK-OFDM packets shall be the same as defined in subclause 18.4.6.11 or 20 us." How does this interact with the "short slot" value signalled by the AP? Does this mean that CCK-OFDM cannot be used when the AP is signalling "short sl</t>
  </si>
  <si>
    <t>Text reads:
Such a protection mechanism shall ensure that the station does not transmit a frame with an OFDM header unless the NAV of the NonERP stations in the BSS or IBSS have been set.
1) would like to have explicit statement of allowed protection mech</t>
  </si>
  <si>
    <t>We have identified that CTS/RTS shall be used in a mixed environment. Simulations results reported several times by multiple participants show that RTS/CTS is robust but reduces efficiency. 802.11e has shown that CTS to self is backward compatible with 80</t>
  </si>
  <si>
    <t>Certain items that are common to more than one of the ERPs are defined in essentially the same way in multiple places.  For example, the service field is defined in 19.3.2.1.1 and in 19.5.1.3.  This will make maitenance and updates the to the standard pro</t>
  </si>
  <si>
    <t>Add text that addresses the following issues:  - Higher allowed TX power in spectral mask (about 5 dB total more in the adjacent channel and 10 dB more in the alternate channel.). The draft should show the range or FER degredation of overlappling IBSS and</t>
  </si>
  <si>
    <t>Annex E states "In the case of fragmentation, the Control Responses to mid fragment OFDM frames is sent at the highest rate in the basic rate set that is equal to or less than the rate of the received frame.  The last fragment response can be sent as OFDM</t>
  </si>
  <si>
    <t>Claues E states "In the case of fragmentation, the Control Responses to mid fragment OFDM frames is sent at the highest rate in the basic rate set that is equal to or less than the rate of the received frame.  The last fragment response can be sent as OFD</t>
  </si>
  <si>
    <t>Amend the last paragraph of 9.2.5.4 to include "or PHY-RXEND.indication" after the mention of PHY-RXSTART.indication, and to add mention of something like "(with appropriate extensions to accommodate any modulation-specific encoding/decoding delays)" foll</t>
  </si>
  <si>
    <t>After reading the draft and the comments in 02/209 r12, it is clear that coexistance issue with legacy 11b terminals need more attention. The proposal to use a ERP CfEnd to terminate the the contention free period has good merit. The AP should monitor the</t>
  </si>
  <si>
    <t xml:space="preserve">between the original .11b rates, the additional CCK rates and OFDM rates, there are now 14 different rates, including 5 rates between 5.5 and 12 Mbps.  This is obviously an abundance to sate even the most gluttonous.  Define only the rates that provide a </t>
  </si>
  <si>
    <t xml:space="preserve">See also my comment on 19.5.2 (above). The reference architecture for an 802.11 STA shows a single MAC, PLCP, PMD entity. This document defines multiple PLCP formats,  multiple PMD entities with multiple PMD-DATA service interfaces.  This is inconsistent </t>
  </si>
  <si>
    <t>Either: 1. Redraw the reference architecture to show an additional multiple layer (above PLCP and below MAC),  and then specify the operation of the PLCP CCA separately,  plus a combining function in the multiplex layer. Or: 2.  Redraw the reference archi</t>
  </si>
  <si>
    <t>Several 11b implementations  perform dynamic rate switching with the objective of improving performance. The algorithm for performing rate switching is beyond the scope of this standard.  Unfortunately many implementations have very simple algorithms base</t>
  </si>
  <si>
    <t>The improvements made to the mandatory portion of 11g over the last few meetings have addressed all claimed technical advantages of the options.  The options thus add no technical value, and in fact, detract from fully realizing the potential of the manda</t>
  </si>
  <si>
    <t>Replace the current text: Such a protection mechanism shall ensure that the station does not transmit a frame with an OFDM header unless the NAV of the NonERP stations in the BSS or IBSS have been set. With: Such a protection mechanism shall attempt to en</t>
  </si>
  <si>
    <t>Not sure whether there is a solution other than sending RTS/CTS since this deals with the legacy devices. Clearly state that in the presence of nonERP STAs the ERP STAs are expected to use protection mechanism to set NAV to cover all the transactions made</t>
  </si>
  <si>
    <t>A mechanism should be provided to prevent overlapping networks from unnecessarily using a long slot time when the sole remaining long slot time STA drops out and leaves the networks. Alghough timeout was suggested as a solution, it does not work unless al</t>
  </si>
  <si>
    <t>Remove the proposed amendment to Annex C, create modifications to ANNEX C to reflect the changes in the TGg draft.</t>
  </si>
  <si>
    <t>This annex becomes better readable if it can be split into sub-clauses.</t>
  </si>
  <si>
    <t>Reserve the combination of 0x1D for future use and use 0x00 instead for the purpose here. Modulation-Selection bits indicating CCK-OFDM frame AND length field contianing the correct value is good enough for the implementations</t>
  </si>
  <si>
    <t>Remove this sentence.</t>
  </si>
  <si>
    <t>Halford, Steve</t>
  </si>
  <si>
    <t>7.3.2</t>
  </si>
  <si>
    <t>element id 11 conflicts with usage by Tge</t>
  </si>
  <si>
    <t>coordinate numbers for element id with other task groups</t>
  </si>
  <si>
    <t>t</t>
  </si>
  <si>
    <t>capability info bit 14 is in use by TgeD3.2</t>
  </si>
  <si>
    <t>coordinate bit usage with Tge</t>
  </si>
  <si>
    <t>A. 4.10</t>
  </si>
  <si>
    <t>e</t>
  </si>
  <si>
    <t>DSS should be either DS or DSSS</t>
  </si>
  <si>
    <t>edit</t>
  </si>
  <si>
    <t>Karcz, Kevin</t>
  </si>
  <si>
    <t>19.4.3.8.2</t>
  </si>
  <si>
    <t>In Japan, OFDM in 2.4GHz band is permitted in 2.400-2.4835 GHz only.</t>
  </si>
  <si>
    <t>pp-37, ln-29:30 - use of 3Mbps to know whether it is CCK-OFDM is unexplainable. Why not use the modulation-selection which is already representing the same in much more cleaner way?</t>
  </si>
  <si>
    <t>Use Modulation-selection bits for this purpose</t>
  </si>
  <si>
    <t>Change "Only one of ERP3 to ERP3.4" to "Only one of ERP3.1 to ERP3.4"</t>
  </si>
  <si>
    <t>The objections to the proposal is not clear from the minutes, a list of main objections would help propose alternative solutions/recommended change. Mention  in annex E During NAV protected durations, specifically the CFP the AP may transmit frames at a r</t>
  </si>
  <si>
    <t>pp-19, ln-12:13, This clause limits the change of Cwmin for ERP to BSS ONLY</t>
  </si>
  <si>
    <t>pp-57, ln-6 mentions "additional information". What is it?</t>
  </si>
  <si>
    <t>Clearly list the possible "additional information"</t>
  </si>
  <si>
    <t>pp-57, ln-9 "set bit 1 high" deviates from 802 language</t>
  </si>
  <si>
    <t>pp-57, ln 20:22. Information contained in the sentence in these lines is incomplete but redundant since the same is correctly dealt in clause 9. NAV is set by ALL non-direct frames that has non-zero value in duration/ID field</t>
  </si>
  <si>
    <t>Remove the sentence contained in ln 20:22</t>
  </si>
  <si>
    <t>The parameters related to PBCC are scattered all over the draft, making it cumbersome to understand some of the changes</t>
  </si>
  <si>
    <t>Create a table similar to Table-101 for PBCC and remove from the draft all verbiage describing the changes to parameters in that table</t>
  </si>
  <si>
    <t>19.5.3.6.x</t>
  </si>
  <si>
    <t>10**-2 is written as 10-2</t>
  </si>
  <si>
    <t>make -2 superscript</t>
  </si>
  <si>
    <t>19.6.2.3.1</t>
  </si>
  <si>
    <t>Move the sentencees in fourth para (pp-11, ln 46:49) starting from "An STA shall not…" upto the end of para to the current end of first para of 9.6 (pp-11, ln 35)</t>
  </si>
  <si>
    <t>Clearly specify that nonERP rates and PHY options shall be used by AP/IBSS for Beacons at all times and for Beacons, BC/MC traffic and broadcast probe responses when even one nonERP STA is present in the network.</t>
  </si>
  <si>
    <t>19.6.2.5</t>
  </si>
  <si>
    <t>This is repetition of 19.3.3</t>
  </si>
  <si>
    <t>Remove 19.6.2.5</t>
  </si>
  <si>
    <t>Most in this is repetition of 19.3.4, but some text in this clause is better than that in 19.3.4</t>
  </si>
  <si>
    <t>Merge the text in 19.6.2.6 with 19.3.4 and remove 19.6.2.6</t>
  </si>
  <si>
    <t>The name "Length Extension" is overloaded since there are length extension bit(s) already defined for PBCC</t>
  </si>
  <si>
    <t>Rename the clause as "Signal Extension" in consistant with Fig. 19.6.2.4.1</t>
  </si>
  <si>
    <t>Use of EIFS: When a CCK-OFDM frame is received at the NonERP STA what is the expected behavior? Since the PLCP contains certain reserved bits set and an unknown RATE, the NonERP STA is expected NOT to indicate rxStart and hence MAC will not know to use EI</t>
  </si>
  <si>
    <t>10.4.2</t>
  </si>
  <si>
    <t>Missing characteristic rates parameter in PLME-CHARACTERISTICS.request</t>
  </si>
  <si>
    <t>Add characteristic rates parameter to PLME-CHARACTERISTICS.request.</t>
  </si>
  <si>
    <t>"The receiver shall implement a CCA procedure capable of detecting any of the valid modulations." is inconsistent with Section 19.3.3.1. CCA should not need to "detect" PBCC (for instance), only deduce that it is present from the preamble and header.</t>
  </si>
  <si>
    <t>Replace by: "The receiver shall implement a CCA procedure capable of detecting a "medium busy" condition for any of the valid modulations."</t>
  </si>
  <si>
    <t>"DS" is sometimes used in place "DSSS" but a single acronym is always preferred.</t>
  </si>
  <si>
    <t>Replace all "DS" by "DSSS"</t>
  </si>
  <si>
    <t>Myles, Andrew</t>
  </si>
  <si>
    <t>pp14, ln-39 and ln-41: Use of word co-existence ignores the fact that .11g is actually "interoperating" with .11b and not just "coexisting" with .11b</t>
  </si>
  <si>
    <t>change "802.11g coexists with 802.11b" at the start of ln-41 to "802.11g interoperates with 802.11b"</t>
  </si>
  <si>
    <t>When two APs can hear each other, an AP shall be allowed to set Short Slot Time Subfield to one if bit0 of NonERP Indication Element is set false and the MIB attribute dot11ShortSlotTimeOptionImplemented is true in both networks.</t>
  </si>
  <si>
    <t>Refer to Annex E</t>
  </si>
  <si>
    <t>An ERP STA that is aware of a non-ERP STA shall set bit0 of NonERP Indication Element true and transmit this information in a subsequent beacon frame. However, the special committee feels that it should not be mandated that aCWmin be set to 31 and RTS/CTS protection mechanisms used.</t>
  </si>
  <si>
    <t>Reclassified as editorial; referred to editor.</t>
  </si>
  <si>
    <t>Table 19.3.2.1.1: b5 and b6 are unused for non-PBCC mode of transmission. Please clearly mention so</t>
  </si>
  <si>
    <t>Split the sentence into two. First sentence describing the portion related to 18.2.6 and the second describing that for 19.6.2.6</t>
  </si>
  <si>
    <t>Developing an algorithm for performing optimal rate switching is beyond the scope of this standard. It is a very interesting idea that might have some application in the HTSG.</t>
  </si>
  <si>
    <t>The group explicitly chose to make the practices detailed in Annex E as recommended and not mandatory practices. Further, in recommended practices, qualitative statements or phrases are acceptable.</t>
  </si>
  <si>
    <t>The consensus in the body resulted in these rate sets.  Altering this at this point would potentially convert yes votes to no votes.  The special committee recommends no change to the draft.</t>
  </si>
  <si>
    <t>Editorial</t>
  </si>
  <si>
    <t>The commenter's main assertion is unsupported.  Both PBCC and CCK-OFDM interoperate with legacy 802.11b devices with no requirement for protection mechanisms.  This is not the case for ERP-OFDM.  The committee recommends no change to the draft.</t>
  </si>
  <si>
    <t>Reclassified as MAC issue; referred to MAC special committee.</t>
  </si>
  <si>
    <t>The procedure in the draft was placed there in accordance with the resolution to comment 2 on the General tab in doc. 02/209r12.</t>
  </si>
  <si>
    <t>accepted recommendation</t>
  </si>
  <si>
    <t>Removed the (Mandatory) tag for ERP-DSS/CCK and ERP-OFDM. This tag is not necessary and makes the implication that all capabilities of the referenced paragraphs are mandatory.</t>
  </si>
  <si>
    <t>removed on a previous edit</t>
  </si>
  <si>
    <t>Added text to specify slot time and SIFS</t>
  </si>
  <si>
    <t>references to 802.11a, b, and g removed or changed to appropriate clause statements</t>
  </si>
  <si>
    <t>media changed to medium</t>
  </si>
  <si>
    <t>While BSS or IBSS might be more exact, the use of network here does not mislead the reader in believing that this is referring the the highr functionality, so rejected.</t>
  </si>
  <si>
    <t>removed the word "automatically"</t>
  </si>
  <si>
    <t>adopted last suggestion.</t>
  </si>
  <si>
    <t>added space</t>
  </si>
  <si>
    <t>Recommended change adopted</t>
  </si>
  <si>
    <t>The verbiage in this clause is just awful. Please use table representation to convey the same instead of text that can only confuse the readers. I almost voted NO on this one along with a few others.</t>
  </si>
  <si>
    <t>wording changes to indicate that the ERP has three header formats</t>
  </si>
  <si>
    <t>"existing" removed and references to 802.11b and others removed</t>
  </si>
  <si>
    <t>Adopt an an 11a-like proposal instead (or drop this hybrid DSSS-OFDM mode altogther).</t>
  </si>
  <si>
    <t>some bit definitions removed, but referring to the bits in the text is more specific than the names which are not unique.</t>
  </si>
  <si>
    <t>added "only and are unused otherwise" to sentence</t>
  </si>
  <si>
    <t>removed the words mandatory and optional</t>
  </si>
  <si>
    <t>removed the word optional</t>
  </si>
  <si>
    <t>moved to non-clause 19</t>
  </si>
  <si>
    <t>removed the optional and mandatory sentence</t>
  </si>
  <si>
    <t>typos fixed</t>
  </si>
  <si>
    <t>added "connector"</t>
  </si>
  <si>
    <t>changed as indicated</t>
  </si>
  <si>
    <t>will be removed after all other comments resolved</t>
  </si>
  <si>
    <t>changed in both cases to be consistent</t>
  </si>
  <si>
    <t>adopted recommended change</t>
  </si>
  <si>
    <t>corrected</t>
  </si>
  <si>
    <t>changed to see 17.3.1</t>
  </si>
  <si>
    <t>proposed wording adopted</t>
  </si>
  <si>
    <t>deleted the word "boundary"</t>
  </si>
  <si>
    <t>Removed the PHY in two places</t>
  </si>
  <si>
    <t>fixed as recommended</t>
  </si>
  <si>
    <t>fixed in 19.3.8.9.4</t>
  </si>
  <si>
    <t>word compliant removed, the suggested change is from somone else</t>
  </si>
  <si>
    <t>not in my copy</t>
  </si>
  <si>
    <t>agreed</t>
  </si>
  <si>
    <t>duplicated paragraph in lead-in of subclause 19.5 and changed title</t>
  </si>
  <si>
    <t>removed reference to 802.11b</t>
  </si>
  <si>
    <t>adopted</t>
  </si>
  <si>
    <t>adopted recommendation</t>
  </si>
  <si>
    <t>this is the only place where two figures are in a subclause.  This makes it have a different numbering scheme.</t>
  </si>
  <si>
    <t>the IEEE editor can fix this to be consistent across all the document when it is rolled together.  It would not be reasonable to do this now.</t>
  </si>
  <si>
    <t>removed acronym from paragraph</t>
  </si>
  <si>
    <t>made more consistent in several places</t>
  </si>
  <si>
    <t>removed all references to 802.11a/b except in editorial instructions</t>
  </si>
  <si>
    <t>sentence removed</t>
  </si>
  <si>
    <t>removed extra clause 17 reference</t>
  </si>
  <si>
    <t>what m?</t>
  </si>
  <si>
    <t>done</t>
  </si>
  <si>
    <t xml:space="preserve">No, this subclause references OFDM </t>
  </si>
  <si>
    <t>This is partially a repeat of 19.3.4, but has a CCK-OFDM flavor and is done this way for clarity.  No change done.</t>
  </si>
  <si>
    <t>removed word "table"</t>
  </si>
  <si>
    <t>Reclassified as editorial; referred to editor. Have editor draw additional layers and create figures and appropriate references in the draft.</t>
  </si>
  <si>
    <t>correct section numberr will be determined by the IEEE editor when the whole document is compiled.</t>
  </si>
  <si>
    <t>added definitions of ER-PBCC and CCK-OFDM</t>
  </si>
  <si>
    <t>capitalization fixed</t>
  </si>
  <si>
    <t>This comment was addressed previously in the comment resolution for the 2nd round of letter ballot for this draft.</t>
  </si>
  <si>
    <t>Direct editor to insert the following text, "When an AP receives a beacon from another AP, the receiving AP shall be allowed to set Short Slot Time Subfield to one if bit0 of NonERP Indication Element is set false and the MIB attribute dot11ShortSlotTimeOptionImplemented is true in both networks "</t>
  </si>
  <si>
    <t>accept</t>
  </si>
  <si>
    <t xml:space="preserve">Refer to Annex E for informative text. There is normative text contained in Section 7.3.2.9. The body sees no need to add an informative section describing the effects of mixed BSS (NonERP and ERP). However, the member is encouraged to review document 11-02-065r1,  which describes the effects of mixed BSS operations. </t>
  </si>
  <si>
    <t>Counter</t>
  </si>
  <si>
    <t>Direct editor to add text, "An ERP STA that is aware of a non-ERP STA shall set bit0 of NonERP Indication Element true and transmit this information in a subsequent beacon frame. " However, the body feels that it should not be mandated that aCWmin be set to 31 and RTS/CTS protection mechanisms used.</t>
  </si>
  <si>
    <t xml:space="preserve">Strawpoll taken to include rate switching algorithm in the draft: 1/22/2. No algorithm added. The algorithm is left up to implementer. </t>
  </si>
  <si>
    <t>reject</t>
  </si>
  <si>
    <t>The group explicitly chose to make the practices detailed in Annex E as recommended and not mandatory practices. Further, in recommended practices, qualitative statements or phrases are acceptable. TGg has chosen to make Annex E informative, since there may be additional valid protection mechanism available in the future, and TGg does not want to force the use of particular Protection Mechanisms by making Annex E normative.</t>
  </si>
  <si>
    <t>adopted suggestion</t>
  </si>
  <si>
    <t>fixed</t>
  </si>
  <si>
    <t>"base standard" changed to "other clauses"</t>
  </si>
  <si>
    <t>Sentence removed</t>
  </si>
  <si>
    <t>replaced shall be with is</t>
  </si>
  <si>
    <t>wording changed to include carrier sense mechanism</t>
  </si>
  <si>
    <t>Change the figure title to “22 and 33 Mbps PBCC Convolutional Encoder”</t>
  </si>
  <si>
    <t>19.4.3.4-2 (Figure)</t>
  </si>
  <si>
    <t>Change the figure title to “22 and 33 Mbps PBCC Cover Code Mapping”</t>
  </si>
  <si>
    <t>There needs to be a spectral mask definition for 22 Mbps PBCC.</t>
  </si>
  <si>
    <t>“For all modes other than 22 Mbps PBCC, length Extension bit 1, in bit position b6, shall be 0.”  This statement is not true since this is also used for PBCC-33.  This sentence needs to be corrected.</t>
  </si>
  <si>
    <t>“Length Extension Bit 1 and Bit 2 (bits b6 and b7) are reserved for Extended Rate PBCC.  All other modes shall set these bits to 0.”</t>
  </si>
  <si>
    <t>19.5.2.3.6 does not exist</t>
  </si>
  <si>
    <t>Change the reference to 18.2.3.6</t>
  </si>
  <si>
    <t>19.5.1.5</t>
  </si>
  <si>
    <t>There is no need to change Short PLCP PPDU header of ERP-DSSS to mandatory in 802.11g from it defined as optional in 802.11b.</t>
  </si>
  <si>
    <t>Make Short PLCP PPDU header of ERP-DSSS optional.</t>
  </si>
  <si>
    <t>Adachi, Tomoko</t>
  </si>
  <si>
    <t>TGg maintains its position of inclusion of CCK-OFDM in section 19.6. There are no known interoperability issues with CCK-OFDM. Further, the group maintains that value is added to the draft by the inclusion of CCK-OFDM in the draft. Motion by K. Smart to remove section 19.6. Motion failed 3/30/8.</t>
  </si>
  <si>
    <t>TGg maintains its position of inclusion of PBCC in section 19.5. There are no known interoperability issues with PBCC. Further, the group maintains that value is added to the draft by the inclusion of PBCC in the draft. Motion by K. Smart to remove section 19.6. Motion failed 1/28/9</t>
  </si>
  <si>
    <t>TGg believes all included modulations add value to the draft. TGg agrees to keep all PBCC and CCK-OFDM modulations. Also, see resolutions to comments 9 and 10 above.</t>
  </si>
  <si>
    <t>The commenter makes an interesting point. However, historical usage of "CCK-OFDM" would potentially cause confusion if the name was changed at this late date.</t>
  </si>
  <si>
    <t>editoral</t>
  </si>
  <si>
    <t>Refer to resolutions for comments 9 and 10</t>
  </si>
  <si>
    <t>changed to 19.6.3.4</t>
  </si>
  <si>
    <t>These are defined in the 802.11 standard</t>
  </si>
  <si>
    <t>?</t>
  </si>
  <si>
    <t>deleted the CIR"</t>
  </si>
  <si>
    <t>shall changed to is</t>
  </si>
  <si>
    <t>Define an appropriate mask for 33 Mbps PBCC.  If nothing else, define it to be at least 50 dB down 16.5 MHz away from the center frequency.  This will relax the main lobe constraint and keep the second lobe down below the 50 dB requirement for forbidden b</t>
  </si>
  <si>
    <t>The adjacent channel rejection is specified for an interferer that adheres to the transmit spectral mask.  However, an interferer that just met the mask would put so much power into the passband that it would be impossible to achieve the error requirement</t>
  </si>
  <si>
    <t xml:space="preserve">CCK-OFDM is an option that adds minimal value.  It is a complicated proprietary extension.  PBCC at least resides in the 802.11b standard, so there is some reason to extend that.  CCK-OFDM is just another option that weakens 802.11.  We need to limit the </t>
  </si>
  <si>
    <t>Given that the draft TgG ERP-OFDM modes (i.e., Clause 19.4) allows rates above 11 Mbps, there is no technical added value for including Clause 19.6 in the draft text.  Inclusion of this 'optional' mode would lead to added complexity without any noteworthy</t>
  </si>
  <si>
    <t>The additional throughput performance from using CCK-OFDM (at 12, 18, 24, 36, 48, 54Mb/s) compared to 11b (at 11Mb/s) for a typical packet length distribution is small (&lt;2Mb/s). So small that the specification of CCK-OFDM is just not worth the effort (eve</t>
  </si>
  <si>
    <t>“sub clause” should be “subclause” (there are two instances of this problem)</t>
  </si>
  <si>
    <t>19.5.1.1</t>
  </si>
  <si>
    <t>“tTwo” should be “two”</t>
  </si>
  <si>
    <t>19.5.1.2</t>
  </si>
  <si>
    <t>There were several instances where text that should have been deleted was not.  “signalSIGNAL”, “High PerformanceExtended Rate”, “five mandatorytwo”, and “8 bit wordsoctets”</t>
  </si>
  <si>
    <t>Delete the incorrect words</t>
  </si>
  <si>
    <t>Change to “b[2j-1]” and “b[2j]” or actually use subscripts.</t>
  </si>
  <si>
    <t>19.4.3.4-1 (Figure)</t>
  </si>
  <si>
    <t>The title needs to be changed.</t>
  </si>
  <si>
    <t>See General comment line 3. Comment declined</t>
  </si>
  <si>
    <t>The group agreed to delete the first sentence of the third to last paragraph in 7.1.3.4, since the time slot durations for long and short are well defined in clause 19.</t>
  </si>
  <si>
    <t>The group believes thre are many ways to acquire knowledge and does not want to limit implementers to any single method. Comment declined.</t>
  </si>
  <si>
    <t>The group believes the bits defined must be dynamic. Potentially the bits could be moved out of the capability field but the group did not see any clear proposal for this. The editor is directed to add a statement indicating STA shall check the value of this bit in each received frame containing the capability field.</t>
  </si>
  <si>
    <t>The group believes the text only implies that the slot time is currently dynamic. The group believes that accepting the proposal would break the intent of the agreed specificaiton. Potentially the bits could be moved out of the capability field to a new locagtion, but the group did not see any clear proposal for this. Commnet declined</t>
  </si>
  <si>
    <t>The group believes the two bits adds are essential. Comment declined.</t>
  </si>
  <si>
    <t>Changed to editorial. The order must be filled in consistently with NAN data. Editor shall cooridnate with ANA. Make an editor's note next to the TBD until a value is detrmined.</t>
  </si>
  <si>
    <t>Same response as 13</t>
  </si>
  <si>
    <t>We do not believe that the short slot bit should be included in each PHY header. The presence of the CCK-OFDM bit allows predetermined information for outgoing frames. Trial-and-error would be required it if didn't exist. The group feels this is acceptable. Comment declined.</t>
  </si>
  <si>
    <t>Need to modify section 18 to say that sending and receiving the short preamble is mandatory for ERP client equipment.  Update the relevant PICS element (HRDS3).</t>
  </si>
  <si>
    <t>5th line - 802.11a should be 802.11b?</t>
  </si>
  <si>
    <t>dot11ShortSlotTimeOptionImplemented should be included in the Dot11PhyERPEntry sequence.</t>
  </si>
  <si>
    <t xml:space="preserve">"...APs (as well as STAs in IBSSs) shall set bit 13…".  Define each value normatively only once. </t>
  </si>
  <si>
    <t>Replace 13 with "the CCK-OFDM capability bit" or similar.</t>
  </si>
  <si>
    <t>Operation in a mixed PHY is critical to the operation of TGg.  Placing a few notes in an informative section is a gross abdication of responsibility.</t>
  </si>
  <si>
    <t>Remove annex E, and add definitive, complete text to earlier normative sections.</t>
  </si>
  <si>
    <t>The RTS/CTS mechanism is said to be unreliable where NAV resetting (subclause 9.2.5.4) is in use.  You should mandate that current devices do not use this mechanism (which is in any case counter-productive) and note that some older devices may do it.</t>
  </si>
  <si>
    <t>Moreton, Mike</t>
  </si>
  <si>
    <t>Delete the figure</t>
  </si>
  <si>
    <t>19.6.5.7</t>
  </si>
  <si>
    <t>Update conventions subclause from current TGe draft and strike out the quoted text (and elswhere whenever repeated).</t>
  </si>
  <si>
    <t>9.2.11</t>
  </si>
  <si>
    <t>This might be a suitable place to also put determination of sSlotTime (based on the capability information).</t>
  </si>
  <si>
    <t>Remove quoted text.</t>
  </si>
  <si>
    <t>This should be the same as the mask in 19.4, but with the single carrier and multiple carrier potions of the signal, this mask may need be be thought through.  (Or just eliminate CCK-OFDM and solve the problem)</t>
  </si>
  <si>
    <t>Smart, Kevin</t>
  </si>
  <si>
    <t>There are several instances  of changes to add "(or IBSS)" to instances of "BSS".  Since the definition of "BSS" includes "IBSS" this is technically incorrect.  Changing the meaning of standard terminology will confuse the reader.</t>
  </si>
  <si>
    <t>Replace with just "BSS" or if it is requried to be more specific, replace with "infrastructure or independent BSS".</t>
  </si>
  <si>
    <t>There is no definition of what happens when the only long slot time device leaves the BSS.</t>
  </si>
  <si>
    <t>The AP MAY revert to short slot times.</t>
  </si>
  <si>
    <t>Inoue, Yasuhiko</t>
  </si>
  <si>
    <t>While this problem can not be avoided in the current draft, it does make the problem worse for future task groups.  Inclusion of submission 02/208 would prevent future groups being faced with the same insoluble problem.</t>
  </si>
  <si>
    <t>The third paragraph defines the handling of frames with multicast or broadcast RA.  Almost no frames actually have an RA.</t>
  </si>
  <si>
    <t>Either use "Address 1" instead of "RA", or better, update section 7.2.2 to make clear that the Address 1 field is both the RA and DA fields.</t>
  </si>
  <si>
    <t>See comment.</t>
  </si>
  <si>
    <t>10-2 should be superscripted</t>
  </si>
  <si>
    <t>Change the -2 to a superscript</t>
  </si>
  <si>
    <t>10-2 should be superscripted (two instances)</t>
  </si>
  <si>
    <t>19.5.3.7</t>
  </si>
  <si>
    <t>ERP-PBCC is not defined.</t>
  </si>
  <si>
    <t>Change to “Extended Rate PBCC”</t>
  </si>
  <si>
    <t>Remove CCK-OFDM and all references to it.</t>
  </si>
  <si>
    <t>There seems to be no way in which the actual optional modulation in use can be determined or set.</t>
  </si>
  <si>
    <t>Add objects to set and return this value.  Also add a parameter to MLME-START.request.</t>
  </si>
  <si>
    <t>“Clause 17” and “clause 19” are inconsistent.</t>
  </si>
  <si>
    <t>Change to “clause 17” for consistency</t>
  </si>
  <si>
    <t>Add a definition of "knowledge of" - i.e. has received a beacon or probe response from another BSS within dot11BSSoverlapTimeout duration.  Add a MIB variable dot11BSSoverlapTimeout with default value 60 seconds.</t>
  </si>
  <si>
    <t>The table has nothing in it.</t>
  </si>
  <si>
    <t>Remove the table.</t>
  </si>
  <si>
    <t>19.6.5</t>
  </si>
  <si>
    <t>Missing line feed after the second paragraph.</t>
  </si>
  <si>
    <t>Add another linefeed</t>
  </si>
  <si>
    <t>19.6.5.1</t>
  </si>
  <si>
    <t>“channel impulse response CIR”</t>
  </si>
  <si>
    <t>Change to “channel impulse response (CIR)”</t>
  </si>
  <si>
    <t>19.6.5.1.3</t>
  </si>
  <si>
    <t>Squished figure.</t>
  </si>
  <si>
    <t>Define PBCC in the 19.5 title.  Change the title of 19.5 to “Extended Rate Packet Binary Convolutional Coding (PBCC) Modes (Optional)”</t>
  </si>
  <si>
    <t>The title is not consistent with earlier sections.  PBCC-22 and PBCC-33 are not really used.</t>
  </si>
  <si>
    <t>Change to “22 and 33 Mbps PBCC Data Modulation and Modulation Rates”</t>
  </si>
  <si>
    <t>“BCC” is used without an explicit definition.</t>
  </si>
  <si>
    <t>Change to “binary convolutional code (BCC)” to give the definition of BCC.</t>
  </si>
  <si>
    <t>“...in clause 18 of 802.11b)” will not be appropriate once the standard is all rolled together.  In addition “...subclause 18.4.6.6 of IEEE 802.11b.” has the same problem.</t>
  </si>
  <si>
    <t>Change to “...in clause 18)” and “subclause 18.4.6.6.”</t>
  </si>
  <si>
    <t>The encoder technically has eight memory elements.  The sentence “It consists of four memory elements” is not really clear and is somewhat inaccurate.</t>
  </si>
  <si>
    <t>Change to “The encoder consists of two path with four memory elements each.”</t>
  </si>
  <si>
    <t>b2j-1 and b2j are a little confusing.  Subscripts should be used.</t>
  </si>
  <si>
    <t>By allocating yet another element ID, the draft increases the chances that users will experience interoperability problems due to clashes between legal element ids and those ids used in practice by certain suppliers for their own proprietary elements.</t>
  </si>
  <si>
    <t>Either add a spectral mask or refer back to the mask of subclause 18.4.7.3 as the mask for 22 Mbps PBCC.</t>
  </si>
  <si>
    <t>19.5.3.5</t>
  </si>
  <si>
    <t>PBCC-33 has been deprecated</t>
  </si>
  <si>
    <t>Change the title to “Modifications for 33 Mbps PBCC”</t>
  </si>
  <si>
    <t>The paragraph refers to the EVM of 802.11a, but it gives no reference.</t>
  </si>
  <si>
    <t>Refer to the appropriate subclause.</t>
  </si>
  <si>
    <t>The spectral mask is missing.</t>
  </si>
  <si>
    <t>More deletion problems.  “8 8-bit”, “rate whichrate” “four mandatorytwo” nad “8 bit wordsoctets”</t>
  </si>
  <si>
    <t>19.5.1.6</t>
  </si>
  <si>
    <t>More deletion problems.  “19.5.2.3.419.5.1.3...”</t>
  </si>
  <si>
    <t>Should be “19.5.1.3”</t>
  </si>
  <si>
    <t>19.5.1.7</t>
  </si>
  <si>
    <t>More deletion problems.  “19.5.2.3.519.5.1.4...”</t>
  </si>
  <si>
    <t>Should be “19.5.1.4”</t>
  </si>
  <si>
    <t>“Mbit/s” is not consistent with “Mbps”  pick one</t>
  </si>
  <si>
    <t>See the comment. (especially in 19.5)</t>
  </si>
  <si>
    <t>More deletion problems.  “High PerformanceExtended Rate”</t>
  </si>
  <si>
    <t>Should be “Extended Rate”</t>
  </si>
  <si>
    <t>More deletion problems.  “Table 19.5.2.1 19.5.2.1”</t>
  </si>
  <si>
    <t>Should be “Table 19.5.2.1”</t>
  </si>
  <si>
    <t>19.5.2.2</t>
  </si>
  <si>
    <t>This is the first location that ERP-PBCC is defined.  It should be “Extended Rate PBCC” or the appropriate definitions should be in place</t>
  </si>
  <si>
    <t>Change to “Extended Rate PBCC PHY Characteristics”</t>
  </si>
  <si>
    <t>19.5.2.3</t>
  </si>
  <si>
    <t>“High Rate TXTIME calculation” seems to be somewhat incorrect.</t>
  </si>
  <si>
    <t>Change to “Extended Rate PBCC PHY TXTIME calculation”</t>
  </si>
  <si>
    <t>Deletion problem: “PBCC22ERP-PBCC-22 Mbps” doesn't make sense.</t>
  </si>
  <si>
    <t>For consistency use “22 Mbps PBCC”</t>
  </si>
  <si>
    <t>Deletion problem: “PBCC33ERP-PBCC-Mbps33 Mbps” doesn't make sense.</t>
  </si>
  <si>
    <t>For consistency use “33 Mbps PBCC”</t>
  </si>
  <si>
    <t>19.5.1</t>
  </si>
  <si>
    <t>OFDM vs. ERP-OFDM vs. pure OFDM</t>
  </si>
  <si>
    <t>19.6.1</t>
  </si>
  <si>
    <t>Should be “Four” and “The high rate access...”</t>
  </si>
  <si>
    <t>Remove everything beyond “33 Mbit/s modulations.” from this section.</t>
  </si>
  <si>
    <t>This is the first location that PBCC is defined.  I believe that it would be good to have the definition of PBCC earlier, perhaps in subclause 19.5.</t>
  </si>
  <si>
    <t>The transmit spectrum mask needs to be more strict for forbidden band issues and legacy coexistence.  I would suggest that we adopt the mask suggested by Steve Halford in 11-02-347r1.</t>
  </si>
  <si>
    <t>“annex E” should be “Annex E”</t>
  </si>
  <si>
    <t>19.4.8.9.4</t>
  </si>
  <si>
    <t>OFDM should be “ERP-OFDM”</t>
  </si>
  <si>
    <t xml:space="preserve">References to “IEEE Std. 802.11b” is going to be confusing as the standard rolls forward.  These should be changed to refer to the correct clause. </t>
  </si>
  <si>
    <t>Change references so that they refer to the correct clause rather than a document that will go away.</t>
  </si>
  <si>
    <t>19.6.2.4.1</t>
  </si>
  <si>
    <t>Fix the problem</t>
  </si>
  <si>
    <t>19.6.3.1</t>
  </si>
  <si>
    <t>I believe the description in appendix E is incorrect.  Any control response frames after an OFDM packet is received are to be sent with OFDM.  Please remove the description in Appenix E that violates the required behavior described in section 9.6</t>
  </si>
  <si>
    <t>There are many references to “OFDM” and many to “ERP-OFDM.”  In most cases, they should all be the same.  I would recommend that we look at the use of OFDM and change all appropriate references to “ERP-OFDM”</t>
  </si>
  <si>
    <t>See the comment.</t>
  </si>
  <si>
    <t>19.4.4.1</t>
  </si>
  <si>
    <t>“OFDM TXTIME ...” should be “ERP-OFDM TXTIME ...”</t>
  </si>
  <si>
    <t>This comment will be forwarded to the Working Group Editor for correction of 17.3.12 in future releases.</t>
  </si>
  <si>
    <t>See Row 24</t>
  </si>
  <si>
    <t>TBD</t>
  </si>
  <si>
    <t>1) Moved this issue to MAC subcommittee.  2)  The editorial comment was accepted</t>
  </si>
  <si>
    <t>Moved to Non-Clause 19 Group</t>
  </si>
  <si>
    <t>See Row 35</t>
  </si>
  <si>
    <t>Agree. Instruct editor to correct. See Row 12</t>
  </si>
  <si>
    <t xml:space="preserve">Moved </t>
  </si>
  <si>
    <t>Agree.  Text should be removed</t>
  </si>
  <si>
    <t>Instruct the editor to add the following definition:  The TX Power is the average power measured in the time-domain where the average is taken over the first 16 us of the packet.  The power is measured at antenna connector.</t>
  </si>
  <si>
    <t>The value of 1.3 ms is the duration of a 1500 byte packet at 11 Mbps rate.  The issue of 'does this CCA even make sense" should be discussed and voted upon.</t>
  </si>
  <si>
    <t>The the intent of the maximum  -20dbm specified is unclear.  If it is truly a maximum, what happens when a higher signal level is received?  How is the receiver to deal with signals stronger than -20dbm?</t>
  </si>
  <si>
    <t>Remove the -20dbm maximum, restate and clarify.</t>
  </si>
  <si>
    <t>Shen, Yangmin</t>
  </si>
  <si>
    <t>The second half of fourth para (pp-11, ln 46:49) is very generic in nature and deserves to be mentioned upfront</t>
  </si>
  <si>
    <t>“...in Clause 18.” is not consistent</t>
  </si>
  <si>
    <t>Change to “...in clause 18.”</t>
  </si>
  <si>
    <t>“1 microsecond” is inconsistent</t>
  </si>
  <si>
    <t>The spectral mask of 33 Mbps PBCC is not defined.  Since the clock has changed to 16.5 MHz, the spectrum has also changed.  We need to make sure that there is an appropriate mask.</t>
  </si>
  <si>
    <t>(1) Describe the rules for using Short slot time in IBSS - include the discovery/propagation mechanism described in 02/235r2
OR (2) Clearly state that IBSS should NOT use Short slot time</t>
  </si>
  <si>
    <t xml:space="preserve">Mark b5 and b6 as reserved (can take any meaning in the future) for non-PBCC mode of transmission
</t>
  </si>
  <si>
    <t>The verbiage in this clause is just awful. Please use table representation to convey the same instead of text that can only confuse the readers</t>
  </si>
  <si>
    <t>The PBCC optional mode and CCK-OFDM modes don't provide any additional advantage, are liable to create market confusion, and violate the PAR for this taskgroup</t>
  </si>
  <si>
    <t>Remove sections 19.5 and 19.6 in their entirety and remove all references to PBCC and CCK-OFDM modes</t>
  </si>
  <si>
    <t>Singla, Aman</t>
  </si>
  <si>
    <t>19.5 and 19.6</t>
  </si>
  <si>
    <t>Short Preamble described in subclause 18.2.2.2 of IEEE Std. 802.11a</t>
  </si>
  <si>
    <t>Change from a to as: Short Preamble described in subclause 18.2.2.2 of IEEE Std. 802.11b</t>
  </si>
  <si>
    <t>Length extension naming inconsistent</t>
  </si>
  <si>
    <t>change to Signal length extension to be consistent with 19.4.41</t>
  </si>
  <si>
    <t>Young, Albert</t>
  </si>
  <si>
    <t>As PBCC is optional and its highest data rates is lower than the one provided by ERP-OFDM, which is mandatory, there is no necessity to prepare PBCC.</t>
  </si>
  <si>
    <t>Delete all the descriptions according to PBCC modes from the draft.</t>
  </si>
  <si>
    <t>CCK-OFDM requires channel estimation twice and is complex compared to ERP-OFDM. As for interoperability problem with legacy systems, it can be solved by using RTS/CTS mechanism in ERP-OFDM. Therefore, CCK-OFDM is not needed.</t>
  </si>
  <si>
    <t>Describe a mechanism and make it manatory so that it works in a consistent manner across all 802.11g vendors.</t>
  </si>
  <si>
    <t>CCK-OFDM doesn't seem appropriate to have mentioned in this sentence</t>
  </si>
  <si>
    <t>A protection mechanism for OFDM traffic should be specified as opposed to just being recommended.</t>
  </si>
  <si>
    <t>would like to have explicit statement of allowed protection mechanisms to insure compatibility.</t>
  </si>
  <si>
    <t>Include text to allow aCWmin values for all PHYs to be determined.</t>
  </si>
  <si>
    <t>The MAC has no knowledge of whether a frame was received with any particular modulation mechanism.</t>
  </si>
  <si>
    <t>Please specify that fragmented frames are to be sent only at rates within the basic rate set.  In addition, if the AP has called for legacy RTS/CTS protection, fragmented MSDUs should be sent only at 1, 2, 5.5, or 11Mb/s.</t>
  </si>
  <si>
    <t>McFarland, Bill</t>
  </si>
  <si>
    <t xml:space="preserve">19.4.3.10.3 </t>
  </si>
  <si>
    <t>Recommend use of a random wait time less than 1 sec before disassociating, while immediately reverting to the use of long-slot time</t>
  </si>
  <si>
    <t>Gubbi, Rajugopal</t>
  </si>
  <si>
    <t>Move the Annex E to normative part(s). Ambiguous parts of the Annex E such as "traffic is high", "substantially quiet" and so on should be specified more clearly.</t>
  </si>
  <si>
    <t>Tagaki, Masahiro</t>
  </si>
  <si>
    <t xml:space="preserve">Other than the first paragraph, this section is a copy of a portion of Subclause 17.3.3.  </t>
  </si>
  <si>
    <t>Remove everything after the first paragraph.</t>
  </si>
  <si>
    <t>Please remove  entirely section 19.5 and all other references to PBCC.  This will simplify the capababilities section 7.3.1.4 as well.</t>
  </si>
  <si>
    <t>Please remove  entirely section 19.6 and all other references to CCK-OFDM.  This will simplify the capababilities section 7.3.1.4 as well.</t>
  </si>
  <si>
    <t>remove the sentence - "In Japan, the operating frequency shall also be 2.471 – 2.497 GHz as allocated by their regulatory authority.  This follows subclause 18.4.6.1 as amended by Corrigendum 1."</t>
  </si>
  <si>
    <t>Fujisawa, Kenji</t>
  </si>
  <si>
    <t>No specific clause</t>
  </si>
  <si>
    <t>There are too many options in the draft.  For example OFDM-CCK and PBCC could be removed.</t>
  </si>
  <si>
    <t>Simplify the draft by removing PBCC or some of the other options.</t>
  </si>
  <si>
    <t>Delete all the descriptions according to CCK-OFDM modes from the draft.</t>
  </si>
  <si>
    <t>1. Capture all references to tx/rx turn around times changes for ERP in one place (Preferably a table similar to Table-101)
2. Remove entire 19.6.4 as it is useless once #1 above is performed</t>
  </si>
  <si>
    <t>Removing Annex C is a great idea but there is at least one statement in the base standard that says Annnex C is normative.</t>
  </si>
  <si>
    <t>Search for an remove these references</t>
  </si>
  <si>
    <t>ERP-DSS/CCK. "DS" and "DSSS" are reasonable acronyms, but never "DSS"</t>
  </si>
  <si>
    <t>Replace by ERP-DSS/CCK with ERP-DSSS/CCK</t>
  </si>
  <si>
    <t xml:space="preserve">pp-17, ln-22:24 The sentence is vague. </t>
  </si>
  <si>
    <t>1. Insert "E.1 Setting and Using NonERP Element" before ln-48, pp-56
2. Insert "E-2 Use of Protection Mechanism" before ln-24, pp-57
3. Insert "E-3 Use of short slot time" before ln-34, pp-57</t>
  </si>
  <si>
    <t>Change "set bit 1 high" to "set b1 in NonERP Element to 1"
Similarly change "set bit 1 low" on pp-57, ln-11 to "set b1 in NonERP Element to 0'</t>
  </si>
  <si>
    <t>To reduce adjacent channel interference and avoid transmit power reduction for FCC compliance require 2channel operation for the 11g standard as proposed in doc:IEEE 802.11-02/420r0</t>
  </si>
  <si>
    <t>Venugopal, Madan</t>
  </si>
  <si>
    <t>Remove superfluous data rates.  Alternatives that would satisfy this comment are: 1) to remove the extended PBCC rates, 2) to remove the CCK-OFDM rates below 36 Mbps, or 3) to remove all CCK-OFDM rates.</t>
  </si>
  <si>
    <t>3.xx</t>
  </si>
  <si>
    <t>It is inappropriate to state normative requirements in a definition.</t>
  </si>
  <si>
    <t>Use some other word than "shall"</t>
  </si>
  <si>
    <t>There is no need for an information element to carry only two bits that are specific to a particular PHY.</t>
  </si>
  <si>
    <t>Delete the changes to the Beacon that refer to this information element.</t>
  </si>
  <si>
    <t>Delete the changes to the Probe Response that refer to this information element.</t>
  </si>
  <si>
    <t>It was a mistake to allow 802.11b to include PHY-specific information in the MAC Capability Information Field.  This mistake should not be repeated.</t>
  </si>
  <si>
    <t>Delete the CCK-OFDM and Short Slot bit changes to the CIF.  If these bits are truly required for proper operation of the ERP, include them in the PHY header, where they belong.</t>
  </si>
  <si>
    <t>Delete this information element and put the two bits it carries in the PHY header, where they belong.</t>
  </si>
  <si>
    <t>This clause implies that all aCWmin values are define in 19.4.3.8.5, which is incorrect.</t>
  </si>
  <si>
    <t>Clarify</t>
  </si>
  <si>
    <t>9.4.3.8.5</t>
  </si>
  <si>
    <t>The text appears to only specify the CWmin for an AP and not for an STA in an IBSS</t>
  </si>
  <si>
    <t>Fix</t>
  </si>
  <si>
    <t>What does, "if possible" mean?</t>
  </si>
  <si>
    <t>Clarify under what conditions it is and is not possible</t>
  </si>
  <si>
    <t>Delete the third from last paragraph in this section, it is impossible to implement this requirement, given the current definition of the MAC.</t>
  </si>
  <si>
    <t>There are too many alternatives for this extension of the HRDS PHY, most of them entirely incompatible.</t>
  </si>
  <si>
    <t xml:space="preserve">pp-54,  while ERP3 is for rates 6/12/24, ERP.x is for other rates from 9-54Mbps. Hence the selection of "only one" of ERP3 to ERP3.4 does not make sense </t>
  </si>
  <si>
    <t>The first row in the table has some text that needs to be corrected “APERP” should be “ERP” and “are not current needednot be used” should be “not used.”</t>
  </si>
  <si>
    <t>Correct with suggested text provided in the comment.</t>
  </si>
  <si>
    <t>The base draft refers to “An STA,” but we have modified the text and have “a STA.”  We need to make this consistent.</t>
  </si>
  <si>
    <t>I would suggest “a STA” because I pronounce the acronym as a word, but either one is fine.  We should be consistent.</t>
  </si>
  <si>
    <t>Qualifying statement at the end of first para is unncessary and is arguable.</t>
  </si>
  <si>
    <t>Remove it</t>
  </si>
  <si>
    <t>pp-15, ln-14:15 - "Hidden node capability". Hidden node is NOT a capability, it is a drawback. In anycase the referred clause 9.2.1 is about "Carrier Sense Mechanism"</t>
  </si>
  <si>
    <t>Replace "Hidden node capability" with "Carrier Sense Mechanism"</t>
  </si>
  <si>
    <t>pp15, ln-27 Referred clause 18.2.2.2 belongs to 802.11b</t>
  </si>
  <si>
    <t>replace "802.11a" with "802.11b"</t>
  </si>
  <si>
    <t>References to aMAcProcessingDelay in 19.x is arbitrary and  scattered. This confuses the reader when this draft gets merged with the original standard document 802.11-1999</t>
  </si>
  <si>
    <t>References to tx/rx turn around times and other parameters in 19.6.4 is too verbal and confusing. This confuses the reader even more when this draft gets merged with the original standard document 802.11-1999</t>
  </si>
  <si>
    <t>Remove CCK-OFDM, even as an option</t>
  </si>
  <si>
    <t>Annex C</t>
  </si>
  <si>
    <t>"existing" implies a point in time whereas this draft needs to apply for all time into the future</t>
  </si>
  <si>
    <t>Rewrite to remove "existing"</t>
  </si>
  <si>
    <t>Specify a protection mechanism for OFDM traffic. It would desireable if this mechanism was superior to RTS/CTS.</t>
  </si>
  <si>
    <t>Chinitz, Leigh</t>
  </si>
  <si>
    <t>On short slot time option</t>
  </si>
  <si>
    <t>There is no CCK in the "CCK-OFDM" proposal</t>
  </si>
  <si>
    <t>Replace "CCK-OFDM" by "DSSS-OFDM".</t>
  </si>
  <si>
    <t>PP-9: While use of "Short Slot time" for BSS is described, the same for IBSS is not described</t>
  </si>
  <si>
    <t>Clarify how the 5us value applies to OFDM</t>
  </si>
  <si>
    <t>Despite the same language being used in the 11b spec, a "slot boundary" cannot have a "start" because a boundary is a point in time</t>
  </si>
  <si>
    <t>Fix the language</t>
  </si>
  <si>
    <t>Why is the control frame in response to an OFDM frame sent at the highest mandatory OFDM rate? Why not use the highest basic OFDM rate, which is more consistent with the current rate rules?</t>
  </si>
  <si>
    <t>The rate rules in 9.6 do not seem to account for fragmentation  in a mixed ERP/nonERP environment. For example, what rate should be used in an OFDM fragment chain that is protected by a CCK RTS/CTS?</t>
  </si>
  <si>
    <t>Annex E contains a rule for control frame responses in a fragement chain. This rule belongs in 9.6</t>
  </si>
  <si>
    <t>I guess a nonERP rate is an ERP rate which was not previously specified in another 802.11 standard. I.e. not_exclusively_ERP rate? If so, define it clearly as such.</t>
  </si>
  <si>
    <t>References to Cwmin in 19.x is arbitrary and  scattered. This confuses the reader when this draft gets merged with the original standard document 802.11-1999</t>
  </si>
  <si>
    <t>Capture all references to Cwmin change for ERP in one place (Preferably a table similar to Table-101)</t>
  </si>
  <si>
    <t>It seems that there might be more wasteful ways to communicate two bits than to use 24 bits to carry them.  But I can't think of one offhand.</t>
  </si>
  <si>
    <t>Define b1 (appropriately named) as an indication whether or not a nonERP station is present. Define b0 (appropriately named) as an indication as whether or not the use of protection mecahnisms are required</t>
  </si>
  <si>
    <t>Should "the request's" be "the requestor's"</t>
  </si>
  <si>
    <t>Hansen, Chris; Fischer, Matthew; Gubbi, Rajugopal; Ptasinksi, Henry</t>
  </si>
  <si>
    <t>Chesson, Greg; McFarland, Bill</t>
  </si>
  <si>
    <t>Chesson, Greg; McFarland, Bill; McFarland, Bill</t>
  </si>
  <si>
    <t>Gubbi, Rajugopal; Fischer, Matthew; Hansen, Chris; Ptasinksi, Henry</t>
  </si>
  <si>
    <t>The draft cannot refer to "802.11g", "802.11a" or "802.11b" because, eventually, these "entities" will not have distict identities</t>
  </si>
  <si>
    <t>Remove</t>
  </si>
  <si>
    <t>The draft cannot refer to the "base standard" because, eventually, it will be part of the base standard</t>
  </si>
  <si>
    <t>"The bits of the Short PLCP service field are defined in subclause 19.3.2.2.1." Reference is circular.</t>
  </si>
  <si>
    <t>Replace by "The bits of the Short PLCP service field are defined in subclause 19.3.2.1.1."</t>
  </si>
  <si>
    <t>Item b) refers to 5us. It is not clear how this value applies to the OFDM case (noting that transmissions are supposed to start at SIFS + N * SlotTime +/- 0.9us)</t>
  </si>
  <si>
    <t>A well-thought working solution for the problem on hand should be devised and recommened in the standard.</t>
  </si>
  <si>
    <t>Lo, Titus</t>
  </si>
  <si>
    <t>Rewrite the entire document to use the term "basic rate" correctly.</t>
  </si>
  <si>
    <t>The draft is very difficult to read (too wordy, compressed layout, poor structure - although that is often a result of the structure of the base standard,  llimited overviews)</t>
  </si>
  <si>
    <t>Undertake a complete editorial rewrite (possibly with a professional editor)</t>
  </si>
  <si>
    <t>List the Possible ways the AP can determine this.  Via MIB variable, via probe request from legacy system, via STA's that have captured a legacy probe response.</t>
  </si>
  <si>
    <t>Capture all references to aMAcProcessingDelay change for ERP in one place (Preferably a table similar to Table-101)</t>
  </si>
  <si>
    <t>Either change 9.2.1 to refer to the "hidden station capability" or remove the term from 19.2.2. It would probably be clearer to refer to the use of RTS/CTS as a protection mechanism</t>
  </si>
  <si>
    <t>Despite it being in the 11b text, why is the name of the internal MAC variable MACCurrentRate relevant, particularly as this is the only place in the entire draft that it is used?</t>
  </si>
  <si>
    <t>There is a statement in the opening paragraph that says "The penalty paid for this compatibility is reduced throughput compared to the pure OFDM modes."  The validity of this statement depends on the protection mechanisms, packet length, data rates, and o</t>
  </si>
  <si>
    <t>Replace with "attempts to receive".</t>
  </si>
  <si>
    <t>19.6.3.2</t>
  </si>
  <si>
    <t>(Same comment made elsewhere. )  Similar text is repeated multiple times and doesn't fit the reference architecture.</t>
  </si>
  <si>
    <t>Move the PLME primitives into a section common to all ERP operating modes.</t>
  </si>
  <si>
    <t>19.6.3.3</t>
  </si>
  <si>
    <t>Either make consistent with earlier section on CCA timing,  or add a note here to explain why there is an apparent contratiction.</t>
  </si>
  <si>
    <t>19.6.4.4</t>
  </si>
  <si>
    <t>There may be multicasts that are not meant to be received by all STA's within a BSS.  For example shoutcast, or some  streaming media, where it is understood that you need  upgraded HW.  This should not cause a system to not use wireless</t>
  </si>
  <si>
    <t>Take out the word "all," from the statement "All frames with multicast and broadcast RA shall be transmitted at one of the rates included in the BSS basic rate set, regardless of their type or subtype."</t>
  </si>
  <si>
    <t>What does "and no PHY signal is detected" mean in CCA mode 4? What are the criteria for determining the existence of a PHY signal?</t>
  </si>
  <si>
    <t>How was 1.3ms chosen in mode 4? In 11b it was based on a maximum length PSDU at 5.5Mb/s. On what is it based in ERP-OFDM? Does this type of CCA even make sense with ERP-OFDM?</t>
  </si>
  <si>
    <t>The mechanism for adapting short slot-times seems to allow for the entire network to be degraded to the slower slot time causing a full network degradation.</t>
  </si>
  <si>
    <t>Fischer, Matthew; Gubbi, Rajugopal; Hansen, Chris; Ptasinksi, Henry</t>
  </si>
  <si>
    <t>Banerjea, Raja; Haisch, Fred</t>
  </si>
  <si>
    <t>Banerjea, Raja; Negus, Kevin</t>
  </si>
  <si>
    <t>Gilb, James; Heile, Bob</t>
  </si>
  <si>
    <t>Fischer, Matthew; Hansen, Chris; Ptasinksi, Henry</t>
  </si>
  <si>
    <t>Chen, HungKun and Maa, Yeong-Chang; Liu, Shawn</t>
  </si>
  <si>
    <t>McFarland, Bill; Chesson, Greg; Gilbert, Jeffrey</t>
  </si>
  <si>
    <t>McFarland, Bill; McFarland, Bill</t>
  </si>
  <si>
    <t>There are two solutions to this: (1) Update Table 101 - May not be possible to do cleanly (2) Create a separate table with the values for ERP rates In addition, the PLME-CHARACTERISTICS.request needs to allow for a possible rate set parameter to be passed</t>
  </si>
  <si>
    <t>Ptasinksi, Henry; Fischer, Matthew; Hansen, Chris</t>
  </si>
  <si>
    <t>Haisch, Fred; Negus, Kevin</t>
  </si>
  <si>
    <t>Chen, HungKun and Maa, Yeong-Chang; Liu, Shawn; Tsai, Allen</t>
  </si>
  <si>
    <t>It is not clear if the optional ERP rates, i.e., 9, 18, 36, 48, and 54 Mbps are part of the so termed ERP-OFDM rates.  If so, then it is inappropriate to term ERP-OFDM as Mandatory, as this particular waveform does include both optional and mandatory rate</t>
  </si>
  <si>
    <t>Reword CCA Mode 4:  as follows:
CCA Mode 4: Carrier sense with timer.  This CCA mode shall have a mechanism for carrier sense that will detect all mandatory clause 19 sync symbols.  This CCA mode's carrier sense shall include both Barker code sync detect</t>
  </si>
  <si>
    <t>Lefkowitz, Marty</t>
  </si>
  <si>
    <t>The arrival of a single 11b STA can force an entire network of BSS's to revert to using long slot times, with a consequent loss of performance</t>
  </si>
  <si>
    <t>Change the mechanisms so that this does not occur</t>
  </si>
  <si>
    <t>There is no need to define b0 and b1 together</t>
  </si>
  <si>
    <t>Stephens, Adrian</t>
  </si>
  <si>
    <t>The current standard is not "fair", nor is this proposed extension</t>
  </si>
  <si>
    <t>Remove reference to "fairness"</t>
  </si>
  <si>
    <t>The "hidden node capability" is not described in these terms in 9.2.1</t>
  </si>
  <si>
    <t xml:space="preserve">1. Replace ln 44:49 on pp-23 with the following in tabular form
      -----------------------------------
      b6 b7    |   rounding (x)
      -----------------------------------
       0  0     |   x &lt; 4/11
       0  1     |   4/11 &lt;= x &lt; 8/11
       1 </t>
  </si>
  <si>
    <t>There are many ways that OFDM is used.  We have many instances, where we are calling it ERP-OFDM to mean the OFDM in clause 19.4.  In clause 19.6, we are calling it pure OFDM or just plain OFDM.  When we refer to this extended rate OFDM, we should be cons</t>
  </si>
  <si>
    <t>The object of the exercise is to produce a set of instructions that will produce a modified standard that is consistant.  Saying that a feature is optional in one section of the standard, and saying that it isn't in another section is not a good definitio</t>
  </si>
  <si>
    <t>Confusing text since everyone supports the longest slot time and we are only using 2 possible slot times:
"…corresponding to the longest supported slot time … that supports a slot time that is longer than the currently used slot time associates, the AP sh</t>
  </si>
  <si>
    <t>In the paragraph beginning “If the short slot time option...” there are some inconsistencies with other parts of the draft.  20 microseconds is used rather than 20 ms and “Subfield” is capitalized and text “to the value one” is inconsistent with other par</t>
  </si>
  <si>
    <t>Paragraph that begins:  "When RTS/CTS is used as the protection mechanism, there exist cases such as NAV resetting (optional, as defined in subclause 9.2.5.4)…"  Is misleading in that the cited reset of the NAV is not optional in the sense that "optional"</t>
  </si>
  <si>
    <t>Traffic from unassociated STA's or legacy AP's using the same frequency can also cause problems.  It is not clear how knowledge of a neigboring BSS or IBSS that is a legacy system is determined by the AP.</t>
  </si>
  <si>
    <t>These subclauses could be removed and changes made to clause 18 to insert ERP-specific requirements.</t>
  </si>
  <si>
    <t>19.5.2</t>
  </si>
  <si>
    <t>Specify the changes to existing clauses as editing change instructions in those clauses. Add a section to clause 19 that describes the performance of the difference modulation schemes against AWGN and narrowband interferers so that an implementation has a</t>
  </si>
  <si>
    <t>A table similar to Table-101 in clause-18.3.3 is needed for clause-19 for concise representation of changes to the parameters listed in Table-101 Note that there is a problem, wherein there is no defined set of parameters in the previous standard, or in t</t>
  </si>
  <si>
    <t>Change the name of this section (as it should not be setting a maximum receive level) and alter the sentence to read:  'The Packet Error Rate shall be less than 10% at a PSDU length of 1000 bytes for input levels of -20 dBm or less as measured at the ante</t>
  </si>
  <si>
    <t>A table similar to Table-101 in clause-18.3.3 is needed for clause-19 for concise representation of changes to the parameters listed in Table-101
Note that there is a problem, wherein there is no defined set of parameters in the previous standard, or in t</t>
  </si>
  <si>
    <t>There are two solutions to this: (1) Update Table 101 - May not be possible to do cleanly (2) Create a separate table with the values for ERP rates
In addition, the PLME-CHARACTERISTICS.request needs to allow for a possible rate set parameter to be passed</t>
  </si>
  <si>
    <t>The current 802.11 standard uses "a STA" in a huge number of cases, and only "an STA" in a few (which ar ein the process of being corrected by the editor).  As consistancy is a good thing, you should go with the vast majority in this case and change all t</t>
  </si>
  <si>
    <t>The word "compliant" is unnecessary. A network is not an 802.11b network unless it complies with all the mandatory requirements of 802.11b. We don't have to attempt backwards compatibility with networks that are not compliant to one of the 802.11 standard</t>
  </si>
  <si>
    <t xml:space="preserve">The word "conformant" should be removed. An 802.11 STA either conforms or it does not.  This document does not attempt to define the characteristics and behaviour of a non-conformant STA,  so it can be assumed that all statements and requirements are for </t>
  </si>
  <si>
    <t xml:space="preserve">Add a section in the MAC clauses that describes the protection mechanism,  and the effect that a .11g system both using and not using the protection mechanism has on an overlapping .11b system. Add a section to clause 19 that describes the performance of </t>
  </si>
  <si>
    <t xml:space="preserve"> Recommend define bit positions in the table and then refer to them by name from the text.</t>
  </si>
  <si>
    <t>If nothing new is being said about normative behaviour of a STA, remove quoted text.  Otherwise re-word as a normative requirement on behaviour, rather than a test specification.</t>
  </si>
  <si>
    <t>Remove parenthetical text or replace by a reference.</t>
  </si>
  <si>
    <t>Is there a reason why the CCA should respond within 4us for OFDM and 5us for everything else?</t>
  </si>
  <si>
    <t>Add a subclause that: 1) Describes what was done to provide coexistence with 802.11b STAs. Expand on the techniques listed in this paragraph to describe what was done and what is the impact.  2) Shows the degredation of the performance of 802.11b networks</t>
  </si>
  <si>
    <t>I don't think clause 19 should specify changes to other PHY clauses.   I know it's convenient for the ammendment for the functionality to be in one place, but when merged into the baseline standard it will make it difficult to read and easy to misinterpre</t>
  </si>
  <si>
    <t>The existence of 802.11g as a supplement will be transitory.  Some time after the publication of 802.11g, the editing instructions that comprise 802.11g will be applied to the effective standard at that date (base+a+b+c+d), to form the new, revised 802.11</t>
  </si>
  <si>
    <t>"Bits b5,  b6 are used to resolve data field length ambiguities for the optional PBCC-11 through PBCC-33 modes.  These bits are fully defined in subclause 19.5.  Bit b7 is used to resolve data field length ambiguities for the CCK 5.5 &amp; 11 Mbps modes and i</t>
  </si>
  <si>
    <t>Replace by "Bits b5, b6 and b7 are used to resolve data field length ambiguities for the optional PBCC-11 through PBCC-33 modes.  These bits are fully defined in subclause 19.5.  Bit b7 is also used to resolve data field length ambiguities for the CCK 5.5</t>
  </si>
  <si>
    <t>The editor has wrongly added the word subclause. The following is an excerpt from the IEEE year 2000 document style guide: "The terms clause or subclause shall not be used in headings or references except when referring to major clause headings (for examp</t>
  </si>
  <si>
    <t>YAOD (yet another options definition).</t>
  </si>
  <si>
    <t>Remove definitions of mandatory and optional in this section.</t>
  </si>
  <si>
    <t>Remove definition of mandatory/optional from this subclause.</t>
  </si>
  <si>
    <t>19.4.1</t>
  </si>
  <si>
    <t>Search for "subclause" and remove.</t>
  </si>
  <si>
    <t>"An ERP network …".  Again, "network" is a poor choice of term.  BSS is exact. Network implies functionality at the network layer.</t>
  </si>
  <si>
    <t>Replace network by BSS.  Do a global search for uses of this term elsewhere and make the same correction.</t>
  </si>
  <si>
    <t>"synopsized" - Ug!</t>
  </si>
  <si>
    <t xml:space="preserve">Form a study group to study multirate operation in a mixed 11g/11b env and write an informative anexure with recommended practice for rate fall back.  Straw Poll: Should the standard specify certain  requirements  for dynamic rate fall back algorithms ? </t>
  </si>
  <si>
    <t>Jose, Bobby</t>
  </si>
  <si>
    <t>19.4.3.8.5</t>
  </si>
  <si>
    <t>n</t>
  </si>
  <si>
    <t>change the line to " The ERP shall provide the capability to perform CCA according to all of the following three methods",  dot11CCAModeSupported may still be supported for legacy reasons, and be shown to have all options. Update PICS accordingly.</t>
  </si>
  <si>
    <t>This mechanism must be altered to not cause the enitre network to be degraded in performance.</t>
  </si>
  <si>
    <t>Cam-Winget, Nancy</t>
  </si>
  <si>
    <t>19.4.3.8.4 Slot Time and SIFS</t>
  </si>
  <si>
    <t>Change text to "APs shall revert to 20 us slot times if any associated STA is not capable of 9 us slot times.  If the AP has knowledge of a neighboring co-channel BSS using 20 us slot times, the AP shall revert to 20 us slot times.</t>
  </si>
  <si>
    <t>Oakes, Ivan</t>
  </si>
  <si>
    <t>dot11ShortSlotTimeOptionImplemented OBJECT-TYPE is defined, but not used anywhere in the MIB</t>
  </si>
  <si>
    <t>add dot11ShortSlotTimeOptionImplemented to dot11PhyERPEntry SEQUENCE.</t>
  </si>
  <si>
    <t>Barber, Simon</t>
  </si>
  <si>
    <t>19.4.5</t>
  </si>
  <si>
    <t>Define a new spectral mask for OFDM mode in 11g different from what is defined in 11a, by taking into account that the channel spacing is different in 11g and there are fewer channels in 11g compared to 11a.</t>
  </si>
  <si>
    <t>Razavilar, Javad</t>
  </si>
  <si>
    <t>19.4.3.10.3</t>
  </si>
  <si>
    <t>Clarification</t>
  </si>
  <si>
    <t>"Signal Extension is 6 µs". Normative definition of the ERP signal extension length should occur in only one place and be referenced elsewhere.</t>
  </si>
  <si>
    <t>"6 Mbit/s sensitivity (-82 dBm) shall " Repeated normative definition of a value.</t>
  </si>
  <si>
    <t>This section refers to length extension bits inconsistently as b5, b6, b7 and "Length Extension bit 1" in table 19.5.1.4. Also this table includes only two extension bits,  where is the third. There is no example calculation for PBCC-33.</t>
  </si>
  <si>
    <t>Change usage in table to match text. Add third extension bit value.Add example calculation for PBCC-33.</t>
  </si>
  <si>
    <t>Add channel agility present and enabled MIB elements into the compliance group for ERP.</t>
  </si>
  <si>
    <t>TIThreshold from 802.11a is not included in the ERP Compliance group.</t>
  </si>
  <si>
    <t>Add this into the compliance group for ERP.</t>
  </si>
  <si>
    <t xml:space="preserve">Clause </t>
  </si>
  <si>
    <t>Comment Type (E or T)</t>
  </si>
  <si>
    <t>Part of No Vote? (Y or N)</t>
  </si>
  <si>
    <t>Comment / Explaination</t>
  </si>
  <si>
    <t>Recommended Change</t>
  </si>
  <si>
    <t>General</t>
  </si>
  <si>
    <t>E</t>
  </si>
  <si>
    <t>N</t>
  </si>
  <si>
    <t>Mbps - Mbit/s and misaligned figures and textboxes</t>
  </si>
  <si>
    <t>Select one and make it consistant throughout document.  Elect an editorial team to clean up document. This will be necessary before moving to Sponsor ballot</t>
  </si>
  <si>
    <t>19.6.4.2</t>
  </si>
  <si>
    <t>CCA - ED not defined…</t>
  </si>
  <si>
    <t>Define ED "energy detect and add CCA and ED to acronyms</t>
  </si>
  <si>
    <t>19.6.4.3</t>
  </si>
  <si>
    <t>T</t>
  </si>
  <si>
    <t>Y</t>
  </si>
  <si>
    <t>relax Rx-Tx turnaound time to read</t>
  </si>
  <si>
    <t>It should read "shall be less than or equal to" 5 us</t>
  </si>
  <si>
    <t>19.6.3.4</t>
  </si>
  <si>
    <t>SERVICE, TXPWR_LEVEL, RSSI, not referenced or defined</t>
  </si>
  <si>
    <t>Add text and update table</t>
  </si>
  <si>
    <t>19.5.2.1</t>
  </si>
  <si>
    <t>Table 19.5.2.1 general edit in table</t>
  </si>
  <si>
    <t>Change "7f" to "7F"</t>
  </si>
  <si>
    <t>19.5.3.6.1</t>
  </si>
  <si>
    <t>General edit</t>
  </si>
  <si>
    <t>move FER to acronyms</t>
  </si>
  <si>
    <t>19.6.5.6</t>
  </si>
  <si>
    <t>De-Rotation of vectors should be "counter clockwise" CCW for barker symbols. This is the case for 1-2Mbps PSK and 5.5, 11Mbps CCK of the current std.</t>
  </si>
  <si>
    <t>Annex A</t>
  </si>
  <si>
    <t>Change text "Less than" implies a counter clockwise rotation as shown in figure 19.6.5.6-2</t>
  </si>
  <si>
    <t>Voter Name</t>
  </si>
  <si>
    <t>Petrick, Al</t>
  </si>
  <si>
    <t>19.4.3.8.2 Operating Channels</t>
  </si>
  <si>
    <t>The change proposed for Annex C is comletely beyond the scope of the PAR for this ammendment to the 802.11 standard.</t>
  </si>
  <si>
    <t>Delete proposed change to Annex C</t>
  </si>
  <si>
    <t>The 802.11 MAC is entirely too complex to expect a correct implementation from a prose description, alone.  The changes to the MAC proposed by this document must include a formal definition.</t>
  </si>
  <si>
    <t>Include a formal definition of the MAC changes.</t>
  </si>
  <si>
    <t>The dot11ShortSlotTimeOptionImplemented attribute must be included in the SEQUENCE for Dot11PhyERPEntry.</t>
  </si>
  <si>
    <t>Include it in the sequence.</t>
  </si>
  <si>
    <t>O'Hara, Bob</t>
  </si>
  <si>
    <t>Rephrase sentence to "SIFS time shall be 10 us in accordance with Table 101 of subclause 18.3.4"</t>
  </si>
  <si>
    <t>19.4.3.9</t>
  </si>
  <si>
    <t>19.4.3.9.4 Transmit spectral Mask</t>
  </si>
  <si>
    <t>Kido, Ryoji</t>
  </si>
  <si>
    <t>We need a MIB element to describe the slot time options implemented by ERP.</t>
  </si>
  <si>
    <t>Add a missing (and new) MIB element to describe the slot time capability of a device (present and enabled?).</t>
  </si>
  <si>
    <t>Cole, Terry</t>
  </si>
  <si>
    <t>remove Clause 19.5 and all references of it from the draft text</t>
  </si>
  <si>
    <t>remove Clause 19.6 and all references of it from the draft text</t>
  </si>
  <si>
    <t>The AP is assumed to have knowledge of neighbouring BSSs' slot time selection.  How does it attain this knowledge?</t>
  </si>
  <si>
    <t>Need appropriate text to clarify the operation of short slot time selection in scenarios when BSSs other than the referred one is operation the default 20 us. slot time</t>
  </si>
  <si>
    <t>19.1 and 19.2</t>
  </si>
  <si>
    <t>Paragraph beginning "If the short slot time option…" (3rd from end of section) has uses "Subfield" instead of "subfield"</t>
  </si>
  <si>
    <t>Change case to "subfield" in all instances in section 7.3.1.4 (make word case consistent)</t>
  </si>
  <si>
    <t>Please clarify adjacent channel requirements for all possible cases of OFDM and CCK/Baker signal types occupying the proposed 11b channelisation scheme</t>
  </si>
  <si>
    <t>Teague, Roger</t>
  </si>
  <si>
    <t>9.6</t>
  </si>
  <si>
    <t>"Short Time Slot" is referred to here in lieu of "Short Slot Time" in 19.4.3.8.4 and other "slot time" references throughout the 802.11 standard</t>
  </si>
  <si>
    <t>Change all references from "Short Time Slot" to "Short Slot Time"</t>
  </si>
  <si>
    <t>...measured at the antenna connector for any...</t>
  </si>
  <si>
    <t>19.5.3.6.2</t>
  </si>
  <si>
    <t>...measured at the antenna connector.</t>
  </si>
  <si>
    <t>Kuwahara, Denis</t>
  </si>
  <si>
    <t>Annex D</t>
  </si>
  <si>
    <t>Two MIB elements are mentioned in section 19.4.5 but are not defined for ERP use.</t>
  </si>
  <si>
    <t>Confirm the definition of dot11CCAModeSupported and dot11CurrentCCAMode in Annex D as part of the ERP MIB elements. Define any new allowed values for each that apply to ERP. Include these in the compliance group for ERP.</t>
  </si>
  <si>
    <t>The channel agility present and enabled MIB elemtns for ERP are missing form the compliance group for ERP.</t>
  </si>
  <si>
    <t>Page 13: the statement ‘… shall follow subclause 17.2.2 and 17.2..’ is not clear. Either the last ref. no is not complete or it includes 17.2.2 already</t>
  </si>
  <si>
    <t>Clarification needed</t>
  </si>
  <si>
    <t>Page 14: The ‘Not used’ chapter should be removed.</t>
  </si>
  <si>
    <t>Remove this chapter and adjust the remaining numbering</t>
  </si>
  <si>
    <t>Page 15, header: use of the expression ‘ERP PHY’ is not correct</t>
  </si>
  <si>
    <t>Page 17: CCA Mode 4: ‘… that will detect all mandatory clause 19 sync symbols’ should become clearer by adding a reference to the respective subclause of 19.</t>
  </si>
  <si>
    <t>Add reference</t>
  </si>
  <si>
    <t>Page 18, c): use of the expression ‘ERP PHY’ is not correct (2x).</t>
  </si>
  <si>
    <t>A.4.3</t>
  </si>
  <si>
    <t>The 2nd sentence of the paragraph beginning "If the short slot time option…" (3rd from end of section) has several stylistic inconsistencies with the rest of the document</t>
  </si>
  <si>
    <t>Change 2nd sentence to read: "STAs that wish to operate with the short slot time shall set the Short Slot Time subfield to 1 in transmitted..."</t>
  </si>
  <si>
    <t>Typo in sentence 1, paragraph 1 "shall use the2.4 GHz"</t>
  </si>
  <si>
    <t>Change sentence 1 of paragraph one to read  "shall use the 2.4 GHz" (space between "the" and "2.4")</t>
  </si>
  <si>
    <t>3rd paragraph: phrase "...available PHY modes such as, ERP-OFDM…" needs stylistic change</t>
  </si>
  <si>
    <t>Empty section</t>
  </si>
  <si>
    <t>Remove the empty heading currently numbered 19.4.3.6</t>
  </si>
  <si>
    <t>The informative text suggests a cumbersome mechanism in which a STA disassociates and reassociates with its AP to report a co-channel neighbor BSS using long slot time.</t>
  </si>
  <si>
    <t xml:space="preserve">Operating channels spacing defined in 802.11b is not adequate for OFDM mode, and results in low performance. </t>
  </si>
  <si>
    <t>Adopt a different channel spacing under 802.11g in 19.4.3.8.2 to provide acceptable ACI for OFDM signal ( 30 MHz channel spacing as opposed to 25 MHz channel spacing).</t>
  </si>
  <si>
    <t>please clarify to indicate if ERP-OFDM includes the optional 9, 18, 36, 48, and 54 Mbps rates.  If so, remove the Mandatory tag associated with ERP-OFDM waveform</t>
  </si>
  <si>
    <t>Reference to Clause 18.3.3 in sentence "SIFS time shall be 10 us in accordance with subclause 18.3.3" is not accurate</t>
  </si>
  <si>
    <t>It is misleading for a STA to declare itself incapable of short time slots simply because it detects a co-channel neighbor BSS using long time slots</t>
  </si>
  <si>
    <t>Modify text to suggest client STA notifies its AP using a mechanism (to be defined in normative text) that does not require require it to change its capability declaration.</t>
  </si>
  <si>
    <t>Kaiser, Daryl</t>
  </si>
  <si>
    <t>"Short Time Slot" is referred to here D15in lieu of "Short Slot Time" in 19.4.3.8.4 and other "slot time" references throughout the 802.11 standard</t>
  </si>
  <si>
    <t>McCann, Justin</t>
  </si>
  <si>
    <t>The value of 1.3 ms is the duration of a 1500 byte packet at 11 Mbps rate.  The issue of 'does this CCA even make sense"  was discussed.  It was decided that CCA Mode 4 was still a valid CCA mode.</t>
  </si>
  <si>
    <t>Move the last sentence in Annex E to paragraph 7.3.1.4. Also specify that using a slot time of 20us is mandatory.</t>
  </si>
  <si>
    <t>Banerjea, Raja</t>
  </si>
  <si>
    <t xml:space="preserve"> The Protection mechanism for OFDM traffic have to be mentioned specifically as opposed to just being recommended.</t>
  </si>
  <si>
    <t>Mention a protection mechanism for OFDM traffic. It would desireable if this mechanism was superior to RTS/CTS.</t>
  </si>
  <si>
    <t>Page 49: Description of the dot11PhyERPComplianceGroup OBJECT-GROUP contains the expression ‘ERP PHY’.</t>
  </si>
  <si>
    <t>Meyer, Klaus</t>
  </si>
  <si>
    <t>Last paragraph says AP shall switch to longest slot time of overlapping BSS, but does not define what constitutes an overlapping BSS.</t>
  </si>
  <si>
    <t>Page 5: Order value of NonERP Indication is missing.</t>
  </si>
  <si>
    <t>Add the missing information</t>
  </si>
  <si>
    <t>7.2.3.9</t>
  </si>
  <si>
    <t>Page 8: outlook of figure 7.3.2.9</t>
  </si>
  <si>
    <t>Adapt the table and fond size</t>
  </si>
  <si>
    <t>Page 8, paragraph 1: use of the expression ‘ERP PHY’ is not correct.</t>
  </si>
  <si>
    <t>Change either to ‘Extended Rate PHY’ or to ‘ERP’</t>
  </si>
  <si>
    <t>Page 12, first paragraph: for reference ‘table 19.3.2.1.1’ bold formatting is applied</t>
  </si>
  <si>
    <t>Remove the bold</t>
  </si>
  <si>
    <t>Page 12, table 19.3.2.1.1: ‘B1’</t>
  </si>
  <si>
    <t>Change to ‘b1’</t>
  </si>
  <si>
    <t>Page 12: header formatting</t>
  </si>
  <si>
    <t>Change to level 3 header format</t>
  </si>
  <si>
    <t>Inadequate mechanism for a client STA to declare a co-channel neighbor BSS using long slot times. Should not require disassociation and a STA should not change its capability declaration.</t>
  </si>
  <si>
    <t>"set to 0, and are ignored on reception….". TGe have typically removed this kind of language and have updated the meaning of "reserved" in the subclause defining conventions.</t>
  </si>
  <si>
    <t>Add a section defining normative behaviour for a STA that is using a protection mechanism. Add an informative section describing the effect this has on a mixed BSS (nonERP and ERP).</t>
  </si>
  <si>
    <t>Replace with "summarized". I also recommend replacing the bulletted list with a table showing the ERP-DSS/CCK … CCK-OFDM as ERP features.</t>
  </si>
  <si>
    <t>“...an PBCC” and “...an CCK-OFDM” seems to suffer from a cut-and-paste problem.</t>
  </si>
  <si>
    <t>Change to “...a PBCC” and “...a CCK”</t>
  </si>
  <si>
    <t>Some other salient differences are missing from the ERP-OFDM list.  I believe that the Slot time differences should be noted and perhaps some others as well.</t>
  </si>
  <si>
    <t>“High Rate PBCC PLCP sublayer” seems to be inconsistent.</t>
  </si>
  <si>
    <t>Change to “Extended Rate PBCC PLCP sublayer”</t>
  </si>
  <si>
    <t>The use of PBCC-22 seems to have been abandoned.</t>
  </si>
  <si>
    <t>Change to “22 Mbps PBCC”</t>
  </si>
  <si>
    <t>Change to "…available PHY modes. Possible modes include ERP-OFDM only…" or "…available PHY modes, such as ERP-OFDM only…"</t>
  </si>
  <si>
    <t>Change to “DATARATE” and “SHORTPREAMBLE”</t>
  </si>
  <si>
    <t>19.5.3.3</t>
  </si>
  <si>
    <t>Deletion problem: “TenFour” and “They high rate access...”</t>
  </si>
  <si>
    <t>“PLCP Transmit Procedure” and “PLCP transmit procedure” are referred to.  The capitalization should be consistent.</t>
  </si>
  <si>
    <t>Pick one.</t>
  </si>
  <si>
    <t>Modify text to suggest client STA notifies its AP using a mechanism (to be defined in normative text) that does not require disassociation.</t>
  </si>
  <si>
    <t>PLCPServiceBits inconsistent with figure 19.6.2.2.2</t>
  </si>
  <si>
    <t>It is 8 bits</t>
  </si>
  <si>
    <t>Table 19.6.3.5 does not exist</t>
  </si>
  <si>
    <t>Add correct reference</t>
  </si>
  <si>
    <t>Missing parameters: SERVICE, TXPWR_LEVEL, RSSI</t>
  </si>
  <si>
    <t>Add description</t>
  </si>
  <si>
    <t>Relax time bound</t>
  </si>
  <si>
    <t>Change "shall be 5us" to "shall be =&lt; 5us"</t>
  </si>
  <si>
    <t>A4.10</t>
  </si>
  <si>
    <t>Table is inconsistent and incomplete</t>
  </si>
  <si>
    <t>Remove mandatory features. Add all options from PBCC and CCK-OFDM modes</t>
  </si>
  <si>
    <t>Dot11PhyERPEntry::=Sequence incomplete</t>
  </si>
  <si>
    <t>Add dot11ShortSlotTimeOptionImplemented as entry3</t>
  </si>
  <si>
    <t>GROUP dot11PhyERPComplianceGroup definition does not allow nonERP operation</t>
  </si>
  <si>
    <t>Yee, Jung</t>
  </si>
  <si>
    <t>Reference is made to "shared media", but 802.11 does not use media, it uses mediums.</t>
  </si>
  <si>
    <t>Change "media" to "medium".</t>
  </si>
  <si>
    <t>19.2.1</t>
  </si>
  <si>
    <t>Change "This supplement" to "Clause 19".</t>
  </si>
  <si>
    <t>Engwer, Darwin</t>
  </si>
  <si>
    <t>“High Performance PHY” should be deleted.</t>
  </si>
  <si>
    <t>19.5.2.3.14 does not exist.  This should be 18.2.3.14</t>
  </si>
  <si>
    <t>“19.5 18.2.3.6” should be “18.2.3.6”</t>
  </si>
  <si>
    <t>More bad deletions.  “high performanceExtended”, “19.5.2.3.5” and “19.5” are some examples.</t>
  </si>
  <si>
    <t>“Bit 3 shall...” should be “Bit b3 shall” and “Bit 2 shall..” should be “Bit b2 shall...”</t>
  </si>
  <si>
    <t>Table bit B2 should be b2.</t>
  </si>
  <si>
    <t>Kim, Joonsuk</t>
  </si>
  <si>
    <t>Reference to subclause is incorrect</t>
  </si>
  <si>
    <t>Change it to 19.3.2.1.1, which I believe is the intent</t>
  </si>
  <si>
    <t>Para. 2, sentence 4, beginning with "In the case where….", "describe" should be "described"</t>
  </si>
  <si>
    <t>Correct spelling</t>
  </si>
  <si>
    <t>Incomplete clause ref.</t>
  </si>
  <si>
    <t>Change "17.2.." to "17.2.3."</t>
  </si>
  <si>
    <t>Wright, Charles</t>
  </si>
  <si>
    <t>19.3.3</t>
  </si>
  <si>
    <t>Venkatesha, Jagannatha</t>
  </si>
  <si>
    <t>Page 46, table, line CF8: use of the expression ‘ERP PHY’ is not correct</t>
  </si>
  <si>
    <t>Change at editor's discretion</t>
  </si>
  <si>
    <t>Incorrect references</t>
  </si>
  <si>
    <t>RXVECTOR is described in subclause 17.2.3; TXVECTOR is described in subclause 17.2.2</t>
  </si>
  <si>
    <t>19.4.3.6</t>
  </si>
  <si>
    <t>No text in section</t>
  </si>
  <si>
    <t>Define the overlapping BSS condition. For example, must a client STA hear the neighbor AP using long slot times or just any client STA in the BSS?</t>
  </si>
  <si>
    <t>Add a line talking about the slot time differences.  Add a line talking about the SIFS time (and silent extension) difference.</t>
  </si>
  <si>
    <t>Right after the list in the CCK-OFDM note, “...the supported rates in that mode will be the same...” should use the word “shall” instead of “will.”</t>
  </si>
  <si>
    <t>Change based on the comment suggestion.</t>
  </si>
  <si>
    <t>“clause 17 18” should be “clause 18” and “inherentlyare” should be “inherently”</t>
  </si>
  <si>
    <t>Fix the missed cut.</t>
  </si>
  <si>
    <t>This paragraph references itself and hence makes no sense.</t>
  </si>
  <si>
    <t>Correct this problem.</t>
  </si>
  <si>
    <t>The use of the yellow highlight needs to be explained in an editorial note.  The presence of TBD and 3.xx needs to be explained.</t>
  </si>
  <si>
    <t>Add a description to the editorial note section to explain the use of the yellow highlighting.</t>
  </si>
  <si>
    <t>ERP-PBCC is not defined, but it is used in 19.5</t>
  </si>
  <si>
    <t>Either add the definition of ERP-PBCC or avoid using ERP-PBCC in 19.5.  In most locations of 19.5, ERP-PBCC is called “Extended Rate PBCC PHY”</t>
  </si>
  <si>
    <t>7.3.1.4</t>
  </si>
  <si>
    <t>Short Slot should be Short Slot Time</t>
  </si>
  <si>
    <t>Change to “Short Slot Time”</t>
  </si>
  <si>
    <t>Heile, Bob</t>
  </si>
  <si>
    <t>The inclusion of PBCC mode will only confuse the industry with respects to .11g.  Since it is optional and will cause interoperability issues for the industry it should be removed from the draft</t>
  </si>
  <si>
    <t>Remove section 19.5 and all other references to PBCC.  This will also lead to simplification of section 7.3.1.4</t>
  </si>
  <si>
    <t>The inclusion of CCK-PFDM mode will only confuse the industry with respect to .11g.  Since it is optional and will cause interoperability issues for the industry it should be removed from the draft.</t>
  </si>
  <si>
    <t>McGarr, Gary</t>
  </si>
  <si>
    <t>Gilb, James</t>
  </si>
  <si>
    <t>19.6</t>
  </si>
  <si>
    <t>Having two separate OFDM modes is confusing, especially since no one is believed to be implementing the latter.  This will only cause later confusion</t>
  </si>
  <si>
    <t>“DAT-ARATE” and “SHORTPREAM-BLE” have some remaining hyphens.</t>
  </si>
  <si>
    <t>19.2.2.2.1 does not exist.</t>
  </si>
  <si>
    <t>There should be a space between “1,2, 5.5,...”</t>
  </si>
  <si>
    <t>Change to “1, 2, 5.5,...”</t>
  </si>
  <si>
    <t>Change "figure 19.5.3.4-1" to "figure 19.5.3.4.1"</t>
  </si>
  <si>
    <t>19.6.2.3.3</t>
  </si>
  <si>
    <t>Contradictory handling of control frames and control in response to fragment frames.  Control frame is supposed to be sent at highest mandatory ofdm rate while control frames in response to fragmented frame are supposed to be at highest basic rate speed</t>
  </si>
  <si>
    <t>Select either option, but not both.</t>
  </si>
  <si>
    <t>Li, Shueng</t>
  </si>
  <si>
    <t>7.3.2.9, 3.0, General</t>
  </si>
  <si>
    <t>Either delete the section or add the correct text</t>
  </si>
  <si>
    <t>Violation of TX spectral mask is indicated by the last sentence.</t>
  </si>
  <si>
    <t>Delete last sentence of subclause.</t>
  </si>
  <si>
    <t>19.4.4</t>
  </si>
  <si>
    <t>Format of table 19.4.4 entries</t>
  </si>
  <si>
    <t>Change '6c' to '6C'.</t>
  </si>
  <si>
    <t>Subclause 19.5.2.3.6 does not exist</t>
  </si>
  <si>
    <t>Include the correct subclause reference</t>
  </si>
  <si>
    <t>19.5</t>
  </si>
  <si>
    <t>No description of PLCP receive procedure</t>
  </si>
  <si>
    <t>Include PLCP receive procedure description</t>
  </si>
  <si>
    <t>Format of figure identifier inconsistent with rest of document</t>
  </si>
  <si>
    <t>19.6.5.3</t>
  </si>
  <si>
    <t>Missing verb "is".</t>
  </si>
  <si>
    <t>Change to read "This is repeated over the duration …"</t>
  </si>
  <si>
    <t>A.4.10</t>
  </si>
  <si>
    <t>The notation for ERP3.2, 3.3 and 3.4 is incosistent and wrong.</t>
  </si>
  <si>
    <t>Change from "ERP3.1:O" to be "ERP3:O" for the three entries ERP3.2, ERP3.3 and ERP3.4</t>
  </si>
  <si>
    <t>Note has missing number.</t>
  </si>
  <si>
    <t>Change to "Note: Only one of ERP3.1 to ERP3.4 may be selected"</t>
  </si>
  <si>
    <t>Optional language when mandatory language is required.</t>
  </si>
  <si>
    <t>For all of the "Note: " in this subclause, change to "Only one of ERPx.x to ERPx.x shall be selected."</t>
  </si>
  <si>
    <t>Annex E is a good start on describing the coexistence issues, but it should also include more information.</t>
  </si>
  <si>
    <t>The text indicates that any one of the three methods are acceptable, yet text eariler (and later, this is defined in something like 5 places) indicates that mode 4 or mode 5 are required.  Mode 1 is not an allowed mode.</t>
  </si>
  <si>
    <t>Change the text to indicate than only modes 4 or 5 are acceptable.</t>
  </si>
  <si>
    <t>The text here applies to all of the CCA modes, not just mode 5.</t>
  </si>
  <si>
    <t>Start a new paragraph with the sentence that begins with "The energy detection status shall be given …"</t>
  </si>
  <si>
    <t>19.5.1.3</t>
  </si>
  <si>
    <t>Format of section title inconsistent with rest of document</t>
  </si>
  <si>
    <t>The sentence, "For all modes other than 22 Mbit/s PBCC, Length Extension bit 1, in bit position b6, shall be 0." is incorrect.  In the 33 Mb/s mode, for example, bit 1 may be set to either 0 or 1.</t>
  </si>
  <si>
    <t>Change the sentence to read "For the 22 Mb/s PBCC mode, Length Extension bit 0, in bit position b5, shall be set to 0."</t>
  </si>
  <si>
    <t>19.5.3.4</t>
  </si>
  <si>
    <t>The table number is incorrect in this draft, it numbers by subclause and number rather than being continuous throughout.</t>
  </si>
  <si>
    <t>Fix the table numbering to start at 1 and increment continually throughout the document up to the first Annex.</t>
  </si>
  <si>
    <t>19.5.3.6.3</t>
  </si>
  <si>
    <t>Either change the adjacent channel rejection specification or indicate that this requires a jamming source whose TX spectral mask is more stringent than the one for the transmitter.</t>
  </si>
  <si>
    <t>The text here is redundant with the text in 802.11a and does not add anything to the discussion.</t>
  </si>
  <si>
    <t>Delete this subclause.</t>
  </si>
  <si>
    <t>19.6.5.1.2</t>
  </si>
  <si>
    <t>Improper use of the word "must".</t>
  </si>
  <si>
    <t>The word "can" is not equivalent to "may" and its use is deprecated in the standard.  Search the draft and change "can" to "may" as appropriate or restructure the sentences to avoid the use of this word.</t>
  </si>
  <si>
    <t>In order to ensure fair access to non-ERP STAs, the text here needs to say that the shorter slot time shall only be used when there are no non-ERP STAs associated.</t>
  </si>
  <si>
    <t>Change the sentence to read "except that an optional 9 µs slot time may be used when the network consists of only ERP devices. The optional 9 µs slot time shall not be used if the network has one or more non-ERP devices associated."</t>
  </si>
  <si>
    <t>19.4.3.8.6</t>
  </si>
  <si>
    <t>If RTS/CTS is mandatory, the non-ERP STAs will know how long to wait for the ERP-OFDM frame to finish. However, if this is not used, an non-ERP STA may start counting its backoff furing the length extension field since it is quite time on the air.</t>
  </si>
  <si>
    <t>Remove 19.6 CCK OFDM section completely</t>
  </si>
  <si>
    <t>The adoption of the 802.11a transmit spectral mask will have a negative impact on overlapping 802.11 WLANs as well as on 802.15.1 piconets.</t>
  </si>
  <si>
    <t>Revise the transmit spectral mask to match the requirements of 802.11b</t>
  </si>
  <si>
    <t>It is not clear from the text in the draft how STAs in an IBSS are notified that a non-ERP STA is participating in the IBSS.</t>
  </si>
  <si>
    <t>Add text that indicates how this information shall be communicated among the STAs in an IBSS.  Also, require that ERP STAs that are aware of a non-ERP STA in the IBSS adopt the regular slot, aCWmin of 31 and RTS/CTS protection mechanisms.</t>
  </si>
  <si>
    <t>19.3.1</t>
  </si>
  <si>
    <t>Change "described in subclause 18.2.2.2 of IEEE Std. 802.11a," to be "described in subclause 18.2.2.2 of IEEE Std. 802.11b,"</t>
  </si>
  <si>
    <t>19.3.2.1.1</t>
  </si>
  <si>
    <t>Missing formal language here that matches 802.11 and an editorial.</t>
  </si>
  <si>
    <t>Change "The bit b1 and b4 are reserved and set to zero ..." to be "The bits b1 and b4 are reserved and shall be set to zero …"</t>
  </si>
  <si>
    <t>19.3.2.2.1</t>
  </si>
  <si>
    <t>Circular reference</t>
  </si>
  <si>
    <t>Change 19.3.2.2.1 to be 19.3.2.1.1</t>
  </si>
  <si>
    <t>19.6.2.3.2</t>
  </si>
  <si>
    <t>The text does not match the requirements in 802.11, which are shalls.</t>
  </si>
  <si>
    <t>Change the sentence to read "and shall be set to zero."</t>
  </si>
  <si>
    <t>The wrong reference is given here for the bit.</t>
  </si>
  <si>
    <t>Change it to read "The locked clock bit, b2, shall be set to one."</t>
  </si>
  <si>
    <t>19.6.2.4.2</t>
  </si>
  <si>
    <t>Improper use of the word "can" when "may" is the correct word.</t>
  </si>
  <si>
    <t>Lower case the words in 4. (change from 4.0 to 4.) as appropriate.</t>
  </si>
  <si>
    <t>7.3.2.9, 19.4.3.8.5</t>
  </si>
  <si>
    <t>While the TG has done good work to assist coexistence with non-ERP STAs, allowing the ERP sender (AP in BSS or STA in IBSS) to not use protection mechanisms when non-ERP STAs are present will result in unfair (e.g. preferential) access for the ERP STAs</t>
  </si>
  <si>
    <t>The text here needs to be a a shall, not a should, to match with 802.11</t>
  </si>
  <si>
    <t>Change to "and thus shall be set to 0."</t>
  </si>
  <si>
    <t>19.5.1.4</t>
  </si>
  <si>
    <t>Remove the option here to set bit b0 to 1 and bit b1 to 0 in this subclause.  Add text to the appropriate place in Clause 19 that says that the AP shall set the bits to require protection there are non-ERP STAs associated.</t>
  </si>
  <si>
    <t>9.2.11, 19.4.3.8.5, 19.5.2.2</t>
  </si>
  <si>
    <t>As the text is currently written, if the AP supports ERP, then all ERP STAs will receive preferential access to the channel over other non-ERP STAs in the BSS</t>
  </si>
  <si>
    <t>19.1</t>
  </si>
  <si>
    <t>When an acronym is introduced for the first time, the words that make it up are lower case, not capitalized.</t>
  </si>
  <si>
    <t>Change to "known as the extended rate PHY (ERP)."</t>
  </si>
  <si>
    <t>19.2</t>
  </si>
  <si>
    <t>Insert space in "the2.4"</t>
  </si>
  <si>
    <t>Add the space.</t>
  </si>
  <si>
    <t>19.2, 19.4.3.10.3, 19.5.3.6.2</t>
  </si>
  <si>
    <t>The text notes that table 90 in 17.3.9.6.3 might override the spectral mask requirements.  Does that mean it will make it more or less stringent?</t>
  </si>
  <si>
    <t>Change the text to indicate that the relative constellation errror shall only make the transmit spectral mask more stringent, not relax the requirements.</t>
  </si>
  <si>
    <t>Change to "described as optional in the clause 18 of IEEE Std. 802.11b."</t>
  </si>
  <si>
    <t>Fischer, Michael</t>
  </si>
  <si>
    <t>7.3.2.9</t>
  </si>
  <si>
    <t>Table 7.3.2.9 When bit b1 is '0', the wording prohibits a station from implementing protection mechanisms.  I don't understand why a station is *required* not to use these protection mechanisms.</t>
  </si>
  <si>
    <t>Change the wording where b1 == 0 such that the word 'required' to 'requests'.  Alternatively explain why 'required' is appropriate in the table or accompanying text.</t>
  </si>
  <si>
    <t>Spiess, Gary</t>
  </si>
  <si>
    <t>3.0</t>
  </si>
  <si>
    <t>The words in the definition are supposed to be in lower case.</t>
  </si>
  <si>
    <t>19.3.2.1.1 and 19.3.2.2.1</t>
  </si>
  <si>
    <t>A subclause shall only be numbered .1 if there is a .2 that follows.</t>
  </si>
  <si>
    <t>Delete the subheadings here and just make these part of 19.3.2.1 and 19.3.2.2, respectively.  Check the draft for other occurances and fix accordingly.</t>
  </si>
  <si>
    <t>19.4.2</t>
  </si>
  <si>
    <t>Extra period</t>
  </si>
  <si>
    <t>Change to "and 17.2."</t>
  </si>
  <si>
    <t>19.4.3.8.4</t>
  </si>
  <si>
    <t>Change the length extension field to be a transmission of random bits rather than a period of no transmission.</t>
  </si>
  <si>
    <t>19.4.3.9.4</t>
  </si>
  <si>
    <t>The words that are used to define the acronyms are supposed to be all lower case with the exception of proper names (e.g. Barker) or other acronyms (e.g. CCK).</t>
  </si>
  <si>
    <t>Change the maximum input signal level to -10 dBm for All ERP modes.</t>
  </si>
  <si>
    <t>Reporting of modulation type in the RXVECTOR is a good idea.  Unfortunately this is in conflict with 19.4.2 which states that the RXVECTOR is the same as specified in 17.2.2.</t>
  </si>
  <si>
    <t>Provide for the additional parameter, not specified in 17.2, in the RXVECTOR for the ERP PHY.</t>
  </si>
  <si>
    <t>19.3.4</t>
  </si>
  <si>
    <t>Change "optional" to something like "at the discretion of the STA implementation"</t>
  </si>
  <si>
    <t>Annex E and 9.2.5.4 of 802.11-1999</t>
  </si>
  <si>
    <t>Change "Protection Mechanism" to be "protection mechanism"</t>
  </si>
  <si>
    <t>All</t>
  </si>
  <si>
    <t>Define things in only one place and use cross references when it needs to be described elsewhere.  For example, delete the definition of the service field from 19.5.1.3.</t>
  </si>
  <si>
    <t>4.0</t>
  </si>
  <si>
    <t>Annex E</t>
  </si>
  <si>
    <t>19.3.4, 19.4.2</t>
  </si>
  <si>
    <t>CCA Mode 4:  The wording and the descriptions in this clause are unclear.</t>
  </si>
  <si>
    <t>sub clause a) needs rewording.</t>
  </si>
  <si>
    <t>Reword the first part of a) as follows:
a) If during reception of a preamble, a valid signal is detected within the CCA assessment window, the energy detection threshold…...</t>
  </si>
  <si>
    <t>Repeat the phrase "less than or equal" for each of the energy detect levels, or better yet use the &lt;=  symbol.</t>
  </si>
  <si>
    <t>Tsoulogiannis, Tom</t>
  </si>
  <si>
    <t>Typo: "shall follow subclause 17.2.2 and 17.2.."</t>
  </si>
  <si>
    <t>should be "shall follow subclause 17.2.2 and 17.2.3."</t>
  </si>
  <si>
    <t>Typo: "subclause 18.2.2.2 of IEEE Std. 802.11a"</t>
  </si>
  <si>
    <t>should be "subclause 18.2.2.2 of IEEE Std. 802.11b"</t>
  </si>
  <si>
    <t>Ciotti, Frank</t>
  </si>
  <si>
    <t>general</t>
  </si>
  <si>
    <t>commenting/editing is difficult</t>
  </si>
  <si>
    <t>add line numbers and use change bars</t>
  </si>
  <si>
    <t>Use of Table could be clearer</t>
  </si>
  <si>
    <t>add a statement to see Annex E for an explanation of usage of Table 7.3.2.9</t>
  </si>
  <si>
    <t>ERP PHY is redundant</t>
  </si>
  <si>
    <t>ERP</t>
  </si>
  <si>
    <t xml:space="preserve">9.6 </t>
  </si>
  <si>
    <t>4th para; An STA -&gt;</t>
  </si>
  <si>
    <t>A STA</t>
  </si>
  <si>
    <t>synopsized -&gt;</t>
  </si>
  <si>
    <t>summarized</t>
  </si>
  <si>
    <t>19.3</t>
  </si>
  <si>
    <t>ERP-DSS/CCK  -&gt;</t>
  </si>
  <si>
    <t>ERP-DSSS/CCK</t>
  </si>
  <si>
    <t>19.3.2.2.1  -&gt;</t>
  </si>
  <si>
    <t>Hillman, Garth</t>
  </si>
  <si>
    <t>19.5 and capabilities section 7.3.1.4</t>
  </si>
  <si>
    <t xml:space="preserve">The optional PBCC is not required, and will likely cause interoperability issues and market confusion.  There are not significant performance differences to justify this. </t>
  </si>
  <si>
    <t xml:space="preserve">The optional CCK-OFDM is not required, and will likely cause interoperability issues and market confusion.  There are not significant performance differences to justify this. </t>
  </si>
  <si>
    <t>Please remove all of section 19.6 and other references to CCK-OFDM.  This will simplify the capababilities section 7.3.1.4 as well.</t>
  </si>
  <si>
    <t>Gilbert, Jeffrey</t>
  </si>
  <si>
    <t>9.2</t>
  </si>
  <si>
    <t>Add CTS to self to DCF. The text necessary to do so is documented fully in document 11-02-232r0.</t>
  </si>
  <si>
    <t>Green Patrick</t>
  </si>
  <si>
    <t>5th paragraph, second to last sentence, paranthetical comment 'as defined in 9.7' has an odd font change in the word defined</t>
  </si>
  <si>
    <t>Fix the font</t>
  </si>
  <si>
    <t>4th sentence should say The bits b1 and b4, not the bit b1 and b4.</t>
  </si>
  <si>
    <t>Fix bit to plural bits</t>
  </si>
  <si>
    <t>Refers to itself (19.3.2.2.1)</t>
  </si>
  <si>
    <t>I believe this should reference 19.3.2.1.1, but whatever the correct section is, it needs to be put here.</t>
  </si>
  <si>
    <t>Second paragraph, second to last sentence ends 'as specified in subclause 19.3.2.1.1 or 19.2.2.2.1.' There is no 19.2.2.2.1.</t>
  </si>
  <si>
    <t>The intended reference is likely 19.3.2.2.1, but verify the correct reference and replace.</t>
  </si>
  <si>
    <t>This section specifies a maximum input level on the receiver.  There is no reason why the spec should set limits on receiver abilities.  I realize that wording such as this crept its way into .11a and .11b, but this is the time to end it.</t>
  </si>
  <si>
    <t>Hinsz, Christopher</t>
  </si>
  <si>
    <t>Typo: "service field are defined in subclause 19.3.2.2.1"</t>
  </si>
  <si>
    <t>should be "service field are defined in subclause 19.3.2.1.1"</t>
  </si>
  <si>
    <t>Typo: "Service field to determine the modulation type as specified in subclause 19.3.2.1.1 or 19.2.2.2.1"</t>
  </si>
  <si>
    <t>should be "Service field to determine the modulation type as specified in subclause 19.3.2.1.1 or 19.3.2.2.1"</t>
  </si>
  <si>
    <t>Yong, Kit</t>
  </si>
  <si>
    <t>y</t>
  </si>
  <si>
    <t>This can be taken to mean that this is the maximum level and is inferrred by the titl of the section</t>
  </si>
  <si>
    <t>The standard that should be referenced here is 802.11b</t>
  </si>
  <si>
    <t>Define the protection mechanism in a way that can be tested for full interoperability across all rates and include it in the PICs.</t>
  </si>
  <si>
    <t>Melville, Graham</t>
  </si>
  <si>
    <t xml:space="preserve">19.2 </t>
  </si>
  <si>
    <t>Remove the options</t>
  </si>
  <si>
    <t>This option has no advantage in data rate over mandatory - this is contradictory to increasing the data rate higher</t>
  </si>
  <si>
    <t>Remove this option</t>
  </si>
  <si>
    <t>This option has no advantage in data rate and system performance over mandatory</t>
  </si>
  <si>
    <t>Kim, Je Woo</t>
  </si>
  <si>
    <t>Make short slot time support mandatory for 11g.  Enhance the NonERP Indication Element to also indicate whether the ERP sender requires short or long slots.</t>
  </si>
  <si>
    <t>The text states that the changes to the 802.11 MIB pertaining to TGg should be inserted between "conformance information" and "End of dot11SupportedDataRatesRx Table" when it should be added after "End of dot11HoppingPattern Table"</t>
  </si>
  <si>
    <t>Change the wording to state: "Insert the following into the 802.11 MIB in Annex D, between the section entitled: "End of dot11 Hopping Pattern  TABLE" and the section entitled: "Conformance Information":</t>
  </si>
  <si>
    <t>Haisch, Fred</t>
  </si>
  <si>
    <t>Make short slot time support mandatory for 11g.  Remove the short slot bit from the capability information field and add a bit to the NonERP Indication Element to indicate whether the ERP sender requires short or long slots.</t>
  </si>
  <si>
    <t>Strike clauses 19.5 and 19.6 and all other references to these options.</t>
  </si>
  <si>
    <t>Gahler, Marcus</t>
  </si>
  <si>
    <t>19.7</t>
  </si>
  <si>
    <t>"This supplement…".   This will get published initially as an ammendment,  but will eventually be rolled into a base standard.   Do not use this kind of language.  The document does not need to refer to itself - ever.</t>
  </si>
  <si>
    <t xml:space="preserve">Replace: "This supplement specifies the Extended Rate PHY entity and the changes required in the base standard" with: "This clause specifies the Extended Rate PHY entity and the changes required to clauses xx, xx, and xx". </t>
  </si>
  <si>
    <t>9.2.3.9</t>
  </si>
  <si>
    <t>Please remove all of section 19.5 and other references to PBCC.  This will simplify the capababilities section 7.3.1.4 as well.</t>
  </si>
  <si>
    <t>19.6 and capabilities section 7.3.1.4</t>
  </si>
  <si>
    <t>"An STA "</t>
  </si>
  <si>
    <t>"This PHY is intended for operation in the 2.4 GHz ISM band.".  May be read to indicate it could be used in other bands.</t>
  </si>
  <si>
    <t>Replace with "This PHY operates in the 2.4 GHz ISM band".</t>
  </si>
  <si>
    <t>There's a lot of repeated specification of what's optional and what's not.   I'd prefer to see this specified once,  and also specified in the PICS.</t>
  </si>
  <si>
    <t>Check carefully for redundant use of the word optional and remove such uses.</t>
  </si>
  <si>
    <t>" (also known as IEEE 802.11g) ".  I don't believe a document should refer to its own name.  Subsequent revisions may change this.</t>
  </si>
  <si>
    <t>Remove the quoted text.</t>
  </si>
  <si>
    <t>"preambles automatically …".  Poor wording.</t>
  </si>
  <si>
    <t>Replace quoted text with "preambles without any a-priori knowledge of what modulation is to be used".</t>
  </si>
  <si>
    <t>"BSS or IBSS ...".  This is misleading.   There are two types of BSS:  Infrastructure BSS and IBSS.  An IBSS is a BSS.</t>
  </si>
  <si>
    <t>Remove the "or IBSS".</t>
  </si>
  <si>
    <t>Relate to attributes that are available across a PLME SAP via request/confirm primitives.</t>
  </si>
  <si>
    <t>Capability information should be static because there is no MAC-layer protocol for signalling a change in capability information (i.e. how frequency should stations check this,  how quickly should they respond to a change?).</t>
  </si>
  <si>
    <t>Change so that the AP signals whether short or long slot times are to be used.  Change so that STA indicates capability to do short slot times and allow AP to refuse association if it doesn't.  Remove sentence allowing AP to change this value.</t>
  </si>
  <si>
    <t>The current draft implies capabilities can change.  This is a dangerous assumption and it is important that the constancy of capabilities is clearly established once and for all.</t>
  </si>
  <si>
    <t>"...knowledge of a neighboring co-channel BSS …",  easy to say,  but not defined.</t>
  </si>
  <si>
    <t>There should be no maximum receive input level set by the standard - remove</t>
  </si>
  <si>
    <t xml:space="preserve">3.0 </t>
  </si>
  <si>
    <t xml:space="preserve">There is no definition of this protection mechanism and it is not in the PICS. </t>
  </si>
  <si>
    <t>"shall be longer than ...".  I don't believe the definitions should be introducing normative requirements.</t>
  </si>
  <si>
    <t>Ensure this requirement is stated elswhere and change this language to descriptive.</t>
  </si>
  <si>
    <t>"clearly support...".  Although I believe I understand how to determine this,  the method of determining support for ERP &amp; ERP-OFDM should be explicit.</t>
  </si>
  <si>
    <t>"ERP STAs and APs ...".   This is unclear.  Does it mean ERP STAs (including ERP APs) and also non-ERP APs?  Don't forget an AP is a STA,  but the converse is not true.</t>
  </si>
  <si>
    <t>Replace with "ERP STAs".</t>
  </si>
  <si>
    <t>"...Reassociation Response MMPDUs transmitted within the BSS network".   The editorial replacing BSS with network reduces clarity.</t>
  </si>
  <si>
    <t>Reverse the editorial.  BSS is the right word.</t>
  </si>
  <si>
    <t>7.1.3.4</t>
  </si>
  <si>
    <t>Two comments in one:
1. Text about the Short Slot Time is confusing and is not consistent with the rest of the section. For other capability bits, it is clear that the AP is responsible for setting the bit, and the STAs respond. In the current text for Short Slot Time, it appears that the STAs make the decision for what is supported. 2. In the 2nd to last paragraph, the explanation of when to disable the Short Slot Time functionality is not consistent with the previous paragraph's explanation of the feature. 1st paragraph indicates 9 or 20 microsecond wait times, but 2nd paragraph implies a range of slot times and is unclear.</t>
  </si>
  <si>
    <t>Paragraphs about the Short Time Slot should be replaced with clearer equivalent text, such as:
"APs (as well as STAs in IBSSs) shall set the Short Slot Time capability subfield to 1 in transmitted Beacon, Probe Response, Association Response, and Reassociation Response MMPDUs to indicate that the use of the Short Slot Time, as described in subclause 19.4.3.8.4, is allowed within this BSS (or IBSS).  To indicate that the use of the Short Slot Time is not allowed, the Short Slot Time capability subfield shall be set to 0 in Beacon, Probe Response, Association Response, and Reassociation Response management MMPDUs transmitted within the BSS or IBSS."</t>
  </si>
  <si>
    <t>The implication of a range of values is a "holdover" from previous working text. Strike the first sentence of the third to last paragraph in 7.3.1.4. Change the end of the second sentence in 19.4.3.8.4 to "the slot time shall be set to 9us."</t>
  </si>
  <si>
    <t>Short slot time capability is very desirable, but in the current optional form it is unworkable.  The recommended practice for transitioning between short and long in common, everyday, overlapping networks is clearly insufficient.  Incapability of one STA to use short slots infects  all contiguous networks ("adopted incapability") and there isn't a proven way to recover once the incapable STA disappears.  Thus, the impact of a vendor's choice to not support short slots goes beyond just their products.
The situation can be improved by 1) more clearly identifying actual capability versus "adopted incapability", 2) minimizing the market life of incapability, and 3) providing a mechanism to deny service to incapable STA
These are all easily accomplished by making short slots mandatory.  1) Capability is inferred from the NonERP Indication Element and the fall back to long slots can be treated as just another aspect or protection mechanisms, 2) the market transitions to capable quickly, 3) increasing basic rates to 12 Mbps can be used to avoid incapable STA.</t>
  </si>
  <si>
    <t>Take a straw poll to make short slot mandatory. If made mandatory, make the reqeusted change.</t>
  </si>
  <si>
    <t>polls</t>
  </si>
  <si>
    <t>Annex E provides guidance. The group does not have any proposal to improve it.</t>
  </si>
  <si>
    <t>The group believes that the loss of performance in this case is acceptable in order to help assure fair access.</t>
  </si>
  <si>
    <t>The editor should use whatever bit allocation is assigned to us by NAN.</t>
  </si>
  <si>
    <t>Note that if my other changes re the short slot time are accepted,  an AP establishes the overlap BSS case once only before starting beacon generation.   It is my view that APs should employ DFS to establish their operating channel (and possibly modify it a la 802.11h).  The onus is then on a newly starting AP to consider what is a the best channel when all channels are in use,  and it can take the short slot time capability into account in doing this.</t>
  </si>
  <si>
    <t>We didn't accept the referenced comments, and there is no recommended change.</t>
  </si>
  <si>
    <t>The group believes the two bits adds are essential.</t>
  </si>
  <si>
    <t>Changed to editorial. The order must be filled in consistently with NAN data. Editor shall cooridnate with NAN. Make an editor's note next to the TBD until a value is detrmined.</t>
  </si>
  <si>
    <t>Same response as 12.</t>
  </si>
  <si>
    <t>Add something like the following:  "A STA is determined as supporting ERP operation if it includes all the clause 18 mandatory rates plus the ERP mandatory CCK rates in its supported rate set.  A STA is determined as supporting ERP-OFDM operation if it includes all the clause 18 mandatory rates plus the ERP-OFDM mandatory rates in its supported rate set."</t>
  </si>
  <si>
    <t>We accept the spirit of the comment. Replace the sentence in quesiton with "A STA is determined as supporting ERP operation if it includes all the clause 19 mandatory rates in it's supported rate set."</t>
  </si>
  <si>
    <t>We accept the comment.</t>
  </si>
  <si>
    <t>We do not believe that the short slot bit should be included in each PHY header. The presence of the CCK-OFDM bit allows predetermined information for outgoing frames. Trial-and-error would be required it if didn't exist. The group feels this is acceptable.</t>
  </si>
  <si>
    <t>There is a definition of protection mechanism provided in 3.0 We reviewed the definition and recommend rewording it (to indicate that there is an assumption that the protecting frame is receiver properly and to replace vague words "following frames"): "A protection mechanism is one that, when received properly, causes the NAV of all receiving STAs to be updated prior to sending a  frame that may not be understood by all receivers. The updated NAV period propagated by the protection mechanism is longer than or equal to the time required to send the frame and any requried response frame." The group does not recommend additional normative text (See General line 3).  Additionally, direct editor to include a mandatory "protection mechanism" in the PICS.</t>
  </si>
  <si>
    <t>Accept</t>
  </si>
  <si>
    <t>simple editor</t>
  </si>
  <si>
    <t>Groups has revised definition to avoid the word "shall" in the definition. (See line 3)</t>
  </si>
  <si>
    <t>Change to editorial. Direct editor to globally replace DSS with DSSS.</t>
  </si>
  <si>
    <t>discuss</t>
  </si>
  <si>
    <t>Change to editorial. Direct editor to change bit 13 to the name assigned to it.</t>
  </si>
  <si>
    <t>The group believes the bits defined must be dynamic. Potentially the bits could be moved out of the capability field but the group did not see any clear proposal for this.</t>
  </si>
  <si>
    <t>reject group</t>
  </si>
  <si>
    <t>The group believes the text only implies that the slot time is currently dynamic. The group believes that accepting the proposal would break the intent of the agreed specificaiton. Potentially the bits could be moved out of the capability field to a new locagtion, but the group did not see any clear proposal for this.</t>
  </si>
  <si>
    <t>The most recent letter ballot (LB #41) showed that there was approximately 80% approval with ERP-OFDM as the mandatory PHY.  It is our opinion that removal of ERP-OFDM would be detrimental to the process at this point.   A motion to remove the ERP-OFDM modulation was voted on in the task group.  The motion failed with a vote count of 0-27-1.</t>
  </si>
  <si>
    <t xml:space="preserve">Recommend that a straw poll be taken in the group to gauge the level of support for making short preamble optional. </t>
  </si>
  <si>
    <t>A straw poll was taken to gauge the level of support.  The result was 2 votes for making short preamble optional, 19 votes for keeping short preamble mandatory.</t>
  </si>
  <si>
    <t>This has been addressed under the General Tab for Row 9 &amp; 10</t>
  </si>
  <si>
    <t xml:space="preserve">                     </t>
  </si>
  <si>
    <t>Add the following sentence: A protection mechanism shall be limited to the 802.11-1999 NAV mechanisms related to the receipt of a nonERP RTS frame, receipt of a nonERP CTS frame, receipt of nonERP frames with the ‘more fragments’ field set to 1, receipt of nonERP data frames sent in response to PS-Poll which are not preceeded in the frame sequence by a nonERP data frame with the ‘more fragments’ field set to 1, and receipt of nonERP beacon frames with non-zero CF time. -- NOTE: since this is clause 3.x, the shall is probably inappropriate - feel free to use less formal language instead.</t>
  </si>
  <si>
    <t>See General comment line 3.</t>
  </si>
  <si>
    <t>general group</t>
  </si>
  <si>
    <t>Agree that this should be clarified and corrected if necessarily.  Editorial</t>
  </si>
  <si>
    <t>The Subclause 19 subcommittee agrees that this section is not clear.  While it does not appear to be contradictory, we feel the section should be discussed and clarified.</t>
  </si>
  <si>
    <t>This clause suggests that the exact same 11a spectral Mask is applied to the 11g. Since the channel spacing is currently different for 11g (compaqred to 11a) and there are fewer channels in 11g,  then this spectral mask does not fit 11g and it is not adequate.</t>
  </si>
  <si>
    <t>The issue of spectral mask and channel spacing has been extensively discussed in previous meetings.  Several masks were proposed.  However, based on the votes taken in those previous meetings, we feel that adopting a new mask would create more no votes than it would solve.</t>
  </si>
  <si>
    <t>Agree. Instruct editor to correct.</t>
  </si>
  <si>
    <t>Move to Non-clause 19 subcommittee</t>
  </si>
  <si>
    <t>Agree.  Editorial change</t>
  </si>
  <si>
    <t>We agree that this is not clearly defined.  We also recognize however that it is copied from the 802.11b specification.  This definition should be discussed in light of the use of OFDM in 802.11g.  Straw polls and votes should can then be taken and a definition decided.</t>
  </si>
  <si>
    <t xml:space="preserve">As with the current standar the ERP is required to perform CCA according to at least one of  three methods. However it is beneficial to require that the ERP support all the methods so that the AP can choose both the method and also thresholds for the methods. This will be of great value in the future with RRM where the STA can be asked to measure the portion of time the channel is busy with non correlated intereference, or the portion time the channel is busy with a particular modulation/phyrate. </t>
  </si>
  <si>
    <t>To be moved</t>
  </si>
  <si>
    <t>Moved</t>
  </si>
  <si>
    <t>Accepted</t>
  </si>
  <si>
    <t>Reject</t>
  </si>
  <si>
    <t>There are currently no mechanisms available for an AP to specify the CCA mode or threshold.   The PHY MIB, dot11CCAModeSupported communicates the CCA mode being used to the MAC.  Consequently, the recommended change would have no immediate benefit and would likely create more no votes than it would solve.   Also, it should be noted that legacy 802.11b systems must be supported in 802.11g networks.  Consequently, any RRM method that relies on the support of all CCA modes would not apply to these legacy systems.</t>
  </si>
  <si>
    <t>Clarify the PHY RX-START and RX-END indication timings and their relationship to the PLME characterstics parameters.  One possible solution for PHY-RXSTART would be to just redefine the OFDM PLCP header to exclude the SERVICE field, which then becomes a miscellaneous PHY-specific field like the PAD, so that PHY-RXSTART can occur before the viterbi encoded symbols need to be processed.  For PHY-RXEND it is not as easy -- but leaving the issue unaddressed is asking for problems in sponsor ballot, or a need to handle interpretation requests further down the line.</t>
  </si>
  <si>
    <t>See Row 23</t>
  </si>
  <si>
    <t>The length extension was changed to a quiet interval based on votes taken in previous section.   Based on these votes, changing the length extension back would result in more no votes than it would solve.</t>
  </si>
  <si>
    <t>Agree. Editorial change.</t>
  </si>
  <si>
    <t xml:space="preserve">The adjacent channel requirements are specified in 19.4.3.10.2.  This issue has been extensively discussed in previous meetings.  Based on those discussions and the votes that were taken as a result, we feel that the test in 19.4.3.10.2 will be sufficient to ensure adequate performance for all possible cases. </t>
  </si>
  <si>
    <t>The spectral mask and its impact on the performance of 802.11 networks has been investigated and extensively discussed in previous meetings.  Based on those discussions and the votes that resulted from those discussions, we feel that the current masks and requirements are adequate.</t>
  </si>
  <si>
    <t>Agree.  The reference to the EVM requirements is not necessary in this section.</t>
  </si>
  <si>
    <t>Compliance with the FCC's forbidden band requirement is separate issue and does not necessarily relate to the spectral mask.  The issue of the spectral mask and its impact on legacy devices was discussed in previous meetings.  Based on the votes taken in those meetings, we feel that adopting a new mask would create more no votes than it would solve.</t>
  </si>
  <si>
    <t>Agree.  See Row 42</t>
  </si>
  <si>
    <t>1. Change "supported rate set of the AP contains" to "supported rate set advertised in the beacon contains" 2. Remove the specifics of changes like changes to Cwmin and AMAcProcessingDelay being mentioned all over the draft. Instead make a table similar to Table-101 (as recommended in another comment above) and refer that table at places like this</t>
  </si>
  <si>
    <t>1)  Take a straw poll to gauge the level of support for recommndation 1.  2) Editorial</t>
  </si>
  <si>
    <t>See row 35</t>
  </si>
  <si>
    <t xml:space="preserve">Reliance of a modification of clause 18 PHY characteristics, rather than those from clause 17 is a good approach!  Unfortunately, the use of some of these parameter values by the MAC, in accordance with clause 9.2.10 remains ambiguous, in particular the relationship of the various PHY timing parameters to the location of PHY-RXEND.indication shown in figure 58.  The MAC assumes (in many places, not just 9.2.10) that there is a constant delay between the start of a PPDU on the WM and the occurrence of PHY-RXSTART.indication (or PHY-RXEND(unsupported_rate or format_violation)) and between the end of a PPDU on the WM and the occurrence of PHY-RXEND.indication -- but the OFDM PHYs do not provide this uniformity because of the viterbi decoding delay, which spans a varying number of symbols for different data rates.  This is a rather fundamental incompatibility between the OFDM PHYs and the MAC, and would be the basis for a "no" vote if the problem were created by new text in clause 19, rather than a result of citations to the original source of the problem in clause 17. </t>
  </si>
  <si>
    <t>Change paragraph 1 to read something similar to the following:
"In accordance with subclause 18.3.3, the slot time shall be 20 µs, unless each of the following conditions are met:
1. The BSS (or IBSS) consists only of ERP devices which support the Short Slot Time option. STAs indicate support for a short time slot by setting the Short Slot Time capability subfield to 1 when transmitting Association Request and Reassociation Request MMPDUs.    2. There are no existing co-channel neighbors which do not support the Short Slot Time option. A recommended practice for detecting co-channel neighbors which do not support the Short Slot Time capability option is included in Annex E.           If the above conditions are met, an optional 9 µs slot time may be used. APs indicate usage of a 9 µs slot time by setting the Short Slot Time capability subfield to 1 in all Beacon, Probe Response, Association Response, and Reassociation MMPDU transmissions as described in subclause 7.3.1.4. See also annex E for recommendations on the use of the short slot time option."</t>
  </si>
  <si>
    <t>The subcommittee agrees that the description could be clarified.  Editor is instructed to clarify the use of short slot time.</t>
  </si>
  <si>
    <t>The slot time shall be 20 µs in accordance with subclause 18.3.3 except that an optional 9 µs slot time can be used when the network consists of only ERP devices. On the last page it is recommended that a mechanism be used that ensures that a BSS reverts to the mandatory 20 microseconds slot time in cases where there exists an overlap with a neighboring co-channel BSS that uses a long slot time.</t>
  </si>
  <si>
    <t>The idea of a mandatory mechanism was discussed in the July meeting (See minutes).  The idea received very little support and the subcommittee feels that mandating a mechanism would create more no votes than it would solve.</t>
  </si>
  <si>
    <t>See Row 32</t>
  </si>
  <si>
    <t>The existing 802.11a and 802.11b standards define the possible set of channel center frequencies.  They do not specify or recommend channel spacing in network deployments.  This is left up to the manufacturers or network administrators.  The issue of channel spacing for 802.11g has been extensively discussed in previous 802.11g meetings.   The votes taken on this issue indicate that there is little support for recommending a channel spacing in 802.11g.</t>
  </si>
  <si>
    <t>No change required.  The text already states that the short slot time option is only used for networks with no non-ERP STAs.  Editor could clarify this sentence if the group feels it is necessary.</t>
  </si>
  <si>
    <t>Paragraph 1 states that the 9 microsecond time slot can be used "when the network consists of only ERP devices". According to 7.3.1.4, the Short Slot Time can be used only when all of the associated STAs and adjacent co-channel neighbors support the Short Slot Time option. One is incorrect.</t>
  </si>
  <si>
    <t>The Clause 19 subcommittee feels that while this change is possible, it is purely aesthetic and not advisable at this point.   That is may cause more no votes.  (Note that this is not part of a No vote.)</t>
  </si>
  <si>
    <t xml:space="preserve">Agree.  Instruct editor to change reference. </t>
  </si>
  <si>
    <t>Agree.  The CCA procedure should detect any valid preamble not modulation.  Instruct editor to make this change.</t>
  </si>
  <si>
    <t>Either provide an update to 17.3.12 (if doing so does not exceed the scope of the TGg PAR) or provide text that matches the intent of 17.3.12 but does not include the errors, omissions, and internal inconsistencies of 17.3.12.  The approach of excluding the SERVICE field from the PLCP header (which requires updates to text in many other places in the document) has considerable merit, but is not the only way to fix this problem.</t>
  </si>
  <si>
    <t>We agree that there are mistakes in the legacy subclauses.  We feel that it is beyond the scope of the 802.11g PAR to correct legacy subclauses.</t>
  </si>
  <si>
    <t>Instruct editor to:  1) Remove the word 'maximum' from the first sentence of this section.  2)  Add a note to the end of this section to clarify that this is the minimum performance level.  Manufacturers can design equipment to operate at higher levels if desired.</t>
  </si>
  <si>
    <t>See Row 24 comment</t>
  </si>
  <si>
    <t>Too many options without any merit: The options do not have any advantages in the data rate and/or system performance over the mandatory ones, but just increase the complexity in implementation and operation. To be taken as options, the options should have some other advantages over the mandatory ones. I cannot find such factors in the options.</t>
  </si>
  <si>
    <t>Move to Clause 19.5 &amp; 19.6 subcommittee</t>
  </si>
  <si>
    <t>Add the following text under 19.4.3.8.2 as proposed in doc:IEEE 802.11-02/420r0 :  "Operating channel frequencies of 2422 MHz and 2452 MHz (channels 3 and 9) are preferred in order to a) maximize transmit power while being FCC compliant, and b) to reduce adjacent channel interference."</t>
  </si>
  <si>
    <t xml:space="preserve">This issue was discussed and voted on in the July meeting (see minutes.)  Based on that vote, we feel the suggested change would result in more no votes than it would solve.  </t>
  </si>
  <si>
    <t xml:space="preserve">The maximum input signal level was relaxed to simplify the design of 802.11g radios.  The 802.11a standard allows -30 dBm maximum signal level and increasing the level to -10 dBm would require 802.11g devices to cover a much larger dynamic range.  This greatly complicates the design of AGC algorithms.  Also, it should be noted that this is the minimum requirement.  Manufacturers can provide larger dynamic ranges if they feel this gives a competitive advantage. </t>
  </si>
  <si>
    <t>Move to editorial</t>
  </si>
  <si>
    <t>See Row 8</t>
  </si>
  <si>
    <t>Table 19.3.2.1.1: Non-consecutive locations for modulation selection is non-aesthetic. Move "Modulation Selection" to the position of b1 to compact non-length-extension components. This allows consecutive bits (b3 and b4) for Modulation selection while leaving consecutive bits (b0 and b1) for future length extenstion, although they are away from the current block of length extension bits</t>
  </si>
  <si>
    <t>Recommend that the editor add a statement to 19.2 to indicate that short preamble remains optional for Clause 18 devices.  Add a comment to Clause 18 to indicate that short preamble is mandatory for ERP (clause 19) devices.</t>
  </si>
  <si>
    <t xml:space="preserve">OFDM reception is stated to follow the receive procedure in 17.3.12, but this procedure is improperly specified in may respects, and should not be relied upon as a reference.  The largest problem from the MAC point of view is the inconsistency between the timing of PHY-RXSTART as shown in figure 124 (where it is correctly shown as occurring after a Viterbi delay for decode of the SERVICE field) versus figure 125 (where it is shown incorrectly as occurring immediately following validation of a PLCP header that consists of only the SIGNAL field). </t>
  </si>
  <si>
    <t>1)  Editorial:  Remove the statement "…and as a result coexists with all approved IEEE standards for the 2.4 GHz ISM band as of July 2002."  2)  Coexistence and backward compatibility with 802.11b is provided by the protection mechanism described in Section 7.3.2.9 of Draft 3.0.  3) The 802.11g group has discussed the possible degradation of 802.11b networks with the introduction of ERP devices.  It has been our opinion that the impact is minimal or non-existence for most scenarios.  Quantifying the impact is beyond the scope of the standard.</t>
  </si>
  <si>
    <t>Delete ERP-OFDM and all subsequent references, definitions and requirements.  This is not an extension to the HRDS PHY, but an entirely different, completely incompatible PHY.  Delete ERP-DSS/CCK, it is only a statement of HRDS options that must be implemented and not an extension to th HRDS PHY.  Now choose between the remaining two options and define a single PHY extension.</t>
  </si>
  <si>
    <t xml:space="preserve">The most recent letter ballot (LB #41) showed that there was approximately 80% approval with ERP-OFDM as the mandatory PHY.  It is our opinion that removal of ERP-OFDM would be detrimental to the process at this point. </t>
  </si>
  <si>
    <t>"...20 microseconds …".  I suspect this is not the only normative definition of the long and short slot times.
Same comment for the 9 microsecond value.</t>
  </si>
  <si>
    <t>Remove reference to "of IEEE Std 802.11".
Change "This supplement" to "Clause 19".</t>
  </si>
  <si>
    <t>not supplied</t>
  </si>
  <si>
    <t>What are the best situations when CCK or RTS/CTS should be used?</t>
  </si>
  <si>
    <t>Please define the recommended criteria.</t>
  </si>
  <si>
    <t>This version of the standard has relaxed the input signal level from -10 dBm to -20 dBm.  With the possibility of peer-to-peer connections with Tge in a BSS, peer-to-peer connections in an IBSS as well as APs that are small and may be located close to the STA, it is likely that STAs will exceed this limit. With +14 dBm TX power, -10 dBm is approximately 0.2 m while -20 dBm is about 0.5 m (based on 802.11 model).</t>
  </si>
  <si>
    <t>Make it -30 dBm, as is in 802.11a</t>
  </si>
  <si>
    <t>No point to make shor preamble mandatory in 802.11g, since it is not backward compatible with 802.11b, and the major traffic for 802.11g will be OFDM, so there is no point to make CCK-oriented short preamble mandatory.</t>
  </si>
  <si>
    <t>Make short preamble optional</t>
  </si>
  <si>
    <t>Change “20 microseconds” to “20 ms,” “Short Slot Time Subfield” to “Short Slot Time subfield”, and “...to the value one...” to “...to 1...”</t>
  </si>
  <si>
    <t>Deletion problem: “11 usms”</t>
  </si>
  <si>
    <t>Change to: “11 ms”</t>
  </si>
  <si>
    <t>Change to “1 ms”</t>
  </si>
  <si>
    <t>The m didn't print in the figure</t>
  </si>
  <si>
    <t>Deletion problem: “0.8 msusecs”</t>
  </si>
  <si>
    <t>Change to “0.8 ms”</t>
  </si>
  <si>
    <t>b14 of figure 27 is defined (modified) as "Short Slot" while it is reffered as "Short Slot Time"</t>
  </si>
  <si>
    <t>The same term should be used.</t>
  </si>
  <si>
    <t xml:space="preserve">The short slot option, if implemented, seems to be used only in the infrastructure network because there is no mandatory way to exchange capability information and coordinate the use of this option in the ad hoc netwrok. </t>
  </si>
  <si>
    <t>Move to MAC subcommittee</t>
  </si>
  <si>
    <t>Move to Editorial</t>
  </si>
  <si>
    <t>It would be better to add a sentence that clearly describes that short slot time option will not be used in an IBSS, e.g. "Short Slot Time option is not used in the IBSS because ..."</t>
  </si>
  <si>
    <t>"18.2.2.2 of IEEE 802.11a" will be "18.2.2.2 of IEEE 802.11b"</t>
  </si>
  <si>
    <t>Modify, please.</t>
  </si>
  <si>
    <t>The text here claims that the ERP "By design, 802.11g coexists with 802.11b and as a result coexists with all approved IEEE standards for the 2.4GHz ISM band as of July 2002."  However, the current requirments do not necessarily provide coexistence with non-ERP STAs.  In fact, the ERP PHYs will negatively impact adjacent and alternate channel WLANs.  In addition, the draft does not address coexistence with 802.15.1 and 802.11 FHSS, which are both IEEE 802 standards in the 2.4 GHz band.</t>
  </si>
  <si>
    <t>Change the number of  "NonERP Indication" element ID from #11 to the other number (for example, #32). Or need to discuss  this issue with TGe.</t>
  </si>
  <si>
    <t>(none)</t>
  </si>
  <si>
    <t>7.3.10.4</t>
  </si>
  <si>
    <t>18.4.8.3</t>
  </si>
  <si>
    <t>Recommended Solution</t>
  </si>
  <si>
    <t>Adopted Solution</t>
  </si>
  <si>
    <t>Status (Accept, Reject, Counter)</t>
  </si>
  <si>
    <t>YAOD (yet another options definition). The repeated definition of what is optional or mandatory is unnecessary and poor practice.</t>
  </si>
  <si>
    <t>"Additionally, the aMACProcessingDelay shall be changed from “0” to “&lt;2 µs”." This is part of the MAC specification.</t>
  </si>
  <si>
    <t>In the relevant section of the MAC (that mentions aMACProcessingDelay) either add a constraint that this &lt; 2us,  or is &lt;2us in the case of an ERP PHY. Remove the quoted text.</t>
  </si>
  <si>
    <t>"Its purpose is to make the TXTIME calculation in subclause 19.4.4.1 result in the desired length for the packet". Surely not.</t>
  </si>
  <si>
    <t>Its purpose is to avoid reducing the turnround time between the end of the last symbol of one PSDU and the start of the first symbol of its "response" any lower than already supported in 802.11a. Add a statement to this effect.</t>
  </si>
  <si>
    <t>"It should be noted that the relative constellation error requirement in Table 90 of subclause 17.3.9.6.3 might override the spectral mask requirement at the higher data rates.  ". This should be a NOTE or footnote.</t>
  </si>
  <si>
    <t>"Rates 1, 2, 5.5, 6, 11, 12, and 24 are mandatory". Yet another mandatory/optional specification.</t>
  </si>
  <si>
    <t>An OFDM signals generate more in-band interference to a CCK signal, the adjacent channel rejection specification in clause 18.4.8.3 is obsolete.</t>
  </si>
  <si>
    <t>Specification for a new adjacent channel rejection requirement is needed. For example, apply the 802.11b TX power mask to ERP-OFDM.</t>
  </si>
  <si>
    <t>There is no need to have ERP using a third PHY, PBCC-22/33, other than CCK and OFDM.</t>
  </si>
  <si>
    <t>The PBCC-22/33 option should be dropped.</t>
  </si>
  <si>
    <t>There is no need to have ERP using a fourth PHY, CCK-OFDM, other than CCK and OFDM.</t>
  </si>
  <si>
    <t>The CCK-OFDM option should be dropped.</t>
  </si>
  <si>
    <t>Maximum input signal level is -20 dBm, which requires higher nonlinear distortion</t>
  </si>
  <si>
    <t>No text describing frame formats needs "shall" to describe its meaning. Normative text describing behaviour to be performed on receipt or constraints on transmit may use "shall".</t>
  </si>
  <si>
    <t>There are some "shalls be" here that should be "is". (And generally elsewhere).</t>
  </si>
  <si>
    <t>"shall configure to accept …". It is not clear what normative requirements there are on the configuration (i.e. internal state) of a receiver.</t>
  </si>
  <si>
    <t>"25 µs (10 µs for turnaround time, plus 15 µs for energy detect…" This is not compatible with constraints on CCA of 4 and 5 us mentioned earlier.</t>
  </si>
  <si>
    <t>".  Stations shall use this…" This language is incompatible with the informative nature of this annex.</t>
  </si>
  <si>
    <t>"The AP sets bit 0 to a “0” if no clause 18 stations are associated. The AP sets bit 0 to a “1”" Please refer to subfields by name.</t>
  </si>
  <si>
    <t>Response rate instructions are confusing: What is a nonERP rate? All rates currently defined in 802.11 are also included as ERP rates.</t>
  </si>
  <si>
    <t>1. Move "Modulation Selection" from b0 to the position of b4
2. Define the foillowing combinations for (b3,b4)
    00 - CCK
    01 - CCK-OFDM
    10 - PBCC
    11 - Reserved</t>
  </si>
  <si>
    <t xml:space="preserve">The PICS is entirely useless for determining compliance to the standard.  </t>
  </si>
  <si>
    <t>Add sufficient definition to the PICS so that it is a useful document for a user to determine if an implementation is compliant with the standard.  This is not an exercise.</t>
  </si>
  <si>
    <t>Normative part(s) of the text should clearly specify the methods to insure non-invasive coexistence with NonERP stations</t>
  </si>
  <si>
    <t>The bit allocation of B14 on Capability Information field ("Short Slot")  has overlapped with "Burst Ack" bit which has already been allocated by 802.11e-D3.x draft..</t>
  </si>
  <si>
    <t>Change bit allocation of "Short Slot" from B14 to the other number. Or need to discuss about this issue with TGe.</t>
  </si>
  <si>
    <t>The number allocation of "NonERP Indication" (#11) has overlapped with "QBSS Load" which number has already been allocated by 802.11e-D3.x draft..</t>
  </si>
  <si>
    <t>Since the NonERP Indicatioin Element is only sent in Beacons, it is not necessary to create the term ERP sender which confuses things.  Can you send an ERP??</t>
  </si>
  <si>
    <t>Reword this paragraph removing the term ERP Sender and simply refer to the element being part of  a Beacon.</t>
  </si>
  <si>
    <t>The data field of this element should not be two bytes long.  The Beacon is getting big enough as it is, and there are already odd length elements we are stuck with so it doesn't really help to add a pad byte.</t>
  </si>
  <si>
    <t>Make the Length = 1 and the body consist of b0.b1.r2.r3.r4.r5.r6.r7 bits in Figure 7.3.2.9</t>
  </si>
  <si>
    <t>replace phrase "….equal to the AP's supported rate set…"   with "….equal to the AP's basic rate set…"</t>
  </si>
  <si>
    <t xml:space="preserve">It seems that short slot time is incompletely specified. I can see at least the following gaps (there are probably more):
1) The draft says 'If a STA that supports a slot time that is longer than the currently used slot time associates, the AP shall revert to this longer slot time at the first beacon subsequent to the association of the longer-slot time STA'.
If the BSS is busy, the STA that only supports 20us may take some time to see that the medium is idle and may not be able to associate at all? This situation is made worse by the differing slot timing in BSS and STA when sending the association MMPDUs tending to cuase increased collisions?
Do APs always switch - even for one legacy STA joining? Should there not be a status in association to refuse a non-short slot capable STA? Thinking forward this might be important in QBSSs.
Beacons are broadcast and therefore not 100% reliable. So it is highly likely that when the AP changes the slot timing the BSS may be in a mixed long/short slot time state after the beacon. Better not change too often! There must be better ways - a pre-announcement (see activation delay in TGe/TGh), of disassociate everybody then change.
After the beacon, do stations change slot timing immediately - even for frames in back-off? I assumed so but it is not said.
2) The draft says 'In the case of a network composed of only short slot-time devices, but with knowledge of a neighboring co-channel BSS having longer slot-time traffic, the AP shall switch to the longest slot-time of the overlapping BSSs'
It is unclear to be whether this is mandatory behaviour or not. It seems to be that if I have knowledge of a legacy assume this is included though not explicitly said) or ERP BSS using long slot timing then I SHALL switch, but that there is no requirement to have knowledge. Is that what was intended?
3) What happens in an IBSS, where there is no association process. Is the IBSS fixed slot time always determined by the STA that started the IBSS? Capabilities bit setting is not covered at all for IBSS.
</t>
  </si>
  <si>
    <t>"...the requirement of the ERP sender (AP in a BSS or STA in an IBSS) as to the use of protection mechanisms to optimize network performance…".  This confuses the transmitter of the NonERP indication element with the sender of data.   It is the sender of the information element that decides whether it should be present.  It is the responsibility of the sender of the data to use the protection mechanism if so demanded by this information element.</t>
  </si>
  <si>
    <t xml:space="preserve">Replace with something along the following lines: "An AP or STA determines the presence of NonERP STA in the BSS according to the procedure defined in 9.x.x.x. 
Add a new section 9.x.x.x that indicates how an AP or IBSS STA determines the presence of NonERP STA broadly along the following lines:
AP: any associated STA that is NonERP.
IBSS STA: Either have received a beacon indicating presence of NonERP devices,  or have communicated with a STA in this IBSS that is determined to be NonERP based on a probe response, or have received a beacon from a STA that is NonERP based on its supported rate set.  This information is volatile with a timeout of dot11NonERPtimeout (new MIB variable, default value 60s).
</t>
  </si>
  <si>
    <t>See General Comment line 3.</t>
  </si>
  <si>
    <t>Direct editor to make change.</t>
  </si>
  <si>
    <t>This document should be presented to TgG (never presented yet), if desired, and considered at that time by the group.</t>
  </si>
  <si>
    <t xml:space="preserve">In the second line the term: "…requirement of the ERP sender…." is used.  It is not clear if this is a requirement of the standard or is simply a setting the AP/IBSS node has.  
Also in the table there are instructions on what a receiving client should interpret as "what the sender requires".  This is not in a proper form for a standard.  Either the receiving station "shall" do something specific when receiving each of these encodings, or it shall not.  </t>
  </si>
  <si>
    <t xml:space="preserve">Complete the specification for short slot time usage:
1) Consider the case where a legacy STA tries to associate with a busy short-slot BSS
2) Allow APs to choose whether to refuse association, or switch
3) Improve the switch mechanism - use several beacons, or disassociation
4) Be clear how the new slot time is used in the STAs - does it take affect immediately and affect frames in back-off
5) Improve specification for IBSS
</t>
  </si>
  <si>
    <t>Lefkowitz, Marty; Black, Simon</t>
  </si>
  <si>
    <t>1. The group recognizes that the STA may be disadvantaged but is not locked out. No change suggested. 2. The group believes that the current text allows an AP to refuse association (and not switch) or to allow association (and switch by next beacon). 3. The group believes that switching will not be rapid so the network will settle down in the event of any missed beacons. A mixed network may suffer reduced fairness until the network settles on subsequent beacons. 4. The commenter is correct that the standard doesn't speak to to this issue. We see no clear solution offered. 5. Annex E suggests that use of 20uS slottime for IBSS. The group feels this is sufficient. Comment declined.</t>
  </si>
  <si>
    <t>Annex E suggests use of 20us slot time for IBSS. Group feels this is sufficient.</t>
  </si>
  <si>
    <t>This is consistent with the advice provided in Annex E. Direct the editor to add before the next to last sentence in the next to last paragraph of Annex E: "The AP may revert to short slot times when the sole remaiing long slot time device leaves the network." See also General line 2.</t>
  </si>
  <si>
    <t>The group believes this should be sent to the Clasue 19 group.</t>
  </si>
  <si>
    <t>ask clause 19 experts</t>
  </si>
  <si>
    <t>"...Such a protection mechanism shall ensure that the station does not transmit a frame with an OFDM header unless the NAV of the NonERP stations in the BSS or IBSS have been set…". 
This is normative behaviour and not part of the description of the interpretation of the information element.</t>
  </si>
  <si>
    <t>We agree with the spirit of the suggestion. Change to editorial and direct the editor to do it.</t>
  </si>
  <si>
    <t>After reading the draft and the comments in 02/209 r12, it is clear that coexistance issue with legacy 11b terminals need more attention. The proposal to use a ERP CfEnd to terminate the the contention free period has good merit. The AP should monitor the ERP load during the early terminated CFP ( High rate CP), and then send a CFEnd using 11b phy based on estimated ERP load.  Of course the loss of CF end would cause under utilization because of NAV being extended to CFMaxduartion. Although only a few implementations  of STA, currently  set NAV to CFMAxDurations at TBTT  its mandatory in the standard.</t>
  </si>
  <si>
    <t xml:space="preserve">The objections to the proposal is not clear from the minutes, a list of main objections would help propose alternative solutions/recommended change. Mention  in annex E During NAV protected durations, specifically the CFP the AP may transmit frames at a rate and preamble that the destination understands without regard to the presence of 11b STA. Since there are several down link heavy applications, allowing the AP to transmit downlink frames effeciently is valueble.  Consider the posibility of allowing the AP to transmit a burst of frames exchanges ( as in EDCF of 802.11e) with a self addressed CTS transmitted at 11b rates with duration field protecting the whole sequence. </t>
  </si>
  <si>
    <t>The proposal contained in xxx was heard and not adopted at several previous meetings. The proposal to consider burst frame exchanged, EDCF, and CTS to self (see also xx) all need specific proposals. All of these topics seem like good mateiral for the new HTSG.</t>
  </si>
  <si>
    <t>We do not dispute the commenters explanation, however the MIB entries exist already in the 1999 base document, and to change them only for 802.11g would be precarious. Comment rejected.</t>
  </si>
  <si>
    <t>There is a reference to 9.2.5.4 where stations are permitted to reset their NAV if set by reception of an RTS in cases where the subsequent data frame is not detected within a defined period of time.  Unfortunately, the behavior of PLCP in clause 17, hence in the OFDM modes of this draft, is incompatible with the duration of the period for detection of PHY-RXSTART defined in 9.2.5.4, and if the NAV reset is implemented as defined in 9.2.5.4 will result in stations clearing their NAVs prior to detection of data frames already underway, resulting in extra collisions rather than in protection of the OFDM transmissions.  The problem arises because the 802.11 MAC requires that, for any given PHY operating mode, there be a uniform delay between the start of a PPDU on the WM and the occurrence of PHY-RXSTART.indication in the case of a valid PLCP header at a supported rate.  The equations in 9.2.5.4 are PHY-neutral, hence do not provide for the Viterbi decoding delay, so the period of waiting for PHY-RXSTART will always be too short for the OFDM case.  A second problem is that if the data is sent at a rate which the listening station does not support, the NAV clearing will be permitted because that occurs is a PHY-RXEND(unsupported_rate) rather than a PHY-RXSTART.</t>
  </si>
  <si>
    <t>We recommend the commenter contact the working group editor funciton, currently performing editorial repairs necessary to produce IEEE 802-2002.</t>
  </si>
  <si>
    <t>There seems to be an assumption that the basic rate set cannot include an OFDM rate. The evidence is in the paragragh that says,  "In the case of fragmentation, the Control Responses to mid fragment OFDM frames is sent at the highest rate in the basic rate set that is equal to or less than the rate of the received frame.  The last fragment response can be sent as OFDM". A basic rate is a rate that an STA must support before it can join a BSS. It is not a rate that every STA in the world can understand.</t>
  </si>
  <si>
    <t>The commenter makes no specific proposal to implement the suggestions. We feel the bits as defined are appropriate and acceptable. Comment declined.</t>
  </si>
  <si>
    <t>pp-57, ln-43:44 A random wait within a range of a second before disassociating is a good idea since as soon as use of long-slot-time is detected, a whole bunch of STAs will disassociate and cause noticeable disrupt of services. BUT the immediate use of long-slot must be recommended</t>
  </si>
  <si>
    <t>Accepted. Direct the editor to add this to the recommended practice.</t>
  </si>
  <si>
    <t>The commenter makes no specific proposal to implement the suggestion. We do not feel it is necessary to implement a new mechanism because we have a current mechanism that suffices (even if it is perhaps cumbersome).</t>
  </si>
  <si>
    <t>The recommended practice for transitioning between short and long slot times in common, everyday, overlapping networks is clearly insufficient.  One vendor's choice to not support short slots infects all contiguous networks ("adopted incapability").  Once the incapable STA leaves, the "timeout mechanism" recovery technique is vague and unproven.  
The situation can be improved by 1) more clearly identifying actual capability versus "adopted incapability", 2) minimizing the market life of incapability, and 3) providing a mechanism to deny service to incapable STA.  
These are all easily accomplished by making short slots mandatory.  1) Capability is inferred from the NonERP Indication Element and the fall back to long slots can be treated as just another aspect or protection mechanisms, 2) the market transitions to capable quickly, 3) increasing basic rates to 12 Mbps can be used to avoid incapable STA.</t>
  </si>
  <si>
    <t>See 19 for respond for makign short time slot mandatory from same commenter.</t>
  </si>
  <si>
    <t>Take a straw poll to determine if the 20us for IBSS should be mandatory or recommended practice.</t>
  </si>
  <si>
    <t>The suggestion that STA re-associate with different ShortSlot capabilities if they observe an overlapping non-ShortSlot network is problemmatical.
1. It penalises the detecting STA, because during the re-association process it may loose buffered MSDUs at the AP
2. It abuses the meaning of the capability bit.  Two short-capable BSSs that momentarily saw a non-short-capable STA would both stop operating in short slot mode,  and then each would keep the other in that state.</t>
  </si>
  <si>
    <t xml:space="preserve">Recommend that it be the responsibility of the AP to make this determination.  STA only ever signal their capabilities.  If STA signalling of overalapped non-short-capable STA is necessary,  define a management packet to carry this information,  and provide a timeout (i.e. low pass filter) on the observation to limit the rate of generation of these packets.
</t>
  </si>
  <si>
    <t>Add the new object dot11ShortSlotTimeOptionImplemtned into the dot11PhyERPEntry.</t>
  </si>
  <si>
    <t>See 78</t>
  </si>
  <si>
    <t>Refer to CCA experts in Clause 19 group to determine if this value is used in the CCA of 802.11g as it is in the CCA of 802.11a. If it is, add the element into the conformance group.</t>
  </si>
  <si>
    <t>ask the Clause 19 expert and change the MIB if necessary.</t>
  </si>
  <si>
    <t>Refer to CCA experts in Clause 19 group to determine if these values are still used in the CCA of 802.11g. If they are, add the element into the conformance group.</t>
  </si>
  <si>
    <t>The MIB element is already defined but was not included in the PHY table. See 78</t>
  </si>
  <si>
    <t>The existance of the dot11PhyERPComplianceGroup is not mutually exclusive with OFDM and CCK compliacne groups. And we do see any operation of nonERP disallowed by the definition. There is no recommnded change from the commenter.</t>
  </si>
  <si>
    <t>discuss with MAC experts</t>
  </si>
  <si>
    <t>We believe this comment is about Annex E. The group did not feel this was necessary as the the liklihood of occurent is low and there is at least one remedy (as described in Annex E.)</t>
  </si>
  <si>
    <t>See General 3.</t>
  </si>
  <si>
    <t>"In the case of fragmentation, the Control Responses to mid fragment OFDM frames is sent at the highest rate in the basic rate set that is equal to or less than the rate of the received frame.  The last fragment response can be sent as OFDM.".
This statement is not compatible with the current contents of section 9.6 that doesn't mention the fragment status when defining how to select control response rates.</t>
  </si>
  <si>
    <t>Comment accepted. Remove the quoted sentence.</t>
  </si>
  <si>
    <t>See general 3.</t>
  </si>
  <si>
    <t>See 91</t>
  </si>
  <si>
    <t>See Clause 19 comment 2</t>
  </si>
  <si>
    <t>We will not be removing mandatory features. Editor has been encouraged to include more mandatory features that correspond to major sections of the document where "shall" appears. All options from PBCC and CCK-OFDM modes are included to the best of our knoweldge. Commenter does not note any specific omissions.</t>
  </si>
  <si>
    <t>See comment 68. Comment accepted.</t>
  </si>
  <si>
    <t xml:space="preserve">The commenter does not propose any specific ammendments to Annex A. Changed to editorial. Editor is encouraged to include other mandatory items in PICS (each shall historically has appeared in the PICS). </t>
  </si>
  <si>
    <t>There is no concrete proposal here for how to change the document. Straw poll suggested for whether to delete or update Annex C.</t>
  </si>
  <si>
    <t>take straw poll</t>
  </si>
  <si>
    <t>see 74</t>
  </si>
  <si>
    <t>This is the MOST CONTROVERSIAL part in this draft!!!! This draft is actually withdrawing the SDL section from 802.11-1999 to create what is conceptually, a superceding standard: 802.11g. But the PAR for .11g does not accommodate this. Hence this is a big NO NO</t>
  </si>
  <si>
    <t>This is the MOST CONTROVERSIAL part in this draft!!!! This draft is actually withdrawing the SDL section from 802.11-1999 to create what is conceptually, a superceding standard: 802.11g. But the PAR for .11g does not accommodate this. Hence this is a big NO NO. I am avoiding voting NO on the entire draft just because of this. Make absolutely sure that this is  corrected, since this is going to be sponsor ballot issue also.</t>
  </si>
  <si>
    <t>A new object was defined, dot11ShortSlotTimeOptionImplemented, that was suppose to the added to the dot11PhyERPTable.  This object was correctly defined, but not added to the Dot11PhyERPEntry Sequence.  If this is not done, the MIB will not compile correctly.</t>
  </si>
  <si>
    <t>Change the definition of the Dot11PhyERPEntry to the following so as to include the new object.
Dot11PhyERPEntry ::= 
        SEQUENCE {  dot11ERP-PBCCOptionImplemented   TruthValue,
                    dot11CCK-OFDMOptionImplemented   TruthValue,
                   dot11ShortSlotTimeOptionImplemented TruthValue }</t>
  </si>
  <si>
    <t xml:space="preserve">Remove references to nonERP and ERP in this section -- remove last 3 paragraphs from this section. If you were admitted to this BSS, then you can speak all of the BSSBasicRates, and it does not matter if the original frame was nonERP or not, whatever that means. -- unless, of course, the real intent is to help protect against overlapped legacy STA, in which case, the rules need to state that the responses must be at legacy mandatory rates. Actually, you can just remove all changes to this section, except for the following paragraph, which is deemed acceptable as amended by the draft and reproduced here:
For the clause 17, 18, and 19 PHYs, the time required to transmit a frame for use in the Duration/ID field is determined using the PLME-TXTIME.request primitive and the PLME-TXTIME.confirm primitive, both defined in subclauses 17.4.3, 18.3.4, 19.4.4.1, 19.5.2.2, or 19.6.3.2 depending on the type of modulation
</t>
  </si>
  <si>
    <t>Gubbi, Rajugopal; Kim, Joonsuk' Fischer, Matthew; Hansen, Chris; Ptasinksi, Henry</t>
  </si>
  <si>
    <t>The intent of the changes in this section are to allow greatly improved network efficiency in a network configured to admit 802.11b devcies (I.e. only 802.11b rates in the basic rate set). The efficienty is enabled by allowing OFDM acks to OFDM data frames.</t>
  </si>
  <si>
    <t>Characteristic rates set is not a new paramter that must be passed up by the PLME-CHARACTERISTICS.indicate primitive. Instead characteristic rates set is defined in 9.2.11 as being equal to one of two rate sets already available to the MAC (basic rate set or supported rate set). Comment declined.</t>
  </si>
  <si>
    <t>The PICS for the CCK-OFDM is not accurate in draft 3.0 and the comments don't completely fix this. Modify the PICS so that there is a single option for CCK-OFDM as follows: ERP3 Transmit and receive CCK-OFDM data rates at each of the rates indicated as supported in ERP1.2 through ERP1.5.</t>
  </si>
  <si>
    <t xml:space="preserve">What is the intent of separating the nonERP response rate instructions from the ERP rate instructions?
If the intent is truly to insure that all STA within the BSS can understand the rate, then BSSBasicRate should be sufficient, and the additional three paragraphs at the end of the section are not required. If the intent is really to allow non-BSS-member (overlapping) STA to interpret the responses, then transmitting at a mandatory legacy rate might be correct. But I believe that in the past, the intent of this section was to insure that when not all STA in the BSS are created equally, that all STA in the BSS can understand at least a portion of each exchange. Given this, no nonERP/ERP distinction should be necessary.
Addition of "if possible" allows implementations to differ, making  interoperability questionable. The tx-STA is given the task of guessing the PHY type of response frames and hence the duration of the frame (in case of short/long preamble and CCK-OFDM frame). Since "Protection mechanism" covers the NAV for these operations, the  restriction to use the same PHY options in response frames is not needed
</t>
  </si>
  <si>
    <t xml:space="preserve">a) Introduce a new information element "Extended Rates" to replace the proposed "NonERP" IE.  This IE conatins three components: 1. The elements b0 &amp; b1 from the "NonERP" IE,  2. An additional element indicating the PHY type "0=OFDM, 1=PBCC, 2=CCK-OFDM 3- reserved".  A rate set encoded in a similar way to the existing "Support Rate Set" IE, but instead defining a "Extended Supported Rate Set" and a "BSS_Extended_Rate_Set" (MSbit=1).
b) Add text to indicate that the "bo" and "b1" bits relate to the associated rates in the IE.
c) Add text to indicate that AP's may transmit more than one "Extended Rates" IE for each PHY extension.
d) Change the bit decriptions to indicate "b1" - "When transmitting at the "Extended Supported Rate Set" defined in this IE, the BSS or IBSS requires the use of protection mechanisms", "b0" - "The sender of this IE knows of STAs in the BSS or IBSS which do not support the BSS_Extended_Rates as given in this IE.  Note: In an AP this is via the Association/Reassociation procedures."
e) Edit the rule in 9.6 replacing the last three paragraphs on Control Responses by
"If the received frame was in one of the BSS_Extended_Rate_Set(s) for the PHY type received, the Control Response frame shall be sent at the highest rate in the BSS_Extended_Rate_Set(s) that is less than or equal to the rate of the received frame for that PHY type, or, if none is available, the lowest rate in the BSS_Basic_Rate_Set." 
</t>
  </si>
  <si>
    <t>The word mandatory only appears in the third to last paragraph. This paragraph is intended to allow and OFDM ack to a protected OFDM transmission to greatly improve network efficiency. The word mandatory in this paragraph should not be construed as basic rate. Direct editor to clarify the third to last paragraph in 9.6 by striking "mandatory" and inserting "in the set [6, 12, 18] after the words "OFDM rate." This solution is extensible in future and does not require a new IE.</t>
  </si>
  <si>
    <t>We agree after review of Table 4 in 7.2.2. Change RA to RA/DA. [Equally this might be simply considered for 802.11 2002 correction.]</t>
  </si>
  <si>
    <t>The use of mandatory rate set to extend the basic rate set for responses is workable but
a) It is inflexible, what if the rates were extended again, then what would the mandatory rate set be?,
b) What if an implementer wishes to provide only a sub-set of the OFDM rates?
c) The mandatory rate set can be thought of as the standard's concept to provide a minimum level of functionality (e.g. to be called "11b" or 11g"), this concept does not have to extend to implementation as the basic rate set provides all the information necessary.  Thus to use the mandatory rate set in this way extends its use beyond it concept - it is no longer a "mandatory rate set".</t>
  </si>
  <si>
    <t>The word mandatory only appears in the third to last paragraph. We asume the statement applies the the third to last paragraph. The third to last paragraph is intended to allow and OFDM ack to a protected OFDM transmission to greatly improve network efficiency. The word mandatory in this paragraph should not be construed as basic rate. Clarify by striking "mandatory" and inserting "in the set [6, 12, 18] after the words "OFDM rate."</t>
  </si>
  <si>
    <t>The intent is to say that the basic service set requirmement overrides the PHY option requirement. I.e., you shall use a rate in the basic service set, and you shall use the same PHY options if possible. Direct editor to clarify.</t>
  </si>
  <si>
    <t>There may be no basic OFDM rate. The group is addressing the situation where there are no OFDM rates in the basic rate set to enabled efficienty ERP transfer in a mixed association environment. No change recommended.</t>
  </si>
  <si>
    <t>Commnet accepted.</t>
  </si>
  <si>
    <t>"(whose output is an internal MAC variable called MACCurrentRate, which is used for calculating the Duration/ID field of each frame).  ". This is irrelevant.  The SDL is being removed and there is no other reference to this variable in the text.   Mentioning it in a parenthetical aside only adds confusion.</t>
  </si>
  <si>
    <t>Comment accepted</t>
  </si>
  <si>
    <t>Given that, unlike the previous PHY standards,  this draft is dealing with multiple types of devices (nonERP and ERP) in the same frequency spaceit is necessary that this draft provides clear rules/restrictions regarding the RATE and PHY-TYPEs to be used for Beacons, BC/MC and broadcast probe responses</t>
  </si>
  <si>
    <t>No nonERP STA can possible be associated if the basic rate set includes even on ERP rate. All Bc/MC/beacons will be sent at a basic basic rate (and therefore never at a ERP Rate if any nonERP STA is present or even can be allowed to be present). No change recommneded.</t>
  </si>
  <si>
    <t>nonERP rate is a rate of any nonERP devices. nonERP is defined in the definitions. Editoir is directed to change nonERP rate to rate of nonERP or add definitinon of nonERP rate to clause 3.</t>
  </si>
  <si>
    <t>Replace phrase "…shall be sent at the highest mandaotry OFDM rate that is less than or equal to the rate of the received frame."   
with   
"…..shall be sent at the highest mandatory OFDM rate that is less than or equal to the rate of the received frame, if the mandatory rates are advertised as "basic" in the BSS to which the STA belongs.  Otherwise the Control Response frame shall be sent at an OFDM rate that is equal to the rate of the received frame."
... in each of the last three paragraphs, replacing OFDM with PBCC or CCK-OFDM as necessary.</t>
  </si>
  <si>
    <t>Commenter was consulted and withdrew comment.</t>
  </si>
  <si>
    <t>Withdrawn</t>
  </si>
  <si>
    <t>The MAC is provided with modulaiton informaiton by the RXVECTOR defined 19.6.3.4. The comment is declined.</t>
  </si>
  <si>
    <t>The 802.11g draft text does not change the definition of RTS; therefore use of RTS to protect more than one frame and control response is not within the scope of the current spec. If a protection mechanism is being used, a fragment sequence will only employ OFDM modulation only for the final fragment and control response. Direct editor to include this in the discussion of nonERP id. We have recommneded clarification of protection mechanism frames. Comment accepted.</t>
  </si>
  <si>
    <t>The text in the final two paragraphs of this clause limit the rate of particular response frames to what may be a subset of rates mandatory to be allowed association in the (I)BSS, i.e., the BSS Basic Rates.  It also requires that responses be sent using "mandatory" rate, a term that is not defined in the MAC and of which the MAC has no knowledge.</t>
  </si>
  <si>
    <t>Remove any limitation on the set of mandatory rates from which a choice of rate for a response frame is chosen and replace it with a choice from the BSS Basic Rate Set.  Hmmmm… this has the effect of deleting the final two paragraphs of this section.  Delete them.</t>
  </si>
  <si>
    <t xml:space="preserve">1. Remove 9.2.11 since it is unnecessary, in light of the existence of 19.4.3.8.5 and in light of the lack of any parameters being specified for the PLME-CHARACTERISTICS.request.
OR 2. Just remove the last line of first para in 9.2.11
OR 3. Add appropriate references for a-phy, b-phy and g-phy
Use SHALL in the second paragraph to make behavior normative.
</t>
  </si>
  <si>
    <t>See previous comment resolution. No suggestion made here.</t>
  </si>
  <si>
    <t>Change the setting of aCWmin to be based on the setting of the protection bits.  If the protection is turned on for the WLAN, then aCWmin shall be set to 31, otherwise, it may be set to 15.  This requires changes in 19.4.3.8.5 and 19.5.2.2 as well other places.</t>
  </si>
  <si>
    <t>The TG has debated the definition of fairness. We believe that although the 802.11g devices have a smaller aCWmin, this does improve network efficiency while maintaining reasonable fairness. This was the original intent of the group.</t>
  </si>
  <si>
    <t>Group believes this comments applies to 19.4.3.8.5. Comment accepted. Replace the words "if the supported rate set of the AP" with "if the characteristic rate set of the AP" in next to last sentence of 19.4.3.8.5.</t>
  </si>
  <si>
    <t>Although not explained, I'm assuming that the rules set out in the last three paragraphs of this section are to allow ACKs to be transmitted at a rate other than a Basic rate, assuming that the transmitter has initiated a "protection mechanism" and therefore nonERP STAs don't need to hear the ACK.  However, if in a BSS the administrator has elected to make all the OFDM rates basic for example, then the ACK should be at the same rate as the received frame regardless of whether it's one of the mandatory rates.  
In addition, if the protection mechanism is good enough for the non_ERP STAs why isn't it good enough for the ERP STA that doens't happen to support one of the optional OFDM rates?</t>
  </si>
  <si>
    <t xml:space="preserve">Replace the current text:
Such a protection mechanism shall ensure that the station does not transmit a frame with an OFDM header unless the NAV of the NonERP stations in the BSS or IBSS have been set.
With:
Such a protection mechanism shall attempt to ensure that the station does not transmit a frame with an OFDM header unless the NAV of the NonERP stations in the BSS or IBSS have been set. The accepted mechanisms for setting the NAV of the NonERP stations in the BSS or IBSS shall be limited to the 802.11-1999 NAV mechanisms related to the receipt of a nonERP RTS frame, receipt of a nonERP CTS frame, receipt of nonERP frames with the ‘more fragments’ field set to 1, receipt of nonERP data frames sent in response to PS-Poll which are not preceeded in the frame sequence by a nonERP data frame with the ‘more fragments’ field set to 1, and receipt of nonERP beacon frames with non-zero CF time.
</t>
  </si>
  <si>
    <t>Group accepts comment.</t>
  </si>
  <si>
    <t>Paper 232 can be presented (has never been presented to TgG), if desired.</t>
  </si>
  <si>
    <t>paper needed</t>
  </si>
  <si>
    <t>A distinction is made in the rate set used depending on whether the STA is in an IBSS or BSS.  There should be no difference to what aCWmin is used if the supported rates advertised for the BSS or IBSS are the same.  At least, I have not seen any other text that may explain why such a distinction needs to be made.</t>
  </si>
  <si>
    <t>ask carl if typo or what justifiaiton was?</t>
  </si>
  <si>
    <t>The first sentence of the paragraph applies to all PHYs except ERP. The remainder of the paragraph applies to ERP. So aCWmin is defined for all PHYs by the text provided.</t>
  </si>
  <si>
    <t xml:space="preserve">Clause 9.2.11 on pp-11 is unnecessary. When this draft gets merged with the original standard, this clause will be interpreted as to be applicable for a-phy, b-phy and g-phy and possibly for all future PHYs. That is not correct since the reference is made to 19.4.3.8.5 for value of aCWmin.
</t>
  </si>
  <si>
    <t>Replace 2-bit field with a single-bit field indicating that the protection mechanism shall be used.   Require this bit to be set whenever any NonERP STA is determined to be present in this BSS according to the section 9.x.x.x I describe above. Alternatively,  seeing as we're only carrying a single bit now,  have a zero-length payload and use the presence/absence of this element to carry the information.  This also reduces overhead in the nonERP BSS case.</t>
  </si>
  <si>
    <t>The group does feel it is not necessary to standardize the mechanism for determing if the NonERP IE bits are set. It is sufficient that the bits have consistent meaning across all devices. The group would be open to normative text describing situaitons for which the AP must require protection, but no solutions are offered here.</t>
  </si>
  <si>
    <t>here</t>
  </si>
  <si>
    <t>The group allowed this option because it results in much improved overall network performance for the case that the AP sees very infrequency nonERP traffic. By allowing the ERP devices to transmit more efficienty and more quickly, the legacy device will likely see a less congested network.</t>
  </si>
  <si>
    <t xml:space="preserve">Text reads:
Such a protection mechanism shall ensure that the station does not transmit a frame with an OFDM header unless the NAV of the NonERP stations in the BSS or IBSS have been set.
1) would like to have explicit statement of allowed protection mechanisms to insure compatibility.
2) would like to make text more accurate regarding actual results of attempted use of a protection mechanism
</t>
  </si>
  <si>
    <t>Replace the current text:
Such a protection mechanism shall ensure that the station does not transmit a frame with an OFDM header unless the NAV of the NonERP stations in the BSS or IBSS have been set.
With:
Such a protection mechanism shall attempt to ensure that the station does not transmit a frame with an OFDM header unless the NAV of the NonERP stations in the BSS or IBSS have been set. The accepted mechanisms for setting the NAV of the NonERP stations in the BSS or IBSS shall be limited to the 802.11-1999 NAV mechanisms related to the receipt of a nonERP RTS frame, receipt of a nonERP CTS frame, receipt of nonERP frames with the ‘more fragments’ field set to 1, receipt of nonERP data frames sent in response to PS-Poll which are not preceeded in the frame sequence by a nonERP data frame with the ‘more fragments’ field set to 1, and receipt of nonERP beacon frames with non-zero CF time. 
Include the discovery/propagation mechanism described in 02/235r2 for determining when to enable the protection mechanism in the IBSS case.</t>
  </si>
  <si>
    <t>Fischer, Matthew; Hansen, Chris; Ptasinksi, Henry; Gubbi, Rajugopal</t>
  </si>
  <si>
    <t>1) See general comment 3.  2) Change "shall ensure" to "ensures". 3) 235R2 (or equivalent) should be presented to the group, if desired, and discussed again.</t>
  </si>
  <si>
    <t>There is no specification as to how the AP / IBSS STA decides between using the protection mechanism or not based on whether nonERP devices are present or not.  It is currently permitted for an AP to never require the use of protection - even if it has one .11g STA and a thousand nonERP STAs.   It means that the impact of .11g on legacy devices will vary,  the customer won't know what he can expect,  this will be picked up in the press and FUD will rule.</t>
  </si>
  <si>
    <t>Define a mechanism for communicating the presence of a co-channel neighbor BSS using long slot time without requiring disassociation and without a misleading capability declaration by the STA. Leave capability field as is. A STA's declaration should describe its true capability. Define an IE to be sent from client STA to AP to notify presence of neighbor BSS. Perhaps use bits within the NonERP IE and allow this IE to be transported back to the AP autonomously within a new category of action frame.</t>
  </si>
  <si>
    <t>Group believes this is a comment about Annex E and/or 7.3.1.4. There is not concrete proposal for solving the problem using the IE. See also general comment 2.</t>
  </si>
  <si>
    <t>Group believes this comment is about 7.3.1.4. There is no concrete solution the problem offered by the commenter.</t>
  </si>
  <si>
    <t>See resolution of 36.</t>
  </si>
  <si>
    <t>Text reads:
Such a protection mechanism shall ensure that the station does not transmit a frame with an OFDM header unless the NAV of the NonERP stations in the BSS or IBSS have been set.
1) would like to have explicit statement of allowed protection mechanisms to insure compatibility.
2) would like to make text more accurate regarding actual results of attempted use of a protection mechanism
3) exapnd the protection mechanism to cover the IBSS case</t>
  </si>
  <si>
    <t>Remove this sentence and replace with an Informative paragraph that describes what the intent of this element is and what the actual protection mechanisms are.  
In the table replace the phrases ".. the ERP sender requires…"   With " …STAs with an ERP shall use protection mechanisms for MPDUs transmitted at one of the ERP rates..."  or the equivalent "shall not" as the case may be.
Also the editor should ensure that the protection mechanisms and their use are adequetely defined.</t>
  </si>
  <si>
    <t>1. In talking with the commenter, the commenter was assuming that the rules for calculation RTS/CTS NAV durations had been changed. The group feels this is not the case. Editor is reqeusted to add a statement (Annex E) that the rules for calcuation RTS/CTS NAV fields are unchanged when using RTS/CTS as a protection mechanism.  2. In the table replace the 2 instances of the phrase "ERP sender requires that protection mechanisms be used"   With " …STAs with an ERP shall use protection mechanisms for MPDUs transmitted at one of the ERP rates".   3. In the table replace the 2 instances of the phrase "ERP sender requires that protection mechanisms not be used"   With " …STAs with an ERP should not use protection mechanisms for MPDUs transmitted at one of the ERP rates". 4. Group has reveiewed the definition of protection mechanism in section 3.0 and updated it. (See comment line 3)</t>
  </si>
  <si>
    <t>The group feels these bits are MAC to MAC related. The PHY header is intended for use only PHY to PHY and isn't availble to the MAC. The efficienty issue is only for Beacon/Probe response frames. We prefer not to add a tax on each and every frame.</t>
  </si>
  <si>
    <t>The group recommended changing the length to 1 byte and noting that this is flexible and subject to expansion in future.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</si>
</sst>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2">
    <font>
      <sz val="10"/>
      <name val="Verdana"/>
      <family val="0"/>
    </font>
    <font>
      <b/>
      <sz val="10"/>
      <name val="Verdana"/>
      <family val="0"/>
    </font>
    <font>
      <i/>
      <sz val="10"/>
      <name val="Verdana"/>
      <family val="0"/>
    </font>
    <font>
      <b/>
      <i/>
      <sz val="10"/>
      <name val="Verdana"/>
      <family val="0"/>
    </font>
    <font>
      <b/>
      <sz val="10"/>
      <name val="Arial"/>
      <family val="2"/>
    </font>
    <font>
      <u val="single"/>
      <sz val="10"/>
      <color indexed="12"/>
      <name val="Verdana"/>
      <family val="0"/>
    </font>
    <font>
      <u val="single"/>
      <sz val="10"/>
      <color indexed="36"/>
      <name val="Verdana"/>
      <family val="0"/>
    </font>
    <font>
      <sz val="10"/>
      <name val="Arial"/>
      <family val="2"/>
    </font>
    <font>
      <sz val="10"/>
      <color indexed="8"/>
      <name val="Arial"/>
      <family val="2"/>
    </font>
    <font>
      <sz val="10"/>
      <name val="Tahoma"/>
      <family val="2"/>
    </font>
    <font>
      <sz val="10"/>
      <color indexed="10"/>
      <name val="Arial"/>
      <family val="2"/>
    </font>
    <font>
      <sz val="10"/>
      <color indexed="8"/>
      <name val="Tahoma"/>
      <family val="2"/>
    </font>
  </fonts>
  <fills count="9">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11"/>
        <bgColor indexed="64"/>
      </patternFill>
    </fill>
    <fill>
      <patternFill patternType="solid">
        <fgColor indexed="61"/>
        <bgColor indexed="64"/>
      </patternFill>
    </fill>
    <fill>
      <patternFill patternType="solid">
        <fgColor indexed="63"/>
        <bgColor indexed="64"/>
      </patternFill>
    </fill>
    <fill>
      <patternFill patternType="solid">
        <fgColor indexed="42"/>
        <bgColor indexed="64"/>
      </patternFill>
    </fill>
    <fill>
      <patternFill patternType="solid">
        <fgColor indexed="13"/>
        <bgColor indexed="64"/>
      </patternFill>
    </fill>
  </fills>
  <borders count="18">
    <border>
      <left/>
      <right/>
      <top/>
      <bottom/>
      <diagonal/>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right style="thin"/>
      <top style="thin"/>
      <bottom style="thin"/>
    </border>
    <border>
      <left>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right style="thin"/>
      <top style="thin"/>
      <bottom>
        <color indexed="63"/>
      </bottom>
    </border>
    <border>
      <left style="thin"/>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7" fillId="0" borderId="1" xfId="0" applyNumberFormat="1" applyFont="1" applyFill="1" applyBorder="1" applyAlignment="1" applyProtection="1">
      <alignment vertical="top" wrapText="1"/>
      <protection locked="0"/>
    </xf>
    <xf numFmtId="0" fontId="7" fillId="0" borderId="2" xfId="0" applyNumberFormat="1" applyFont="1" applyFill="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2" xfId="0" applyNumberFormat="1" applyFont="1" applyBorder="1" applyAlignment="1" applyProtection="1">
      <alignment vertical="top" wrapText="1"/>
      <protection locked="0"/>
    </xf>
    <xf numFmtId="0" fontId="7" fillId="0" borderId="3" xfId="0" applyNumberFormat="1" applyFont="1" applyBorder="1" applyAlignment="1" applyProtection="1">
      <alignment vertical="top" wrapText="1"/>
      <protection locked="0"/>
    </xf>
    <xf numFmtId="0" fontId="7" fillId="0" borderId="4" xfId="0" applyNumberFormat="1" applyFont="1" applyBorder="1" applyAlignment="1" applyProtection="1">
      <alignment vertical="top" wrapText="1"/>
      <protection locked="0"/>
    </xf>
    <xf numFmtId="0" fontId="7" fillId="0" borderId="5" xfId="0" applyNumberFormat="1" applyFont="1" applyBorder="1" applyAlignment="1" applyProtection="1">
      <alignment vertical="top" wrapText="1"/>
      <protection locked="0"/>
    </xf>
    <xf numFmtId="0" fontId="7" fillId="0" borderId="6" xfId="0" applyNumberFormat="1" applyFont="1" applyBorder="1" applyAlignment="1" applyProtection="1">
      <alignment vertical="top" wrapText="1"/>
      <protection locked="0"/>
    </xf>
    <xf numFmtId="0" fontId="8" fillId="0" borderId="1" xfId="0" applyNumberFormat="1" applyFont="1" applyBorder="1" applyAlignment="1" applyProtection="1">
      <alignment vertical="top" wrapText="1"/>
      <protection locked="0"/>
    </xf>
    <xf numFmtId="0" fontId="8" fillId="0" borderId="2" xfId="0" applyNumberFormat="1" applyFont="1" applyBorder="1" applyAlignment="1" applyProtection="1">
      <alignment vertical="top" wrapText="1"/>
      <protection locked="0"/>
    </xf>
    <xf numFmtId="0" fontId="7" fillId="0" borderId="7" xfId="0" applyNumberFormat="1" applyFont="1" applyBorder="1" applyAlignment="1" applyProtection="1">
      <alignment vertical="top" wrapText="1"/>
      <protection locked="0"/>
    </xf>
    <xf numFmtId="0" fontId="7" fillId="0" borderId="8" xfId="0" applyNumberFormat="1" applyFont="1" applyBorder="1" applyAlignment="1" applyProtection="1">
      <alignment vertical="top" wrapText="1"/>
      <protection locked="0"/>
    </xf>
    <xf numFmtId="0" fontId="7" fillId="0" borderId="9" xfId="0" applyNumberFormat="1" applyFont="1" applyFill="1" applyBorder="1" applyAlignment="1" applyProtection="1">
      <alignment vertical="top" wrapText="1"/>
      <protection locked="0"/>
    </xf>
    <xf numFmtId="0" fontId="7" fillId="0" borderId="9" xfId="0" applyNumberFormat="1" applyFont="1" applyBorder="1" applyAlignment="1" applyProtection="1">
      <alignment vertical="top" wrapText="1"/>
      <protection locked="0"/>
    </xf>
    <xf numFmtId="0" fontId="8" fillId="0" borderId="10" xfId="0" applyNumberFormat="1" applyFont="1" applyAlignment="1" applyProtection="1">
      <alignment vertical="top" wrapText="1"/>
      <protection locked="0"/>
    </xf>
    <xf numFmtId="0" fontId="8" fillId="0" borderId="11" xfId="0" applyNumberFormat="1" applyFont="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7" fillId="0" borderId="6" xfId="0" applyNumberFormat="1" applyFont="1" applyFill="1" applyBorder="1" applyAlignment="1" applyProtection="1">
      <alignment vertical="top" wrapText="1"/>
      <protection locked="0"/>
    </xf>
    <xf numFmtId="0" fontId="7" fillId="0" borderId="13" xfId="0" applyNumberFormat="1" applyFont="1" applyBorder="1" applyAlignment="1" applyProtection="1">
      <alignment vertical="top" wrapText="1"/>
      <protection locked="0"/>
    </xf>
    <xf numFmtId="0" fontId="7" fillId="0" borderId="13" xfId="0" applyNumberFormat="1" applyFont="1" applyFill="1" applyBorder="1" applyAlignment="1" applyProtection="1">
      <alignment vertical="top" wrapText="1"/>
      <protection locked="0"/>
    </xf>
    <xf numFmtId="0" fontId="7" fillId="0" borderId="10" xfId="0" applyNumberFormat="1" applyFont="1" applyFill="1" applyAlignment="1" applyProtection="1">
      <alignment vertical="top" wrapText="1"/>
      <protection locked="0"/>
    </xf>
    <xf numFmtId="0" fontId="8" fillId="0" borderId="3" xfId="0" applyNumberFormat="1" applyFont="1" applyBorder="1" applyAlignment="1" applyProtection="1">
      <alignment vertical="top" wrapText="1"/>
      <protection locked="0"/>
    </xf>
    <xf numFmtId="0" fontId="7" fillId="0" borderId="10" xfId="0" applyNumberFormat="1" applyFont="1" applyAlignment="1" applyProtection="1">
      <alignment vertical="top" wrapText="1"/>
      <protection locked="0"/>
    </xf>
    <xf numFmtId="0" fontId="8" fillId="0" borderId="1" xfId="0" applyNumberFormat="1" applyFont="1" applyBorder="1" applyAlignment="1" applyProtection="1">
      <alignment vertical="top" wrapText="1"/>
      <protection locked="0"/>
    </xf>
    <xf numFmtId="0" fontId="7" fillId="0" borderId="3" xfId="0" applyNumberFormat="1" applyFont="1" applyFill="1" applyBorder="1" applyAlignment="1" applyProtection="1">
      <alignment vertical="top" wrapText="1"/>
      <protection locked="0"/>
    </xf>
    <xf numFmtId="0" fontId="8" fillId="0" borderId="3" xfId="0" applyNumberFormat="1" applyFont="1" applyBorder="1" applyAlignment="1" applyProtection="1">
      <alignment vertical="top" wrapText="1"/>
      <protection locked="0"/>
    </xf>
    <xf numFmtId="0" fontId="7" fillId="0" borderId="14" xfId="0" applyNumberFormat="1" applyFont="1" applyBorder="1" applyAlignment="1" applyProtection="1">
      <alignment vertical="top" wrapText="1"/>
      <protection locked="0"/>
    </xf>
    <xf numFmtId="0" fontId="8" fillId="0" borderId="4" xfId="0" applyNumberFormat="1" applyFont="1" applyBorder="1" applyAlignment="1" applyProtection="1">
      <alignment vertical="top" wrapText="1"/>
      <protection locked="0"/>
    </xf>
    <xf numFmtId="0" fontId="7" fillId="0" borderId="4" xfId="0" applyNumberFormat="1" applyFont="1" applyFill="1" applyBorder="1" applyAlignment="1" applyProtection="1">
      <alignment vertical="top" wrapText="1"/>
      <protection locked="0"/>
    </xf>
    <xf numFmtId="0" fontId="8" fillId="0" borderId="4" xfId="0" applyNumberFormat="1" applyFont="1" applyBorder="1" applyAlignment="1" applyProtection="1">
      <alignment vertical="top" wrapText="1"/>
      <protection locked="0"/>
    </xf>
    <xf numFmtId="0" fontId="7" fillId="0" borderId="15" xfId="0" applyNumberFormat="1" applyFont="1" applyBorder="1" applyAlignment="1" applyProtection="1">
      <alignment vertical="top" wrapText="1"/>
      <protection locked="0"/>
    </xf>
    <xf numFmtId="0" fontId="7" fillId="0" borderId="11" xfId="0" applyNumberFormat="1" applyFont="1" applyFill="1" applyBorder="1" applyAlignment="1" applyProtection="1">
      <alignment vertical="top" wrapText="1"/>
      <protection locked="0"/>
    </xf>
    <xf numFmtId="0" fontId="7" fillId="0" borderId="11" xfId="0" applyNumberFormat="1" applyFont="1" applyBorder="1" applyAlignment="1" applyProtection="1">
      <alignment vertical="top" wrapText="1"/>
      <protection locked="0"/>
    </xf>
    <xf numFmtId="0" fontId="8" fillId="0" borderId="2" xfId="0" applyNumberFormat="1" applyFont="1" applyBorder="1" applyAlignment="1" applyProtection="1">
      <alignment vertical="top" wrapText="1"/>
      <protection locked="0"/>
    </xf>
    <xf numFmtId="0" fontId="7" fillId="0" borderId="5" xfId="0" applyNumberFormat="1" applyFont="1" applyFill="1" applyBorder="1" applyAlignment="1" applyProtection="1">
      <alignment vertical="top" wrapText="1"/>
      <protection locked="0"/>
    </xf>
    <xf numFmtId="0" fontId="8" fillId="0" borderId="7" xfId="0" applyNumberFormat="1" applyFont="1" applyBorder="1" applyAlignment="1" applyProtection="1">
      <alignment vertical="top" wrapText="1"/>
      <protection locked="0"/>
    </xf>
    <xf numFmtId="0" fontId="8" fillId="0" borderId="5" xfId="0" applyNumberFormat="1" applyFont="1" applyBorder="1" applyAlignment="1" applyProtection="1">
      <alignment vertical="top" wrapText="1"/>
      <protection locked="0"/>
    </xf>
    <xf numFmtId="0" fontId="8" fillId="0" borderId="5" xfId="0" applyNumberFormat="1" applyFont="1" applyBorder="1" applyAlignment="1" applyProtection="1">
      <alignment vertical="top" wrapText="1"/>
      <protection locked="0"/>
    </xf>
    <xf numFmtId="0" fontId="7" fillId="0" borderId="7" xfId="0" applyNumberFormat="1" applyFont="1" applyFill="1" applyBorder="1" applyAlignment="1" applyProtection="1">
      <alignment vertical="top" wrapText="1"/>
      <protection locked="0"/>
    </xf>
    <xf numFmtId="0" fontId="7" fillId="0" borderId="0" xfId="0" applyNumberFormat="1" applyFont="1" applyBorder="1" applyAlignment="1" applyProtection="1">
      <alignment vertical="top" wrapText="1"/>
      <protection locked="0"/>
    </xf>
    <xf numFmtId="0" fontId="4" fillId="0" borderId="0" xfId="0" applyNumberFormat="1" applyFont="1" applyFill="1" applyAlignment="1" applyProtection="1">
      <alignment vertical="top" wrapText="1"/>
      <protection locked="0"/>
    </xf>
    <xf numFmtId="0" fontId="4" fillId="0" borderId="9" xfId="0" applyNumberFormat="1" applyFont="1" applyFill="1" applyBorder="1" applyAlignment="1" applyProtection="1">
      <alignment vertical="top" wrapText="1"/>
      <protection locked="0"/>
    </xf>
    <xf numFmtId="0" fontId="7" fillId="0" borderId="0" xfId="0" applyNumberFormat="1" applyFont="1" applyFill="1" applyAlignment="1" applyProtection="1">
      <alignment vertical="top" wrapText="1"/>
      <protection locked="0"/>
    </xf>
    <xf numFmtId="0" fontId="7" fillId="0" borderId="16" xfId="0" applyNumberFormat="1" applyFont="1" applyBorder="1" applyAlignment="1" applyProtection="1">
      <alignment vertical="top" wrapText="1"/>
      <protection locked="0"/>
    </xf>
    <xf numFmtId="0" fontId="7" fillId="0" borderId="1" xfId="0" applyNumberFormat="1" applyFont="1" applyFill="1" applyBorder="1" applyAlignment="1" applyProtection="1" quotePrefix="1">
      <alignment vertical="top" wrapText="1"/>
      <protection locked="0"/>
    </xf>
    <xf numFmtId="0" fontId="7" fillId="0" borderId="12" xfId="0" applyNumberFormat="1" applyFont="1" applyBorder="1" applyAlignment="1" applyProtection="1">
      <alignment vertical="top" wrapText="1"/>
      <protection locked="0"/>
    </xf>
    <xf numFmtId="0" fontId="7" fillId="0" borderId="15"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7" fillId="0" borderId="0" xfId="0" applyNumberFormat="1" applyFont="1" applyFill="1" applyBorder="1" applyAlignment="1" applyProtection="1">
      <alignment vertical="top" wrapText="1"/>
      <protection locked="0"/>
    </xf>
    <xf numFmtId="0" fontId="7" fillId="2" borderId="0" xfId="0" applyNumberFormat="1" applyFont="1" applyFill="1" applyBorder="1" applyAlignment="1" applyProtection="1">
      <alignment vertical="top" wrapText="1"/>
      <protection locked="0"/>
    </xf>
    <xf numFmtId="0" fontId="8" fillId="2" borderId="0" xfId="0" applyNumberFormat="1" applyFont="1" applyFill="1" applyBorder="1" applyAlignment="1" applyProtection="1">
      <alignment vertical="top" wrapText="1"/>
      <protection locked="0"/>
    </xf>
    <xf numFmtId="0" fontId="7" fillId="3" borderId="0" xfId="0" applyNumberFormat="1" applyFont="1" applyFill="1" applyBorder="1" applyAlignment="1" applyProtection="1">
      <alignment vertical="top" wrapText="1"/>
      <protection locked="0"/>
    </xf>
    <xf numFmtId="0" fontId="8" fillId="4" borderId="0" xfId="0" applyNumberFormat="1" applyFont="1" applyFill="1" applyBorder="1" applyAlignment="1" applyProtection="1">
      <alignment vertical="top" wrapText="1"/>
      <protection locked="0"/>
    </xf>
    <xf numFmtId="0" fontId="7" fillId="5" borderId="0" xfId="0" applyNumberFormat="1" applyFont="1" applyFill="1" applyBorder="1" applyAlignment="1" applyProtection="1">
      <alignment vertical="top" wrapText="1"/>
      <protection locked="0"/>
    </xf>
    <xf numFmtId="0" fontId="0" fillId="6" borderId="0" xfId="0" applyFill="1" applyAlignment="1">
      <alignment/>
    </xf>
    <xf numFmtId="0" fontId="7" fillId="7" borderId="0" xfId="0" applyNumberFormat="1" applyFont="1" applyFill="1" applyBorder="1" applyAlignment="1" applyProtection="1">
      <alignment vertical="top" wrapText="1"/>
      <protection locked="0"/>
    </xf>
    <xf numFmtId="0" fontId="8" fillId="3" borderId="0" xfId="0" applyNumberFormat="1" applyFont="1" applyFill="1" applyBorder="1" applyAlignment="1" applyProtection="1">
      <alignment vertical="top" wrapText="1"/>
      <protection locked="0"/>
    </xf>
    <xf numFmtId="0" fontId="8" fillId="0" borderId="0" xfId="0" applyNumberFormat="1" applyFont="1" applyFill="1" applyBorder="1" applyAlignment="1" applyProtection="1">
      <alignment vertical="top" wrapText="1"/>
      <protection locked="0"/>
    </xf>
    <xf numFmtId="0" fontId="8" fillId="5" borderId="0" xfId="0" applyNumberFormat="1" applyFont="1" applyFill="1" applyBorder="1" applyAlignment="1" applyProtection="1">
      <alignment vertical="top" wrapText="1"/>
      <protection locked="0"/>
    </xf>
    <xf numFmtId="0" fontId="0" fillId="0" borderId="0" xfId="0" applyFont="1" applyAlignment="1">
      <alignment/>
    </xf>
    <xf numFmtId="0" fontId="7" fillId="8" borderId="1" xfId="0" applyNumberFormat="1" applyFont="1" applyFill="1" applyBorder="1" applyAlignment="1" applyProtection="1">
      <alignment vertical="top" wrapText="1"/>
      <protection locked="0"/>
    </xf>
    <xf numFmtId="0" fontId="7" fillId="8" borderId="2" xfId="0" applyNumberFormat="1" applyFont="1" applyFill="1" applyBorder="1" applyAlignment="1" applyProtection="1">
      <alignment vertical="top" wrapText="1"/>
      <protection locked="0"/>
    </xf>
    <xf numFmtId="0" fontId="7" fillId="8" borderId="9" xfId="0" applyNumberFormat="1" applyFont="1" applyFill="1" applyBorder="1" applyAlignment="1" applyProtection="1">
      <alignment vertical="top" wrapText="1"/>
      <protection locked="0"/>
    </xf>
    <xf numFmtId="0" fontId="7" fillId="8" borderId="0" xfId="0" applyNumberFormat="1" applyFont="1" applyFill="1" applyBorder="1" applyAlignment="1" applyProtection="1">
      <alignment vertical="top" wrapText="1"/>
      <protection locked="0"/>
    </xf>
    <xf numFmtId="0" fontId="0" fillId="8" borderId="0" xfId="0" applyFill="1" applyAlignment="1">
      <alignment/>
    </xf>
    <xf numFmtId="0" fontId="9" fillId="0" borderId="0" xfId="0" applyFont="1" applyBorder="1" applyAlignment="1" applyProtection="1">
      <alignment vertical="top" wrapText="1"/>
      <protection locked="0"/>
    </xf>
    <xf numFmtId="0" fontId="8" fillId="0" borderId="0" xfId="0" applyNumberFormat="1" applyFont="1" applyFill="1" applyBorder="1" applyAlignment="1" applyProtection="1">
      <alignment vertical="top" wrapText="1"/>
      <protection locked="0"/>
    </xf>
    <xf numFmtId="0" fontId="0" fillId="0" borderId="0" xfId="0" applyAlignment="1">
      <alignment vertical="top"/>
    </xf>
    <xf numFmtId="0" fontId="10" fillId="0" borderId="1" xfId="0" applyNumberFormat="1" applyFont="1" applyBorder="1" applyAlignment="1" applyProtection="1">
      <alignment vertical="top" wrapText="1"/>
      <protection locked="0"/>
    </xf>
    <xf numFmtId="0" fontId="10" fillId="0" borderId="4" xfId="0" applyNumberFormat="1"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10" fillId="0" borderId="1" xfId="0" applyNumberFormat="1" applyFont="1" applyFill="1" applyBorder="1" applyAlignment="1" applyProtection="1">
      <alignment vertical="top" wrapText="1"/>
      <protection locked="0"/>
    </xf>
    <xf numFmtId="0" fontId="9" fillId="0" borderId="2" xfId="0" applyFont="1" applyBorder="1" applyAlignment="1" applyProtection="1">
      <alignment vertical="top" wrapText="1"/>
      <protection locked="0"/>
    </xf>
    <xf numFmtId="0" fontId="10" fillId="0" borderId="4" xfId="0" applyNumberFormat="1"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2" xfId="0" applyFont="1" applyFill="1" applyBorder="1" applyAlignment="1" applyProtection="1">
      <alignment vertical="top" wrapText="1"/>
      <protection locked="0"/>
    </xf>
    <xf numFmtId="0" fontId="11" fillId="0" borderId="10" xfId="0" applyAlignment="1">
      <alignment vertical="top" wrapText="1"/>
    </xf>
    <xf numFmtId="0" fontId="11" fillId="0" borderId="11" xfId="0" applyBorder="1" applyAlignment="1">
      <alignment vertical="top" wrapText="1"/>
    </xf>
    <xf numFmtId="0" fontId="7" fillId="0" borderId="17" xfId="0" applyNumberFormat="1" applyFont="1" applyFill="1" applyBorder="1" applyAlignment="1" applyProtection="1">
      <alignment vertical="top" wrapText="1"/>
      <protection locked="0"/>
    </xf>
    <xf numFmtId="0" fontId="7" fillId="2" borderId="17" xfId="0" applyNumberFormat="1" applyFont="1" applyFill="1" applyBorder="1" applyAlignment="1" applyProtection="1">
      <alignment horizontal="center" vertical="top" wrapText="1"/>
      <protection locked="0"/>
    </xf>
    <xf numFmtId="0" fontId="0" fillId="2" borderId="17" xfId="0" applyFill="1" applyBorder="1" applyAlignment="1">
      <alignment horizontal="center"/>
    </xf>
    <xf numFmtId="0" fontId="8" fillId="2" borderId="17" xfId="0" applyNumberFormat="1" applyFont="1" applyFill="1" applyBorder="1" applyAlignment="1" applyProtection="1">
      <alignment horizontal="center" vertical="top" wrapText="1"/>
      <protection locked="0"/>
    </xf>
    <xf numFmtId="0" fontId="9" fillId="2" borderId="2" xfId="0" applyFont="1" applyFill="1" applyBorder="1" applyAlignment="1" applyProtection="1">
      <alignment vertical="top" wrapText="1"/>
      <protection locked="0"/>
    </xf>
    <xf numFmtId="0" fontId="7" fillId="2" borderId="17" xfId="0" applyNumberFormat="1" applyFont="1" applyFill="1" applyBorder="1" applyAlignment="1" applyProtection="1">
      <alignment vertical="top" wrapText="1"/>
      <protection locked="0"/>
    </xf>
    <xf numFmtId="0" fontId="7" fillId="8" borderId="17" xfId="0" applyNumberFormat="1" applyFont="1" applyFill="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workbookViewId="0" topLeftCell="A1">
      <pane ySplit="825" topLeftCell="BM1" activePane="bottomLeft" state="split"/>
      <selection pane="topLeft" activeCell="A1" sqref="A1"/>
      <selection pane="bottomLeft" activeCell="H2" sqref="H2"/>
    </sheetView>
  </sheetViews>
  <sheetFormatPr defaultColWidth="9.00390625" defaultRowHeight="12.75"/>
  <cols>
    <col min="1" max="1" width="6.875" style="0" customWidth="1"/>
    <col min="2" max="2" width="3.00390625" style="0" customWidth="1"/>
    <col min="3" max="3" width="3.25390625" style="0" customWidth="1"/>
    <col min="4" max="4" width="25.375" style="0" customWidth="1"/>
    <col min="5" max="5" width="27.875" style="0" customWidth="1"/>
    <col min="6" max="6" width="8.125" style="0" customWidth="1"/>
    <col min="7" max="7" width="24.375" style="0" customWidth="1"/>
    <col min="8" max="8" width="22.25390625" style="0" customWidth="1"/>
    <col min="9" max="9" width="15.125" style="0" customWidth="1"/>
    <col min="10" max="16384" width="11.00390625" style="0" customWidth="1"/>
  </cols>
  <sheetData>
    <row r="1" spans="1:9" ht="127.5">
      <c r="A1" s="41" t="s">
        <v>612</v>
      </c>
      <c r="B1" s="41" t="s">
        <v>613</v>
      </c>
      <c r="C1" s="41" t="s">
        <v>614</v>
      </c>
      <c r="D1" s="41" t="s">
        <v>615</v>
      </c>
      <c r="E1" s="41" t="s">
        <v>616</v>
      </c>
      <c r="F1" s="42" t="s">
        <v>643</v>
      </c>
      <c r="G1" s="48" t="s">
        <v>1154</v>
      </c>
      <c r="H1" s="48" t="s">
        <v>1155</v>
      </c>
      <c r="I1" s="48" t="s">
        <v>1156</v>
      </c>
    </row>
    <row r="2" spans="1:9" ht="153">
      <c r="A2" s="3" t="s">
        <v>481</v>
      </c>
      <c r="B2" s="3" t="s">
        <v>626</v>
      </c>
      <c r="C2" s="3" t="s">
        <v>627</v>
      </c>
      <c r="D2" s="3" t="s">
        <v>81</v>
      </c>
      <c r="E2" s="4" t="s">
        <v>507</v>
      </c>
      <c r="F2" s="13" t="s">
        <v>508</v>
      </c>
      <c r="G2" s="49" t="s">
        <v>136</v>
      </c>
      <c r="H2" s="49" t="s">
        <v>207</v>
      </c>
      <c r="I2" s="50" t="s">
        <v>208</v>
      </c>
    </row>
    <row r="3" spans="1:9" ht="165.75">
      <c r="A3" s="3" t="s">
        <v>617</v>
      </c>
      <c r="B3" s="3" t="s">
        <v>626</v>
      </c>
      <c r="C3" s="3" t="s">
        <v>627</v>
      </c>
      <c r="D3" s="3" t="s">
        <v>29</v>
      </c>
      <c r="E3" s="4" t="s">
        <v>729</v>
      </c>
      <c r="F3" s="14" t="s">
        <v>547</v>
      </c>
      <c r="G3" s="49" t="s">
        <v>137</v>
      </c>
      <c r="H3" s="49" t="s">
        <v>209</v>
      </c>
      <c r="I3" s="50" t="s">
        <v>210</v>
      </c>
    </row>
    <row r="4" spans="1:9" ht="153">
      <c r="A4" s="3" t="s">
        <v>928</v>
      </c>
      <c r="B4" s="3" t="s">
        <v>626</v>
      </c>
      <c r="C4" s="3" t="s">
        <v>627</v>
      </c>
      <c r="D4" s="3" t="s">
        <v>868</v>
      </c>
      <c r="E4" s="4" t="s">
        <v>869</v>
      </c>
      <c r="F4" s="14" t="s">
        <v>532</v>
      </c>
      <c r="G4" s="49" t="s">
        <v>138</v>
      </c>
      <c r="H4" s="49" t="s">
        <v>211</v>
      </c>
      <c r="I4" s="50" t="s">
        <v>210</v>
      </c>
    </row>
    <row r="5" spans="1:9" ht="114.75">
      <c r="A5" s="46" t="s">
        <v>928</v>
      </c>
      <c r="B5" s="3" t="s">
        <v>626</v>
      </c>
      <c r="C5" s="3" t="s">
        <v>627</v>
      </c>
      <c r="D5" s="3" t="s">
        <v>68</v>
      </c>
      <c r="E5" s="4" t="s">
        <v>929</v>
      </c>
      <c r="F5" s="14" t="s">
        <v>532</v>
      </c>
      <c r="G5" s="49" t="s">
        <v>139</v>
      </c>
      <c r="H5" s="49" t="s">
        <v>139</v>
      </c>
      <c r="I5" s="50" t="s">
        <v>208</v>
      </c>
    </row>
    <row r="6" spans="1:9" ht="114.75">
      <c r="A6" s="3" t="s">
        <v>617</v>
      </c>
      <c r="B6" s="3" t="s">
        <v>626</v>
      </c>
      <c r="C6" s="3" t="s">
        <v>627</v>
      </c>
      <c r="D6" s="3" t="s">
        <v>75</v>
      </c>
      <c r="E6" s="4" t="s">
        <v>76</v>
      </c>
      <c r="F6" s="14" t="s">
        <v>547</v>
      </c>
      <c r="G6" s="49" t="s">
        <v>202</v>
      </c>
      <c r="H6" s="49" t="s">
        <v>202</v>
      </c>
      <c r="I6" s="50" t="s">
        <v>208</v>
      </c>
    </row>
    <row r="7" spans="1:9" ht="114.75">
      <c r="A7" s="1" t="s">
        <v>617</v>
      </c>
      <c r="B7" s="1" t="s">
        <v>626</v>
      </c>
      <c r="C7" s="1" t="s">
        <v>627</v>
      </c>
      <c r="D7" s="13" t="s">
        <v>77</v>
      </c>
      <c r="E7" s="18" t="s">
        <v>587</v>
      </c>
      <c r="F7" s="14" t="s">
        <v>588</v>
      </c>
      <c r="G7" s="49" t="s">
        <v>142</v>
      </c>
      <c r="H7" s="49" t="s">
        <v>212</v>
      </c>
      <c r="I7" s="50" t="s">
        <v>213</v>
      </c>
    </row>
    <row r="8" spans="1:9" ht="216.75">
      <c r="A8" s="1" t="s">
        <v>617</v>
      </c>
      <c r="B8" s="1" t="s">
        <v>626</v>
      </c>
      <c r="C8" s="1" t="s">
        <v>627</v>
      </c>
      <c r="D8" s="13" t="s">
        <v>1181</v>
      </c>
      <c r="E8" s="18" t="s">
        <v>421</v>
      </c>
      <c r="F8" s="14" t="s">
        <v>422</v>
      </c>
      <c r="G8" s="49" t="s">
        <v>143</v>
      </c>
      <c r="H8" s="49" t="s">
        <v>214</v>
      </c>
      <c r="I8" s="50" t="s">
        <v>213</v>
      </c>
    </row>
    <row r="9" spans="1:9" ht="140.25">
      <c r="A9" s="3" t="s">
        <v>617</v>
      </c>
      <c r="B9" s="3" t="s">
        <v>626</v>
      </c>
      <c r="C9" s="3" t="s">
        <v>627</v>
      </c>
      <c r="D9" s="3" t="s">
        <v>805</v>
      </c>
      <c r="E9" s="4" t="s">
        <v>804</v>
      </c>
      <c r="F9" s="14" t="s">
        <v>806</v>
      </c>
      <c r="G9" s="49" t="s">
        <v>206</v>
      </c>
      <c r="H9" s="49" t="s">
        <v>233</v>
      </c>
      <c r="I9" s="50" t="s">
        <v>213</v>
      </c>
    </row>
    <row r="10" spans="1:9" ht="140.25">
      <c r="A10" s="3" t="s">
        <v>617</v>
      </c>
      <c r="B10" s="3" t="s">
        <v>626</v>
      </c>
      <c r="C10" s="3" t="s">
        <v>627</v>
      </c>
      <c r="D10" s="3" t="s">
        <v>803</v>
      </c>
      <c r="E10" s="4" t="s">
        <v>804</v>
      </c>
      <c r="F10" s="14" t="s">
        <v>806</v>
      </c>
      <c r="G10" s="49" t="s">
        <v>206</v>
      </c>
      <c r="H10" s="49" t="s">
        <v>234</v>
      </c>
      <c r="I10" s="50" t="s">
        <v>213</v>
      </c>
    </row>
    <row r="11" spans="1:9" ht="114.75">
      <c r="A11" s="1" t="s">
        <v>617</v>
      </c>
      <c r="B11" s="1" t="s">
        <v>626</v>
      </c>
      <c r="C11" s="1" t="s">
        <v>627</v>
      </c>
      <c r="D11" s="1" t="s">
        <v>74</v>
      </c>
      <c r="E11" s="2" t="s">
        <v>443</v>
      </c>
      <c r="F11" s="13" t="s">
        <v>652</v>
      </c>
      <c r="G11" s="49" t="s">
        <v>144</v>
      </c>
      <c r="H11" s="49" t="s">
        <v>235</v>
      </c>
      <c r="I11" s="50" t="s">
        <v>213</v>
      </c>
    </row>
    <row r="12" spans="1:9" ht="89.25">
      <c r="A12" s="3" t="s">
        <v>617</v>
      </c>
      <c r="B12" s="3" t="s">
        <v>626</v>
      </c>
      <c r="C12" s="3" t="s">
        <v>627</v>
      </c>
      <c r="D12" s="3" t="s">
        <v>482</v>
      </c>
      <c r="E12" s="4" t="s">
        <v>483</v>
      </c>
      <c r="F12" s="13" t="s">
        <v>133</v>
      </c>
      <c r="G12" s="49" t="s">
        <v>236</v>
      </c>
      <c r="H12" s="49" t="s">
        <v>236</v>
      </c>
      <c r="I12" s="50" t="s">
        <v>213</v>
      </c>
    </row>
    <row r="13" spans="1:8" ht="38.25">
      <c r="A13" s="3" t="s">
        <v>617</v>
      </c>
      <c r="B13" s="3" t="s">
        <v>626</v>
      </c>
      <c r="C13" s="3" t="s">
        <v>627</v>
      </c>
      <c r="D13" s="3" t="s">
        <v>131</v>
      </c>
      <c r="E13" s="4" t="s">
        <v>132</v>
      </c>
      <c r="F13" s="13" t="s">
        <v>133</v>
      </c>
      <c r="G13" s="49" t="s">
        <v>145</v>
      </c>
      <c r="H13" s="49" t="s">
        <v>237</v>
      </c>
    </row>
    <row r="14" spans="1:9" ht="51">
      <c r="A14" s="3" t="s">
        <v>429</v>
      </c>
      <c r="B14" s="3" t="s">
        <v>626</v>
      </c>
      <c r="C14" s="3" t="s">
        <v>627</v>
      </c>
      <c r="D14" s="14" t="s">
        <v>430</v>
      </c>
      <c r="E14" s="8" t="s">
        <v>431</v>
      </c>
      <c r="F14" s="13" t="s">
        <v>539</v>
      </c>
      <c r="G14" s="49" t="s">
        <v>206</v>
      </c>
      <c r="H14" s="49" t="s">
        <v>238</v>
      </c>
      <c r="I14" s="50" t="s">
        <v>213</v>
      </c>
    </row>
    <row r="15" spans="1:9" ht="127.5">
      <c r="A15" s="1" t="s">
        <v>617</v>
      </c>
      <c r="B15" s="1" t="s">
        <v>626</v>
      </c>
      <c r="C15" s="1" t="s">
        <v>627</v>
      </c>
      <c r="D15" s="13" t="s">
        <v>78</v>
      </c>
      <c r="E15" s="18" t="s">
        <v>999</v>
      </c>
      <c r="F15" s="13" t="s">
        <v>1000</v>
      </c>
      <c r="G15" s="49" t="s">
        <v>146</v>
      </c>
      <c r="H15" s="49" t="s">
        <v>238</v>
      </c>
      <c r="I15" s="50" t="s">
        <v>213</v>
      </c>
    </row>
    <row r="16" spans="1:8" ht="102">
      <c r="A16" s="1" t="s">
        <v>617</v>
      </c>
      <c r="B16" s="1" t="s">
        <v>626</v>
      </c>
      <c r="C16" s="1" t="s">
        <v>627</v>
      </c>
      <c r="D16" s="13" t="s">
        <v>73</v>
      </c>
      <c r="E16" s="18" t="s">
        <v>103</v>
      </c>
      <c r="F16" s="14" t="s">
        <v>588</v>
      </c>
      <c r="G16" s="49" t="s">
        <v>147</v>
      </c>
      <c r="H16" s="49" t="s">
        <v>147</v>
      </c>
    </row>
    <row r="17" spans="1:8" ht="63.75">
      <c r="A17" s="3" t="s">
        <v>617</v>
      </c>
      <c r="B17" s="3" t="s">
        <v>626</v>
      </c>
      <c r="C17" s="3" t="s">
        <v>619</v>
      </c>
      <c r="D17" s="14" t="s">
        <v>1010</v>
      </c>
      <c r="E17" s="8" t="s">
        <v>1011</v>
      </c>
      <c r="F17" s="14" t="s">
        <v>547</v>
      </c>
      <c r="G17" s="49" t="s">
        <v>145</v>
      </c>
      <c r="H17" s="49" t="s">
        <v>145</v>
      </c>
    </row>
    <row r="18" spans="1:7" ht="127.5">
      <c r="A18" s="15" t="s">
        <v>617</v>
      </c>
      <c r="B18" s="15" t="s">
        <v>626</v>
      </c>
      <c r="C18" s="15" t="s">
        <v>619</v>
      </c>
      <c r="D18" s="15" t="s">
        <v>125</v>
      </c>
      <c r="E18" s="16" t="s">
        <v>80</v>
      </c>
      <c r="F18" s="13" t="s">
        <v>529</v>
      </c>
      <c r="G18" s="49" t="s">
        <v>148</v>
      </c>
    </row>
    <row r="19" spans="1:7" ht="127.5">
      <c r="A19" s="23" t="s">
        <v>617</v>
      </c>
      <c r="B19" s="23" t="s">
        <v>626</v>
      </c>
      <c r="C19" s="23" t="s">
        <v>619</v>
      </c>
      <c r="D19" s="23" t="s">
        <v>66</v>
      </c>
      <c r="E19" s="33" t="s">
        <v>79</v>
      </c>
      <c r="F19" s="13" t="s">
        <v>420</v>
      </c>
      <c r="G19" s="49" t="s">
        <v>147</v>
      </c>
    </row>
    <row r="20" spans="1:6" ht="12.75">
      <c r="A20">
        <f aca="true" t="shared" si="0" ref="A20:F20">COUNTA(A2:A19)</f>
        <v>18</v>
      </c>
      <c r="B20">
        <f t="shared" si="0"/>
        <v>18</v>
      </c>
      <c r="C20">
        <f t="shared" si="0"/>
        <v>18</v>
      </c>
      <c r="D20">
        <f t="shared" si="0"/>
        <v>18</v>
      </c>
      <c r="E20">
        <f t="shared" si="0"/>
        <v>18</v>
      </c>
      <c r="F20">
        <f t="shared" si="0"/>
        <v>18</v>
      </c>
    </row>
    <row r="21" ht="12.75">
      <c r="C21" t="str">
        <f>"Y--&gt;"&amp;COUNTIF(C2:C19,"Y")</f>
        <v>Y--&gt;15</v>
      </c>
    </row>
    <row r="22" ht="12.75">
      <c r="C22" t="str">
        <f>"N--&gt;"&amp;COUNTIF(C2:C19,"N")</f>
        <v>N--&gt;3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3"/>
  <sheetViews>
    <sheetView workbookViewId="0" topLeftCell="A1">
      <pane ySplit="1005" topLeftCell="BM58" activePane="bottomLeft" state="split"/>
      <selection pane="topLeft" activeCell="A1" sqref="A1"/>
      <selection pane="bottomLeft" activeCell="G59" sqref="G59"/>
    </sheetView>
  </sheetViews>
  <sheetFormatPr defaultColWidth="9.00390625" defaultRowHeight="12.75"/>
  <cols>
    <col min="1" max="1" width="6.00390625" style="0" customWidth="1"/>
    <col min="2" max="2" width="4.00390625" style="0" customWidth="1"/>
    <col min="3" max="3" width="3.375" style="0" customWidth="1"/>
    <col min="4" max="4" width="26.00390625" style="0" customWidth="1"/>
    <col min="5" max="5" width="25.375" style="0" customWidth="1"/>
    <col min="6" max="6" width="7.625" style="0" customWidth="1"/>
    <col min="7" max="7" width="24.375" style="0" customWidth="1"/>
    <col min="8" max="8" width="24.125" style="0" customWidth="1"/>
    <col min="9" max="16384" width="11.00390625" style="0" customWidth="1"/>
  </cols>
  <sheetData>
    <row r="1" spans="1:9" ht="114.75">
      <c r="A1" s="41" t="s">
        <v>612</v>
      </c>
      <c r="B1" s="41" t="s">
        <v>613</v>
      </c>
      <c r="C1" s="41" t="s">
        <v>614</v>
      </c>
      <c r="D1" s="41" t="s">
        <v>615</v>
      </c>
      <c r="E1" s="41" t="s">
        <v>616</v>
      </c>
      <c r="F1" s="42" t="s">
        <v>643</v>
      </c>
      <c r="G1" s="48" t="s">
        <v>1154</v>
      </c>
      <c r="H1" s="48" t="s">
        <v>1155</v>
      </c>
      <c r="I1" s="48" t="s">
        <v>1156</v>
      </c>
    </row>
    <row r="2" spans="1:8" ht="114.75">
      <c r="A2" s="5" t="s">
        <v>897</v>
      </c>
      <c r="B2" s="6" t="s">
        <v>626</v>
      </c>
      <c r="C2" s="6" t="s">
        <v>627</v>
      </c>
      <c r="D2" s="5" t="s">
        <v>17</v>
      </c>
      <c r="E2" s="11" t="s">
        <v>568</v>
      </c>
      <c r="F2" s="14" t="s">
        <v>547</v>
      </c>
      <c r="G2" s="49" t="s">
        <v>1144</v>
      </c>
      <c r="H2" s="49" t="s">
        <v>1079</v>
      </c>
    </row>
    <row r="3" spans="1:8" ht="38.25">
      <c r="A3" s="3" t="s">
        <v>897</v>
      </c>
      <c r="B3" s="3" t="s">
        <v>626</v>
      </c>
      <c r="C3" s="3" t="s">
        <v>627</v>
      </c>
      <c r="D3" s="3" t="s">
        <v>760</v>
      </c>
      <c r="E3" s="4" t="s">
        <v>761</v>
      </c>
      <c r="F3" s="14" t="s">
        <v>764</v>
      </c>
      <c r="G3" s="49" t="s">
        <v>1145</v>
      </c>
      <c r="H3" s="49" t="s">
        <v>1080</v>
      </c>
    </row>
    <row r="4" spans="1:9" ht="102">
      <c r="A4" s="3" t="s">
        <v>897</v>
      </c>
      <c r="B4" s="3" t="s">
        <v>626</v>
      </c>
      <c r="C4" s="3" t="s">
        <v>627</v>
      </c>
      <c r="D4" s="3" t="s">
        <v>553</v>
      </c>
      <c r="E4" s="4" t="s">
        <v>267</v>
      </c>
      <c r="F4" s="14" t="s">
        <v>275</v>
      </c>
      <c r="G4" s="49" t="s">
        <v>1120</v>
      </c>
      <c r="H4" s="49" t="s">
        <v>1120</v>
      </c>
      <c r="I4" s="49" t="s">
        <v>1081</v>
      </c>
    </row>
    <row r="5" spans="1:8" ht="51">
      <c r="A5" s="5" t="s">
        <v>897</v>
      </c>
      <c r="B5" s="6" t="s">
        <v>626</v>
      </c>
      <c r="C5" s="6" t="s">
        <v>627</v>
      </c>
      <c r="D5" s="5" t="s">
        <v>985</v>
      </c>
      <c r="E5" s="11" t="s">
        <v>903</v>
      </c>
      <c r="F5" s="14" t="s">
        <v>532</v>
      </c>
      <c r="G5" s="49" t="s">
        <v>1145</v>
      </c>
      <c r="H5" s="49" t="s">
        <v>1145</v>
      </c>
    </row>
    <row r="6" spans="1:9" ht="255">
      <c r="A6" s="5" t="s">
        <v>897</v>
      </c>
      <c r="B6" s="6" t="s">
        <v>626</v>
      </c>
      <c r="C6" s="6" t="s">
        <v>627</v>
      </c>
      <c r="D6" s="5" t="s">
        <v>1149</v>
      </c>
      <c r="E6" s="7" t="s">
        <v>573</v>
      </c>
      <c r="F6" s="14" t="s">
        <v>532</v>
      </c>
      <c r="G6" s="49" t="s">
        <v>1122</v>
      </c>
      <c r="H6" s="49" t="s">
        <v>1122</v>
      </c>
      <c r="I6" s="49" t="s">
        <v>210</v>
      </c>
    </row>
    <row r="7" spans="1:9" ht="178.5">
      <c r="A7" s="25" t="s">
        <v>897</v>
      </c>
      <c r="B7" s="29" t="s">
        <v>626</v>
      </c>
      <c r="C7" s="29" t="s">
        <v>627</v>
      </c>
      <c r="D7" s="25" t="s">
        <v>461</v>
      </c>
      <c r="E7" s="35" t="s">
        <v>1123</v>
      </c>
      <c r="F7" s="13" t="s">
        <v>652</v>
      </c>
      <c r="G7" s="49" t="s">
        <v>1124</v>
      </c>
      <c r="H7" s="49" t="s">
        <v>1062</v>
      </c>
      <c r="I7" s="49" t="s">
        <v>1082</v>
      </c>
    </row>
    <row r="8" spans="1:9" ht="76.5">
      <c r="A8" s="5" t="s">
        <v>897</v>
      </c>
      <c r="B8" s="6" t="s">
        <v>626</v>
      </c>
      <c r="C8" s="6" t="s">
        <v>627</v>
      </c>
      <c r="D8" s="5" t="s">
        <v>230</v>
      </c>
      <c r="E8" s="11" t="s">
        <v>231</v>
      </c>
      <c r="F8" s="13" t="s">
        <v>232</v>
      </c>
      <c r="G8" s="49" t="s">
        <v>1063</v>
      </c>
      <c r="H8" s="49" t="s">
        <v>1064</v>
      </c>
      <c r="I8" s="49" t="s">
        <v>1082</v>
      </c>
    </row>
    <row r="9" spans="1:9" ht="51">
      <c r="A9" s="5" t="s">
        <v>897</v>
      </c>
      <c r="B9" s="6" t="s">
        <v>626</v>
      </c>
      <c r="C9" s="6" t="s">
        <v>627</v>
      </c>
      <c r="D9" s="5" t="s">
        <v>34</v>
      </c>
      <c r="E9" s="11" t="s">
        <v>14</v>
      </c>
      <c r="F9" s="14" t="s">
        <v>547</v>
      </c>
      <c r="G9" s="60" t="s">
        <v>1145</v>
      </c>
      <c r="H9" s="49" t="s">
        <v>1145</v>
      </c>
      <c r="I9" s="49" t="s">
        <v>1080</v>
      </c>
    </row>
    <row r="10" spans="1:10" ht="153">
      <c r="A10" s="5" t="s">
        <v>988</v>
      </c>
      <c r="B10" s="6" t="s">
        <v>626</v>
      </c>
      <c r="C10" s="6" t="s">
        <v>627</v>
      </c>
      <c r="D10" s="5" t="s">
        <v>1112</v>
      </c>
      <c r="E10" s="11" t="s">
        <v>989</v>
      </c>
      <c r="F10" s="13" t="s">
        <v>993</v>
      </c>
      <c r="G10" s="49" t="s">
        <v>1113</v>
      </c>
      <c r="H10" s="49" t="s">
        <v>1065</v>
      </c>
      <c r="I10" s="49" t="s">
        <v>1082</v>
      </c>
      <c r="J10">
        <v>832</v>
      </c>
    </row>
    <row r="11" spans="1:9" ht="204">
      <c r="A11" s="3" t="s">
        <v>900</v>
      </c>
      <c r="B11" s="3" t="s">
        <v>626</v>
      </c>
      <c r="C11" s="3" t="s">
        <v>627</v>
      </c>
      <c r="D11" s="3" t="s">
        <v>1130</v>
      </c>
      <c r="E11" s="4" t="s">
        <v>921</v>
      </c>
      <c r="F11" s="14" t="s">
        <v>532</v>
      </c>
      <c r="G11" s="49" t="s">
        <v>1116</v>
      </c>
      <c r="H11" s="49" t="s">
        <v>1116</v>
      </c>
      <c r="I11" s="49" t="s">
        <v>1082</v>
      </c>
    </row>
    <row r="12" spans="1:9" ht="102">
      <c r="A12" s="5" t="s">
        <v>762</v>
      </c>
      <c r="B12" s="6" t="s">
        <v>626</v>
      </c>
      <c r="C12" s="6" t="s">
        <v>1066</v>
      </c>
      <c r="D12" s="5" t="s">
        <v>575</v>
      </c>
      <c r="E12" s="11" t="s">
        <v>763</v>
      </c>
      <c r="F12" s="14" t="s">
        <v>764</v>
      </c>
      <c r="G12" s="49" t="s">
        <v>1117</v>
      </c>
      <c r="H12" s="49" t="s">
        <v>1145</v>
      </c>
      <c r="I12" s="49" t="s">
        <v>1080</v>
      </c>
    </row>
    <row r="13" spans="1:9" ht="51">
      <c r="A13" s="5" t="s">
        <v>24</v>
      </c>
      <c r="B13" s="6" t="s">
        <v>626</v>
      </c>
      <c r="C13" s="6" t="s">
        <v>627</v>
      </c>
      <c r="D13" s="5" t="s">
        <v>27</v>
      </c>
      <c r="E13" s="11" t="s">
        <v>9</v>
      </c>
      <c r="F13" s="14" t="s">
        <v>547</v>
      </c>
      <c r="G13" s="49" t="s">
        <v>1145</v>
      </c>
      <c r="H13" s="49" t="s">
        <v>1145</v>
      </c>
      <c r="I13" s="49" t="s">
        <v>1080</v>
      </c>
    </row>
    <row r="14" spans="1:9" ht="76.5">
      <c r="A14" s="5" t="s">
        <v>24</v>
      </c>
      <c r="B14" s="6" t="s">
        <v>626</v>
      </c>
      <c r="C14" s="6" t="s">
        <v>627</v>
      </c>
      <c r="D14" s="5" t="s">
        <v>550</v>
      </c>
      <c r="E14" s="7" t="s">
        <v>514</v>
      </c>
      <c r="F14" s="13" t="s">
        <v>133</v>
      </c>
      <c r="G14" s="49" t="s">
        <v>1145</v>
      </c>
      <c r="H14" s="49" t="s">
        <v>1145</v>
      </c>
      <c r="I14" s="49" t="s">
        <v>1080</v>
      </c>
    </row>
    <row r="15" spans="1:9" ht="25.5">
      <c r="A15" s="5" t="s">
        <v>24</v>
      </c>
      <c r="B15" s="6" t="s">
        <v>626</v>
      </c>
      <c r="C15" s="6" t="s">
        <v>627</v>
      </c>
      <c r="D15" s="5" t="s">
        <v>548</v>
      </c>
      <c r="E15" s="12" t="s">
        <v>549</v>
      </c>
      <c r="F15" s="20" t="s">
        <v>133</v>
      </c>
      <c r="G15" s="49" t="s">
        <v>1117</v>
      </c>
      <c r="H15" s="49" t="s">
        <v>1145</v>
      </c>
      <c r="I15" s="49" t="s">
        <v>1080</v>
      </c>
    </row>
    <row r="16" spans="1:9" ht="89.25">
      <c r="A16" s="25" t="s">
        <v>955</v>
      </c>
      <c r="B16" s="29" t="s">
        <v>626</v>
      </c>
      <c r="C16" s="29" t="s">
        <v>627</v>
      </c>
      <c r="D16" s="25" t="s">
        <v>1132</v>
      </c>
      <c r="E16" s="39" t="s">
        <v>1133</v>
      </c>
      <c r="F16" s="19" t="s">
        <v>534</v>
      </c>
      <c r="G16" s="49" t="s">
        <v>1118</v>
      </c>
      <c r="H16" s="49" t="s">
        <v>1065</v>
      </c>
      <c r="I16" s="49" t="s">
        <v>1082</v>
      </c>
    </row>
    <row r="17" spans="1:9" ht="51">
      <c r="A17" s="5" t="s">
        <v>870</v>
      </c>
      <c r="B17" s="6" t="s">
        <v>626</v>
      </c>
      <c r="C17" s="6" t="s">
        <v>627</v>
      </c>
      <c r="D17" s="5" t="s">
        <v>985</v>
      </c>
      <c r="E17" s="11" t="s">
        <v>871</v>
      </c>
      <c r="F17" s="14" t="s">
        <v>532</v>
      </c>
      <c r="G17" s="49" t="s">
        <v>1145</v>
      </c>
      <c r="H17" s="49" t="s">
        <v>1145</v>
      </c>
      <c r="I17" s="49" t="s">
        <v>1080</v>
      </c>
    </row>
    <row r="18" spans="1:9" ht="114.75">
      <c r="A18" s="5" t="s">
        <v>39</v>
      </c>
      <c r="B18" s="6" t="s">
        <v>626</v>
      </c>
      <c r="C18" s="6" t="s">
        <v>627</v>
      </c>
      <c r="D18" s="5" t="s">
        <v>576</v>
      </c>
      <c r="E18" s="11" t="s">
        <v>577</v>
      </c>
      <c r="F18" s="13" t="s">
        <v>133</v>
      </c>
      <c r="G18" s="49" t="s">
        <v>1145</v>
      </c>
      <c r="H18" s="49" t="s">
        <v>1145</v>
      </c>
      <c r="I18" s="49" t="s">
        <v>1080</v>
      </c>
    </row>
    <row r="19" spans="1:9" ht="63.75">
      <c r="A19" s="3" t="s">
        <v>872</v>
      </c>
      <c r="B19" s="3" t="s">
        <v>626</v>
      </c>
      <c r="C19" s="3" t="s">
        <v>627</v>
      </c>
      <c r="D19" s="3" t="s">
        <v>873</v>
      </c>
      <c r="E19" s="4" t="s">
        <v>874</v>
      </c>
      <c r="F19" s="19" t="s">
        <v>532</v>
      </c>
      <c r="G19" s="49" t="s">
        <v>1145</v>
      </c>
      <c r="H19" s="49" t="s">
        <v>1145</v>
      </c>
      <c r="I19" s="49" t="s">
        <v>1080</v>
      </c>
    </row>
    <row r="20" spans="1:9" ht="165.75">
      <c r="A20" s="3" t="s">
        <v>872</v>
      </c>
      <c r="B20" s="3" t="s">
        <v>626</v>
      </c>
      <c r="C20" s="3" t="s">
        <v>619</v>
      </c>
      <c r="D20" s="3" t="s">
        <v>1119</v>
      </c>
      <c r="E20" s="4" t="s">
        <v>1178</v>
      </c>
      <c r="F20" s="20" t="s">
        <v>529</v>
      </c>
      <c r="G20" s="49" t="s">
        <v>1105</v>
      </c>
      <c r="H20" s="49" t="s">
        <v>1105</v>
      </c>
      <c r="I20" s="49" t="s">
        <v>1082</v>
      </c>
    </row>
    <row r="21" spans="1:9" ht="51">
      <c r="A21" s="3" t="s">
        <v>875</v>
      </c>
      <c r="B21" s="3" t="s">
        <v>626</v>
      </c>
      <c r="C21" s="3" t="s">
        <v>627</v>
      </c>
      <c r="D21" s="3" t="s">
        <v>876</v>
      </c>
      <c r="E21" s="4" t="s">
        <v>877</v>
      </c>
      <c r="F21" s="19" t="s">
        <v>532</v>
      </c>
      <c r="G21" s="49" t="s">
        <v>1106</v>
      </c>
      <c r="H21" s="49" t="s">
        <v>1106</v>
      </c>
      <c r="I21" s="49" t="s">
        <v>1081</v>
      </c>
    </row>
    <row r="22" spans="1:9" ht="114.75">
      <c r="A22" s="3" t="s">
        <v>924</v>
      </c>
      <c r="B22" s="3" t="s">
        <v>626</v>
      </c>
      <c r="C22" s="3" t="s">
        <v>627</v>
      </c>
      <c r="D22" s="3" t="s">
        <v>129</v>
      </c>
      <c r="E22" s="4" t="s">
        <v>130</v>
      </c>
      <c r="F22" s="20" t="s">
        <v>133</v>
      </c>
      <c r="G22" s="49" t="s">
        <v>1107</v>
      </c>
      <c r="H22" s="49" t="s">
        <v>1107</v>
      </c>
      <c r="I22" s="49" t="s">
        <v>1081</v>
      </c>
    </row>
    <row r="23" spans="1:9" ht="229.5">
      <c r="A23" s="3" t="s">
        <v>924</v>
      </c>
      <c r="B23" s="3" t="s">
        <v>626</v>
      </c>
      <c r="C23" s="3" t="s">
        <v>590</v>
      </c>
      <c r="D23" s="3" t="s">
        <v>1121</v>
      </c>
      <c r="E23" s="4" t="s">
        <v>1108</v>
      </c>
      <c r="F23" s="19" t="s">
        <v>904</v>
      </c>
      <c r="G23" s="49" t="s">
        <v>1109</v>
      </c>
      <c r="H23" s="49" t="s">
        <v>376</v>
      </c>
      <c r="I23" s="49" t="s">
        <v>210</v>
      </c>
    </row>
    <row r="24" spans="1:9" ht="114.75">
      <c r="A24" s="1" t="s">
        <v>603</v>
      </c>
      <c r="B24" s="1" t="s">
        <v>90</v>
      </c>
      <c r="C24" s="1" t="s">
        <v>983</v>
      </c>
      <c r="D24" s="1" t="s">
        <v>984</v>
      </c>
      <c r="E24" s="2" t="s">
        <v>1023</v>
      </c>
      <c r="F24" s="20" t="s">
        <v>987</v>
      </c>
      <c r="G24" s="49" t="s">
        <v>1110</v>
      </c>
      <c r="H24" s="49" t="s">
        <v>1110</v>
      </c>
      <c r="I24" s="49" t="s">
        <v>210</v>
      </c>
    </row>
    <row r="25" spans="1:9" ht="114.75">
      <c r="A25" s="1" t="s">
        <v>603</v>
      </c>
      <c r="B25" s="1" t="s">
        <v>626</v>
      </c>
      <c r="C25" s="1" t="s">
        <v>627</v>
      </c>
      <c r="D25" s="1" t="s">
        <v>976</v>
      </c>
      <c r="E25" s="2" t="s">
        <v>562</v>
      </c>
      <c r="F25" s="20" t="s">
        <v>977</v>
      </c>
      <c r="G25" s="49" t="s">
        <v>1111</v>
      </c>
      <c r="H25" s="49" t="s">
        <v>377</v>
      </c>
      <c r="I25" s="49" t="s">
        <v>210</v>
      </c>
    </row>
    <row r="26" spans="1:9" ht="89.25">
      <c r="A26" s="3" t="s">
        <v>418</v>
      </c>
      <c r="B26" s="1" t="s">
        <v>626</v>
      </c>
      <c r="C26" s="1" t="s">
        <v>627</v>
      </c>
      <c r="D26" s="1" t="s">
        <v>387</v>
      </c>
      <c r="E26" s="2" t="s">
        <v>388</v>
      </c>
      <c r="F26" s="19" t="s">
        <v>389</v>
      </c>
      <c r="G26" s="49" t="s">
        <v>1111</v>
      </c>
      <c r="H26" s="49" t="s">
        <v>377</v>
      </c>
      <c r="I26" s="49" t="s">
        <v>210</v>
      </c>
    </row>
    <row r="27" spans="1:9" ht="127.5">
      <c r="A27" s="1" t="s">
        <v>98</v>
      </c>
      <c r="B27" s="1" t="s">
        <v>626</v>
      </c>
      <c r="C27" s="1" t="s">
        <v>627</v>
      </c>
      <c r="D27" s="1" t="s">
        <v>441</v>
      </c>
      <c r="E27" s="2" t="s">
        <v>1114</v>
      </c>
      <c r="F27" s="13" t="s">
        <v>442</v>
      </c>
      <c r="G27" s="49" t="s">
        <v>1115</v>
      </c>
      <c r="H27" s="49" t="s">
        <v>1115</v>
      </c>
      <c r="I27" s="49" t="s">
        <v>1082</v>
      </c>
    </row>
    <row r="28" spans="1:9" ht="204">
      <c r="A28" s="1" t="s">
        <v>645</v>
      </c>
      <c r="B28" s="1" t="s">
        <v>626</v>
      </c>
      <c r="C28" s="1" t="s">
        <v>627</v>
      </c>
      <c r="D28" s="1" t="s">
        <v>697</v>
      </c>
      <c r="E28" s="2" t="s">
        <v>698</v>
      </c>
      <c r="F28" s="14" t="s">
        <v>602</v>
      </c>
      <c r="G28" s="49" t="s">
        <v>1102</v>
      </c>
      <c r="H28" s="49" t="s">
        <v>1102</v>
      </c>
      <c r="I28" s="49" t="s">
        <v>1082</v>
      </c>
    </row>
    <row r="29" spans="1:9" ht="89.25">
      <c r="A29" s="3" t="s">
        <v>917</v>
      </c>
      <c r="B29" s="3" t="s">
        <v>626</v>
      </c>
      <c r="C29" s="3" t="s">
        <v>627</v>
      </c>
      <c r="D29" s="3" t="s">
        <v>884</v>
      </c>
      <c r="E29" s="4" t="s">
        <v>860</v>
      </c>
      <c r="F29" s="14" t="s">
        <v>532</v>
      </c>
      <c r="G29" s="49" t="s">
        <v>1145</v>
      </c>
      <c r="H29" s="49" t="s">
        <v>1145</v>
      </c>
      <c r="I29" s="49" t="s">
        <v>1145</v>
      </c>
    </row>
    <row r="30" spans="1:9" ht="102">
      <c r="A30" s="3" t="s">
        <v>917</v>
      </c>
      <c r="B30" s="3" t="s">
        <v>626</v>
      </c>
      <c r="C30" s="3" t="s">
        <v>627</v>
      </c>
      <c r="D30" s="3" t="s">
        <v>861</v>
      </c>
      <c r="E30" s="4" t="s">
        <v>862</v>
      </c>
      <c r="F30" s="14" t="s">
        <v>532</v>
      </c>
      <c r="G30" s="49" t="s">
        <v>1103</v>
      </c>
      <c r="H30" s="49" t="s">
        <v>1103</v>
      </c>
      <c r="I30" s="49" t="s">
        <v>1082</v>
      </c>
    </row>
    <row r="31" spans="1:9" ht="409.5">
      <c r="A31" s="5" t="s">
        <v>917</v>
      </c>
      <c r="B31" s="6" t="s">
        <v>626</v>
      </c>
      <c r="C31" s="6" t="s">
        <v>627</v>
      </c>
      <c r="D31" s="5" t="s">
        <v>1104</v>
      </c>
      <c r="E31" s="7" t="s">
        <v>1097</v>
      </c>
      <c r="F31" s="20" t="s">
        <v>705</v>
      </c>
      <c r="G31" s="49" t="s">
        <v>1098</v>
      </c>
      <c r="H31" s="49" t="s">
        <v>1098</v>
      </c>
      <c r="I31" s="49" t="s">
        <v>1081</v>
      </c>
    </row>
    <row r="32" spans="1:9" ht="165.75">
      <c r="A32" s="5" t="s">
        <v>594</v>
      </c>
      <c r="B32" s="6" t="s">
        <v>626</v>
      </c>
      <c r="C32" s="6" t="s">
        <v>627</v>
      </c>
      <c r="D32" s="5" t="s">
        <v>1099</v>
      </c>
      <c r="E32" s="7" t="s">
        <v>410</v>
      </c>
      <c r="F32" s="20" t="s">
        <v>531</v>
      </c>
      <c r="G32" s="49" t="s">
        <v>1100</v>
      </c>
      <c r="H32" s="49" t="s">
        <v>1100</v>
      </c>
      <c r="I32" s="49" t="s">
        <v>1082</v>
      </c>
    </row>
    <row r="33" spans="1:9" ht="165.75">
      <c r="A33" s="3" t="s">
        <v>594</v>
      </c>
      <c r="B33" s="3" t="s">
        <v>626</v>
      </c>
      <c r="C33" s="3" t="s">
        <v>627</v>
      </c>
      <c r="D33" s="5" t="s">
        <v>1099</v>
      </c>
      <c r="E33" s="4" t="s">
        <v>0</v>
      </c>
      <c r="F33" s="19" t="s">
        <v>480</v>
      </c>
      <c r="G33" s="49" t="s">
        <v>1101</v>
      </c>
      <c r="H33" s="49" t="s">
        <v>1101</v>
      </c>
      <c r="I33" s="49" t="s">
        <v>1082</v>
      </c>
    </row>
    <row r="34" spans="1:9" ht="76.5">
      <c r="A34" s="3" t="s">
        <v>589</v>
      </c>
      <c r="B34" s="3" t="s">
        <v>626</v>
      </c>
      <c r="C34" s="61" t="s">
        <v>627</v>
      </c>
      <c r="D34" s="61" t="s">
        <v>1158</v>
      </c>
      <c r="E34" s="62" t="s">
        <v>1159</v>
      </c>
      <c r="F34" s="63" t="s">
        <v>547</v>
      </c>
      <c r="G34" s="64" t="s">
        <v>1117</v>
      </c>
      <c r="H34" s="64" t="s">
        <v>378</v>
      </c>
      <c r="I34" s="64" t="s">
        <v>378</v>
      </c>
    </row>
    <row r="35" spans="1:9" ht="153">
      <c r="A35" s="3" t="s">
        <v>589</v>
      </c>
      <c r="B35" s="3" t="s">
        <v>626</v>
      </c>
      <c r="C35" s="3" t="s">
        <v>619</v>
      </c>
      <c r="D35" s="3" t="s">
        <v>104</v>
      </c>
      <c r="E35" s="4" t="s">
        <v>1093</v>
      </c>
      <c r="F35" s="13" t="s">
        <v>420</v>
      </c>
      <c r="G35" s="49" t="s">
        <v>1094</v>
      </c>
      <c r="H35" s="49" t="s">
        <v>379</v>
      </c>
      <c r="I35" s="49" t="s">
        <v>380</v>
      </c>
    </row>
    <row r="36" spans="1:9" ht="127.5">
      <c r="A36" s="24" t="s">
        <v>589</v>
      </c>
      <c r="B36" s="24" t="s">
        <v>626</v>
      </c>
      <c r="C36" s="24" t="s">
        <v>619</v>
      </c>
      <c r="D36" s="24" t="s">
        <v>104</v>
      </c>
      <c r="E36" s="34" t="s">
        <v>28</v>
      </c>
      <c r="F36" s="13" t="s">
        <v>533</v>
      </c>
      <c r="G36" s="49" t="s">
        <v>1095</v>
      </c>
      <c r="H36" s="49" t="s">
        <v>381</v>
      </c>
      <c r="I36" s="49" t="s">
        <v>381</v>
      </c>
    </row>
    <row r="37" spans="1:9" ht="409.5">
      <c r="A37" s="3" t="s">
        <v>589</v>
      </c>
      <c r="B37" s="3" t="s">
        <v>626</v>
      </c>
      <c r="C37" s="3" t="s">
        <v>590</v>
      </c>
      <c r="D37" s="3" t="s">
        <v>1096</v>
      </c>
      <c r="E37" s="4" t="s">
        <v>1084</v>
      </c>
      <c r="F37" s="14" t="s">
        <v>904</v>
      </c>
      <c r="G37" s="49" t="s">
        <v>1085</v>
      </c>
      <c r="H37" s="49" t="s">
        <v>1085</v>
      </c>
      <c r="I37" s="49" t="s">
        <v>1085</v>
      </c>
    </row>
    <row r="38" spans="1:9" ht="102">
      <c r="A38" s="3" t="s">
        <v>863</v>
      </c>
      <c r="B38" s="3" t="s">
        <v>626</v>
      </c>
      <c r="C38" s="3" t="s">
        <v>627</v>
      </c>
      <c r="D38" s="3" t="s">
        <v>864</v>
      </c>
      <c r="E38" s="4" t="s">
        <v>918</v>
      </c>
      <c r="F38" s="14" t="s">
        <v>532</v>
      </c>
      <c r="G38" s="49" t="s">
        <v>1086</v>
      </c>
      <c r="H38" s="49" t="s">
        <v>1086</v>
      </c>
      <c r="I38" s="49" t="s">
        <v>1082</v>
      </c>
    </row>
    <row r="39" spans="1:9" ht="102">
      <c r="A39" s="5" t="s">
        <v>863</v>
      </c>
      <c r="B39" s="6" t="s">
        <v>626</v>
      </c>
      <c r="C39" s="6" t="s">
        <v>619</v>
      </c>
      <c r="D39" s="6" t="s">
        <v>1160</v>
      </c>
      <c r="E39" s="4" t="s">
        <v>1161</v>
      </c>
      <c r="F39" s="14" t="s">
        <v>547</v>
      </c>
      <c r="G39" s="49" t="s">
        <v>1087</v>
      </c>
      <c r="H39" s="49" t="s">
        <v>1087</v>
      </c>
      <c r="I39" s="49" t="s">
        <v>1081</v>
      </c>
    </row>
    <row r="40" spans="1:9" ht="140.25">
      <c r="A40" s="25" t="s">
        <v>654</v>
      </c>
      <c r="B40" s="29" t="s">
        <v>626</v>
      </c>
      <c r="C40" s="29" t="s">
        <v>627</v>
      </c>
      <c r="D40" s="1" t="s">
        <v>36</v>
      </c>
      <c r="E40" s="35" t="s">
        <v>667</v>
      </c>
      <c r="F40" s="13" t="s">
        <v>668</v>
      </c>
      <c r="G40" s="49" t="s">
        <v>1088</v>
      </c>
      <c r="H40" s="49" t="s">
        <v>1088</v>
      </c>
      <c r="I40" s="49" t="s">
        <v>1082</v>
      </c>
    </row>
    <row r="41" spans="1:9" ht="140.25">
      <c r="A41" s="3" t="s">
        <v>919</v>
      </c>
      <c r="B41" s="3" t="s">
        <v>626</v>
      </c>
      <c r="C41" s="3" t="s">
        <v>627</v>
      </c>
      <c r="D41" s="3" t="s">
        <v>866</v>
      </c>
      <c r="E41" s="4" t="s">
        <v>867</v>
      </c>
      <c r="F41" s="14" t="s">
        <v>532</v>
      </c>
      <c r="G41" s="49" t="s">
        <v>1089</v>
      </c>
      <c r="H41" s="49" t="s">
        <v>1089</v>
      </c>
      <c r="I41" s="49" t="s">
        <v>1082</v>
      </c>
    </row>
    <row r="42" spans="1:9" ht="63.75">
      <c r="A42" s="5" t="s">
        <v>919</v>
      </c>
      <c r="B42" s="6" t="s">
        <v>626</v>
      </c>
      <c r="C42" s="6" t="s">
        <v>627</v>
      </c>
      <c r="D42" s="6" t="s">
        <v>901</v>
      </c>
      <c r="E42" s="7" t="s">
        <v>902</v>
      </c>
      <c r="F42" s="14" t="s">
        <v>532</v>
      </c>
      <c r="G42" s="49" t="s">
        <v>1090</v>
      </c>
      <c r="H42" s="49" t="s">
        <v>1090</v>
      </c>
      <c r="I42" s="49" t="s">
        <v>1081</v>
      </c>
    </row>
    <row r="43" spans="1:9" ht="165.75">
      <c r="A43" s="9" t="s">
        <v>919</v>
      </c>
      <c r="B43" s="9" t="s">
        <v>626</v>
      </c>
      <c r="C43" s="9" t="s">
        <v>627</v>
      </c>
      <c r="D43" s="9" t="s">
        <v>362</v>
      </c>
      <c r="E43" s="10" t="s">
        <v>43</v>
      </c>
      <c r="F43" s="14" t="s">
        <v>283</v>
      </c>
      <c r="G43" s="49" t="s">
        <v>1091</v>
      </c>
      <c r="H43" s="49" t="s">
        <v>1091</v>
      </c>
      <c r="I43" s="49" t="s">
        <v>1082</v>
      </c>
    </row>
    <row r="44" spans="1:9" ht="25.5">
      <c r="A44" s="3" t="s">
        <v>919</v>
      </c>
      <c r="B44" s="3" t="s">
        <v>626</v>
      </c>
      <c r="C44" s="3" t="s">
        <v>627</v>
      </c>
      <c r="D44" s="3" t="s">
        <v>821</v>
      </c>
      <c r="E44" s="4" t="s">
        <v>822</v>
      </c>
      <c r="F44" s="14" t="s">
        <v>759</v>
      </c>
      <c r="G44" s="49" t="s">
        <v>1092</v>
      </c>
      <c r="H44" s="49" t="s">
        <v>1092</v>
      </c>
      <c r="I44" s="49" t="s">
        <v>1081</v>
      </c>
    </row>
    <row r="45" spans="1:9" ht="127.5">
      <c r="A45" s="25" t="s">
        <v>655</v>
      </c>
      <c r="B45" s="29" t="s">
        <v>626</v>
      </c>
      <c r="C45" s="29" t="s">
        <v>627</v>
      </c>
      <c r="D45" s="25" t="s">
        <v>1072</v>
      </c>
      <c r="E45" s="39" t="s">
        <v>601</v>
      </c>
      <c r="F45" s="14" t="s">
        <v>602</v>
      </c>
      <c r="G45" s="49" t="s">
        <v>1073</v>
      </c>
      <c r="H45" s="49" t="s">
        <v>1073</v>
      </c>
      <c r="I45" s="49" t="s">
        <v>1082</v>
      </c>
    </row>
    <row r="46" spans="1:9" ht="38.25">
      <c r="A46" s="3" t="s">
        <v>823</v>
      </c>
      <c r="B46" s="3" t="s">
        <v>626</v>
      </c>
      <c r="C46" s="3" t="s">
        <v>627</v>
      </c>
      <c r="D46" s="3" t="s">
        <v>1163</v>
      </c>
      <c r="E46" s="4" t="s">
        <v>19</v>
      </c>
      <c r="F46" s="14" t="s">
        <v>547</v>
      </c>
      <c r="G46" s="49" t="s">
        <v>1074</v>
      </c>
      <c r="H46" s="49" t="s">
        <v>1074</v>
      </c>
      <c r="I46" s="49" t="s">
        <v>1081</v>
      </c>
    </row>
    <row r="47" spans="1:9" ht="102">
      <c r="A47" s="3" t="s">
        <v>823</v>
      </c>
      <c r="B47" s="3" t="s">
        <v>626</v>
      </c>
      <c r="C47" s="3" t="s">
        <v>627</v>
      </c>
      <c r="D47" s="3" t="s">
        <v>575</v>
      </c>
      <c r="E47" s="4" t="s">
        <v>1126</v>
      </c>
      <c r="F47" s="14" t="s">
        <v>764</v>
      </c>
      <c r="G47" s="49" t="s">
        <v>382</v>
      </c>
      <c r="H47" s="49" t="s">
        <v>382</v>
      </c>
      <c r="I47" s="49" t="s">
        <v>1081</v>
      </c>
    </row>
    <row r="48" spans="1:9" ht="76.5">
      <c r="A48" s="3" t="s">
        <v>823</v>
      </c>
      <c r="B48" s="3" t="s">
        <v>626</v>
      </c>
      <c r="C48" s="3" t="s">
        <v>627</v>
      </c>
      <c r="D48" s="3" t="s">
        <v>20</v>
      </c>
      <c r="E48" s="4" t="s">
        <v>21</v>
      </c>
      <c r="F48" s="14" t="s">
        <v>547</v>
      </c>
      <c r="G48" s="49" t="s">
        <v>1075</v>
      </c>
      <c r="H48" s="49" t="s">
        <v>1075</v>
      </c>
      <c r="I48" s="49" t="s">
        <v>1080</v>
      </c>
    </row>
    <row r="49" spans="1:9" ht="63.75">
      <c r="A49" s="3" t="s">
        <v>374</v>
      </c>
      <c r="B49" s="3" t="s">
        <v>626</v>
      </c>
      <c r="C49" s="3" t="s">
        <v>627</v>
      </c>
      <c r="D49" s="3" t="s">
        <v>605</v>
      </c>
      <c r="E49" s="4" t="s">
        <v>22</v>
      </c>
      <c r="F49" s="14" t="s">
        <v>547</v>
      </c>
      <c r="G49" s="49" t="s">
        <v>1145</v>
      </c>
      <c r="H49" s="49" t="s">
        <v>1145</v>
      </c>
      <c r="I49" s="49" t="s">
        <v>383</v>
      </c>
    </row>
    <row r="50" spans="1:9" ht="114.75">
      <c r="A50" s="3" t="s">
        <v>600</v>
      </c>
      <c r="B50" s="3" t="s">
        <v>626</v>
      </c>
      <c r="C50" s="3" t="s">
        <v>627</v>
      </c>
      <c r="D50" s="3" t="s">
        <v>11</v>
      </c>
      <c r="E50" s="4" t="s">
        <v>570</v>
      </c>
      <c r="F50" s="14" t="s">
        <v>547</v>
      </c>
      <c r="G50" s="49" t="s">
        <v>1076</v>
      </c>
      <c r="H50" s="49" t="s">
        <v>384</v>
      </c>
      <c r="I50" s="49" t="s">
        <v>1081</v>
      </c>
    </row>
    <row r="51" spans="1:9" ht="114.75">
      <c r="A51" s="3" t="s">
        <v>600</v>
      </c>
      <c r="B51" s="3" t="s">
        <v>626</v>
      </c>
      <c r="C51" s="3" t="s">
        <v>627</v>
      </c>
      <c r="D51" s="3" t="s">
        <v>23</v>
      </c>
      <c r="E51" s="4" t="s">
        <v>8</v>
      </c>
      <c r="F51" s="14" t="s">
        <v>547</v>
      </c>
      <c r="G51" s="49" t="s">
        <v>1077</v>
      </c>
      <c r="H51" s="49" t="s">
        <v>385</v>
      </c>
      <c r="I51" s="49" t="s">
        <v>1081</v>
      </c>
    </row>
    <row r="52" spans="1:9" ht="255">
      <c r="A52" s="25" t="s">
        <v>600</v>
      </c>
      <c r="B52" s="29" t="s">
        <v>626</v>
      </c>
      <c r="C52" s="29" t="s">
        <v>627</v>
      </c>
      <c r="D52" s="29" t="s">
        <v>1078</v>
      </c>
      <c r="E52" s="35" t="s">
        <v>591</v>
      </c>
      <c r="F52" s="14" t="s">
        <v>588</v>
      </c>
      <c r="G52" s="49" t="s">
        <v>1083</v>
      </c>
      <c r="H52" s="49" t="s">
        <v>1083</v>
      </c>
      <c r="I52" s="49" t="s">
        <v>1082</v>
      </c>
    </row>
    <row r="53" spans="1:9" ht="89.25">
      <c r="A53" s="61" t="s">
        <v>600</v>
      </c>
      <c r="B53" s="61" t="s">
        <v>626</v>
      </c>
      <c r="C53" s="61" t="s">
        <v>627</v>
      </c>
      <c r="D53" s="61" t="s">
        <v>527</v>
      </c>
      <c r="E53" s="62" t="s">
        <v>454</v>
      </c>
      <c r="F53" s="63" t="s">
        <v>133</v>
      </c>
      <c r="G53" s="64" t="s">
        <v>386</v>
      </c>
      <c r="H53" s="64" t="s">
        <v>706</v>
      </c>
      <c r="I53" s="64" t="s">
        <v>378</v>
      </c>
    </row>
    <row r="54" spans="1:9" ht="127.5">
      <c r="A54" s="25" t="s">
        <v>600</v>
      </c>
      <c r="B54" s="29" t="s">
        <v>626</v>
      </c>
      <c r="C54" s="29" t="s">
        <v>627</v>
      </c>
      <c r="D54" s="29" t="s">
        <v>12</v>
      </c>
      <c r="E54" s="35" t="s">
        <v>936</v>
      </c>
      <c r="F54" s="13" t="s">
        <v>937</v>
      </c>
      <c r="G54" s="49" t="s">
        <v>1070</v>
      </c>
      <c r="H54" s="49" t="s">
        <v>1070</v>
      </c>
      <c r="I54" s="49" t="s">
        <v>1081</v>
      </c>
    </row>
    <row r="55" spans="1:8" ht="89.25">
      <c r="A55" s="61" t="s">
        <v>600</v>
      </c>
      <c r="B55" s="61" t="s">
        <v>626</v>
      </c>
      <c r="C55" s="61" t="s">
        <v>627</v>
      </c>
      <c r="D55" s="61" t="s">
        <v>572</v>
      </c>
      <c r="E55" s="62" t="s">
        <v>13</v>
      </c>
      <c r="F55" s="63" t="s">
        <v>547</v>
      </c>
      <c r="G55" s="64" t="s">
        <v>1071</v>
      </c>
      <c r="H55" s="65"/>
    </row>
    <row r="56" spans="1:8" ht="89.25">
      <c r="A56" s="61" t="s">
        <v>600</v>
      </c>
      <c r="B56" s="61" t="s">
        <v>626</v>
      </c>
      <c r="C56" s="61" t="s">
        <v>627</v>
      </c>
      <c r="D56" s="61" t="s">
        <v>506</v>
      </c>
      <c r="E56" s="62" t="s">
        <v>485</v>
      </c>
      <c r="F56" s="63" t="s">
        <v>133</v>
      </c>
      <c r="G56" s="64" t="s">
        <v>1071</v>
      </c>
      <c r="H56" s="65"/>
    </row>
    <row r="57" spans="1:8" ht="102">
      <c r="A57" s="61" t="s">
        <v>600</v>
      </c>
      <c r="B57" s="61" t="s">
        <v>626</v>
      </c>
      <c r="C57" s="61" t="s">
        <v>627</v>
      </c>
      <c r="D57" s="61" t="s">
        <v>46</v>
      </c>
      <c r="E57" s="62" t="s">
        <v>454</v>
      </c>
      <c r="F57" s="63" t="s">
        <v>133</v>
      </c>
      <c r="G57" s="64" t="s">
        <v>1071</v>
      </c>
      <c r="H57" s="65"/>
    </row>
    <row r="58" spans="1:8" ht="89.25">
      <c r="A58" s="61" t="s">
        <v>600</v>
      </c>
      <c r="B58" s="61" t="s">
        <v>626</v>
      </c>
      <c r="C58" s="61" t="s">
        <v>627</v>
      </c>
      <c r="D58" s="61" t="s">
        <v>843</v>
      </c>
      <c r="E58" s="62" t="s">
        <v>844</v>
      </c>
      <c r="F58" s="63" t="s">
        <v>532</v>
      </c>
      <c r="G58" s="64" t="s">
        <v>1071</v>
      </c>
      <c r="H58" s="65"/>
    </row>
    <row r="59" spans="1:8" ht="114.75">
      <c r="A59" s="61" t="s">
        <v>600</v>
      </c>
      <c r="B59" s="61" t="s">
        <v>626</v>
      </c>
      <c r="C59" s="61" t="s">
        <v>627</v>
      </c>
      <c r="D59" s="61" t="s">
        <v>47</v>
      </c>
      <c r="E59" s="62" t="s">
        <v>51</v>
      </c>
      <c r="F59" s="63" t="s">
        <v>547</v>
      </c>
      <c r="G59" s="64" t="s">
        <v>1071</v>
      </c>
      <c r="H59" s="65"/>
    </row>
    <row r="60" spans="1:8" ht="89.25">
      <c r="A60" s="61" t="s">
        <v>600</v>
      </c>
      <c r="B60" s="61" t="s">
        <v>626</v>
      </c>
      <c r="C60" s="61" t="s">
        <v>627</v>
      </c>
      <c r="D60" s="61" t="s">
        <v>526</v>
      </c>
      <c r="E60" s="62" t="s">
        <v>454</v>
      </c>
      <c r="F60" s="63" t="s">
        <v>133</v>
      </c>
      <c r="G60" s="64" t="s">
        <v>1071</v>
      </c>
      <c r="H60" s="65"/>
    </row>
    <row r="61" spans="1:6" ht="12.75">
      <c r="A61" s="47">
        <f aca="true" t="shared" si="0" ref="A61:F61">COUNTA(A2:A60)</f>
        <v>59</v>
      </c>
      <c r="B61" s="47">
        <f t="shared" si="0"/>
        <v>59</v>
      </c>
      <c r="C61" s="47">
        <f t="shared" si="0"/>
        <v>59</v>
      </c>
      <c r="D61" s="47">
        <f t="shared" si="0"/>
        <v>59</v>
      </c>
      <c r="E61" s="47">
        <f t="shared" si="0"/>
        <v>59</v>
      </c>
      <c r="F61" s="47">
        <f t="shared" si="0"/>
        <v>59</v>
      </c>
    </row>
    <row r="62" ht="12.75">
      <c r="C62" t="str">
        <f>"Y--&gt;"&amp;COUNTIF(C2:C60,"Y")</f>
        <v>Y--&gt;52</v>
      </c>
    </row>
    <row r="63" ht="12.75">
      <c r="C63" t="str">
        <f>"N--&gt;"&amp;COUNTIF(C2:C60,"N")</f>
        <v>N--&gt;6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8"/>
  <sheetViews>
    <sheetView workbookViewId="0" topLeftCell="A1">
      <pane ySplit="1245" topLeftCell="BM2" activePane="bottomLeft" state="split"/>
      <selection pane="topLeft" activeCell="A1" sqref="A1:IV1"/>
      <selection pane="bottomLeft" activeCell="A2" sqref="A2"/>
    </sheetView>
  </sheetViews>
  <sheetFormatPr defaultColWidth="9.00390625" defaultRowHeight="12.75"/>
  <cols>
    <col min="1" max="1" width="5.375" style="0" customWidth="1"/>
    <col min="2" max="2" width="3.625" style="0" customWidth="1"/>
    <col min="3" max="3" width="3.875" style="0" customWidth="1"/>
    <col min="4" max="4" width="24.00390625" style="0" customWidth="1"/>
    <col min="5" max="5" width="22.625" style="0" customWidth="1"/>
    <col min="6" max="6" width="11.00390625" style="0" customWidth="1"/>
    <col min="7" max="7" width="23.625" style="0" customWidth="1"/>
    <col min="8" max="8" width="26.875" style="0" customWidth="1"/>
    <col min="9" max="16384" width="11.00390625" style="0" customWidth="1"/>
  </cols>
  <sheetData>
    <row r="1" spans="1:9" ht="114.75">
      <c r="A1" s="41" t="s">
        <v>612</v>
      </c>
      <c r="B1" s="41" t="s">
        <v>613</v>
      </c>
      <c r="C1" s="41" t="s">
        <v>614</v>
      </c>
      <c r="D1" s="41" t="s">
        <v>615</v>
      </c>
      <c r="E1" s="41" t="s">
        <v>616</v>
      </c>
      <c r="F1" s="42" t="s">
        <v>643</v>
      </c>
      <c r="G1" s="48" t="s">
        <v>1154</v>
      </c>
      <c r="H1" s="48" t="s">
        <v>1155</v>
      </c>
      <c r="I1" s="48" t="s">
        <v>1156</v>
      </c>
    </row>
    <row r="2" spans="1:6" ht="63.75">
      <c r="A2" s="45" t="s">
        <v>828</v>
      </c>
      <c r="B2" s="1" t="s">
        <v>626</v>
      </c>
      <c r="C2" s="1" t="s">
        <v>627</v>
      </c>
      <c r="D2" s="1" t="s">
        <v>1166</v>
      </c>
      <c r="E2" s="2" t="s">
        <v>1167</v>
      </c>
      <c r="F2" s="14" t="s">
        <v>534</v>
      </c>
    </row>
    <row r="3" spans="1:6" ht="63.75">
      <c r="A3" s="45" t="s">
        <v>808</v>
      </c>
      <c r="B3" s="1" t="s">
        <v>626</v>
      </c>
      <c r="C3" s="1" t="s">
        <v>627</v>
      </c>
      <c r="D3" s="1" t="s">
        <v>1168</v>
      </c>
      <c r="E3" s="2" t="s">
        <v>1169</v>
      </c>
      <c r="F3" s="14" t="s">
        <v>534</v>
      </c>
    </row>
    <row r="4" spans="1:6" ht="76.5">
      <c r="A4" s="5" t="s">
        <v>828</v>
      </c>
      <c r="B4" s="6" t="s">
        <v>626</v>
      </c>
      <c r="C4" s="6" t="s">
        <v>627</v>
      </c>
      <c r="D4" s="6" t="s">
        <v>407</v>
      </c>
      <c r="E4" s="7" t="s">
        <v>408</v>
      </c>
      <c r="F4" s="13" t="s">
        <v>232</v>
      </c>
    </row>
    <row r="5" spans="1:6" ht="114.75">
      <c r="A5" s="25" t="s">
        <v>828</v>
      </c>
      <c r="B5" s="29" t="s">
        <v>626</v>
      </c>
      <c r="C5" s="29" t="s">
        <v>627</v>
      </c>
      <c r="D5" s="25" t="s">
        <v>52</v>
      </c>
      <c r="E5" s="35" t="s">
        <v>660</v>
      </c>
      <c r="F5" s="13" t="s">
        <v>668</v>
      </c>
    </row>
    <row r="6" spans="1:6" ht="25.5">
      <c r="A6" s="5" t="s">
        <v>828</v>
      </c>
      <c r="B6" s="6" t="s">
        <v>626</v>
      </c>
      <c r="C6" s="6" t="s">
        <v>627</v>
      </c>
      <c r="D6" s="5" t="s">
        <v>829</v>
      </c>
      <c r="E6" s="11" t="s">
        <v>830</v>
      </c>
      <c r="F6" s="14" t="s">
        <v>759</v>
      </c>
    </row>
    <row r="7" spans="1:6" ht="114.75">
      <c r="A7" s="5" t="s">
        <v>828</v>
      </c>
      <c r="B7" s="6" t="s">
        <v>626</v>
      </c>
      <c r="C7" s="6" t="s">
        <v>627</v>
      </c>
      <c r="D7" s="3" t="s">
        <v>53</v>
      </c>
      <c r="E7" s="7" t="s">
        <v>425</v>
      </c>
      <c r="F7" s="14" t="s">
        <v>498</v>
      </c>
    </row>
    <row r="8" spans="1:6" ht="51">
      <c r="A8" s="3" t="s">
        <v>828</v>
      </c>
      <c r="B8" s="3" t="s">
        <v>626</v>
      </c>
      <c r="C8" s="3" t="s">
        <v>627</v>
      </c>
      <c r="D8" s="3" t="s">
        <v>990</v>
      </c>
      <c r="E8" s="4" t="s">
        <v>991</v>
      </c>
      <c r="F8" s="13" t="s">
        <v>993</v>
      </c>
    </row>
    <row r="9" spans="1:6" ht="76.5">
      <c r="A9" s="3" t="s">
        <v>401</v>
      </c>
      <c r="B9" s="3" t="s">
        <v>626</v>
      </c>
      <c r="C9" s="3" t="s">
        <v>627</v>
      </c>
      <c r="D9" s="3" t="s">
        <v>398</v>
      </c>
      <c r="E9" s="4" t="s">
        <v>399</v>
      </c>
      <c r="F9" s="14" t="s">
        <v>400</v>
      </c>
    </row>
    <row r="10" spans="1:6" ht="102">
      <c r="A10" s="25" t="s">
        <v>960</v>
      </c>
      <c r="B10" s="29" t="s">
        <v>626</v>
      </c>
      <c r="C10" s="29" t="s">
        <v>627</v>
      </c>
      <c r="D10" s="25" t="s">
        <v>961</v>
      </c>
      <c r="E10" s="35" t="s">
        <v>1005</v>
      </c>
      <c r="F10" s="13" t="s">
        <v>964</v>
      </c>
    </row>
    <row r="11" spans="1:6" ht="38.25">
      <c r="A11" s="5" t="s">
        <v>847</v>
      </c>
      <c r="B11" s="6" t="s">
        <v>626</v>
      </c>
      <c r="C11" s="6" t="s">
        <v>627</v>
      </c>
      <c r="D11" s="6" t="s">
        <v>888</v>
      </c>
      <c r="E11" s="7" t="s">
        <v>889</v>
      </c>
      <c r="F11" s="14" t="s">
        <v>532</v>
      </c>
    </row>
    <row r="12" spans="1:6" ht="89.25">
      <c r="A12" s="26" t="s">
        <v>890</v>
      </c>
      <c r="B12" s="30" t="s">
        <v>626</v>
      </c>
      <c r="C12" s="30" t="s">
        <v>627</v>
      </c>
      <c r="D12" s="30" t="s">
        <v>225</v>
      </c>
      <c r="E12" s="38" t="s">
        <v>226</v>
      </c>
      <c r="F12" s="14" t="s">
        <v>283</v>
      </c>
    </row>
    <row r="13" spans="1:6" ht="25.5">
      <c r="A13" s="3" t="s">
        <v>890</v>
      </c>
      <c r="B13" s="3" t="s">
        <v>626</v>
      </c>
      <c r="C13" s="3" t="s">
        <v>627</v>
      </c>
      <c r="D13" s="3" t="s">
        <v>826</v>
      </c>
      <c r="E13" s="4" t="s">
        <v>827</v>
      </c>
      <c r="F13" s="14" t="s">
        <v>759</v>
      </c>
    </row>
    <row r="14" spans="1:6" ht="89.25">
      <c r="A14" s="3" t="s">
        <v>890</v>
      </c>
      <c r="B14" s="3" t="s">
        <v>626</v>
      </c>
      <c r="C14" s="3" t="s">
        <v>627</v>
      </c>
      <c r="D14" s="3" t="s">
        <v>849</v>
      </c>
      <c r="E14" s="4" t="s">
        <v>850</v>
      </c>
      <c r="F14" s="14" t="s">
        <v>532</v>
      </c>
    </row>
    <row r="15" spans="1:6" ht="114.75">
      <c r="A15" s="3" t="s">
        <v>890</v>
      </c>
      <c r="B15" s="3" t="s">
        <v>626</v>
      </c>
      <c r="C15" s="3" t="s">
        <v>627</v>
      </c>
      <c r="D15" s="3" t="s">
        <v>607</v>
      </c>
      <c r="E15" s="4" t="s">
        <v>608</v>
      </c>
      <c r="F15" s="14" t="s">
        <v>547</v>
      </c>
    </row>
    <row r="16" spans="1:6" ht="140.25">
      <c r="A16" s="3" t="s">
        <v>559</v>
      </c>
      <c r="B16" s="3" t="s">
        <v>626</v>
      </c>
      <c r="C16" s="3" t="s">
        <v>627</v>
      </c>
      <c r="D16" s="3" t="s">
        <v>30</v>
      </c>
      <c r="E16" s="4" t="s">
        <v>31</v>
      </c>
      <c r="F16" s="14" t="s">
        <v>547</v>
      </c>
    </row>
    <row r="17" spans="1:6" ht="51">
      <c r="A17" s="9" t="s">
        <v>851</v>
      </c>
      <c r="B17" s="9" t="s">
        <v>626</v>
      </c>
      <c r="C17" s="9" t="s">
        <v>627</v>
      </c>
      <c r="D17" s="9" t="s">
        <v>224</v>
      </c>
      <c r="E17" s="10" t="s">
        <v>326</v>
      </c>
      <c r="F17" s="14" t="s">
        <v>283</v>
      </c>
    </row>
    <row r="18" spans="1:6" ht="127.5">
      <c r="A18" s="26" t="s">
        <v>327</v>
      </c>
      <c r="B18" s="30" t="s">
        <v>626</v>
      </c>
      <c r="C18" s="30" t="s">
        <v>627</v>
      </c>
      <c r="D18" s="30" t="s">
        <v>394</v>
      </c>
      <c r="E18" s="38" t="s">
        <v>244</v>
      </c>
      <c r="F18" s="14" t="s">
        <v>283</v>
      </c>
    </row>
    <row r="19" spans="1:6" ht="114.75">
      <c r="A19" s="3" t="s">
        <v>854</v>
      </c>
      <c r="B19" s="3" t="s">
        <v>626</v>
      </c>
      <c r="C19" s="3" t="s">
        <v>627</v>
      </c>
      <c r="D19" s="3" t="s">
        <v>245</v>
      </c>
      <c r="E19" s="4" t="s">
        <v>855</v>
      </c>
      <c r="F19" s="14" t="s">
        <v>532</v>
      </c>
    </row>
    <row r="20" spans="1:6" ht="127.5">
      <c r="A20" s="9" t="s">
        <v>808</v>
      </c>
      <c r="B20" s="9" t="s">
        <v>626</v>
      </c>
      <c r="C20" s="9" t="s">
        <v>627</v>
      </c>
      <c r="D20" s="9" t="s">
        <v>246</v>
      </c>
      <c r="E20" s="10" t="s">
        <v>299</v>
      </c>
      <c r="F20" s="14" t="s">
        <v>283</v>
      </c>
    </row>
    <row r="21" spans="1:6" ht="114.75">
      <c r="A21" s="5" t="s">
        <v>808</v>
      </c>
      <c r="B21" s="6" t="s">
        <v>626</v>
      </c>
      <c r="C21" s="6" t="s">
        <v>627</v>
      </c>
      <c r="D21" s="6" t="s">
        <v>409</v>
      </c>
      <c r="E21" s="7" t="s">
        <v>432</v>
      </c>
      <c r="F21" s="13" t="s">
        <v>232</v>
      </c>
    </row>
    <row r="22" spans="1:6" ht="114.75">
      <c r="A22" s="1" t="s">
        <v>808</v>
      </c>
      <c r="B22" s="1" t="s">
        <v>626</v>
      </c>
      <c r="C22" s="1" t="s">
        <v>627</v>
      </c>
      <c r="D22" s="1" t="s">
        <v>247</v>
      </c>
      <c r="E22" s="2" t="s">
        <v>661</v>
      </c>
      <c r="F22" s="13" t="s">
        <v>668</v>
      </c>
    </row>
    <row r="23" spans="1:6" ht="63.75">
      <c r="A23" s="3" t="s">
        <v>808</v>
      </c>
      <c r="B23" s="3" t="s">
        <v>626</v>
      </c>
      <c r="C23" s="3" t="s">
        <v>627</v>
      </c>
      <c r="D23" s="3" t="s">
        <v>809</v>
      </c>
      <c r="E23" s="4" t="s">
        <v>865</v>
      </c>
      <c r="F23" s="14" t="s">
        <v>818</v>
      </c>
    </row>
    <row r="24" spans="1:6" ht="114.75">
      <c r="A24" s="5" t="s">
        <v>808</v>
      </c>
      <c r="B24" s="6" t="s">
        <v>626</v>
      </c>
      <c r="C24" s="6" t="s">
        <v>627</v>
      </c>
      <c r="D24" s="5" t="s">
        <v>248</v>
      </c>
      <c r="E24" s="11" t="s">
        <v>475</v>
      </c>
      <c r="F24" s="13" t="s">
        <v>133</v>
      </c>
    </row>
    <row r="25" spans="1:6" ht="114.75">
      <c r="A25" s="3" t="s">
        <v>808</v>
      </c>
      <c r="B25" s="3" t="s">
        <v>626</v>
      </c>
      <c r="C25" s="3" t="s">
        <v>627</v>
      </c>
      <c r="D25" s="3" t="s">
        <v>44</v>
      </c>
      <c r="E25" s="4" t="s">
        <v>426</v>
      </c>
      <c r="F25" s="13" t="s">
        <v>499</v>
      </c>
    </row>
    <row r="26" spans="1:6" ht="102">
      <c r="A26" s="9" t="s">
        <v>808</v>
      </c>
      <c r="B26" s="9" t="s">
        <v>626</v>
      </c>
      <c r="C26" s="9" t="s">
        <v>627</v>
      </c>
      <c r="D26" s="9" t="s">
        <v>332</v>
      </c>
      <c r="E26" s="10" t="s">
        <v>282</v>
      </c>
      <c r="F26" s="14" t="s">
        <v>283</v>
      </c>
    </row>
    <row r="27" spans="1:6" ht="38.25">
      <c r="A27" s="3" t="s">
        <v>808</v>
      </c>
      <c r="B27" s="3" t="s">
        <v>626</v>
      </c>
      <c r="C27" s="3" t="s">
        <v>627</v>
      </c>
      <c r="D27" s="3" t="s">
        <v>992</v>
      </c>
      <c r="E27" s="4" t="s">
        <v>991</v>
      </c>
      <c r="F27" s="13" t="s">
        <v>993</v>
      </c>
    </row>
    <row r="28" spans="1:6" ht="102">
      <c r="A28" s="1" t="s">
        <v>1006</v>
      </c>
      <c r="B28" s="1" t="s">
        <v>626</v>
      </c>
      <c r="C28" s="1" t="s">
        <v>627</v>
      </c>
      <c r="D28" s="1" t="s">
        <v>962</v>
      </c>
      <c r="E28" s="2" t="s">
        <v>963</v>
      </c>
      <c r="F28" s="13" t="s">
        <v>964</v>
      </c>
    </row>
    <row r="29" spans="1:6" ht="127.5">
      <c r="A29" s="24" t="s">
        <v>115</v>
      </c>
      <c r="B29" s="24" t="s">
        <v>626</v>
      </c>
      <c r="C29" s="24" t="s">
        <v>619</v>
      </c>
      <c r="D29" s="24" t="s">
        <v>45</v>
      </c>
      <c r="E29" s="34" t="s">
        <v>84</v>
      </c>
      <c r="F29" s="13" t="s">
        <v>497</v>
      </c>
    </row>
    <row r="30" spans="1:6" ht="38.25">
      <c r="A30" s="3" t="s">
        <v>878</v>
      </c>
      <c r="B30" s="3" t="s">
        <v>626</v>
      </c>
      <c r="C30" s="3" t="s">
        <v>627</v>
      </c>
      <c r="D30" s="3" t="s">
        <v>879</v>
      </c>
      <c r="E30" s="4" t="s">
        <v>880</v>
      </c>
      <c r="F30" s="14" t="s">
        <v>532</v>
      </c>
    </row>
    <row r="31" spans="1:6" ht="38.25">
      <c r="A31" s="5" t="s">
        <v>878</v>
      </c>
      <c r="B31" s="6" t="s">
        <v>626</v>
      </c>
      <c r="C31" s="6" t="s">
        <v>627</v>
      </c>
      <c r="D31" s="6" t="s">
        <v>881</v>
      </c>
      <c r="E31" s="7" t="s">
        <v>882</v>
      </c>
      <c r="F31" s="14" t="s">
        <v>532</v>
      </c>
    </row>
    <row r="32" spans="1:6" ht="51">
      <c r="A32" s="3" t="s">
        <v>883</v>
      </c>
      <c r="B32" s="3" t="s">
        <v>626</v>
      </c>
      <c r="C32" s="3" t="s">
        <v>627</v>
      </c>
      <c r="D32" s="3" t="s">
        <v>856</v>
      </c>
      <c r="E32" s="4" t="s">
        <v>857</v>
      </c>
      <c r="F32" s="14" t="s">
        <v>532</v>
      </c>
    </row>
    <row r="33" spans="1:6" ht="102">
      <c r="A33" s="22" t="s">
        <v>2</v>
      </c>
      <c r="B33" s="28" t="s">
        <v>626</v>
      </c>
      <c r="C33" s="28" t="s">
        <v>619</v>
      </c>
      <c r="D33" s="28" t="s">
        <v>100</v>
      </c>
      <c r="E33" s="37" t="s">
        <v>101</v>
      </c>
      <c r="F33" s="13" t="s">
        <v>529</v>
      </c>
    </row>
    <row r="34" spans="1:6" ht="63.75">
      <c r="A34" s="3" t="s">
        <v>518</v>
      </c>
      <c r="B34" s="3" t="s">
        <v>626</v>
      </c>
      <c r="C34" s="3" t="s">
        <v>627</v>
      </c>
      <c r="D34" s="3" t="s">
        <v>519</v>
      </c>
      <c r="E34" s="4" t="s">
        <v>520</v>
      </c>
      <c r="F34" s="14" t="s">
        <v>547</v>
      </c>
    </row>
    <row r="35" spans="1:6" ht="63.75">
      <c r="A35" s="3" t="s">
        <v>521</v>
      </c>
      <c r="B35" s="3" t="s">
        <v>626</v>
      </c>
      <c r="C35" s="3" t="s">
        <v>627</v>
      </c>
      <c r="D35" s="3" t="s">
        <v>519</v>
      </c>
      <c r="E35" s="4" t="s">
        <v>520</v>
      </c>
      <c r="F35" s="14" t="s">
        <v>547</v>
      </c>
    </row>
    <row r="36" spans="1:6" ht="38.25">
      <c r="A36" s="3" t="s">
        <v>630</v>
      </c>
      <c r="B36" s="3" t="s">
        <v>626</v>
      </c>
      <c r="C36" s="3" t="s">
        <v>627</v>
      </c>
      <c r="D36" s="14" t="s">
        <v>749</v>
      </c>
      <c r="E36" s="8" t="s">
        <v>750</v>
      </c>
      <c r="F36" s="14" t="s">
        <v>759</v>
      </c>
    </row>
    <row r="37" spans="1:6" ht="25.5">
      <c r="A37" s="1" t="s">
        <v>630</v>
      </c>
      <c r="B37" s="1" t="s">
        <v>626</v>
      </c>
      <c r="C37" s="1" t="s">
        <v>627</v>
      </c>
      <c r="D37" s="13" t="s">
        <v>631</v>
      </c>
      <c r="E37" s="18" t="s">
        <v>632</v>
      </c>
      <c r="F37" s="14" t="s">
        <v>644</v>
      </c>
    </row>
    <row r="38" spans="1:6" ht="76.5">
      <c r="A38" s="3" t="s">
        <v>622</v>
      </c>
      <c r="B38" s="3" t="s">
        <v>626</v>
      </c>
      <c r="C38" s="3" t="s">
        <v>627</v>
      </c>
      <c r="D38" s="14" t="s">
        <v>1174</v>
      </c>
      <c r="E38" s="8" t="s">
        <v>522</v>
      </c>
      <c r="F38" s="14" t="s">
        <v>547</v>
      </c>
    </row>
    <row r="39" spans="1:6" ht="25.5">
      <c r="A39" s="1" t="s">
        <v>625</v>
      </c>
      <c r="B39" s="1" t="s">
        <v>626</v>
      </c>
      <c r="C39" s="1" t="s">
        <v>627</v>
      </c>
      <c r="D39" s="13" t="s">
        <v>628</v>
      </c>
      <c r="E39" s="18" t="s">
        <v>629</v>
      </c>
      <c r="F39" s="14" t="s">
        <v>644</v>
      </c>
    </row>
    <row r="40" spans="1:6" ht="25.5">
      <c r="A40" s="5" t="s">
        <v>625</v>
      </c>
      <c r="B40" s="6" t="s">
        <v>626</v>
      </c>
      <c r="C40" s="6" t="s">
        <v>627</v>
      </c>
      <c r="D40" s="44" t="s">
        <v>751</v>
      </c>
      <c r="E40" s="7" t="s">
        <v>752</v>
      </c>
      <c r="F40" s="19" t="s">
        <v>759</v>
      </c>
    </row>
    <row r="41" spans="1:6" ht="114.75">
      <c r="A41" s="5" t="s">
        <v>523</v>
      </c>
      <c r="B41" s="6" t="s">
        <v>626</v>
      </c>
      <c r="C41" s="6" t="s">
        <v>627</v>
      </c>
      <c r="D41" s="5" t="s">
        <v>65</v>
      </c>
      <c r="E41" s="7" t="s">
        <v>3</v>
      </c>
      <c r="F41" s="14" t="s">
        <v>547</v>
      </c>
    </row>
    <row r="42" spans="1:6" ht="127.5">
      <c r="A42" s="5" t="s">
        <v>858</v>
      </c>
      <c r="B42" s="6" t="s">
        <v>626</v>
      </c>
      <c r="C42" s="6" t="s">
        <v>627</v>
      </c>
      <c r="D42" s="5" t="s">
        <v>859</v>
      </c>
      <c r="E42" s="11" t="s">
        <v>54</v>
      </c>
      <c r="F42" s="14" t="s">
        <v>532</v>
      </c>
    </row>
    <row r="43" spans="1:6" ht="76.5">
      <c r="A43" s="25" t="s">
        <v>639</v>
      </c>
      <c r="B43" s="29" t="s">
        <v>626</v>
      </c>
      <c r="C43" s="29" t="s">
        <v>627</v>
      </c>
      <c r="D43" s="25" t="s">
        <v>640</v>
      </c>
      <c r="E43" s="35" t="s">
        <v>642</v>
      </c>
      <c r="F43" s="14" t="s">
        <v>644</v>
      </c>
    </row>
    <row r="44" spans="1:6" ht="127.5">
      <c r="A44" s="5" t="s">
        <v>277</v>
      </c>
      <c r="B44" s="6" t="s">
        <v>626</v>
      </c>
      <c r="C44" s="6" t="s">
        <v>627</v>
      </c>
      <c r="D44" s="5" t="s">
        <v>55</v>
      </c>
      <c r="E44" s="7" t="s">
        <v>163</v>
      </c>
      <c r="F44" s="13" t="s">
        <v>133</v>
      </c>
    </row>
    <row r="45" spans="1:6" ht="114.75">
      <c r="A45" s="5" t="s">
        <v>1001</v>
      </c>
      <c r="B45" s="6" t="s">
        <v>626</v>
      </c>
      <c r="C45" s="6" t="s">
        <v>627</v>
      </c>
      <c r="D45" s="6" t="s">
        <v>53</v>
      </c>
      <c r="E45" s="7" t="s">
        <v>425</v>
      </c>
      <c r="F45" s="13" t="s">
        <v>417</v>
      </c>
    </row>
    <row r="46" spans="1:6" ht="12.75">
      <c r="A46">
        <f aca="true" t="shared" si="0" ref="A46:F46">COUNTA(A2:A45)</f>
        <v>44</v>
      </c>
      <c r="B46">
        <f t="shared" si="0"/>
        <v>44</v>
      </c>
      <c r="C46">
        <f t="shared" si="0"/>
        <v>44</v>
      </c>
      <c r="D46">
        <f t="shared" si="0"/>
        <v>44</v>
      </c>
      <c r="E46">
        <f t="shared" si="0"/>
        <v>44</v>
      </c>
      <c r="F46">
        <f t="shared" si="0"/>
        <v>44</v>
      </c>
    </row>
    <row r="47" ht="12.75">
      <c r="C47" t="str">
        <f>"Y--&gt;"&amp;COUNTIF(C2:C45,"Y")</f>
        <v>Y--&gt;42</v>
      </c>
    </row>
    <row r="48" ht="12.75">
      <c r="C48" t="str">
        <f>"N--&gt;"&amp;COUNTIF(C2:C45,"N")</f>
        <v>N--&gt;2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115"/>
  <sheetViews>
    <sheetView tabSelected="1" workbookViewId="0" topLeftCell="A1">
      <pane ySplit="900" topLeftCell="BM71" activePane="bottomLeft" state="split"/>
      <selection pane="topLeft" activeCell="A1" sqref="A1:IV1"/>
      <selection pane="bottomLeft" activeCell="H72" sqref="H72"/>
    </sheetView>
  </sheetViews>
  <sheetFormatPr defaultColWidth="9.00390625" defaultRowHeight="12.75"/>
  <cols>
    <col min="1" max="1" width="6.125" style="68" customWidth="1"/>
    <col min="2" max="2" width="3.75390625" style="68" customWidth="1"/>
    <col min="3" max="3" width="4.00390625" style="68" customWidth="1"/>
    <col min="4" max="4" width="26.75390625" style="68" customWidth="1"/>
    <col min="5" max="5" width="25.00390625" style="68" customWidth="1"/>
    <col min="6" max="6" width="11.00390625" style="68" customWidth="1"/>
    <col min="7" max="7" width="23.25390625" style="68" customWidth="1"/>
    <col min="8" max="8" width="21.25390625" style="68" customWidth="1"/>
    <col min="9" max="9" width="11.00390625" style="68" customWidth="1"/>
    <col min="10" max="16384" width="11.00390625" style="0" customWidth="1"/>
  </cols>
  <sheetData>
    <row r="1" spans="1:9" ht="114.75">
      <c r="A1" s="41" t="s">
        <v>612</v>
      </c>
      <c r="B1" s="41" t="s">
        <v>613</v>
      </c>
      <c r="C1" s="41" t="s">
        <v>614</v>
      </c>
      <c r="D1" s="41" t="s">
        <v>615</v>
      </c>
      <c r="E1" s="41" t="s">
        <v>616</v>
      </c>
      <c r="F1" s="42" t="s">
        <v>643</v>
      </c>
      <c r="G1" s="48" t="s">
        <v>1154</v>
      </c>
      <c r="H1" s="48" t="s">
        <v>1155</v>
      </c>
      <c r="I1" s="48" t="s">
        <v>1156</v>
      </c>
    </row>
    <row r="2" spans="1:10" ht="255">
      <c r="A2" s="24" t="s">
        <v>909</v>
      </c>
      <c r="B2" s="24" t="s">
        <v>626</v>
      </c>
      <c r="C2" s="24" t="s">
        <v>619</v>
      </c>
      <c r="D2" s="24" t="s">
        <v>413</v>
      </c>
      <c r="E2" s="66" t="s">
        <v>1067</v>
      </c>
      <c r="F2" s="13" t="s">
        <v>533</v>
      </c>
      <c r="G2" s="58" t="s">
        <v>1068</v>
      </c>
      <c r="H2" s="53" t="s">
        <v>258</v>
      </c>
      <c r="I2" s="68" t="s">
        <v>1082</v>
      </c>
      <c r="J2" t="s">
        <v>1069</v>
      </c>
    </row>
    <row r="3" spans="1:10" ht="408">
      <c r="A3" s="1" t="s">
        <v>1024</v>
      </c>
      <c r="B3" s="1" t="s">
        <v>90</v>
      </c>
      <c r="C3" s="1" t="s">
        <v>983</v>
      </c>
      <c r="D3" s="1" t="s">
        <v>1025</v>
      </c>
      <c r="E3" s="2" t="s">
        <v>986</v>
      </c>
      <c r="F3" s="13" t="s">
        <v>987</v>
      </c>
      <c r="G3" s="67" t="s">
        <v>1052</v>
      </c>
      <c r="H3" s="53" t="s">
        <v>1052</v>
      </c>
      <c r="I3" s="49" t="s">
        <v>210</v>
      </c>
      <c r="J3" s="49" t="s">
        <v>1054</v>
      </c>
    </row>
    <row r="4" spans="1:10" ht="51">
      <c r="A4" s="1" t="s">
        <v>444</v>
      </c>
      <c r="B4" s="1" t="s">
        <v>626</v>
      </c>
      <c r="C4" s="1" t="s">
        <v>627</v>
      </c>
      <c r="D4" s="1" t="s">
        <v>445</v>
      </c>
      <c r="E4" s="2" t="s">
        <v>446</v>
      </c>
      <c r="F4" s="13" t="s">
        <v>652</v>
      </c>
      <c r="G4" s="49" t="s">
        <v>1055</v>
      </c>
      <c r="H4" s="50" t="s">
        <v>1055</v>
      </c>
      <c r="I4" s="49" t="s">
        <v>1053</v>
      </c>
      <c r="J4" s="49" t="s">
        <v>1054</v>
      </c>
    </row>
    <row r="5" spans="1:10" ht="38.25">
      <c r="A5" s="3" t="s">
        <v>930</v>
      </c>
      <c r="B5" s="3" t="s">
        <v>626</v>
      </c>
      <c r="C5" s="3" t="s">
        <v>627</v>
      </c>
      <c r="D5" s="3" t="s">
        <v>436</v>
      </c>
      <c r="E5" s="4" t="s">
        <v>437</v>
      </c>
      <c r="F5" s="13" t="s">
        <v>133</v>
      </c>
      <c r="G5" s="49" t="s">
        <v>1056</v>
      </c>
      <c r="H5" s="50" t="s">
        <v>1056</v>
      </c>
      <c r="I5" s="49" t="s">
        <v>1053</v>
      </c>
      <c r="J5" s="49" t="s">
        <v>1054</v>
      </c>
    </row>
    <row r="6" spans="1:10" ht="89.25">
      <c r="A6" s="3" t="s">
        <v>1033</v>
      </c>
      <c r="B6" s="3" t="s">
        <v>626</v>
      </c>
      <c r="C6" s="3" t="s">
        <v>627</v>
      </c>
      <c r="D6" s="3" t="s">
        <v>1125</v>
      </c>
      <c r="E6" s="4" t="s">
        <v>1018</v>
      </c>
      <c r="F6" s="14" t="s">
        <v>547</v>
      </c>
      <c r="H6" s="50" t="s">
        <v>259</v>
      </c>
      <c r="I6" s="68" t="s">
        <v>210</v>
      </c>
      <c r="J6" t="s">
        <v>1057</v>
      </c>
    </row>
    <row r="7" spans="1:10" ht="38.25">
      <c r="A7" s="3" t="s">
        <v>1033</v>
      </c>
      <c r="B7" s="3" t="s">
        <v>626</v>
      </c>
      <c r="C7" s="3" t="s">
        <v>627</v>
      </c>
      <c r="D7" s="3" t="s">
        <v>270</v>
      </c>
      <c r="E7" s="4" t="s">
        <v>271</v>
      </c>
      <c r="F7" s="14" t="s">
        <v>547</v>
      </c>
      <c r="G7" s="49" t="s">
        <v>1058</v>
      </c>
      <c r="H7" s="50" t="s">
        <v>1058</v>
      </c>
      <c r="I7" s="49" t="s">
        <v>1053</v>
      </c>
      <c r="J7" s="49" t="s">
        <v>1054</v>
      </c>
    </row>
    <row r="8" spans="1:10" ht="102">
      <c r="A8" s="3" t="s">
        <v>1033</v>
      </c>
      <c r="B8" s="3" t="s">
        <v>626</v>
      </c>
      <c r="C8" s="69" t="s">
        <v>627</v>
      </c>
      <c r="D8" s="3" t="s">
        <v>1022</v>
      </c>
      <c r="E8" s="4" t="s">
        <v>304</v>
      </c>
      <c r="F8" s="14" t="s">
        <v>547</v>
      </c>
      <c r="G8" s="49"/>
      <c r="H8" s="64" t="s">
        <v>260</v>
      </c>
      <c r="I8" s="49" t="s">
        <v>1082</v>
      </c>
      <c r="J8" s="49" t="s">
        <v>1069</v>
      </c>
    </row>
    <row r="9" spans="1:10" ht="165.75">
      <c r="A9" s="3" t="s">
        <v>1033</v>
      </c>
      <c r="B9" s="3" t="s">
        <v>626</v>
      </c>
      <c r="C9" s="69" t="s">
        <v>627</v>
      </c>
      <c r="D9" s="3" t="s">
        <v>1019</v>
      </c>
      <c r="E9" s="4" t="s">
        <v>1020</v>
      </c>
      <c r="F9" s="14" t="s">
        <v>547</v>
      </c>
      <c r="G9" s="49" t="s">
        <v>1059</v>
      </c>
      <c r="H9" s="50" t="s">
        <v>261</v>
      </c>
      <c r="I9" s="49" t="s">
        <v>1082</v>
      </c>
      <c r="J9" s="49" t="s">
        <v>1060</v>
      </c>
    </row>
    <row r="10" spans="1:10" ht="165.75">
      <c r="A10" s="5" t="s">
        <v>1033</v>
      </c>
      <c r="B10" s="6" t="s">
        <v>626</v>
      </c>
      <c r="C10" s="70" t="s">
        <v>627</v>
      </c>
      <c r="D10" s="6" t="s">
        <v>1021</v>
      </c>
      <c r="E10" s="7" t="s">
        <v>56</v>
      </c>
      <c r="F10" s="14" t="s">
        <v>547</v>
      </c>
      <c r="G10" s="49" t="s">
        <v>1061</v>
      </c>
      <c r="H10" s="50" t="s">
        <v>262</v>
      </c>
      <c r="I10" s="49" t="s">
        <v>1082</v>
      </c>
      <c r="J10" s="49" t="s">
        <v>1060</v>
      </c>
    </row>
    <row r="11" spans="1:10" ht="178.5">
      <c r="A11" s="3" t="s">
        <v>1033</v>
      </c>
      <c r="B11" s="3" t="s">
        <v>626</v>
      </c>
      <c r="C11" s="3" t="s">
        <v>619</v>
      </c>
      <c r="D11" s="71" t="s">
        <v>1043</v>
      </c>
      <c r="E11" s="4" t="s">
        <v>1151</v>
      </c>
      <c r="F11" s="14" t="s">
        <v>547</v>
      </c>
      <c r="G11" s="49" t="s">
        <v>1044</v>
      </c>
      <c r="H11" s="50" t="s">
        <v>1044</v>
      </c>
      <c r="I11" s="49" t="s">
        <v>1082</v>
      </c>
      <c r="J11" s="49" t="s">
        <v>1060</v>
      </c>
    </row>
    <row r="12" spans="1:10" ht="38.25">
      <c r="A12" s="1" t="s">
        <v>61</v>
      </c>
      <c r="B12" s="1" t="s">
        <v>626</v>
      </c>
      <c r="C12" s="72" t="s">
        <v>627</v>
      </c>
      <c r="D12" s="1" t="s">
        <v>447</v>
      </c>
      <c r="E12" s="2" t="s">
        <v>448</v>
      </c>
      <c r="F12" s="13" t="s">
        <v>652</v>
      </c>
      <c r="G12" s="49" t="s">
        <v>1045</v>
      </c>
      <c r="H12" s="50" t="s">
        <v>263</v>
      </c>
      <c r="I12" s="49" t="s">
        <v>1082</v>
      </c>
      <c r="J12" s="49" t="s">
        <v>1060</v>
      </c>
    </row>
    <row r="13" spans="1:10" ht="102">
      <c r="A13" s="5" t="s">
        <v>61</v>
      </c>
      <c r="B13" s="6" t="s">
        <v>626</v>
      </c>
      <c r="C13" s="6" t="s">
        <v>619</v>
      </c>
      <c r="D13" s="5" t="s">
        <v>714</v>
      </c>
      <c r="E13" s="11" t="s">
        <v>715</v>
      </c>
      <c r="F13" s="13" t="s">
        <v>712</v>
      </c>
      <c r="G13" s="49" t="s">
        <v>1046</v>
      </c>
      <c r="H13" s="50" t="s">
        <v>264</v>
      </c>
      <c r="I13" s="49" t="s">
        <v>210</v>
      </c>
      <c r="J13" s="49" t="s">
        <v>1054</v>
      </c>
    </row>
    <row r="14" spans="1:10" ht="38.25">
      <c r="A14" s="1" t="s">
        <v>716</v>
      </c>
      <c r="B14" s="1" t="s">
        <v>626</v>
      </c>
      <c r="C14" s="72" t="s">
        <v>627</v>
      </c>
      <c r="D14" s="1" t="s">
        <v>447</v>
      </c>
      <c r="E14" s="2" t="s">
        <v>449</v>
      </c>
      <c r="F14" s="13" t="s">
        <v>652</v>
      </c>
      <c r="G14" s="49" t="s">
        <v>1047</v>
      </c>
      <c r="H14" s="50" t="s">
        <v>1047</v>
      </c>
      <c r="I14" s="49" t="s">
        <v>1082</v>
      </c>
      <c r="J14" s="49" t="s">
        <v>1060</v>
      </c>
    </row>
    <row r="15" spans="1:10" ht="25.5">
      <c r="A15" s="3" t="s">
        <v>716</v>
      </c>
      <c r="B15" s="3" t="s">
        <v>626</v>
      </c>
      <c r="C15" s="3" t="s">
        <v>619</v>
      </c>
      <c r="D15" s="3" t="s">
        <v>714</v>
      </c>
      <c r="E15" s="4" t="s">
        <v>715</v>
      </c>
      <c r="F15" s="13" t="s">
        <v>712</v>
      </c>
      <c r="G15" s="49" t="s">
        <v>265</v>
      </c>
      <c r="H15" s="50" t="s">
        <v>265</v>
      </c>
      <c r="I15" s="49" t="s">
        <v>210</v>
      </c>
      <c r="J15" s="49" t="s">
        <v>1054</v>
      </c>
    </row>
    <row r="16" spans="1:10" ht="153">
      <c r="A16" s="3" t="s">
        <v>799</v>
      </c>
      <c r="B16" s="3" t="s">
        <v>626</v>
      </c>
      <c r="C16" s="69" t="s">
        <v>627</v>
      </c>
      <c r="D16" s="3" t="s">
        <v>1028</v>
      </c>
      <c r="E16" s="73" t="s">
        <v>1048</v>
      </c>
      <c r="F16" s="14" t="s">
        <v>547</v>
      </c>
      <c r="G16" s="73" t="s">
        <v>1049</v>
      </c>
      <c r="H16" s="83" t="s">
        <v>1049</v>
      </c>
      <c r="I16" s="49" t="s">
        <v>210</v>
      </c>
      <c r="J16" s="49" t="s">
        <v>1054</v>
      </c>
    </row>
    <row r="17" spans="1:10" ht="63.75">
      <c r="A17" s="5" t="s">
        <v>799</v>
      </c>
      <c r="B17" s="6" t="s">
        <v>626</v>
      </c>
      <c r="C17" s="6" t="s">
        <v>627</v>
      </c>
      <c r="D17" s="6" t="s">
        <v>1029</v>
      </c>
      <c r="E17" s="7" t="s">
        <v>1030</v>
      </c>
      <c r="F17" s="14" t="s">
        <v>547</v>
      </c>
      <c r="G17" s="49" t="s">
        <v>1050</v>
      </c>
      <c r="H17" s="50" t="s">
        <v>1050</v>
      </c>
      <c r="I17" s="49" t="s">
        <v>1053</v>
      </c>
      <c r="J17" s="49" t="s">
        <v>1054</v>
      </c>
    </row>
    <row r="18" spans="1:10" ht="140.25">
      <c r="A18" s="25" t="s">
        <v>799</v>
      </c>
      <c r="B18" s="29" t="s">
        <v>626</v>
      </c>
      <c r="C18" s="74" t="s">
        <v>627</v>
      </c>
      <c r="D18" s="29" t="s">
        <v>450</v>
      </c>
      <c r="E18" s="35" t="s">
        <v>451</v>
      </c>
      <c r="F18" s="13" t="s">
        <v>652</v>
      </c>
      <c r="G18" s="49" t="s">
        <v>1051</v>
      </c>
      <c r="H18" s="50" t="s">
        <v>266</v>
      </c>
      <c r="I18" s="49" t="s">
        <v>1082</v>
      </c>
      <c r="J18" s="49" t="s">
        <v>1060</v>
      </c>
    </row>
    <row r="19" spans="1:10" ht="409.5">
      <c r="A19" s="1" t="s">
        <v>799</v>
      </c>
      <c r="B19" s="1" t="s">
        <v>626</v>
      </c>
      <c r="C19" s="1" t="s">
        <v>627</v>
      </c>
      <c r="D19" s="75" t="s">
        <v>1037</v>
      </c>
      <c r="E19" s="2" t="s">
        <v>998</v>
      </c>
      <c r="F19" s="13" t="s">
        <v>1000</v>
      </c>
      <c r="G19" s="64" t="s">
        <v>1038</v>
      </c>
      <c r="I19" s="49"/>
      <c r="J19" s="49" t="s">
        <v>1039</v>
      </c>
    </row>
    <row r="20" spans="1:9" ht="76.5">
      <c r="A20" s="1" t="s">
        <v>799</v>
      </c>
      <c r="B20" s="1" t="s">
        <v>626</v>
      </c>
      <c r="C20" s="72" t="s">
        <v>627</v>
      </c>
      <c r="D20" s="1" t="s">
        <v>662</v>
      </c>
      <c r="E20" s="2" t="s">
        <v>663</v>
      </c>
      <c r="F20" s="13" t="s">
        <v>668</v>
      </c>
      <c r="G20" s="49" t="s">
        <v>1040</v>
      </c>
      <c r="H20" s="64" t="s">
        <v>260</v>
      </c>
      <c r="I20" s="49" t="s">
        <v>1082</v>
      </c>
    </row>
    <row r="21" spans="1:9" ht="51">
      <c r="A21" s="3" t="s">
        <v>799</v>
      </c>
      <c r="B21" s="3" t="s">
        <v>626</v>
      </c>
      <c r="C21" s="69" t="s">
        <v>627</v>
      </c>
      <c r="D21" s="14" t="s">
        <v>544</v>
      </c>
      <c r="E21" s="8" t="s">
        <v>545</v>
      </c>
      <c r="F21" s="13" t="s">
        <v>133</v>
      </c>
      <c r="G21" s="49" t="s">
        <v>1041</v>
      </c>
      <c r="I21" s="49" t="s">
        <v>1082</v>
      </c>
    </row>
    <row r="22" spans="1:9" ht="63.75">
      <c r="A22" s="1" t="s">
        <v>799</v>
      </c>
      <c r="B22" s="1" t="s">
        <v>626</v>
      </c>
      <c r="C22" s="72" t="s">
        <v>627</v>
      </c>
      <c r="D22" s="43" t="s">
        <v>1182</v>
      </c>
      <c r="E22" s="2" t="s">
        <v>1183</v>
      </c>
      <c r="F22" s="13" t="s">
        <v>656</v>
      </c>
      <c r="G22" s="49" t="s">
        <v>1042</v>
      </c>
      <c r="I22" s="49" t="s">
        <v>210</v>
      </c>
    </row>
    <row r="23" spans="1:9" ht="318.75">
      <c r="A23" s="3" t="s">
        <v>799</v>
      </c>
      <c r="B23" s="3" t="s">
        <v>626</v>
      </c>
      <c r="C23" s="69" t="s">
        <v>627</v>
      </c>
      <c r="D23" s="3" t="s">
        <v>1034</v>
      </c>
      <c r="E23" s="4" t="s">
        <v>1035</v>
      </c>
      <c r="F23" s="13" t="s">
        <v>705</v>
      </c>
      <c r="G23" s="49" t="s">
        <v>1036</v>
      </c>
      <c r="I23" s="49" t="s">
        <v>210</v>
      </c>
    </row>
    <row r="24" spans="1:9" ht="409.5">
      <c r="A24" s="3" t="s">
        <v>799</v>
      </c>
      <c r="B24" s="3" t="s">
        <v>626</v>
      </c>
      <c r="C24" s="3" t="s">
        <v>1127</v>
      </c>
      <c r="D24" s="3" t="s">
        <v>1190</v>
      </c>
      <c r="E24" s="4" t="s">
        <v>1197</v>
      </c>
      <c r="F24" s="13" t="s">
        <v>1198</v>
      </c>
      <c r="G24" s="49" t="s">
        <v>1199</v>
      </c>
      <c r="I24" s="49" t="s">
        <v>1082</v>
      </c>
    </row>
    <row r="25" spans="1:9" ht="38.25">
      <c r="A25" s="1" t="s">
        <v>799</v>
      </c>
      <c r="B25" s="1" t="s">
        <v>90</v>
      </c>
      <c r="C25" s="1" t="s">
        <v>619</v>
      </c>
      <c r="D25" s="1" t="s">
        <v>91</v>
      </c>
      <c r="E25" s="2" t="s">
        <v>92</v>
      </c>
      <c r="F25" s="13" t="s">
        <v>97</v>
      </c>
      <c r="G25" s="49" t="s">
        <v>1042</v>
      </c>
      <c r="I25" s="49" t="s">
        <v>210</v>
      </c>
    </row>
    <row r="26" spans="1:9" ht="102">
      <c r="A26" s="24" t="s">
        <v>799</v>
      </c>
      <c r="B26" s="24" t="s">
        <v>626</v>
      </c>
      <c r="C26" s="24" t="s">
        <v>619</v>
      </c>
      <c r="D26" s="24" t="s">
        <v>484</v>
      </c>
      <c r="E26" s="34" t="s">
        <v>395</v>
      </c>
      <c r="F26" s="13" t="s">
        <v>529</v>
      </c>
      <c r="G26" s="49" t="s">
        <v>1200</v>
      </c>
      <c r="I26" s="49" t="s">
        <v>1082</v>
      </c>
    </row>
    <row r="27" spans="1:9" ht="63.75">
      <c r="A27" s="3" t="s">
        <v>799</v>
      </c>
      <c r="B27" s="3" t="s">
        <v>626</v>
      </c>
      <c r="C27" s="3" t="s">
        <v>619</v>
      </c>
      <c r="D27" s="3" t="s">
        <v>528</v>
      </c>
      <c r="E27" s="4" t="s">
        <v>592</v>
      </c>
      <c r="F27" s="14" t="s">
        <v>593</v>
      </c>
      <c r="G27" s="49" t="s">
        <v>1041</v>
      </c>
      <c r="I27" s="49" t="s">
        <v>1082</v>
      </c>
    </row>
    <row r="28" spans="1:9" ht="127.5">
      <c r="A28" s="3" t="s">
        <v>799</v>
      </c>
      <c r="B28" s="3" t="s">
        <v>626</v>
      </c>
      <c r="C28" s="3" t="s">
        <v>619</v>
      </c>
      <c r="D28" s="3" t="s">
        <v>286</v>
      </c>
      <c r="E28" s="4" t="s">
        <v>287</v>
      </c>
      <c r="F28" s="14" t="s">
        <v>275</v>
      </c>
      <c r="G28" s="49" t="s">
        <v>1201</v>
      </c>
      <c r="I28" s="49" t="s">
        <v>1053</v>
      </c>
    </row>
    <row r="29" spans="1:10" ht="63.75">
      <c r="A29" s="1" t="s">
        <v>1152</v>
      </c>
      <c r="B29" s="1" t="s">
        <v>626</v>
      </c>
      <c r="C29" s="1" t="s">
        <v>627</v>
      </c>
      <c r="D29" s="1" t="s">
        <v>1170</v>
      </c>
      <c r="E29" s="2" t="s">
        <v>1131</v>
      </c>
      <c r="F29" s="14" t="s">
        <v>534</v>
      </c>
      <c r="G29" s="49" t="s">
        <v>1202</v>
      </c>
      <c r="J29" s="49" t="s">
        <v>1203</v>
      </c>
    </row>
    <row r="30" spans="1:9" ht="63.75">
      <c r="A30" s="1" t="s">
        <v>87</v>
      </c>
      <c r="B30" s="1" t="s">
        <v>626</v>
      </c>
      <c r="C30" s="1" t="s">
        <v>627</v>
      </c>
      <c r="D30" s="1" t="s">
        <v>1184</v>
      </c>
      <c r="E30" s="2" t="s">
        <v>1150</v>
      </c>
      <c r="F30" s="13" t="s">
        <v>656</v>
      </c>
      <c r="G30" s="49" t="s">
        <v>1042</v>
      </c>
      <c r="I30" s="49" t="s">
        <v>210</v>
      </c>
    </row>
    <row r="31" spans="1:9" ht="38.25">
      <c r="A31" s="1" t="s">
        <v>87</v>
      </c>
      <c r="B31" s="1" t="s">
        <v>626</v>
      </c>
      <c r="C31" s="1" t="s">
        <v>619</v>
      </c>
      <c r="D31" s="1" t="s">
        <v>88</v>
      </c>
      <c r="E31" s="2" t="s">
        <v>89</v>
      </c>
      <c r="F31" s="13" t="s">
        <v>97</v>
      </c>
      <c r="G31" s="49" t="s">
        <v>1042</v>
      </c>
      <c r="I31" s="49" t="s">
        <v>210</v>
      </c>
    </row>
    <row r="32" spans="1:9" ht="127.5">
      <c r="A32" s="3" t="s">
        <v>905</v>
      </c>
      <c r="B32" s="3" t="s">
        <v>626</v>
      </c>
      <c r="C32" s="3" t="s">
        <v>627</v>
      </c>
      <c r="D32" s="3" t="s">
        <v>1204</v>
      </c>
      <c r="E32" s="4" t="s">
        <v>35</v>
      </c>
      <c r="F32" s="14" t="s">
        <v>547</v>
      </c>
      <c r="G32" s="49" t="s">
        <v>1205</v>
      </c>
      <c r="I32" s="49" t="s">
        <v>1053</v>
      </c>
    </row>
    <row r="33" spans="1:9" ht="357">
      <c r="A33" s="3" t="s">
        <v>905</v>
      </c>
      <c r="B33" s="3" t="s">
        <v>626</v>
      </c>
      <c r="C33" s="3" t="s">
        <v>627</v>
      </c>
      <c r="D33" s="3" t="s">
        <v>1191</v>
      </c>
      <c r="E33" s="4" t="s">
        <v>1192</v>
      </c>
      <c r="F33" s="14" t="s">
        <v>547</v>
      </c>
      <c r="G33" s="49" t="s">
        <v>1193</v>
      </c>
      <c r="I33" s="49" t="s">
        <v>1082</v>
      </c>
    </row>
    <row r="34" spans="1:9" ht="51">
      <c r="A34" s="3" t="s">
        <v>905</v>
      </c>
      <c r="B34" s="3" t="s">
        <v>626</v>
      </c>
      <c r="C34" s="3" t="s">
        <v>627</v>
      </c>
      <c r="D34" s="3" t="s">
        <v>1016</v>
      </c>
      <c r="E34" s="4" t="s">
        <v>1017</v>
      </c>
      <c r="F34" s="14" t="s">
        <v>547</v>
      </c>
      <c r="G34" s="49" t="s">
        <v>1194</v>
      </c>
      <c r="I34" s="49" t="s">
        <v>1053</v>
      </c>
    </row>
    <row r="35" spans="1:9" ht="102">
      <c r="A35" s="3" t="s">
        <v>905</v>
      </c>
      <c r="B35" s="3" t="s">
        <v>626</v>
      </c>
      <c r="C35" s="3" t="s">
        <v>627</v>
      </c>
      <c r="D35" s="3" t="s">
        <v>325</v>
      </c>
      <c r="E35" s="4" t="s">
        <v>289</v>
      </c>
      <c r="F35" s="14" t="s">
        <v>275</v>
      </c>
      <c r="G35" s="49" t="s">
        <v>1195</v>
      </c>
      <c r="I35" s="49" t="s">
        <v>1082</v>
      </c>
    </row>
    <row r="36" spans="1:9" ht="409.5">
      <c r="A36" s="1" t="s">
        <v>905</v>
      </c>
      <c r="B36" s="1" t="s">
        <v>626</v>
      </c>
      <c r="C36" s="1" t="s">
        <v>627</v>
      </c>
      <c r="D36" s="1" t="s">
        <v>1196</v>
      </c>
      <c r="E36" s="2" t="s">
        <v>1301</v>
      </c>
      <c r="F36" s="13" t="s">
        <v>937</v>
      </c>
      <c r="G36" s="49" t="s">
        <v>1302</v>
      </c>
      <c r="I36" s="49" t="s">
        <v>210</v>
      </c>
    </row>
    <row r="37" spans="1:9" ht="114.75">
      <c r="A37" s="1" t="s">
        <v>905</v>
      </c>
      <c r="B37" s="1" t="s">
        <v>626</v>
      </c>
      <c r="C37" s="1" t="s">
        <v>627</v>
      </c>
      <c r="D37" s="1" t="s">
        <v>494</v>
      </c>
      <c r="E37" s="2" t="s">
        <v>452</v>
      </c>
      <c r="F37" s="13" t="s">
        <v>652</v>
      </c>
      <c r="G37" s="49" t="s">
        <v>1303</v>
      </c>
      <c r="I37" s="49" t="s">
        <v>1082</v>
      </c>
    </row>
    <row r="38" spans="1:9" ht="89.25">
      <c r="A38" s="1" t="s">
        <v>905</v>
      </c>
      <c r="B38" s="1" t="s">
        <v>626</v>
      </c>
      <c r="C38" s="1" t="s">
        <v>627</v>
      </c>
      <c r="D38" s="1" t="s">
        <v>1187</v>
      </c>
      <c r="E38" s="2" t="s">
        <v>1188</v>
      </c>
      <c r="F38" s="13" t="s">
        <v>937</v>
      </c>
      <c r="G38" s="49" t="s">
        <v>1304</v>
      </c>
      <c r="I38" s="49" t="s">
        <v>1053</v>
      </c>
    </row>
    <row r="39" spans="1:9" ht="216.75">
      <c r="A39" s="1" t="s">
        <v>905</v>
      </c>
      <c r="B39" s="1" t="s">
        <v>626</v>
      </c>
      <c r="C39" s="1" t="s">
        <v>619</v>
      </c>
      <c r="D39" s="1" t="s">
        <v>727</v>
      </c>
      <c r="E39" s="76" t="s">
        <v>1296</v>
      </c>
      <c r="F39" s="13" t="s">
        <v>703</v>
      </c>
      <c r="G39" s="49" t="s">
        <v>1297</v>
      </c>
      <c r="I39" s="49" t="s">
        <v>1082</v>
      </c>
    </row>
    <row r="40" spans="1:9" ht="63.75">
      <c r="A40" s="1" t="s">
        <v>905</v>
      </c>
      <c r="B40" s="1" t="s">
        <v>626</v>
      </c>
      <c r="C40" s="1" t="s">
        <v>619</v>
      </c>
      <c r="D40" s="1" t="s">
        <v>713</v>
      </c>
      <c r="E40" s="2" t="s">
        <v>787</v>
      </c>
      <c r="F40" s="13" t="s">
        <v>703</v>
      </c>
      <c r="G40" s="49" t="s">
        <v>1298</v>
      </c>
      <c r="I40" s="49" t="s">
        <v>1082</v>
      </c>
    </row>
    <row r="41" spans="1:9" ht="76.5">
      <c r="A41" s="3" t="s">
        <v>905</v>
      </c>
      <c r="B41" s="3" t="s">
        <v>626</v>
      </c>
      <c r="C41" s="3" t="s">
        <v>619</v>
      </c>
      <c r="D41" s="3" t="s">
        <v>906</v>
      </c>
      <c r="E41" s="4" t="s">
        <v>907</v>
      </c>
      <c r="F41" s="14" t="s">
        <v>908</v>
      </c>
      <c r="G41" s="49" t="s">
        <v>1299</v>
      </c>
      <c r="I41" s="49" t="s">
        <v>1053</v>
      </c>
    </row>
    <row r="42" spans="1:9" ht="409.5">
      <c r="A42" s="3" t="s">
        <v>905</v>
      </c>
      <c r="B42" s="3" t="s">
        <v>626</v>
      </c>
      <c r="C42" s="3" t="s">
        <v>619</v>
      </c>
      <c r="D42" s="77" t="s">
        <v>1300</v>
      </c>
      <c r="E42" s="78" t="s">
        <v>1292</v>
      </c>
      <c r="F42" s="14" t="s">
        <v>1293</v>
      </c>
      <c r="G42" s="49" t="s">
        <v>1294</v>
      </c>
      <c r="I42" s="49" t="s">
        <v>210</v>
      </c>
    </row>
    <row r="43" spans="1:9" ht="204">
      <c r="A43" s="3" t="s">
        <v>905</v>
      </c>
      <c r="B43" s="3" t="s">
        <v>626</v>
      </c>
      <c r="C43" s="3" t="s">
        <v>619</v>
      </c>
      <c r="D43" s="3" t="s">
        <v>1295</v>
      </c>
      <c r="E43" s="4" t="s">
        <v>1287</v>
      </c>
      <c r="F43" s="14" t="s">
        <v>547</v>
      </c>
      <c r="G43" s="49" t="s">
        <v>1288</v>
      </c>
      <c r="H43" s="49" t="s">
        <v>1289</v>
      </c>
      <c r="I43" s="49" t="s">
        <v>1082</v>
      </c>
    </row>
    <row r="44" spans="1:9" ht="140.25">
      <c r="A44" s="3" t="s">
        <v>886</v>
      </c>
      <c r="B44" s="3" t="s">
        <v>626</v>
      </c>
      <c r="C44" s="3" t="s">
        <v>627</v>
      </c>
      <c r="D44" s="3" t="s">
        <v>887</v>
      </c>
      <c r="E44" s="4" t="s">
        <v>891</v>
      </c>
      <c r="F44" s="14" t="s">
        <v>532</v>
      </c>
      <c r="G44" s="49" t="s">
        <v>1290</v>
      </c>
      <c r="I44" s="49" t="s">
        <v>1082</v>
      </c>
    </row>
    <row r="45" spans="1:9" ht="409.5">
      <c r="A45" s="3" t="s">
        <v>819</v>
      </c>
      <c r="B45" s="3" t="s">
        <v>626</v>
      </c>
      <c r="C45" s="3" t="s">
        <v>619</v>
      </c>
      <c r="D45" s="3" t="s">
        <v>1291</v>
      </c>
      <c r="E45" s="4" t="s">
        <v>1279</v>
      </c>
      <c r="F45" s="14" t="s">
        <v>771</v>
      </c>
      <c r="G45" s="49" t="s">
        <v>1280</v>
      </c>
      <c r="I45" s="49" t="s">
        <v>1053</v>
      </c>
    </row>
    <row r="46" spans="1:10" ht="114.75">
      <c r="A46" s="1" t="s">
        <v>965</v>
      </c>
      <c r="B46" s="1" t="s">
        <v>626</v>
      </c>
      <c r="C46" s="1" t="s">
        <v>627</v>
      </c>
      <c r="D46" s="1" t="s">
        <v>67</v>
      </c>
      <c r="E46" s="2" t="s">
        <v>966</v>
      </c>
      <c r="F46" s="13" t="s">
        <v>967</v>
      </c>
      <c r="G46" s="49" t="s">
        <v>1281</v>
      </c>
      <c r="J46" s="49" t="s">
        <v>1282</v>
      </c>
    </row>
    <row r="47" spans="1:10" ht="127.5">
      <c r="A47" s="1" t="s">
        <v>279</v>
      </c>
      <c r="B47" s="1" t="s">
        <v>626</v>
      </c>
      <c r="C47" s="1" t="s">
        <v>627</v>
      </c>
      <c r="D47" s="75" t="s">
        <v>1283</v>
      </c>
      <c r="E47" s="2" t="s">
        <v>1189</v>
      </c>
      <c r="F47" s="13" t="s">
        <v>937</v>
      </c>
      <c r="J47" t="s">
        <v>1284</v>
      </c>
    </row>
    <row r="48" spans="1:9" ht="76.5">
      <c r="A48" s="1" t="s">
        <v>279</v>
      </c>
      <c r="B48" s="1" t="s">
        <v>626</v>
      </c>
      <c r="C48" s="1" t="s">
        <v>627</v>
      </c>
      <c r="D48" s="1" t="s">
        <v>453</v>
      </c>
      <c r="E48" s="2" t="s">
        <v>414</v>
      </c>
      <c r="F48" s="13" t="s">
        <v>652</v>
      </c>
      <c r="G48" s="49" t="s">
        <v>1285</v>
      </c>
      <c r="I48" s="49" t="s">
        <v>1082</v>
      </c>
    </row>
    <row r="49" spans="1:9" ht="204">
      <c r="A49" s="24" t="s">
        <v>279</v>
      </c>
      <c r="B49" s="24" t="s">
        <v>626</v>
      </c>
      <c r="C49" s="24" t="s">
        <v>619</v>
      </c>
      <c r="D49" s="24" t="s">
        <v>1286</v>
      </c>
      <c r="E49" s="34" t="s">
        <v>1273</v>
      </c>
      <c r="F49" s="13" t="s">
        <v>1293</v>
      </c>
      <c r="G49" s="49" t="s">
        <v>1285</v>
      </c>
      <c r="I49" s="68" t="s">
        <v>1082</v>
      </c>
    </row>
    <row r="50" spans="1:9" ht="51">
      <c r="A50" s="3" t="s">
        <v>279</v>
      </c>
      <c r="B50" s="3" t="s">
        <v>626</v>
      </c>
      <c r="C50" s="3" t="s">
        <v>619</v>
      </c>
      <c r="D50" s="3" t="s">
        <v>280</v>
      </c>
      <c r="E50" s="4" t="s">
        <v>1151</v>
      </c>
      <c r="F50" s="14" t="s">
        <v>547</v>
      </c>
      <c r="G50" s="49" t="s">
        <v>1274</v>
      </c>
      <c r="I50" s="68" t="s">
        <v>1082</v>
      </c>
    </row>
    <row r="51" spans="1:9" ht="114.75">
      <c r="A51" s="3" t="s">
        <v>892</v>
      </c>
      <c r="B51" s="3" t="s">
        <v>626</v>
      </c>
      <c r="C51" s="3" t="s">
        <v>627</v>
      </c>
      <c r="D51" s="3" t="s">
        <v>893</v>
      </c>
      <c r="E51" s="73" t="s">
        <v>1275</v>
      </c>
      <c r="F51" s="14" t="s">
        <v>532</v>
      </c>
      <c r="G51" s="14" t="s">
        <v>1276</v>
      </c>
      <c r="I51" s="68" t="s">
        <v>1082</v>
      </c>
    </row>
    <row r="52" spans="1:9" ht="102">
      <c r="A52" s="23" t="s">
        <v>455</v>
      </c>
      <c r="B52" s="23" t="s">
        <v>626</v>
      </c>
      <c r="C52" s="23" t="s">
        <v>627</v>
      </c>
      <c r="D52" s="23" t="s">
        <v>456</v>
      </c>
      <c r="E52" s="33" t="s">
        <v>457</v>
      </c>
      <c r="F52" s="13" t="s">
        <v>133</v>
      </c>
      <c r="G52" s="79" t="s">
        <v>1277</v>
      </c>
      <c r="I52" s="49" t="s">
        <v>1053</v>
      </c>
    </row>
    <row r="53" spans="1:9" ht="306">
      <c r="A53" s="21" t="s">
        <v>669</v>
      </c>
      <c r="B53" s="21" t="s">
        <v>626</v>
      </c>
      <c r="C53" s="21" t="s">
        <v>627</v>
      </c>
      <c r="D53" s="75" t="s">
        <v>1278</v>
      </c>
      <c r="E53" s="76" t="s">
        <v>1266</v>
      </c>
      <c r="F53" s="13" t="s">
        <v>937</v>
      </c>
      <c r="G53" s="79" t="s">
        <v>1267</v>
      </c>
      <c r="I53" s="68" t="s">
        <v>1268</v>
      </c>
    </row>
    <row r="54" spans="1:9" ht="63.75">
      <c r="A54" s="21" t="s">
        <v>669</v>
      </c>
      <c r="B54" s="21" t="s">
        <v>626</v>
      </c>
      <c r="C54" s="21" t="s">
        <v>627</v>
      </c>
      <c r="D54" s="21" t="s">
        <v>415</v>
      </c>
      <c r="E54" s="32" t="s">
        <v>460</v>
      </c>
      <c r="F54" s="13" t="s">
        <v>652</v>
      </c>
      <c r="G54" s="79" t="s">
        <v>1269</v>
      </c>
      <c r="I54" s="49" t="s">
        <v>1082</v>
      </c>
    </row>
    <row r="55" spans="1:9" ht="229.5">
      <c r="A55" s="23" t="s">
        <v>669</v>
      </c>
      <c r="B55" s="23" t="s">
        <v>626</v>
      </c>
      <c r="C55" s="23" t="s">
        <v>627</v>
      </c>
      <c r="D55" s="23" t="s">
        <v>489</v>
      </c>
      <c r="E55" s="33" t="s">
        <v>454</v>
      </c>
      <c r="F55" s="13" t="s">
        <v>133</v>
      </c>
      <c r="G55" s="79" t="s">
        <v>1270</v>
      </c>
      <c r="I55" s="49" t="s">
        <v>1053</v>
      </c>
    </row>
    <row r="56" spans="1:9" ht="204">
      <c r="A56" s="21" t="s">
        <v>669</v>
      </c>
      <c r="B56" s="21" t="s">
        <v>626</v>
      </c>
      <c r="C56" s="21" t="s">
        <v>627</v>
      </c>
      <c r="D56" s="75" t="s">
        <v>1271</v>
      </c>
      <c r="E56" s="76" t="s">
        <v>1272</v>
      </c>
      <c r="F56" s="13" t="s">
        <v>652</v>
      </c>
      <c r="G56" s="79" t="s">
        <v>1257</v>
      </c>
      <c r="I56" s="49" t="s">
        <v>210</v>
      </c>
    </row>
    <row r="57" spans="1:9" ht="114.75">
      <c r="A57" s="23" t="s">
        <v>669</v>
      </c>
      <c r="B57" s="23" t="s">
        <v>626</v>
      </c>
      <c r="C57" s="23" t="s">
        <v>627</v>
      </c>
      <c r="D57" s="23" t="s">
        <v>458</v>
      </c>
      <c r="E57" s="33" t="s">
        <v>459</v>
      </c>
      <c r="F57" s="13" t="s">
        <v>133</v>
      </c>
      <c r="G57" s="79" t="s">
        <v>1258</v>
      </c>
      <c r="I57" s="49" t="s">
        <v>1053</v>
      </c>
    </row>
    <row r="58" spans="1:9" ht="102">
      <c r="A58" s="23" t="s">
        <v>669</v>
      </c>
      <c r="B58" s="23" t="s">
        <v>626</v>
      </c>
      <c r="C58" s="23" t="s">
        <v>627</v>
      </c>
      <c r="D58" s="23" t="s">
        <v>488</v>
      </c>
      <c r="E58" s="33" t="s">
        <v>454</v>
      </c>
      <c r="F58" s="13" t="s">
        <v>133</v>
      </c>
      <c r="G58" s="79" t="s">
        <v>1259</v>
      </c>
      <c r="I58" s="49" t="s">
        <v>1082</v>
      </c>
    </row>
    <row r="59" spans="1:9" ht="102">
      <c r="A59" s="23" t="s">
        <v>669</v>
      </c>
      <c r="B59" s="23" t="s">
        <v>626</v>
      </c>
      <c r="C59" s="23" t="s">
        <v>1127</v>
      </c>
      <c r="D59" s="23" t="s">
        <v>524</v>
      </c>
      <c r="E59" s="33" t="s">
        <v>525</v>
      </c>
      <c r="F59" s="13" t="s">
        <v>543</v>
      </c>
      <c r="G59" s="79" t="s">
        <v>1260</v>
      </c>
      <c r="I59" s="49" t="s">
        <v>1053</v>
      </c>
    </row>
    <row r="60" spans="1:9" ht="127.5">
      <c r="A60" s="23" t="s">
        <v>669</v>
      </c>
      <c r="B60" s="23" t="s">
        <v>626</v>
      </c>
      <c r="C60" s="23" t="s">
        <v>619</v>
      </c>
      <c r="D60" s="23" t="s">
        <v>1261</v>
      </c>
      <c r="E60" s="33" t="s">
        <v>281</v>
      </c>
      <c r="F60" s="14" t="s">
        <v>547</v>
      </c>
      <c r="G60" s="79" t="s">
        <v>1262</v>
      </c>
      <c r="I60" s="49" t="s">
        <v>1053</v>
      </c>
    </row>
    <row r="61" spans="1:9" ht="127.5">
      <c r="A61" s="15" t="s">
        <v>669</v>
      </c>
      <c r="B61" s="15" t="s">
        <v>626</v>
      </c>
      <c r="C61" s="15" t="s">
        <v>619</v>
      </c>
      <c r="D61" s="71" t="s">
        <v>1263</v>
      </c>
      <c r="E61" s="16" t="s">
        <v>117</v>
      </c>
      <c r="F61" s="13" t="s">
        <v>497</v>
      </c>
      <c r="G61" s="79" t="s">
        <v>1264</v>
      </c>
      <c r="I61" s="49" t="s">
        <v>1082</v>
      </c>
    </row>
    <row r="62" spans="1:9" ht="102">
      <c r="A62" s="23" t="s">
        <v>669</v>
      </c>
      <c r="B62" s="23" t="s">
        <v>626</v>
      </c>
      <c r="C62" s="23" t="s">
        <v>619</v>
      </c>
      <c r="D62" s="23" t="s">
        <v>1177</v>
      </c>
      <c r="E62" s="33" t="s">
        <v>491</v>
      </c>
      <c r="F62" s="13" t="s">
        <v>497</v>
      </c>
      <c r="G62" s="79" t="s">
        <v>1265</v>
      </c>
      <c r="I62" s="68" t="s">
        <v>1053</v>
      </c>
    </row>
    <row r="63" spans="1:9" ht="63.75">
      <c r="A63" s="23" t="s">
        <v>669</v>
      </c>
      <c r="B63" s="23" t="s">
        <v>626</v>
      </c>
      <c r="C63" s="23" t="s">
        <v>619</v>
      </c>
      <c r="D63" s="23" t="s">
        <v>290</v>
      </c>
      <c r="E63" s="33" t="s">
        <v>291</v>
      </c>
      <c r="F63" s="14" t="s">
        <v>275</v>
      </c>
      <c r="G63" s="79" t="s">
        <v>1255</v>
      </c>
      <c r="I63" s="68" t="s">
        <v>1053</v>
      </c>
    </row>
    <row r="64" spans="1:9" ht="409.5">
      <c r="A64" s="23" t="s">
        <v>669</v>
      </c>
      <c r="B64" s="23" t="s">
        <v>626</v>
      </c>
      <c r="C64" s="23" t="s">
        <v>619</v>
      </c>
      <c r="D64" s="23" t="s">
        <v>1256</v>
      </c>
      <c r="E64" s="33" t="s">
        <v>1253</v>
      </c>
      <c r="F64" s="14" t="s">
        <v>596</v>
      </c>
      <c r="G64" s="79" t="s">
        <v>1254</v>
      </c>
      <c r="I64" s="68" t="s">
        <v>210</v>
      </c>
    </row>
    <row r="65" spans="1:9" ht="409.5">
      <c r="A65" s="23" t="s">
        <v>669</v>
      </c>
      <c r="B65" s="23" t="s">
        <v>626</v>
      </c>
      <c r="C65" s="23" t="s">
        <v>619</v>
      </c>
      <c r="D65" s="23" t="s">
        <v>1252</v>
      </c>
      <c r="E65" s="33" t="s">
        <v>1247</v>
      </c>
      <c r="F65" s="14" t="s">
        <v>1248</v>
      </c>
      <c r="G65" s="79" t="s">
        <v>1249</v>
      </c>
      <c r="I65" s="49" t="s">
        <v>1082</v>
      </c>
    </row>
    <row r="66" spans="1:9" ht="140.25">
      <c r="A66" s="24" t="s">
        <v>126</v>
      </c>
      <c r="B66" s="24" t="s">
        <v>626</v>
      </c>
      <c r="C66" s="24" t="s">
        <v>619</v>
      </c>
      <c r="D66" s="24" t="s">
        <v>127</v>
      </c>
      <c r="E66" s="34" t="s">
        <v>128</v>
      </c>
      <c r="F66" s="13" t="s">
        <v>497</v>
      </c>
      <c r="G66" s="13" t="s">
        <v>1250</v>
      </c>
      <c r="I66" s="68" t="s">
        <v>1082</v>
      </c>
    </row>
    <row r="67" spans="1:10" ht="63.75">
      <c r="A67" s="1" t="s">
        <v>1153</v>
      </c>
      <c r="B67" s="1" t="s">
        <v>626</v>
      </c>
      <c r="C67" s="1" t="s">
        <v>627</v>
      </c>
      <c r="D67" s="1" t="s">
        <v>1164</v>
      </c>
      <c r="E67" s="2" t="s">
        <v>1165</v>
      </c>
      <c r="F67" s="14" t="s">
        <v>534</v>
      </c>
      <c r="J67" t="s">
        <v>1203</v>
      </c>
    </row>
    <row r="68" spans="1:9" ht="38.25">
      <c r="A68" s="23" t="s">
        <v>835</v>
      </c>
      <c r="B68" s="23" t="s">
        <v>626</v>
      </c>
      <c r="C68" s="23" t="s">
        <v>627</v>
      </c>
      <c r="D68" s="23" t="s">
        <v>838</v>
      </c>
      <c r="E68" s="33" t="s">
        <v>839</v>
      </c>
      <c r="F68" s="14" t="s">
        <v>532</v>
      </c>
      <c r="G68" s="79" t="s">
        <v>1262</v>
      </c>
      <c r="H68" s="84" t="s">
        <v>1262</v>
      </c>
      <c r="I68" s="49" t="s">
        <v>1053</v>
      </c>
    </row>
    <row r="69" spans="1:9" ht="51">
      <c r="A69" s="23" t="s">
        <v>835</v>
      </c>
      <c r="B69" s="23" t="s">
        <v>626</v>
      </c>
      <c r="C69" s="23" t="s">
        <v>627</v>
      </c>
      <c r="D69" s="23" t="s">
        <v>840</v>
      </c>
      <c r="E69" s="33" t="s">
        <v>841</v>
      </c>
      <c r="F69" s="14" t="s">
        <v>532</v>
      </c>
      <c r="G69" s="79" t="s">
        <v>1262</v>
      </c>
      <c r="H69" s="84" t="s">
        <v>1262</v>
      </c>
      <c r="I69" s="68" t="s">
        <v>1053</v>
      </c>
    </row>
    <row r="70" spans="1:9" ht="140.25">
      <c r="A70" s="23" t="s">
        <v>835</v>
      </c>
      <c r="B70" s="23" t="s">
        <v>626</v>
      </c>
      <c r="C70" s="23" t="s">
        <v>627</v>
      </c>
      <c r="D70" s="23" t="s">
        <v>836</v>
      </c>
      <c r="E70" s="33" t="s">
        <v>837</v>
      </c>
      <c r="F70" s="14" t="s">
        <v>532</v>
      </c>
      <c r="G70" s="85" t="s">
        <v>1251</v>
      </c>
      <c r="I70" s="49" t="s">
        <v>210</v>
      </c>
    </row>
    <row r="71" spans="1:9" ht="165.75">
      <c r="A71" s="23" t="s">
        <v>753</v>
      </c>
      <c r="B71" s="23" t="s">
        <v>626</v>
      </c>
      <c r="C71" s="23" t="s">
        <v>627</v>
      </c>
      <c r="D71" s="23" t="s">
        <v>754</v>
      </c>
      <c r="E71" s="33" t="s">
        <v>755</v>
      </c>
      <c r="F71" s="14" t="s">
        <v>759</v>
      </c>
      <c r="G71" s="79" t="s">
        <v>1237</v>
      </c>
      <c r="H71" s="84" t="s">
        <v>1237</v>
      </c>
      <c r="I71" s="49" t="s">
        <v>1082</v>
      </c>
    </row>
    <row r="72" spans="1:9" ht="102">
      <c r="A72" s="15" t="s">
        <v>753</v>
      </c>
      <c r="B72" s="15" t="s">
        <v>626</v>
      </c>
      <c r="C72" s="15" t="s">
        <v>619</v>
      </c>
      <c r="D72" s="15" t="s">
        <v>462</v>
      </c>
      <c r="E72" s="16" t="s">
        <v>102</v>
      </c>
      <c r="F72" s="13" t="s">
        <v>529</v>
      </c>
      <c r="G72" s="79" t="s">
        <v>1238</v>
      </c>
      <c r="I72" s="49" t="s">
        <v>1053</v>
      </c>
    </row>
    <row r="73" spans="1:9" ht="102">
      <c r="A73" s="21" t="s">
        <v>641</v>
      </c>
      <c r="B73" s="21" t="s">
        <v>626</v>
      </c>
      <c r="C73" s="21" t="s">
        <v>627</v>
      </c>
      <c r="D73" s="21" t="s">
        <v>1179</v>
      </c>
      <c r="E73" s="32" t="s">
        <v>1180</v>
      </c>
      <c r="F73" s="13" t="s">
        <v>652</v>
      </c>
      <c r="G73" s="49" t="s">
        <v>1239</v>
      </c>
      <c r="I73" s="68" t="s">
        <v>1053</v>
      </c>
    </row>
    <row r="74" spans="1:10" ht="89.25">
      <c r="A74" s="21" t="s">
        <v>476</v>
      </c>
      <c r="B74" s="21" t="s">
        <v>626</v>
      </c>
      <c r="C74" s="21" t="s">
        <v>627</v>
      </c>
      <c r="D74" s="21" t="s">
        <v>648</v>
      </c>
      <c r="E74" s="32" t="s">
        <v>649</v>
      </c>
      <c r="F74" s="13" t="s">
        <v>652</v>
      </c>
      <c r="G74" s="49" t="s">
        <v>1240</v>
      </c>
      <c r="J74" s="49" t="s">
        <v>1241</v>
      </c>
    </row>
    <row r="75" spans="1:10" ht="51">
      <c r="A75" s="21" t="s">
        <v>476</v>
      </c>
      <c r="B75" s="21" t="s">
        <v>626</v>
      </c>
      <c r="C75" s="21" t="s">
        <v>627</v>
      </c>
      <c r="D75" s="21" t="s">
        <v>646</v>
      </c>
      <c r="E75" s="32" t="s">
        <v>647</v>
      </c>
      <c r="F75" s="13" t="s">
        <v>652</v>
      </c>
      <c r="G75" s="49" t="s">
        <v>1242</v>
      </c>
      <c r="J75" s="49" t="s">
        <v>1241</v>
      </c>
    </row>
    <row r="76" spans="1:10" ht="102">
      <c r="A76" s="15" t="s">
        <v>476</v>
      </c>
      <c r="B76" s="15" t="s">
        <v>626</v>
      </c>
      <c r="C76" s="15" t="s">
        <v>619</v>
      </c>
      <c r="D76" s="77" t="s">
        <v>1243</v>
      </c>
      <c r="E76" s="16" t="s">
        <v>82</v>
      </c>
      <c r="F76" s="13" t="s">
        <v>533</v>
      </c>
      <c r="G76" s="49" t="s">
        <v>1242</v>
      </c>
      <c r="J76" t="s">
        <v>1241</v>
      </c>
    </row>
    <row r="77" spans="1:10" ht="165.75">
      <c r="A77" s="23" t="s">
        <v>476</v>
      </c>
      <c r="B77" s="23" t="s">
        <v>626</v>
      </c>
      <c r="C77" s="23" t="s">
        <v>619</v>
      </c>
      <c r="D77" s="71" t="s">
        <v>1244</v>
      </c>
      <c r="E77" s="33" t="s">
        <v>82</v>
      </c>
      <c r="F77" s="13" t="s">
        <v>420</v>
      </c>
      <c r="G77" s="49" t="s">
        <v>1242</v>
      </c>
      <c r="J77" s="49" t="s">
        <v>1241</v>
      </c>
    </row>
    <row r="78" spans="1:9" ht="178.5">
      <c r="A78" s="21" t="s">
        <v>676</v>
      </c>
      <c r="B78" s="21" t="s">
        <v>626</v>
      </c>
      <c r="C78" s="21" t="s">
        <v>627</v>
      </c>
      <c r="D78" s="75" t="s">
        <v>1245</v>
      </c>
      <c r="E78" s="76" t="s">
        <v>1246</v>
      </c>
      <c r="F78" s="13" t="s">
        <v>530</v>
      </c>
      <c r="G78" s="49" t="s">
        <v>1222</v>
      </c>
      <c r="I78" s="68" t="s">
        <v>1053</v>
      </c>
    </row>
    <row r="79" spans="1:9" ht="51">
      <c r="A79" s="23" t="s">
        <v>676</v>
      </c>
      <c r="B79" s="23" t="s">
        <v>626</v>
      </c>
      <c r="C79" s="23" t="s">
        <v>627</v>
      </c>
      <c r="D79" s="23" t="s">
        <v>597</v>
      </c>
      <c r="E79" s="33" t="s">
        <v>598</v>
      </c>
      <c r="F79" s="14" t="s">
        <v>599</v>
      </c>
      <c r="G79" s="49" t="s">
        <v>1223</v>
      </c>
      <c r="I79" s="49" t="s">
        <v>1053</v>
      </c>
    </row>
    <row r="80" spans="1:9" ht="63.75">
      <c r="A80" s="1" t="s">
        <v>676</v>
      </c>
      <c r="B80" s="1" t="s">
        <v>626</v>
      </c>
      <c r="C80" s="1" t="s">
        <v>627</v>
      </c>
      <c r="D80" s="1" t="s">
        <v>650</v>
      </c>
      <c r="E80" s="2" t="s">
        <v>651</v>
      </c>
      <c r="F80" s="13" t="s">
        <v>652</v>
      </c>
      <c r="G80" s="49" t="s">
        <v>1223</v>
      </c>
      <c r="I80" s="49" t="s">
        <v>1053</v>
      </c>
    </row>
    <row r="81" spans="1:9" ht="51">
      <c r="A81" s="3" t="s">
        <v>676</v>
      </c>
      <c r="B81" s="3" t="s">
        <v>626</v>
      </c>
      <c r="C81" s="3" t="s">
        <v>619</v>
      </c>
      <c r="D81" s="3" t="s">
        <v>679</v>
      </c>
      <c r="E81" s="4" t="s">
        <v>609</v>
      </c>
      <c r="F81" s="14" t="s">
        <v>659</v>
      </c>
      <c r="G81" s="49" t="s">
        <v>1262</v>
      </c>
      <c r="I81" s="49" t="s">
        <v>1053</v>
      </c>
    </row>
    <row r="82" spans="1:10" ht="89.25">
      <c r="A82" s="3" t="s">
        <v>676</v>
      </c>
      <c r="B82" s="3" t="s">
        <v>626</v>
      </c>
      <c r="C82" s="3" t="s">
        <v>619</v>
      </c>
      <c r="D82" s="3" t="s">
        <v>610</v>
      </c>
      <c r="E82" s="4" t="s">
        <v>611</v>
      </c>
      <c r="F82" s="14" t="s">
        <v>659</v>
      </c>
      <c r="G82" s="49" t="s">
        <v>1224</v>
      </c>
      <c r="J82" s="49" t="s">
        <v>1225</v>
      </c>
    </row>
    <row r="83" spans="1:10" ht="102">
      <c r="A83" s="3" t="s">
        <v>676</v>
      </c>
      <c r="B83" s="3" t="s">
        <v>626</v>
      </c>
      <c r="C83" s="3" t="s">
        <v>619</v>
      </c>
      <c r="D83" s="3" t="s">
        <v>677</v>
      </c>
      <c r="E83" s="4" t="s">
        <v>678</v>
      </c>
      <c r="F83" s="14" t="s">
        <v>659</v>
      </c>
      <c r="G83" s="49" t="s">
        <v>1226</v>
      </c>
      <c r="J83" s="49" t="s">
        <v>1225</v>
      </c>
    </row>
    <row r="84" spans="1:9" ht="51">
      <c r="A84" s="3" t="s">
        <v>676</v>
      </c>
      <c r="B84" s="3" t="s">
        <v>626</v>
      </c>
      <c r="C84" s="3" t="s">
        <v>619</v>
      </c>
      <c r="D84" s="3" t="s">
        <v>657</v>
      </c>
      <c r="E84" s="4" t="s">
        <v>658</v>
      </c>
      <c r="F84" s="14" t="s">
        <v>659</v>
      </c>
      <c r="G84" s="49" t="s">
        <v>1227</v>
      </c>
      <c r="I84" s="49" t="s">
        <v>210</v>
      </c>
    </row>
    <row r="85" spans="1:9" ht="38.25">
      <c r="A85" s="3" t="s">
        <v>676</v>
      </c>
      <c r="B85" s="3" t="s">
        <v>626</v>
      </c>
      <c r="C85" s="3" t="s">
        <v>627</v>
      </c>
      <c r="D85" s="3" t="s">
        <v>756</v>
      </c>
      <c r="E85" s="4" t="s">
        <v>757</v>
      </c>
      <c r="F85" s="14" t="s">
        <v>759</v>
      </c>
      <c r="G85" s="49" t="s">
        <v>1223</v>
      </c>
      <c r="I85" s="49" t="s">
        <v>1053</v>
      </c>
    </row>
    <row r="86" spans="1:9" ht="127.5">
      <c r="A86" s="3" t="s">
        <v>676</v>
      </c>
      <c r="B86" s="3" t="s">
        <v>626</v>
      </c>
      <c r="C86" s="3" t="s">
        <v>627</v>
      </c>
      <c r="D86" s="3" t="s">
        <v>758</v>
      </c>
      <c r="E86" s="4" t="s">
        <v>1151</v>
      </c>
      <c r="F86" s="14" t="s">
        <v>759</v>
      </c>
      <c r="G86" s="49" t="s">
        <v>1228</v>
      </c>
      <c r="I86" s="49" t="s">
        <v>1053</v>
      </c>
    </row>
    <row r="87" spans="1:9" ht="38.25">
      <c r="A87" s="3" t="s">
        <v>676</v>
      </c>
      <c r="B87" s="3" t="s">
        <v>626</v>
      </c>
      <c r="C87" s="3" t="s">
        <v>627</v>
      </c>
      <c r="D87" s="3" t="s">
        <v>269</v>
      </c>
      <c r="E87" s="4" t="s">
        <v>292</v>
      </c>
      <c r="F87" s="14" t="s">
        <v>275</v>
      </c>
      <c r="G87" s="49" t="s">
        <v>1223</v>
      </c>
      <c r="I87" s="49" t="s">
        <v>1053</v>
      </c>
    </row>
    <row r="88" spans="1:10" ht="51">
      <c r="A88" s="3" t="s">
        <v>676</v>
      </c>
      <c r="B88" s="3" t="s">
        <v>626</v>
      </c>
      <c r="C88" s="3" t="s">
        <v>627</v>
      </c>
      <c r="D88" s="14" t="s">
        <v>300</v>
      </c>
      <c r="E88" s="8" t="s">
        <v>301</v>
      </c>
      <c r="F88" s="14" t="s">
        <v>275</v>
      </c>
      <c r="J88" t="s">
        <v>1229</v>
      </c>
    </row>
    <row r="89" spans="1:9" ht="102">
      <c r="A89" s="3" t="s">
        <v>676</v>
      </c>
      <c r="B89" s="3" t="s">
        <v>626</v>
      </c>
      <c r="C89" s="3" t="s">
        <v>627</v>
      </c>
      <c r="D89" s="3" t="s">
        <v>274</v>
      </c>
      <c r="E89" s="4" t="s">
        <v>292</v>
      </c>
      <c r="F89" s="14" t="s">
        <v>275</v>
      </c>
      <c r="G89" s="49" t="s">
        <v>1230</v>
      </c>
      <c r="I89" s="49" t="s">
        <v>1082</v>
      </c>
    </row>
    <row r="90" spans="1:9" ht="51">
      <c r="A90" s="1" t="s">
        <v>931</v>
      </c>
      <c r="B90" s="1" t="s">
        <v>626</v>
      </c>
      <c r="C90" s="1" t="s">
        <v>627</v>
      </c>
      <c r="D90" s="1" t="s">
        <v>709</v>
      </c>
      <c r="E90" s="2" t="s">
        <v>710</v>
      </c>
      <c r="F90" s="13" t="s">
        <v>780</v>
      </c>
      <c r="G90" s="49" t="s">
        <v>1231</v>
      </c>
      <c r="I90" s="49" t="s">
        <v>1082</v>
      </c>
    </row>
    <row r="91" spans="1:9" ht="178.5">
      <c r="A91" s="3" t="s">
        <v>931</v>
      </c>
      <c r="B91" s="3" t="s">
        <v>626</v>
      </c>
      <c r="C91" s="3" t="s">
        <v>627</v>
      </c>
      <c r="D91" s="3" t="s">
        <v>1232</v>
      </c>
      <c r="E91" s="4" t="s">
        <v>6</v>
      </c>
      <c r="F91" s="14" t="s">
        <v>547</v>
      </c>
      <c r="G91" s="49" t="s">
        <v>1233</v>
      </c>
      <c r="I91" s="49" t="s">
        <v>1053</v>
      </c>
    </row>
    <row r="92" spans="1:10" ht="51">
      <c r="A92" s="3" t="s">
        <v>931</v>
      </c>
      <c r="B92" s="3" t="s">
        <v>626</v>
      </c>
      <c r="C92" s="3" t="s">
        <v>627</v>
      </c>
      <c r="D92" s="3" t="s">
        <v>1</v>
      </c>
      <c r="E92" s="4" t="s">
        <v>479</v>
      </c>
      <c r="F92" s="14" t="s">
        <v>480</v>
      </c>
      <c r="G92" s="49" t="s">
        <v>1234</v>
      </c>
      <c r="I92" s="49" t="s">
        <v>1082</v>
      </c>
      <c r="J92" s="49" t="s">
        <v>1069</v>
      </c>
    </row>
    <row r="93" spans="1:10" ht="51">
      <c r="A93" s="3" t="s">
        <v>931</v>
      </c>
      <c r="B93" s="3" t="s">
        <v>626</v>
      </c>
      <c r="C93" s="3" t="s">
        <v>627</v>
      </c>
      <c r="D93" s="3" t="s">
        <v>412</v>
      </c>
      <c r="E93" s="4" t="s">
        <v>479</v>
      </c>
      <c r="F93" s="13" t="s">
        <v>531</v>
      </c>
      <c r="G93" s="49" t="s">
        <v>1234</v>
      </c>
      <c r="I93" s="49" t="s">
        <v>1082</v>
      </c>
      <c r="J93" s="49" t="s">
        <v>1069</v>
      </c>
    </row>
    <row r="94" spans="1:9" ht="38.25">
      <c r="A94" s="3" t="s">
        <v>931</v>
      </c>
      <c r="B94" s="3" t="s">
        <v>626</v>
      </c>
      <c r="C94" s="3" t="s">
        <v>627</v>
      </c>
      <c r="D94" s="3" t="s">
        <v>490</v>
      </c>
      <c r="E94" s="4" t="s">
        <v>457</v>
      </c>
      <c r="F94" s="13" t="s">
        <v>133</v>
      </c>
      <c r="G94" s="49" t="s">
        <v>1235</v>
      </c>
      <c r="I94" s="49" t="s">
        <v>1053</v>
      </c>
    </row>
    <row r="95" spans="1:10" ht="114.75">
      <c r="A95" s="5" t="s">
        <v>931</v>
      </c>
      <c r="B95" s="6" t="s">
        <v>626</v>
      </c>
      <c r="C95" s="6" t="s">
        <v>627</v>
      </c>
      <c r="D95" s="5" t="s">
        <v>842</v>
      </c>
      <c r="E95" s="7" t="s">
        <v>69</v>
      </c>
      <c r="F95" s="14" t="s">
        <v>532</v>
      </c>
      <c r="G95" s="49" t="s">
        <v>1236</v>
      </c>
      <c r="I95" s="49" t="s">
        <v>1082</v>
      </c>
      <c r="J95" s="49" t="s">
        <v>1069</v>
      </c>
    </row>
    <row r="96" spans="1:9" ht="114.75">
      <c r="A96" s="1" t="s">
        <v>931</v>
      </c>
      <c r="B96" s="1" t="s">
        <v>626</v>
      </c>
      <c r="C96" s="1" t="s">
        <v>627</v>
      </c>
      <c r="D96" s="1" t="s">
        <v>70</v>
      </c>
      <c r="E96" s="2" t="s">
        <v>371</v>
      </c>
      <c r="F96" s="13" t="s">
        <v>535</v>
      </c>
      <c r="G96" s="49" t="s">
        <v>1235</v>
      </c>
      <c r="I96" s="49" t="s">
        <v>1053</v>
      </c>
    </row>
    <row r="97" spans="1:9" ht="102">
      <c r="A97" s="3" t="s">
        <v>931</v>
      </c>
      <c r="B97" s="3" t="s">
        <v>626</v>
      </c>
      <c r="C97" s="3" t="s">
        <v>627</v>
      </c>
      <c r="D97" s="3" t="s">
        <v>71</v>
      </c>
      <c r="E97" s="4" t="s">
        <v>416</v>
      </c>
      <c r="F97" s="13" t="s">
        <v>536</v>
      </c>
      <c r="G97" s="49" t="s">
        <v>1235</v>
      </c>
      <c r="I97" s="49" t="s">
        <v>210</v>
      </c>
    </row>
    <row r="98" spans="1:9" ht="102">
      <c r="A98" s="3" t="s">
        <v>931</v>
      </c>
      <c r="B98" s="3" t="s">
        <v>626</v>
      </c>
      <c r="C98" s="3" t="s">
        <v>627</v>
      </c>
      <c r="D98" s="3" t="s">
        <v>816</v>
      </c>
      <c r="E98" s="4" t="s">
        <v>817</v>
      </c>
      <c r="F98" s="14" t="s">
        <v>818</v>
      </c>
      <c r="G98" s="49" t="s">
        <v>1235</v>
      </c>
      <c r="I98" s="49" t="s">
        <v>1053</v>
      </c>
    </row>
    <row r="99" spans="1:10" ht="369.75">
      <c r="A99" s="1" t="s">
        <v>931</v>
      </c>
      <c r="B99" s="1" t="s">
        <v>626</v>
      </c>
      <c r="C99" s="1" t="s">
        <v>627</v>
      </c>
      <c r="D99" s="75" t="s">
        <v>1217</v>
      </c>
      <c r="E99" s="2" t="s">
        <v>994</v>
      </c>
      <c r="F99" s="13" t="s">
        <v>1000</v>
      </c>
      <c r="G99" s="49" t="s">
        <v>1218</v>
      </c>
      <c r="J99" s="49" t="s">
        <v>1039</v>
      </c>
    </row>
    <row r="100" spans="1:10" ht="51">
      <c r="A100" s="1" t="s">
        <v>931</v>
      </c>
      <c r="B100" s="1" t="s">
        <v>626</v>
      </c>
      <c r="C100" s="1" t="s">
        <v>627</v>
      </c>
      <c r="D100" s="1" t="s">
        <v>64</v>
      </c>
      <c r="E100" s="2" t="s">
        <v>707</v>
      </c>
      <c r="F100" s="13" t="s">
        <v>708</v>
      </c>
      <c r="G100" s="49" t="s">
        <v>1219</v>
      </c>
      <c r="J100" s="49" t="s">
        <v>1039</v>
      </c>
    </row>
    <row r="101" spans="1:6" ht="216.75">
      <c r="A101" s="3" t="s">
        <v>931</v>
      </c>
      <c r="B101" s="3" t="s">
        <v>626</v>
      </c>
      <c r="C101" s="3" t="s">
        <v>627</v>
      </c>
      <c r="D101" s="3" t="s">
        <v>1220</v>
      </c>
      <c r="E101" s="4" t="s">
        <v>1221</v>
      </c>
      <c r="F101" s="14" t="s">
        <v>547</v>
      </c>
    </row>
    <row r="102" spans="1:9" ht="204">
      <c r="A102" s="3" t="s">
        <v>931</v>
      </c>
      <c r="B102" s="3" t="s">
        <v>626</v>
      </c>
      <c r="C102" s="3" t="s">
        <v>627</v>
      </c>
      <c r="D102" s="71" t="s">
        <v>1212</v>
      </c>
      <c r="E102" s="4" t="s">
        <v>509</v>
      </c>
      <c r="F102" s="13" t="s">
        <v>133</v>
      </c>
      <c r="G102" s="49" t="s">
        <v>1235</v>
      </c>
      <c r="I102" s="49" t="s">
        <v>1053</v>
      </c>
    </row>
    <row r="103" spans="1:10" ht="76.5">
      <c r="A103" s="17" t="s">
        <v>931</v>
      </c>
      <c r="B103" s="1" t="s">
        <v>626</v>
      </c>
      <c r="C103" s="1" t="s">
        <v>627</v>
      </c>
      <c r="D103" s="1" t="s">
        <v>1128</v>
      </c>
      <c r="E103" s="2" t="s">
        <v>1129</v>
      </c>
      <c r="F103" s="14" t="s">
        <v>540</v>
      </c>
      <c r="G103" s="49" t="s">
        <v>1231</v>
      </c>
      <c r="I103" s="49" t="s">
        <v>1082</v>
      </c>
      <c r="J103" s="49" t="s">
        <v>1069</v>
      </c>
    </row>
    <row r="104" spans="1:10" ht="89.25">
      <c r="A104" s="27" t="s">
        <v>931</v>
      </c>
      <c r="B104" s="3" t="s">
        <v>626</v>
      </c>
      <c r="C104" s="3" t="s">
        <v>1127</v>
      </c>
      <c r="D104" s="31" t="s">
        <v>557</v>
      </c>
      <c r="E104" s="40" t="s">
        <v>512</v>
      </c>
      <c r="F104" s="13" t="s">
        <v>543</v>
      </c>
      <c r="J104" t="s">
        <v>1057</v>
      </c>
    </row>
    <row r="105" spans="1:9" ht="76.5">
      <c r="A105" s="1" t="s">
        <v>931</v>
      </c>
      <c r="B105" s="1" t="s">
        <v>626</v>
      </c>
      <c r="C105" s="1" t="s">
        <v>619</v>
      </c>
      <c r="D105" s="1" t="s">
        <v>701</v>
      </c>
      <c r="E105" s="2" t="s">
        <v>702</v>
      </c>
      <c r="F105" s="13" t="s">
        <v>703</v>
      </c>
      <c r="G105" s="13" t="s">
        <v>1213</v>
      </c>
      <c r="I105" s="68" t="s">
        <v>1082</v>
      </c>
    </row>
    <row r="106" spans="1:9" ht="114.75">
      <c r="A106" s="24" t="s">
        <v>931</v>
      </c>
      <c r="B106" s="24" t="s">
        <v>626</v>
      </c>
      <c r="C106" s="24" t="s">
        <v>619</v>
      </c>
      <c r="D106" s="71" t="s">
        <v>1214</v>
      </c>
      <c r="E106" s="34" t="s">
        <v>419</v>
      </c>
      <c r="F106" s="13" t="s">
        <v>529</v>
      </c>
      <c r="G106" s="13" t="s">
        <v>1215</v>
      </c>
      <c r="I106" s="68" t="s">
        <v>1053</v>
      </c>
    </row>
    <row r="107" spans="1:9" ht="102">
      <c r="A107" s="1" t="s">
        <v>931</v>
      </c>
      <c r="B107" s="1" t="s">
        <v>626</v>
      </c>
      <c r="C107" s="1" t="s">
        <v>619</v>
      </c>
      <c r="D107" s="1" t="s">
        <v>696</v>
      </c>
      <c r="E107" s="2" t="s">
        <v>744</v>
      </c>
      <c r="F107" s="13" t="s">
        <v>703</v>
      </c>
      <c r="G107" s="13" t="s">
        <v>1216</v>
      </c>
      <c r="I107" s="68" t="s">
        <v>1082</v>
      </c>
    </row>
    <row r="108" spans="1:10" ht="408">
      <c r="A108" s="3" t="s">
        <v>926</v>
      </c>
      <c r="B108" s="3" t="s">
        <v>626</v>
      </c>
      <c r="C108" s="3" t="s">
        <v>590</v>
      </c>
      <c r="D108" s="71" t="s">
        <v>1210</v>
      </c>
      <c r="E108" s="4" t="s">
        <v>72</v>
      </c>
      <c r="F108" s="14" t="s">
        <v>904</v>
      </c>
      <c r="G108" s="49" t="s">
        <v>1211</v>
      </c>
      <c r="I108" s="49" t="s">
        <v>1082</v>
      </c>
      <c r="J108" s="49" t="s">
        <v>1060</v>
      </c>
    </row>
    <row r="109" spans="1:10" ht="63.75">
      <c r="A109" s="3" t="s">
        <v>931</v>
      </c>
      <c r="B109" s="3" t="s">
        <v>626</v>
      </c>
      <c r="C109" s="3" t="s">
        <v>627</v>
      </c>
      <c r="D109" s="14" t="s">
        <v>272</v>
      </c>
      <c r="E109" s="8" t="s">
        <v>273</v>
      </c>
      <c r="F109" s="14" t="s">
        <v>275</v>
      </c>
      <c r="G109" s="49" t="s">
        <v>1231</v>
      </c>
      <c r="I109" s="49" t="s">
        <v>1082</v>
      </c>
      <c r="J109" s="49" t="s">
        <v>1069</v>
      </c>
    </row>
    <row r="110" spans="1:9" ht="293.25">
      <c r="A110" s="1" t="s">
        <v>617</v>
      </c>
      <c r="B110" s="1" t="s">
        <v>626</v>
      </c>
      <c r="C110" s="1" t="s">
        <v>627</v>
      </c>
      <c r="D110" s="75" t="s">
        <v>1206</v>
      </c>
      <c r="E110" s="76" t="s">
        <v>1207</v>
      </c>
      <c r="F110" s="14" t="s">
        <v>588</v>
      </c>
      <c r="G110" s="49" t="s">
        <v>1208</v>
      </c>
      <c r="I110" s="68" t="s">
        <v>1082</v>
      </c>
    </row>
    <row r="111" spans="1:10" ht="102">
      <c r="A111" s="3" t="s">
        <v>823</v>
      </c>
      <c r="B111" s="3" t="s">
        <v>626</v>
      </c>
      <c r="C111" s="3" t="s">
        <v>627</v>
      </c>
      <c r="D111" s="3" t="s">
        <v>20</v>
      </c>
      <c r="E111" s="4" t="s">
        <v>21</v>
      </c>
      <c r="F111" s="14" t="s">
        <v>547</v>
      </c>
      <c r="G111" s="49" t="s">
        <v>1209</v>
      </c>
      <c r="I111" s="49" t="s">
        <v>1082</v>
      </c>
      <c r="J111" s="49" t="s">
        <v>1060</v>
      </c>
    </row>
    <row r="112" spans="1:10" ht="12.75">
      <c r="A112" s="68">
        <f aca="true" t="shared" si="0" ref="A112:J112">COUNTA(A2:A111)</f>
        <v>110</v>
      </c>
      <c r="B112" s="68">
        <f t="shared" si="0"/>
        <v>110</v>
      </c>
      <c r="C112" s="68">
        <f t="shared" si="0"/>
        <v>110</v>
      </c>
      <c r="D112" s="68">
        <f t="shared" si="0"/>
        <v>110</v>
      </c>
      <c r="E112" s="68">
        <f t="shared" si="0"/>
        <v>110</v>
      </c>
      <c r="F112" s="68">
        <f t="shared" si="0"/>
        <v>110</v>
      </c>
      <c r="G112" s="68">
        <f t="shared" si="0"/>
        <v>103</v>
      </c>
      <c r="H112" s="68">
        <f t="shared" si="0"/>
        <v>22</v>
      </c>
      <c r="I112" s="68">
        <f t="shared" si="0"/>
        <v>94</v>
      </c>
      <c r="J112">
        <f t="shared" si="0"/>
        <v>39</v>
      </c>
    </row>
    <row r="113" spans="3:9" ht="12.75">
      <c r="C113" s="68" t="str">
        <f>"Y--&gt;"&amp;COUNTIF(C2:C111,"Y")</f>
        <v>Y--&gt;72</v>
      </c>
      <c r="I113" s="68" t="str">
        <f>"accept--&gt;"&amp;COUNTIF(I2:I111,"Accept")</f>
        <v>accept--&gt;34</v>
      </c>
    </row>
    <row r="114" spans="3:9" ht="12.75">
      <c r="C114" s="68" t="str">
        <f>"N--&gt;"&amp;COUNTIF(C2:C111,"N")</f>
        <v>N--&gt;35</v>
      </c>
      <c r="I114" s="68" t="str">
        <f>"reject--&gt;"&amp;COUNTIF(I2:I111,"reject")</f>
        <v>reject--&gt;42</v>
      </c>
    </row>
    <row r="115" spans="3:9" ht="12.75">
      <c r="C115" s="68" t="str">
        <f>"not supplied--&gt;"&amp;COUNTIF(C2:C111,"not supplied")</f>
        <v>not supplied--&gt;3</v>
      </c>
      <c r="I115" s="68" t="str">
        <f>"counter--&gt;"&amp;COUNTIF(I2:I111,"counter")</f>
        <v>counter--&gt;17</v>
      </c>
    </row>
  </sheetData>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I222"/>
  <sheetViews>
    <sheetView workbookViewId="0" topLeftCell="A1">
      <pane ySplit="1005" topLeftCell="BM1" activePane="bottomLeft" state="split"/>
      <selection pane="topLeft" activeCell="A1" sqref="A1"/>
      <selection pane="bottomLeft" activeCell="H10" sqref="H10"/>
    </sheetView>
  </sheetViews>
  <sheetFormatPr defaultColWidth="9.00390625" defaultRowHeight="12.75"/>
  <cols>
    <col min="1" max="1" width="5.125" style="0" customWidth="1"/>
    <col min="2" max="2" width="3.625" style="0" customWidth="1"/>
    <col min="3" max="3" width="3.875" style="0" customWidth="1"/>
    <col min="4" max="4" width="26.125" style="0" customWidth="1"/>
    <col min="5" max="5" width="28.375" style="0" customWidth="1"/>
    <col min="6" max="6" width="7.375" style="0" customWidth="1"/>
    <col min="7" max="7" width="19.375" style="0" customWidth="1"/>
    <col min="8" max="8" width="27.00390625" style="0" customWidth="1"/>
    <col min="9" max="16384" width="11.00390625" style="0" customWidth="1"/>
  </cols>
  <sheetData>
    <row r="1" spans="1:9" ht="114.75">
      <c r="A1" s="41" t="s">
        <v>612</v>
      </c>
      <c r="B1" s="41" t="s">
        <v>613</v>
      </c>
      <c r="C1" s="41" t="s">
        <v>614</v>
      </c>
      <c r="D1" s="41" t="s">
        <v>615</v>
      </c>
      <c r="E1" s="41" t="s">
        <v>616</v>
      </c>
      <c r="F1" s="42" t="s">
        <v>643</v>
      </c>
      <c r="G1" s="48" t="s">
        <v>1154</v>
      </c>
      <c r="H1" s="48" t="s">
        <v>1155</v>
      </c>
      <c r="I1" s="48" t="s">
        <v>1156</v>
      </c>
    </row>
    <row r="2" spans="1:7" ht="51">
      <c r="A2" s="3" t="s">
        <v>894</v>
      </c>
      <c r="B2" s="3" t="s">
        <v>618</v>
      </c>
      <c r="C2" s="3" t="s">
        <v>619</v>
      </c>
      <c r="D2" s="3" t="s">
        <v>1008</v>
      </c>
      <c r="E2" s="4" t="s">
        <v>1009</v>
      </c>
      <c r="F2" s="14" t="s">
        <v>547</v>
      </c>
      <c r="G2" s="50" t="s">
        <v>149</v>
      </c>
    </row>
    <row r="3" spans="1:6" ht="51">
      <c r="A3" s="3" t="s">
        <v>894</v>
      </c>
      <c r="B3" s="3" t="s">
        <v>618</v>
      </c>
      <c r="C3" s="3" t="s">
        <v>619</v>
      </c>
      <c r="D3" s="3" t="s">
        <v>895</v>
      </c>
      <c r="E3" s="4" t="s">
        <v>896</v>
      </c>
      <c r="F3" s="14" t="s">
        <v>532</v>
      </c>
    </row>
    <row r="4" spans="1:7" ht="114.75">
      <c r="A4" s="1" t="s">
        <v>664</v>
      </c>
      <c r="B4" s="1" t="s">
        <v>618</v>
      </c>
      <c r="C4" s="1" t="s">
        <v>619</v>
      </c>
      <c r="D4" s="1" t="s">
        <v>541</v>
      </c>
      <c r="E4" s="2" t="s">
        <v>699</v>
      </c>
      <c r="F4" s="13" t="s">
        <v>668</v>
      </c>
      <c r="G4" s="50" t="s">
        <v>150</v>
      </c>
    </row>
    <row r="5" spans="1:7" ht="38.25">
      <c r="A5" s="9" t="s">
        <v>897</v>
      </c>
      <c r="B5" s="9" t="s">
        <v>618</v>
      </c>
      <c r="C5" s="9" t="s">
        <v>627</v>
      </c>
      <c r="D5" s="9" t="s">
        <v>791</v>
      </c>
      <c r="E5" s="10" t="s">
        <v>792</v>
      </c>
      <c r="F5" s="14" t="s">
        <v>283</v>
      </c>
      <c r="G5" s="51" t="s">
        <v>151</v>
      </c>
    </row>
    <row r="6" spans="1:7" ht="63.75">
      <c r="A6" s="9" t="s">
        <v>897</v>
      </c>
      <c r="B6" s="9" t="s">
        <v>618</v>
      </c>
      <c r="C6" s="9" t="s">
        <v>627</v>
      </c>
      <c r="D6" s="9" t="s">
        <v>733</v>
      </c>
      <c r="E6" s="10" t="s">
        <v>788</v>
      </c>
      <c r="F6" s="14" t="s">
        <v>283</v>
      </c>
      <c r="G6" s="51" t="s">
        <v>152</v>
      </c>
    </row>
    <row r="7" spans="1:7" ht="63.75">
      <c r="A7" s="3" t="s">
        <v>897</v>
      </c>
      <c r="B7" s="3" t="s">
        <v>618</v>
      </c>
      <c r="C7" s="3" t="s">
        <v>627</v>
      </c>
      <c r="D7" s="3" t="s">
        <v>501</v>
      </c>
      <c r="E7" s="4" t="s">
        <v>502</v>
      </c>
      <c r="F7" s="13" t="s">
        <v>133</v>
      </c>
      <c r="G7" s="50" t="s">
        <v>153</v>
      </c>
    </row>
    <row r="8" spans="1:7" ht="63.75">
      <c r="A8" s="3" t="s">
        <v>897</v>
      </c>
      <c r="B8" s="3" t="s">
        <v>618</v>
      </c>
      <c r="C8" s="3" t="s">
        <v>619</v>
      </c>
      <c r="D8" s="3" t="s">
        <v>1012</v>
      </c>
      <c r="E8" s="4" t="s">
        <v>1013</v>
      </c>
      <c r="F8" s="14" t="s">
        <v>547</v>
      </c>
      <c r="G8" s="50" t="s">
        <v>153</v>
      </c>
    </row>
    <row r="9" spans="1:7" ht="25.5">
      <c r="A9" s="3" t="s">
        <v>897</v>
      </c>
      <c r="B9" s="3" t="s">
        <v>618</v>
      </c>
      <c r="C9" s="3" t="s">
        <v>619</v>
      </c>
      <c r="D9" s="3" t="s">
        <v>15</v>
      </c>
      <c r="E9" s="4" t="s">
        <v>16</v>
      </c>
      <c r="F9" s="14" t="s">
        <v>547</v>
      </c>
      <c r="G9" s="50" t="s">
        <v>154</v>
      </c>
    </row>
    <row r="10" spans="1:7" ht="89.25">
      <c r="A10" s="3" t="s">
        <v>897</v>
      </c>
      <c r="B10" s="3" t="s">
        <v>618</v>
      </c>
      <c r="C10" s="3" t="s">
        <v>619</v>
      </c>
      <c r="D10" s="3" t="s">
        <v>584</v>
      </c>
      <c r="E10" s="4" t="s">
        <v>585</v>
      </c>
      <c r="F10" s="14" t="s">
        <v>547</v>
      </c>
      <c r="G10" s="52" t="s">
        <v>155</v>
      </c>
    </row>
    <row r="11" spans="1:7" ht="38.25">
      <c r="A11" s="3" t="s">
        <v>897</v>
      </c>
      <c r="B11" s="3" t="s">
        <v>618</v>
      </c>
      <c r="C11" s="3" t="s">
        <v>619</v>
      </c>
      <c r="D11" s="3" t="s">
        <v>1014</v>
      </c>
      <c r="E11" s="4" t="s">
        <v>1015</v>
      </c>
      <c r="F11" s="14" t="s">
        <v>547</v>
      </c>
      <c r="G11" s="50" t="s">
        <v>156</v>
      </c>
    </row>
    <row r="12" spans="1:6" ht="63.75">
      <c r="A12" s="3" t="s">
        <v>897</v>
      </c>
      <c r="B12" s="3" t="s">
        <v>618</v>
      </c>
      <c r="C12" s="3" t="s">
        <v>619</v>
      </c>
      <c r="D12" s="3" t="s">
        <v>586</v>
      </c>
      <c r="E12" s="4" t="s">
        <v>730</v>
      </c>
      <c r="F12" s="14" t="s">
        <v>547</v>
      </c>
    </row>
    <row r="13" spans="1:7" ht="51">
      <c r="A13" s="3" t="s">
        <v>897</v>
      </c>
      <c r="B13" s="3" t="s">
        <v>618</v>
      </c>
      <c r="C13" s="3" t="s">
        <v>619</v>
      </c>
      <c r="D13" s="3" t="s">
        <v>693</v>
      </c>
      <c r="E13" s="4" t="s">
        <v>738</v>
      </c>
      <c r="F13" s="13" t="s">
        <v>705</v>
      </c>
      <c r="G13" s="50" t="s">
        <v>157</v>
      </c>
    </row>
    <row r="14" spans="1:7" ht="51">
      <c r="A14" s="3" t="s">
        <v>897</v>
      </c>
      <c r="B14" s="3" t="s">
        <v>618</v>
      </c>
      <c r="C14" s="3" t="s">
        <v>619</v>
      </c>
      <c r="D14" s="3" t="s">
        <v>898</v>
      </c>
      <c r="E14" s="4" t="s">
        <v>899</v>
      </c>
      <c r="F14" s="14" t="s">
        <v>532</v>
      </c>
      <c r="G14" s="50" t="s">
        <v>158</v>
      </c>
    </row>
    <row r="15" spans="1:7" ht="114.75">
      <c r="A15" s="24" t="s">
        <v>897</v>
      </c>
      <c r="B15" s="24" t="s">
        <v>618</v>
      </c>
      <c r="C15" s="24" t="s">
        <v>619</v>
      </c>
      <c r="D15" s="24" t="s">
        <v>134</v>
      </c>
      <c r="E15" s="34" t="s">
        <v>135</v>
      </c>
      <c r="F15" s="13" t="s">
        <v>529</v>
      </c>
      <c r="G15" s="53" t="s">
        <v>159</v>
      </c>
    </row>
    <row r="16" spans="1:7" ht="63.75">
      <c r="A16" s="9" t="s">
        <v>897</v>
      </c>
      <c r="B16" s="9" t="s">
        <v>618</v>
      </c>
      <c r="C16" s="9" t="s">
        <v>619</v>
      </c>
      <c r="D16" s="9" t="s">
        <v>789</v>
      </c>
      <c r="E16" s="10" t="s">
        <v>790</v>
      </c>
      <c r="F16" s="14" t="s">
        <v>283</v>
      </c>
      <c r="G16" s="50" t="s">
        <v>215</v>
      </c>
    </row>
    <row r="17" spans="1:7" ht="25.5">
      <c r="A17" s="1" t="s">
        <v>897</v>
      </c>
      <c r="B17" s="1" t="s">
        <v>618</v>
      </c>
      <c r="C17" s="1" t="s">
        <v>619</v>
      </c>
      <c r="D17" s="1" t="s">
        <v>953</v>
      </c>
      <c r="E17" s="2" t="s">
        <v>954</v>
      </c>
      <c r="F17" s="13" t="s">
        <v>959</v>
      </c>
      <c r="G17" s="50" t="s">
        <v>215</v>
      </c>
    </row>
    <row r="18" spans="1:6" ht="51">
      <c r="A18" s="3" t="s">
        <v>897</v>
      </c>
      <c r="B18" s="3" t="s">
        <v>618</v>
      </c>
      <c r="C18" s="3" t="s">
        <v>619</v>
      </c>
      <c r="D18" s="3" t="s">
        <v>32</v>
      </c>
      <c r="E18" s="4" t="s">
        <v>33</v>
      </c>
      <c r="F18" s="14" t="s">
        <v>547</v>
      </c>
    </row>
    <row r="19" spans="1:7" ht="38.25">
      <c r="A19" s="3" t="s">
        <v>897</v>
      </c>
      <c r="B19" s="3" t="s">
        <v>618</v>
      </c>
      <c r="C19" s="3" t="s">
        <v>619</v>
      </c>
      <c r="D19" s="3" t="s">
        <v>691</v>
      </c>
      <c r="E19" s="4" t="s">
        <v>692</v>
      </c>
      <c r="F19" s="13" t="s">
        <v>705</v>
      </c>
      <c r="G19" s="50" t="s">
        <v>216</v>
      </c>
    </row>
    <row r="20" spans="1:7" ht="89.25">
      <c r="A20" s="3" t="s">
        <v>762</v>
      </c>
      <c r="B20" s="3" t="s">
        <v>618</v>
      </c>
      <c r="C20" s="3" t="s">
        <v>627</v>
      </c>
      <c r="D20" s="3" t="s">
        <v>1002</v>
      </c>
      <c r="E20" s="4" t="s">
        <v>1003</v>
      </c>
      <c r="F20" s="14" t="s">
        <v>547</v>
      </c>
      <c r="G20" s="50" t="s">
        <v>217</v>
      </c>
    </row>
    <row r="21" spans="1:7" ht="38.25">
      <c r="A21" s="3" t="s">
        <v>762</v>
      </c>
      <c r="B21" s="3" t="s">
        <v>618</v>
      </c>
      <c r="C21" s="3" t="s">
        <v>627</v>
      </c>
      <c r="D21" s="3" t="s">
        <v>503</v>
      </c>
      <c r="E21" s="4" t="s">
        <v>502</v>
      </c>
      <c r="F21" s="13" t="s">
        <v>133</v>
      </c>
      <c r="G21" s="50" t="s">
        <v>217</v>
      </c>
    </row>
    <row r="22" spans="1:7" ht="114.75">
      <c r="A22" s="24" t="s">
        <v>762</v>
      </c>
      <c r="B22" s="24" t="s">
        <v>618</v>
      </c>
      <c r="C22" s="24" t="s">
        <v>619</v>
      </c>
      <c r="D22" s="24" t="s">
        <v>467</v>
      </c>
      <c r="E22" s="34" t="s">
        <v>468</v>
      </c>
      <c r="F22" s="13" t="s">
        <v>529</v>
      </c>
      <c r="G22" s="50" t="s">
        <v>218</v>
      </c>
    </row>
    <row r="23" spans="1:7" ht="25.5">
      <c r="A23" s="3" t="s">
        <v>24</v>
      </c>
      <c r="B23" s="3" t="s">
        <v>618</v>
      </c>
      <c r="C23" s="3" t="s">
        <v>619</v>
      </c>
      <c r="D23" s="3" t="s">
        <v>25</v>
      </c>
      <c r="E23" s="4" t="s">
        <v>26</v>
      </c>
      <c r="F23" s="14" t="s">
        <v>547</v>
      </c>
      <c r="G23" s="50" t="s">
        <v>219</v>
      </c>
    </row>
    <row r="24" spans="1:7" ht="114.75">
      <c r="A24" s="24" t="s">
        <v>24</v>
      </c>
      <c r="B24" s="24" t="s">
        <v>618</v>
      </c>
      <c r="C24" s="24" t="s">
        <v>619</v>
      </c>
      <c r="D24" s="24" t="s">
        <v>469</v>
      </c>
      <c r="E24" s="34" t="s">
        <v>470</v>
      </c>
      <c r="F24" s="13" t="s">
        <v>529</v>
      </c>
      <c r="G24" s="50" t="s">
        <v>220</v>
      </c>
    </row>
    <row r="25" spans="1:7" ht="25.5">
      <c r="A25" s="1" t="s">
        <v>955</v>
      </c>
      <c r="B25" s="1" t="s">
        <v>618</v>
      </c>
      <c r="C25" s="1" t="s">
        <v>619</v>
      </c>
      <c r="D25" s="1" t="s">
        <v>956</v>
      </c>
      <c r="E25" s="2" t="s">
        <v>957</v>
      </c>
      <c r="F25" s="13" t="s">
        <v>959</v>
      </c>
      <c r="G25" s="50" t="s">
        <v>216</v>
      </c>
    </row>
    <row r="26" spans="1:7" ht="51" customHeight="1">
      <c r="A26" s="1" t="s">
        <v>870</v>
      </c>
      <c r="B26" s="1" t="s">
        <v>618</v>
      </c>
      <c r="C26" s="1" t="s">
        <v>619</v>
      </c>
      <c r="D26" s="1" t="s">
        <v>1147</v>
      </c>
      <c r="E26" s="2" t="s">
        <v>1148</v>
      </c>
      <c r="F26" s="14" t="s">
        <v>288</v>
      </c>
      <c r="G26" s="80" t="s">
        <v>153</v>
      </c>
    </row>
    <row r="27" spans="1:7" ht="51" customHeight="1">
      <c r="A27" s="3" t="s">
        <v>870</v>
      </c>
      <c r="B27" s="3" t="s">
        <v>618</v>
      </c>
      <c r="C27" s="3" t="s">
        <v>619</v>
      </c>
      <c r="D27" s="3" t="s">
        <v>268</v>
      </c>
      <c r="E27" s="4" t="s">
        <v>292</v>
      </c>
      <c r="F27" s="14" t="s">
        <v>275</v>
      </c>
      <c r="G27" s="80"/>
    </row>
    <row r="28" spans="1:7" ht="114.75">
      <c r="A28" s="24" t="s">
        <v>870</v>
      </c>
      <c r="B28" s="24" t="s">
        <v>618</v>
      </c>
      <c r="C28" s="24" t="s">
        <v>619</v>
      </c>
      <c r="D28" s="24" t="s">
        <v>471</v>
      </c>
      <c r="E28" s="34" t="s">
        <v>472</v>
      </c>
      <c r="F28" s="13" t="s">
        <v>529</v>
      </c>
      <c r="G28" s="80"/>
    </row>
    <row r="29" spans="1:7" ht="38.25">
      <c r="A29" s="3" t="s">
        <v>870</v>
      </c>
      <c r="B29" s="3" t="s">
        <v>618</v>
      </c>
      <c r="C29" s="3" t="s">
        <v>619</v>
      </c>
      <c r="D29" s="3" t="s">
        <v>402</v>
      </c>
      <c r="E29" s="4" t="s">
        <v>403</v>
      </c>
      <c r="F29" s="14" t="s">
        <v>406</v>
      </c>
      <c r="G29" s="80"/>
    </row>
    <row r="30" spans="1:7" ht="25.5">
      <c r="A30" s="25" t="s">
        <v>870</v>
      </c>
      <c r="B30" s="29" t="s">
        <v>618</v>
      </c>
      <c r="C30" s="29" t="s">
        <v>619</v>
      </c>
      <c r="D30" s="25" t="s">
        <v>940</v>
      </c>
      <c r="E30" s="35" t="s">
        <v>941</v>
      </c>
      <c r="F30" s="13" t="s">
        <v>942</v>
      </c>
      <c r="G30" s="80"/>
    </row>
    <row r="31" spans="1:7" ht="51">
      <c r="A31" s="3" t="s">
        <v>10</v>
      </c>
      <c r="B31" s="3" t="s">
        <v>618</v>
      </c>
      <c r="C31" s="3" t="s">
        <v>627</v>
      </c>
      <c r="D31" s="3" t="s">
        <v>37</v>
      </c>
      <c r="E31" s="4" t="s">
        <v>38</v>
      </c>
      <c r="F31" s="14" t="s">
        <v>547</v>
      </c>
      <c r="G31" s="50" t="s">
        <v>161</v>
      </c>
    </row>
    <row r="32" spans="1:7" ht="38.25">
      <c r="A32" s="3" t="s">
        <v>39</v>
      </c>
      <c r="B32" s="3" t="s">
        <v>618</v>
      </c>
      <c r="C32" s="3" t="s">
        <v>627</v>
      </c>
      <c r="D32" s="3" t="s">
        <v>477</v>
      </c>
      <c r="E32" s="4" t="s">
        <v>478</v>
      </c>
      <c r="F32" s="13" t="s">
        <v>133</v>
      </c>
      <c r="G32" s="50" t="s">
        <v>162</v>
      </c>
    </row>
    <row r="33" spans="1:6" ht="38.25">
      <c r="A33" s="3" t="s">
        <v>39</v>
      </c>
      <c r="B33" s="3" t="s">
        <v>618</v>
      </c>
      <c r="C33" s="3" t="s">
        <v>627</v>
      </c>
      <c r="D33" s="3" t="s">
        <v>40</v>
      </c>
      <c r="E33" s="4" t="s">
        <v>41</v>
      </c>
      <c r="F33" s="14" t="s">
        <v>547</v>
      </c>
    </row>
    <row r="34" spans="1:7" ht="76.5">
      <c r="A34" s="3" t="s">
        <v>872</v>
      </c>
      <c r="B34" s="3" t="s">
        <v>618</v>
      </c>
      <c r="C34" s="3" t="s">
        <v>619</v>
      </c>
      <c r="D34" s="3" t="s">
        <v>42</v>
      </c>
      <c r="E34" s="4" t="s">
        <v>569</v>
      </c>
      <c r="F34" s="14" t="s">
        <v>547</v>
      </c>
      <c r="G34" s="50" t="s">
        <v>164</v>
      </c>
    </row>
    <row r="35" spans="1:7" ht="38.25">
      <c r="A35" s="1" t="s">
        <v>872</v>
      </c>
      <c r="B35" s="1" t="s">
        <v>618</v>
      </c>
      <c r="C35" s="1" t="s">
        <v>590</v>
      </c>
      <c r="D35" s="1" t="s">
        <v>970</v>
      </c>
      <c r="E35" s="2" t="s">
        <v>971</v>
      </c>
      <c r="F35" s="13" t="s">
        <v>977</v>
      </c>
      <c r="G35" s="50" t="s">
        <v>216</v>
      </c>
    </row>
    <row r="36" spans="1:7" ht="38.25">
      <c r="A36" s="3" t="s">
        <v>872</v>
      </c>
      <c r="B36" s="3" t="s">
        <v>618</v>
      </c>
      <c r="C36" s="3" t="s">
        <v>619</v>
      </c>
      <c r="D36" s="3" t="s">
        <v>721</v>
      </c>
      <c r="E36" s="4" t="s">
        <v>722</v>
      </c>
      <c r="F36" s="13" t="s">
        <v>712</v>
      </c>
      <c r="G36" s="50" t="s">
        <v>216</v>
      </c>
    </row>
    <row r="37" spans="1:7" ht="25.5">
      <c r="A37" s="3" t="s">
        <v>872</v>
      </c>
      <c r="B37" s="3" t="s">
        <v>618</v>
      </c>
      <c r="C37" s="3" t="s">
        <v>619</v>
      </c>
      <c r="D37" s="3" t="s">
        <v>723</v>
      </c>
      <c r="E37" s="4" t="s">
        <v>724</v>
      </c>
      <c r="F37" s="13" t="s">
        <v>712</v>
      </c>
      <c r="G37" s="50" t="s">
        <v>216</v>
      </c>
    </row>
    <row r="38" spans="1:7" ht="114.75">
      <c r="A38" s="24" t="s">
        <v>872</v>
      </c>
      <c r="B38" s="24" t="s">
        <v>618</v>
      </c>
      <c r="C38" s="24" t="s">
        <v>619</v>
      </c>
      <c r="D38" s="24" t="s">
        <v>140</v>
      </c>
      <c r="E38" s="34" t="s">
        <v>396</v>
      </c>
      <c r="F38" s="13" t="s">
        <v>529</v>
      </c>
      <c r="G38" s="50" t="s">
        <v>165</v>
      </c>
    </row>
    <row r="39" spans="1:7" ht="63.75">
      <c r="A39" s="3" t="s">
        <v>911</v>
      </c>
      <c r="B39" s="3" t="s">
        <v>618</v>
      </c>
      <c r="C39" s="3" t="s">
        <v>619</v>
      </c>
      <c r="D39" s="3" t="s">
        <v>912</v>
      </c>
      <c r="E39" s="4" t="s">
        <v>913</v>
      </c>
      <c r="F39" s="14" t="s">
        <v>532</v>
      </c>
      <c r="G39" s="80" t="s">
        <v>216</v>
      </c>
    </row>
    <row r="40" spans="1:7" ht="51">
      <c r="A40" s="3" t="s">
        <v>875</v>
      </c>
      <c r="B40" s="3" t="s">
        <v>618</v>
      </c>
      <c r="C40" s="3" t="s">
        <v>627</v>
      </c>
      <c r="D40" s="3" t="s">
        <v>504</v>
      </c>
      <c r="E40" s="4" t="s">
        <v>505</v>
      </c>
      <c r="F40" s="13" t="s">
        <v>133</v>
      </c>
      <c r="G40" s="80"/>
    </row>
    <row r="41" spans="1:7" ht="38.25">
      <c r="A41" s="1" t="s">
        <v>875</v>
      </c>
      <c r="B41" s="1" t="s">
        <v>618</v>
      </c>
      <c r="C41" s="1" t="s">
        <v>627</v>
      </c>
      <c r="D41" s="1" t="s">
        <v>972</v>
      </c>
      <c r="E41" s="2" t="s">
        <v>973</v>
      </c>
      <c r="F41" s="13" t="s">
        <v>977</v>
      </c>
      <c r="G41" s="80"/>
    </row>
    <row r="42" spans="1:7" ht="25.5">
      <c r="A42" s="9" t="s">
        <v>875</v>
      </c>
      <c r="B42" s="9" t="s">
        <v>618</v>
      </c>
      <c r="C42" s="9" t="s">
        <v>627</v>
      </c>
      <c r="D42" s="9" t="s">
        <v>793</v>
      </c>
      <c r="E42" s="10" t="s">
        <v>794</v>
      </c>
      <c r="F42" s="14" t="s">
        <v>283</v>
      </c>
      <c r="G42" s="80"/>
    </row>
    <row r="43" spans="1:7" ht="51">
      <c r="A43" s="1" t="s">
        <v>875</v>
      </c>
      <c r="B43" s="1" t="s">
        <v>618</v>
      </c>
      <c r="C43" s="1" t="s">
        <v>1127</v>
      </c>
      <c r="D43" s="1" t="s">
        <v>978</v>
      </c>
      <c r="E43" s="2" t="s">
        <v>979</v>
      </c>
      <c r="F43" s="13" t="s">
        <v>982</v>
      </c>
      <c r="G43" s="80"/>
    </row>
    <row r="44" spans="1:7" ht="25.5">
      <c r="A44" s="1" t="s">
        <v>875</v>
      </c>
      <c r="B44" s="1" t="s">
        <v>618</v>
      </c>
      <c r="C44" s="1" t="s">
        <v>619</v>
      </c>
      <c r="D44" s="1" t="s">
        <v>958</v>
      </c>
      <c r="E44" s="2" t="s">
        <v>872</v>
      </c>
      <c r="F44" s="13" t="s">
        <v>959</v>
      </c>
      <c r="G44" s="80"/>
    </row>
    <row r="45" spans="1:7" ht="25.5">
      <c r="A45" s="3" t="s">
        <v>875</v>
      </c>
      <c r="B45" s="3" t="s">
        <v>618</v>
      </c>
      <c r="C45" s="3" t="s">
        <v>619</v>
      </c>
      <c r="D45" s="3" t="s">
        <v>772</v>
      </c>
      <c r="E45" s="4" t="s">
        <v>773</v>
      </c>
      <c r="F45" s="14" t="s">
        <v>778</v>
      </c>
      <c r="G45" s="80"/>
    </row>
    <row r="46" spans="1:7" ht="51">
      <c r="A46" s="3" t="s">
        <v>779</v>
      </c>
      <c r="B46" s="3" t="s">
        <v>618</v>
      </c>
      <c r="C46" s="3" t="s">
        <v>627</v>
      </c>
      <c r="D46" s="3" t="s">
        <v>1157</v>
      </c>
      <c r="E46" s="4" t="s">
        <v>580</v>
      </c>
      <c r="F46" s="14" t="s">
        <v>547</v>
      </c>
      <c r="G46" s="50" t="s">
        <v>166</v>
      </c>
    </row>
    <row r="47" spans="1:7" ht="51">
      <c r="A47" s="9" t="s">
        <v>779</v>
      </c>
      <c r="B47" s="9" t="s">
        <v>618</v>
      </c>
      <c r="C47" s="9" t="s">
        <v>619</v>
      </c>
      <c r="D47" s="9" t="s">
        <v>742</v>
      </c>
      <c r="E47" s="10" t="s">
        <v>743</v>
      </c>
      <c r="F47" s="14" t="s">
        <v>283</v>
      </c>
      <c r="G47" s="50" t="s">
        <v>216</v>
      </c>
    </row>
    <row r="48" spans="1:7" ht="25.5">
      <c r="A48" s="3" t="s">
        <v>779</v>
      </c>
      <c r="B48" s="3" t="s">
        <v>618</v>
      </c>
      <c r="C48" s="3" t="s">
        <v>619</v>
      </c>
      <c r="D48" s="3" t="s">
        <v>848</v>
      </c>
      <c r="E48" s="4" t="s">
        <v>782</v>
      </c>
      <c r="F48" s="14" t="s">
        <v>759</v>
      </c>
      <c r="G48" s="80" t="s">
        <v>216</v>
      </c>
    </row>
    <row r="49" spans="1:7" ht="25.5">
      <c r="A49" s="3" t="s">
        <v>779</v>
      </c>
      <c r="B49" s="3" t="s">
        <v>618</v>
      </c>
      <c r="C49" s="3" t="s">
        <v>619</v>
      </c>
      <c r="D49" s="3" t="s">
        <v>725</v>
      </c>
      <c r="E49" s="4" t="s">
        <v>726</v>
      </c>
      <c r="F49" s="13" t="s">
        <v>712</v>
      </c>
      <c r="G49" s="80"/>
    </row>
    <row r="50" spans="1:7" ht="25.5">
      <c r="A50" s="9" t="s">
        <v>924</v>
      </c>
      <c r="B50" s="9" t="s">
        <v>618</v>
      </c>
      <c r="C50" s="9" t="s">
        <v>627</v>
      </c>
      <c r="D50" s="9" t="s">
        <v>811</v>
      </c>
      <c r="E50" s="10" t="s">
        <v>794</v>
      </c>
      <c r="F50" s="14" t="s">
        <v>283</v>
      </c>
      <c r="G50" s="80" t="s">
        <v>216</v>
      </c>
    </row>
    <row r="51" spans="1:7" ht="51">
      <c r="A51" s="1" t="s">
        <v>924</v>
      </c>
      <c r="B51" s="1" t="s">
        <v>618</v>
      </c>
      <c r="C51" s="1" t="s">
        <v>627</v>
      </c>
      <c r="D51" s="1" t="s">
        <v>974</v>
      </c>
      <c r="E51" s="2" t="s">
        <v>975</v>
      </c>
      <c r="F51" s="13" t="s">
        <v>977</v>
      </c>
      <c r="G51" s="80"/>
    </row>
    <row r="52" spans="1:7" ht="38.25">
      <c r="A52" s="3" t="s">
        <v>924</v>
      </c>
      <c r="B52" s="3" t="s">
        <v>618</v>
      </c>
      <c r="C52" s="3" t="s">
        <v>627</v>
      </c>
      <c r="D52" s="3" t="s">
        <v>579</v>
      </c>
      <c r="E52" s="4" t="s">
        <v>581</v>
      </c>
      <c r="F52" s="14" t="s">
        <v>547</v>
      </c>
      <c r="G52" s="50" t="s">
        <v>167</v>
      </c>
    </row>
    <row r="53" spans="1:7" ht="51">
      <c r="A53" s="1" t="s">
        <v>924</v>
      </c>
      <c r="B53" s="1" t="s">
        <v>618</v>
      </c>
      <c r="C53" s="1" t="s">
        <v>1127</v>
      </c>
      <c r="D53" s="1" t="s">
        <v>980</v>
      </c>
      <c r="E53" s="2" t="s">
        <v>981</v>
      </c>
      <c r="F53" s="13" t="s">
        <v>982</v>
      </c>
      <c r="G53" s="50" t="s">
        <v>216</v>
      </c>
    </row>
    <row r="54" spans="1:7" ht="38.25">
      <c r="A54" s="3" t="s">
        <v>924</v>
      </c>
      <c r="B54" s="3" t="s">
        <v>618</v>
      </c>
      <c r="C54" s="3" t="s">
        <v>619</v>
      </c>
      <c r="D54" s="3" t="s">
        <v>774</v>
      </c>
      <c r="E54" s="4" t="s">
        <v>775</v>
      </c>
      <c r="F54" s="14" t="s">
        <v>778</v>
      </c>
      <c r="G54" s="50" t="s">
        <v>216</v>
      </c>
    </row>
    <row r="55" spans="1:7" ht="114.75">
      <c r="A55" s="24" t="s">
        <v>924</v>
      </c>
      <c r="B55" s="24" t="s">
        <v>618</v>
      </c>
      <c r="C55" s="24" t="s">
        <v>619</v>
      </c>
      <c r="D55" s="24" t="s">
        <v>438</v>
      </c>
      <c r="E55" s="34" t="s">
        <v>141</v>
      </c>
      <c r="F55" s="13" t="s">
        <v>529</v>
      </c>
      <c r="G55" s="50" t="s">
        <v>159</v>
      </c>
    </row>
    <row r="56" spans="1:7" ht="25.5">
      <c r="A56" s="9" t="s">
        <v>924</v>
      </c>
      <c r="B56" s="9" t="s">
        <v>618</v>
      </c>
      <c r="C56" s="9" t="s">
        <v>619</v>
      </c>
      <c r="D56" s="9" t="s">
        <v>812</v>
      </c>
      <c r="E56" s="10" t="s">
        <v>813</v>
      </c>
      <c r="F56" s="14" t="s">
        <v>283</v>
      </c>
      <c r="G56" s="50" t="s">
        <v>216</v>
      </c>
    </row>
    <row r="57" spans="1:7" ht="76.5">
      <c r="A57" s="3" t="s">
        <v>932</v>
      </c>
      <c r="B57" s="3" t="s">
        <v>618</v>
      </c>
      <c r="C57" s="3" t="s">
        <v>590</v>
      </c>
      <c r="D57" s="3" t="s">
        <v>922</v>
      </c>
      <c r="E57" s="4" t="s">
        <v>923</v>
      </c>
      <c r="F57" s="14" t="s">
        <v>904</v>
      </c>
      <c r="G57" s="54" t="s">
        <v>168</v>
      </c>
    </row>
    <row r="58" spans="1:7" ht="38.25">
      <c r="A58" s="3" t="s">
        <v>582</v>
      </c>
      <c r="B58" s="3" t="s">
        <v>618</v>
      </c>
      <c r="C58" s="3" t="s">
        <v>627</v>
      </c>
      <c r="D58" s="3" t="s">
        <v>579</v>
      </c>
      <c r="E58" s="4" t="s">
        <v>581</v>
      </c>
      <c r="F58" s="14" t="s">
        <v>547</v>
      </c>
      <c r="G58" s="50" t="s">
        <v>169</v>
      </c>
    </row>
    <row r="59" spans="1:7" ht="38.25">
      <c r="A59" s="3" t="s">
        <v>914</v>
      </c>
      <c r="B59" s="3" t="s">
        <v>618</v>
      </c>
      <c r="C59" s="3" t="s">
        <v>627</v>
      </c>
      <c r="D59" s="3" t="s">
        <v>783</v>
      </c>
      <c r="E59" s="4" t="s">
        <v>784</v>
      </c>
      <c r="F59" s="14" t="s">
        <v>759</v>
      </c>
      <c r="G59" s="54" t="s">
        <v>168</v>
      </c>
    </row>
    <row r="60" spans="1:7" ht="25.5">
      <c r="A60" s="3" t="s">
        <v>914</v>
      </c>
      <c r="B60" s="3" t="s">
        <v>618</v>
      </c>
      <c r="C60" s="3" t="s">
        <v>619</v>
      </c>
      <c r="D60" s="3" t="s">
        <v>915</v>
      </c>
      <c r="E60" s="4" t="s">
        <v>916</v>
      </c>
      <c r="F60" s="14" t="s">
        <v>807</v>
      </c>
      <c r="G60" s="81" t="s">
        <v>170</v>
      </c>
    </row>
    <row r="61" spans="1:7" ht="25.5">
      <c r="A61" s="3" t="s">
        <v>914</v>
      </c>
      <c r="B61" s="3" t="s">
        <v>618</v>
      </c>
      <c r="C61" s="3" t="s">
        <v>619</v>
      </c>
      <c r="D61" s="3" t="s">
        <v>915</v>
      </c>
      <c r="E61" s="4" t="s">
        <v>916</v>
      </c>
      <c r="F61" s="14" t="s">
        <v>802</v>
      </c>
      <c r="G61" s="81"/>
    </row>
    <row r="62" spans="1:7" ht="25.5">
      <c r="A62" s="3" t="s">
        <v>914</v>
      </c>
      <c r="B62" s="3" t="s">
        <v>618</v>
      </c>
      <c r="C62" s="3" t="s">
        <v>619</v>
      </c>
      <c r="D62" s="3" t="s">
        <v>776</v>
      </c>
      <c r="E62" s="4" t="s">
        <v>777</v>
      </c>
      <c r="F62" s="14" t="s">
        <v>778</v>
      </c>
      <c r="G62" s="81"/>
    </row>
    <row r="63" spans="1:7" ht="63.75">
      <c r="A63" s="3" t="s">
        <v>914</v>
      </c>
      <c r="B63" s="3" t="s">
        <v>618</v>
      </c>
      <c r="C63" s="3" t="s">
        <v>619</v>
      </c>
      <c r="D63" s="3" t="s">
        <v>680</v>
      </c>
      <c r="E63" s="4" t="s">
        <v>681</v>
      </c>
      <c r="F63" s="13" t="s">
        <v>712</v>
      </c>
      <c r="G63" s="81"/>
    </row>
    <row r="64" spans="1:7" ht="25.5">
      <c r="A64" s="1" t="s">
        <v>914</v>
      </c>
      <c r="B64" s="1" t="s">
        <v>618</v>
      </c>
      <c r="C64" s="1" t="s">
        <v>619</v>
      </c>
      <c r="D64" s="1" t="s">
        <v>938</v>
      </c>
      <c r="E64" s="2" t="s">
        <v>939</v>
      </c>
      <c r="F64" s="13" t="s">
        <v>942</v>
      </c>
      <c r="G64" s="81"/>
    </row>
    <row r="65" spans="1:7" ht="38.25">
      <c r="A65" s="1" t="s">
        <v>603</v>
      </c>
      <c r="B65" s="1" t="s">
        <v>618</v>
      </c>
      <c r="C65" s="1" t="s">
        <v>627</v>
      </c>
      <c r="D65" s="1" t="s">
        <v>604</v>
      </c>
      <c r="E65" s="2" t="s">
        <v>672</v>
      </c>
      <c r="F65" s="14" t="s">
        <v>675</v>
      </c>
      <c r="G65" s="50" t="s">
        <v>171</v>
      </c>
    </row>
    <row r="66" spans="1:7" ht="51">
      <c r="A66" s="9" t="s">
        <v>256</v>
      </c>
      <c r="B66" s="9" t="s">
        <v>618</v>
      </c>
      <c r="C66" s="9" t="s">
        <v>627</v>
      </c>
      <c r="D66" s="9" t="s">
        <v>257</v>
      </c>
      <c r="E66" s="10" t="s">
        <v>221</v>
      </c>
      <c r="F66" s="14" t="s">
        <v>283</v>
      </c>
      <c r="G66" s="81" t="s">
        <v>172</v>
      </c>
    </row>
    <row r="67" spans="1:7" ht="51">
      <c r="A67" s="9" t="s">
        <v>222</v>
      </c>
      <c r="B67" s="9" t="s">
        <v>618</v>
      </c>
      <c r="C67" s="9" t="s">
        <v>627</v>
      </c>
      <c r="D67" s="9" t="s">
        <v>257</v>
      </c>
      <c r="E67" s="10" t="s">
        <v>223</v>
      </c>
      <c r="F67" s="14" t="s">
        <v>283</v>
      </c>
      <c r="G67" s="81"/>
    </row>
    <row r="68" spans="1:7" ht="25.5">
      <c r="A68" s="3" t="s">
        <v>785</v>
      </c>
      <c r="B68" s="3" t="s">
        <v>618</v>
      </c>
      <c r="C68" s="3" t="s">
        <v>627</v>
      </c>
      <c r="D68" s="3" t="s">
        <v>786</v>
      </c>
      <c r="E68" s="4" t="s">
        <v>820</v>
      </c>
      <c r="F68" s="14" t="s">
        <v>759</v>
      </c>
      <c r="G68" s="81" t="s">
        <v>173</v>
      </c>
    </row>
    <row r="69" spans="1:7" ht="25.5">
      <c r="A69" s="3" t="s">
        <v>785</v>
      </c>
      <c r="B69" s="3" t="s">
        <v>618</v>
      </c>
      <c r="C69" s="3" t="s">
        <v>619</v>
      </c>
      <c r="D69" s="3" t="s">
        <v>694</v>
      </c>
      <c r="E69" s="4" t="s">
        <v>695</v>
      </c>
      <c r="F69" s="13" t="s">
        <v>705</v>
      </c>
      <c r="G69" s="81"/>
    </row>
    <row r="70" spans="1:7" ht="25.5">
      <c r="A70" s="3" t="s">
        <v>785</v>
      </c>
      <c r="B70" s="3" t="s">
        <v>618</v>
      </c>
      <c r="C70" s="3" t="s">
        <v>619</v>
      </c>
      <c r="D70" s="3" t="s">
        <v>682</v>
      </c>
      <c r="E70" s="4" t="s">
        <v>683</v>
      </c>
      <c r="F70" s="13" t="s">
        <v>712</v>
      </c>
      <c r="G70" s="81"/>
    </row>
    <row r="71" spans="1:7" ht="76.5">
      <c r="A71" s="3" t="s">
        <v>98</v>
      </c>
      <c r="B71" s="3" t="s">
        <v>618</v>
      </c>
      <c r="C71" s="3" t="s">
        <v>619</v>
      </c>
      <c r="D71" s="3" t="s">
        <v>99</v>
      </c>
      <c r="E71" s="4" t="s">
        <v>427</v>
      </c>
      <c r="F71" s="13" t="s">
        <v>428</v>
      </c>
      <c r="G71" s="55"/>
    </row>
    <row r="72" spans="1:7" ht="25.5">
      <c r="A72" s="9" t="s">
        <v>917</v>
      </c>
      <c r="B72" s="9" t="s">
        <v>618</v>
      </c>
      <c r="C72" s="9" t="s">
        <v>619</v>
      </c>
      <c r="D72" s="9" t="s">
        <v>363</v>
      </c>
      <c r="E72" s="10" t="s">
        <v>790</v>
      </c>
      <c r="F72" s="14" t="s">
        <v>283</v>
      </c>
      <c r="G72" s="51" t="s">
        <v>216</v>
      </c>
    </row>
    <row r="73" spans="1:7" ht="51">
      <c r="A73" s="1" t="s">
        <v>917</v>
      </c>
      <c r="B73" s="1" t="s">
        <v>618</v>
      </c>
      <c r="C73" s="1" t="s">
        <v>619</v>
      </c>
      <c r="D73" s="1" t="s">
        <v>700</v>
      </c>
      <c r="E73" s="2" t="s">
        <v>653</v>
      </c>
      <c r="F73" s="13" t="s">
        <v>668</v>
      </c>
      <c r="G73" s="50" t="s">
        <v>216</v>
      </c>
    </row>
    <row r="74" spans="1:7" ht="38.25">
      <c r="A74" s="3" t="s">
        <v>589</v>
      </c>
      <c r="B74" s="3" t="s">
        <v>618</v>
      </c>
      <c r="C74" s="3" t="s">
        <v>619</v>
      </c>
      <c r="D74" s="3" t="s">
        <v>684</v>
      </c>
      <c r="E74" s="8" t="s">
        <v>720</v>
      </c>
      <c r="F74" s="13" t="s">
        <v>712</v>
      </c>
      <c r="G74" s="50" t="s">
        <v>159</v>
      </c>
    </row>
    <row r="75" spans="1:7" ht="25.5">
      <c r="A75" s="3" t="s">
        <v>863</v>
      </c>
      <c r="B75" s="3" t="s">
        <v>618</v>
      </c>
      <c r="C75" s="3" t="s">
        <v>619</v>
      </c>
      <c r="D75" s="3" t="s">
        <v>404</v>
      </c>
      <c r="E75" s="8" t="s">
        <v>405</v>
      </c>
      <c r="F75" s="13" t="s">
        <v>406</v>
      </c>
      <c r="G75" s="80" t="s">
        <v>174</v>
      </c>
    </row>
    <row r="76" spans="1:7" ht="114.75">
      <c r="A76" s="24" t="s">
        <v>863</v>
      </c>
      <c r="B76" s="24" t="s">
        <v>618</v>
      </c>
      <c r="C76" s="24" t="s">
        <v>619</v>
      </c>
      <c r="D76" s="24" t="s">
        <v>123</v>
      </c>
      <c r="E76" s="34" t="s">
        <v>124</v>
      </c>
      <c r="F76" s="13" t="s">
        <v>529</v>
      </c>
      <c r="G76" s="80"/>
    </row>
    <row r="77" spans="1:7" ht="102">
      <c r="A77" s="3" t="s">
        <v>919</v>
      </c>
      <c r="B77" s="3" t="s">
        <v>618</v>
      </c>
      <c r="C77" s="3" t="s">
        <v>619</v>
      </c>
      <c r="D77" s="3" t="s">
        <v>1162</v>
      </c>
      <c r="E77" s="4" t="s">
        <v>7</v>
      </c>
      <c r="F77" s="14" t="s">
        <v>547</v>
      </c>
      <c r="G77" s="50" t="s">
        <v>175</v>
      </c>
    </row>
    <row r="78" spans="1:7" ht="25.5">
      <c r="A78" s="3" t="s">
        <v>823</v>
      </c>
      <c r="B78" s="3" t="s">
        <v>618</v>
      </c>
      <c r="C78" s="3" t="s">
        <v>619</v>
      </c>
      <c r="D78" s="3" t="s">
        <v>824</v>
      </c>
      <c r="E78" s="4" t="s">
        <v>825</v>
      </c>
      <c r="F78" s="14" t="s">
        <v>759</v>
      </c>
      <c r="G78" s="50" t="s">
        <v>216</v>
      </c>
    </row>
    <row r="79" spans="1:7" ht="25.5">
      <c r="A79" s="9" t="s">
        <v>374</v>
      </c>
      <c r="B79" s="9" t="s">
        <v>618</v>
      </c>
      <c r="C79" s="9" t="s">
        <v>627</v>
      </c>
      <c r="D79" s="9" t="s">
        <v>375</v>
      </c>
      <c r="E79" s="10" t="s">
        <v>794</v>
      </c>
      <c r="F79" s="14" t="s">
        <v>283</v>
      </c>
      <c r="G79" s="50" t="s">
        <v>176</v>
      </c>
    </row>
    <row r="80" spans="1:7" ht="38.25">
      <c r="A80" s="9" t="s">
        <v>374</v>
      </c>
      <c r="B80" s="9" t="s">
        <v>618</v>
      </c>
      <c r="C80" s="9" t="s">
        <v>627</v>
      </c>
      <c r="D80" s="9" t="s">
        <v>249</v>
      </c>
      <c r="E80" s="10" t="s">
        <v>794</v>
      </c>
      <c r="F80" s="14" t="s">
        <v>283</v>
      </c>
      <c r="G80" s="50" t="s">
        <v>216</v>
      </c>
    </row>
    <row r="81" spans="1:7" ht="38.25">
      <c r="A81" s="3" t="s">
        <v>600</v>
      </c>
      <c r="B81" s="3" t="s">
        <v>618</v>
      </c>
      <c r="C81" s="3" t="s">
        <v>627</v>
      </c>
      <c r="D81" s="3" t="s">
        <v>606</v>
      </c>
      <c r="E81" s="4" t="s">
        <v>571</v>
      </c>
      <c r="F81" s="14" t="s">
        <v>547</v>
      </c>
      <c r="G81" s="50" t="s">
        <v>177</v>
      </c>
    </row>
    <row r="82" spans="1:7" ht="114.75">
      <c r="A82" s="1" t="s">
        <v>600</v>
      </c>
      <c r="B82" s="1" t="s">
        <v>618</v>
      </c>
      <c r="C82" s="1" t="s">
        <v>627</v>
      </c>
      <c r="D82" s="1" t="s">
        <v>933</v>
      </c>
      <c r="E82" s="2" t="s">
        <v>542</v>
      </c>
      <c r="F82" s="13" t="s">
        <v>937</v>
      </c>
      <c r="G82" s="50" t="s">
        <v>178</v>
      </c>
    </row>
    <row r="83" spans="1:7" ht="63.75">
      <c r="A83" s="3" t="s">
        <v>600</v>
      </c>
      <c r="B83" s="3" t="s">
        <v>618</v>
      </c>
      <c r="C83" s="3" t="s">
        <v>627</v>
      </c>
      <c r="D83" s="3" t="s">
        <v>486</v>
      </c>
      <c r="E83" s="4" t="s">
        <v>487</v>
      </c>
      <c r="F83" s="13" t="s">
        <v>133</v>
      </c>
      <c r="G83" s="50" t="s">
        <v>179</v>
      </c>
    </row>
    <row r="84" spans="1:6" ht="63.75">
      <c r="A84" s="3" t="s">
        <v>600</v>
      </c>
      <c r="B84" s="3" t="s">
        <v>618</v>
      </c>
      <c r="C84" s="3" t="s">
        <v>619</v>
      </c>
      <c r="D84" s="3" t="s">
        <v>685</v>
      </c>
      <c r="E84" s="4" t="s">
        <v>686</v>
      </c>
      <c r="F84" s="13" t="s">
        <v>712</v>
      </c>
    </row>
    <row r="85" spans="1:7" ht="38.25">
      <c r="A85" s="3" t="s">
        <v>600</v>
      </c>
      <c r="B85" s="3" t="s">
        <v>618</v>
      </c>
      <c r="C85" s="3" t="s">
        <v>619</v>
      </c>
      <c r="D85" s="3" t="s">
        <v>687</v>
      </c>
      <c r="E85" s="4" t="s">
        <v>720</v>
      </c>
      <c r="F85" s="13" t="s">
        <v>712</v>
      </c>
      <c r="G85" s="50" t="s">
        <v>180</v>
      </c>
    </row>
    <row r="86" spans="1:7" ht="76.5">
      <c r="A86" s="1" t="s">
        <v>600</v>
      </c>
      <c r="B86" s="1" t="s">
        <v>618</v>
      </c>
      <c r="C86" s="1" t="s">
        <v>619</v>
      </c>
      <c r="D86" s="1" t="s">
        <v>934</v>
      </c>
      <c r="E86" s="2" t="s">
        <v>935</v>
      </c>
      <c r="F86" s="13" t="s">
        <v>937</v>
      </c>
      <c r="G86" s="50" t="s">
        <v>181</v>
      </c>
    </row>
    <row r="87" spans="1:7" ht="51">
      <c r="A87" s="3" t="s">
        <v>600</v>
      </c>
      <c r="B87" s="3" t="s">
        <v>618</v>
      </c>
      <c r="C87" s="3" t="s">
        <v>619</v>
      </c>
      <c r="D87" s="3" t="s">
        <v>845</v>
      </c>
      <c r="E87" s="4" t="s">
        <v>846</v>
      </c>
      <c r="F87" s="14" t="s">
        <v>532</v>
      </c>
      <c r="G87" s="50" t="s">
        <v>216</v>
      </c>
    </row>
    <row r="88" spans="1:7" ht="25.5">
      <c r="A88" s="9" t="s">
        <v>364</v>
      </c>
      <c r="B88" s="9" t="s">
        <v>618</v>
      </c>
      <c r="C88" s="9" t="s">
        <v>627</v>
      </c>
      <c r="D88" s="9" t="s">
        <v>365</v>
      </c>
      <c r="E88" s="10" t="s">
        <v>1151</v>
      </c>
      <c r="F88" s="14" t="s">
        <v>283</v>
      </c>
      <c r="G88" s="50" t="s">
        <v>182</v>
      </c>
    </row>
    <row r="89" spans="1:7" ht="25.5">
      <c r="A89" s="9" t="s">
        <v>356</v>
      </c>
      <c r="B89" s="9" t="s">
        <v>618</v>
      </c>
      <c r="C89" s="9" t="s">
        <v>627</v>
      </c>
      <c r="D89" s="9" t="s">
        <v>734</v>
      </c>
      <c r="E89" s="10" t="s">
        <v>735</v>
      </c>
      <c r="F89" s="14" t="s">
        <v>283</v>
      </c>
      <c r="G89" s="50" t="s">
        <v>216</v>
      </c>
    </row>
    <row r="90" spans="1:7" ht="25.5">
      <c r="A90" s="9" t="s">
        <v>356</v>
      </c>
      <c r="B90" s="9" t="s">
        <v>618</v>
      </c>
      <c r="C90" s="9" t="s">
        <v>627</v>
      </c>
      <c r="D90" s="9" t="s">
        <v>736</v>
      </c>
      <c r="E90" s="10" t="s">
        <v>737</v>
      </c>
      <c r="F90" s="14" t="s">
        <v>283</v>
      </c>
      <c r="G90" s="50" t="s">
        <v>216</v>
      </c>
    </row>
    <row r="91" spans="1:7" ht="114.75">
      <c r="A91" s="3" t="s">
        <v>356</v>
      </c>
      <c r="B91" s="3" t="s">
        <v>618</v>
      </c>
      <c r="C91" s="3" t="s">
        <v>619</v>
      </c>
      <c r="D91" s="3" t="s">
        <v>566</v>
      </c>
      <c r="E91" s="4" t="s">
        <v>551</v>
      </c>
      <c r="F91" s="14" t="s">
        <v>547</v>
      </c>
      <c r="G91" s="56" t="s">
        <v>183</v>
      </c>
    </row>
    <row r="92" spans="1:7" ht="25.5">
      <c r="A92" s="9" t="s">
        <v>250</v>
      </c>
      <c r="B92" s="9" t="s">
        <v>618</v>
      </c>
      <c r="C92" s="9" t="s">
        <v>627</v>
      </c>
      <c r="D92" s="9" t="s">
        <v>251</v>
      </c>
      <c r="E92" s="10" t="s">
        <v>794</v>
      </c>
      <c r="F92" s="14" t="s">
        <v>283</v>
      </c>
      <c r="G92" s="80" t="s">
        <v>184</v>
      </c>
    </row>
    <row r="93" spans="1:7" ht="25.5">
      <c r="A93" s="9" t="s">
        <v>252</v>
      </c>
      <c r="B93" s="9" t="s">
        <v>618</v>
      </c>
      <c r="C93" s="9" t="s">
        <v>627</v>
      </c>
      <c r="D93" s="9" t="s">
        <v>767</v>
      </c>
      <c r="E93" s="10" t="s">
        <v>794</v>
      </c>
      <c r="F93" s="14" t="s">
        <v>283</v>
      </c>
      <c r="G93" s="80"/>
    </row>
    <row r="94" spans="1:7" ht="25.5">
      <c r="A94" s="9" t="s">
        <v>252</v>
      </c>
      <c r="B94" s="9" t="s">
        <v>618</v>
      </c>
      <c r="C94" s="9" t="s">
        <v>627</v>
      </c>
      <c r="D94" s="9" t="s">
        <v>765</v>
      </c>
      <c r="E94" s="10" t="s">
        <v>373</v>
      </c>
      <c r="F94" s="14" t="s">
        <v>283</v>
      </c>
      <c r="G94" s="80"/>
    </row>
    <row r="95" spans="1:7" ht="25.5">
      <c r="A95" s="9" t="s">
        <v>252</v>
      </c>
      <c r="B95" s="9" t="s">
        <v>618</v>
      </c>
      <c r="C95" s="9" t="s">
        <v>627</v>
      </c>
      <c r="D95" s="9" t="s">
        <v>766</v>
      </c>
      <c r="E95" s="10" t="s">
        <v>794</v>
      </c>
      <c r="F95" s="14" t="s">
        <v>283</v>
      </c>
      <c r="G95" s="80"/>
    </row>
    <row r="96" spans="1:7" ht="76.5">
      <c r="A96" s="9" t="s">
        <v>252</v>
      </c>
      <c r="B96" s="9" t="s">
        <v>618</v>
      </c>
      <c r="C96" s="9" t="s">
        <v>627</v>
      </c>
      <c r="D96" s="9" t="s">
        <v>253</v>
      </c>
      <c r="E96" s="10" t="s">
        <v>254</v>
      </c>
      <c r="F96" s="14" t="s">
        <v>283</v>
      </c>
      <c r="G96" s="80"/>
    </row>
    <row r="97" spans="1:6" ht="51">
      <c r="A97" s="3" t="s">
        <v>252</v>
      </c>
      <c r="B97" s="3" t="s">
        <v>618</v>
      </c>
      <c r="C97" s="3" t="s">
        <v>619</v>
      </c>
      <c r="D97" s="3" t="s">
        <v>558</v>
      </c>
      <c r="E97" s="4" t="s">
        <v>1151</v>
      </c>
      <c r="F97" s="14" t="s">
        <v>547</v>
      </c>
    </row>
    <row r="98" spans="1:7" ht="38.25">
      <c r="A98" s="9" t="s">
        <v>847</v>
      </c>
      <c r="B98" s="9" t="s">
        <v>618</v>
      </c>
      <c r="C98" s="9" t="s">
        <v>627</v>
      </c>
      <c r="D98" s="9" t="s">
        <v>769</v>
      </c>
      <c r="E98" s="10" t="s">
        <v>373</v>
      </c>
      <c r="F98" s="14" t="s">
        <v>283</v>
      </c>
      <c r="G98" s="82" t="s">
        <v>184</v>
      </c>
    </row>
    <row r="99" spans="1:7" ht="51">
      <c r="A99" s="9" t="s">
        <v>847</v>
      </c>
      <c r="B99" s="9" t="s">
        <v>618</v>
      </c>
      <c r="C99" s="9" t="s">
        <v>627</v>
      </c>
      <c r="D99" s="9" t="s">
        <v>768</v>
      </c>
      <c r="E99" s="10" t="s">
        <v>794</v>
      </c>
      <c r="F99" s="14" t="s">
        <v>283</v>
      </c>
      <c r="G99" s="82"/>
    </row>
    <row r="100" spans="1:7" ht="25.5">
      <c r="A100" s="9" t="s">
        <v>847</v>
      </c>
      <c r="B100" s="9" t="s">
        <v>618</v>
      </c>
      <c r="C100" s="9" t="s">
        <v>619</v>
      </c>
      <c r="D100" s="9" t="s">
        <v>770</v>
      </c>
      <c r="E100" s="10" t="s">
        <v>373</v>
      </c>
      <c r="F100" s="14" t="s">
        <v>283</v>
      </c>
      <c r="G100" s="51" t="s">
        <v>216</v>
      </c>
    </row>
    <row r="101" spans="1:7" ht="25.5">
      <c r="A101" s="26" t="s">
        <v>890</v>
      </c>
      <c r="B101" s="30" t="s">
        <v>618</v>
      </c>
      <c r="C101" s="30" t="s">
        <v>627</v>
      </c>
      <c r="D101" s="30" t="s">
        <v>227</v>
      </c>
      <c r="E101" s="38" t="s">
        <v>228</v>
      </c>
      <c r="F101" s="14" t="s">
        <v>283</v>
      </c>
      <c r="G101" s="51" t="s">
        <v>216</v>
      </c>
    </row>
    <row r="102" spans="1:6" ht="102">
      <c r="A102" s="3" t="s">
        <v>890</v>
      </c>
      <c r="B102" s="3" t="s">
        <v>618</v>
      </c>
      <c r="C102" s="3" t="s">
        <v>619</v>
      </c>
      <c r="D102" s="3" t="s">
        <v>397</v>
      </c>
      <c r="E102" s="4" t="s">
        <v>551</v>
      </c>
      <c r="F102" s="14" t="s">
        <v>538</v>
      </c>
    </row>
    <row r="103" spans="1:6" ht="102">
      <c r="A103" s="5" t="s">
        <v>890</v>
      </c>
      <c r="B103" s="6" t="s">
        <v>618</v>
      </c>
      <c r="C103" s="6" t="s">
        <v>619</v>
      </c>
      <c r="D103" s="5" t="s">
        <v>160</v>
      </c>
      <c r="E103" s="7" t="s">
        <v>551</v>
      </c>
      <c r="F103" s="13" t="s">
        <v>420</v>
      </c>
    </row>
    <row r="104" spans="1:7" ht="51">
      <c r="A104" s="26" t="s">
        <v>229</v>
      </c>
      <c r="B104" s="30" t="s">
        <v>618</v>
      </c>
      <c r="C104" s="30" t="s">
        <v>627</v>
      </c>
      <c r="D104" s="26" t="s">
        <v>333</v>
      </c>
      <c r="E104" s="38" t="s">
        <v>794</v>
      </c>
      <c r="F104" s="14" t="s">
        <v>283</v>
      </c>
      <c r="G104" s="51" t="s">
        <v>184</v>
      </c>
    </row>
    <row r="105" spans="1:7" ht="76.5">
      <c r="A105" s="3" t="s">
        <v>229</v>
      </c>
      <c r="B105" s="3" t="s">
        <v>618</v>
      </c>
      <c r="C105" s="3" t="s">
        <v>619</v>
      </c>
      <c r="D105" s="3" t="s">
        <v>1172</v>
      </c>
      <c r="E105" s="4" t="s">
        <v>1171</v>
      </c>
      <c r="F105" s="14" t="s">
        <v>547</v>
      </c>
      <c r="G105" s="51" t="s">
        <v>185</v>
      </c>
    </row>
    <row r="106" spans="1:7" ht="25.5">
      <c r="A106" s="9" t="s">
        <v>334</v>
      </c>
      <c r="B106" s="9" t="s">
        <v>618</v>
      </c>
      <c r="C106" s="9" t="s">
        <v>627</v>
      </c>
      <c r="D106" s="9" t="s">
        <v>335</v>
      </c>
      <c r="E106" s="10" t="s">
        <v>336</v>
      </c>
      <c r="F106" s="14" t="s">
        <v>283</v>
      </c>
      <c r="G106" s="82" t="s">
        <v>184</v>
      </c>
    </row>
    <row r="107" spans="1:7" ht="25.5">
      <c r="A107" s="9" t="s">
        <v>337</v>
      </c>
      <c r="B107" s="9" t="s">
        <v>618</v>
      </c>
      <c r="C107" s="9" t="s">
        <v>627</v>
      </c>
      <c r="D107" s="9" t="s">
        <v>338</v>
      </c>
      <c r="E107" s="10" t="s">
        <v>339</v>
      </c>
      <c r="F107" s="14" t="s">
        <v>283</v>
      </c>
      <c r="G107" s="82"/>
    </row>
    <row r="108" spans="1:7" ht="25.5">
      <c r="A108" s="9" t="s">
        <v>633</v>
      </c>
      <c r="B108" s="9" t="s">
        <v>618</v>
      </c>
      <c r="C108" s="9" t="s">
        <v>627</v>
      </c>
      <c r="D108" s="9" t="s">
        <v>342</v>
      </c>
      <c r="E108" s="10" t="s">
        <v>343</v>
      </c>
      <c r="F108" s="14" t="s">
        <v>283</v>
      </c>
      <c r="G108" s="82"/>
    </row>
    <row r="109" spans="1:7" ht="25.5">
      <c r="A109" s="9" t="s">
        <v>633</v>
      </c>
      <c r="B109" s="9" t="s">
        <v>618</v>
      </c>
      <c r="C109" s="9" t="s">
        <v>627</v>
      </c>
      <c r="D109" s="9" t="s">
        <v>344</v>
      </c>
      <c r="E109" s="10" t="s">
        <v>345</v>
      </c>
      <c r="F109" s="14" t="s">
        <v>283</v>
      </c>
      <c r="G109" s="82"/>
    </row>
    <row r="110" spans="1:7" ht="25.5">
      <c r="A110" s="1" t="s">
        <v>633</v>
      </c>
      <c r="B110" s="1" t="s">
        <v>618</v>
      </c>
      <c r="C110" s="1" t="s">
        <v>619</v>
      </c>
      <c r="D110" s="1" t="s">
        <v>634</v>
      </c>
      <c r="E110" s="2" t="s">
        <v>635</v>
      </c>
      <c r="F110" s="14" t="s">
        <v>644</v>
      </c>
      <c r="G110" s="50" t="s">
        <v>216</v>
      </c>
    </row>
    <row r="111" spans="1:7" ht="63.75">
      <c r="A111" s="9" t="s">
        <v>346</v>
      </c>
      <c r="B111" s="9" t="s">
        <v>618</v>
      </c>
      <c r="C111" s="9" t="s">
        <v>627</v>
      </c>
      <c r="D111" s="9" t="s">
        <v>347</v>
      </c>
      <c r="E111" s="10" t="s">
        <v>348</v>
      </c>
      <c r="F111" s="14" t="s">
        <v>283</v>
      </c>
      <c r="G111" s="51" t="s">
        <v>216</v>
      </c>
    </row>
    <row r="112" spans="1:6" ht="114.75">
      <c r="A112" s="24" t="s">
        <v>346</v>
      </c>
      <c r="B112" s="24" t="s">
        <v>618</v>
      </c>
      <c r="C112" s="24" t="s">
        <v>619</v>
      </c>
      <c r="D112" s="24" t="s">
        <v>110</v>
      </c>
      <c r="E112" s="34" t="s">
        <v>111</v>
      </c>
      <c r="F112" s="13" t="s">
        <v>529</v>
      </c>
    </row>
    <row r="113" spans="1:7" ht="38.25">
      <c r="A113" s="9" t="s">
        <v>349</v>
      </c>
      <c r="B113" s="9" t="s">
        <v>618</v>
      </c>
      <c r="C113" s="9" t="s">
        <v>627</v>
      </c>
      <c r="D113" s="9" t="s">
        <v>810</v>
      </c>
      <c r="E113" s="10" t="s">
        <v>739</v>
      </c>
      <c r="F113" s="14" t="s">
        <v>283</v>
      </c>
      <c r="G113" s="82" t="s">
        <v>184</v>
      </c>
    </row>
    <row r="114" spans="1:7" ht="25.5">
      <c r="A114" s="9" t="s">
        <v>349</v>
      </c>
      <c r="B114" s="9" t="s">
        <v>618</v>
      </c>
      <c r="C114" s="9" t="s">
        <v>627</v>
      </c>
      <c r="D114" s="9" t="s">
        <v>350</v>
      </c>
      <c r="E114" s="10" t="s">
        <v>351</v>
      </c>
      <c r="F114" s="14" t="s">
        <v>283</v>
      </c>
      <c r="G114" s="82"/>
    </row>
    <row r="115" spans="1:7" ht="25.5">
      <c r="A115" s="9" t="s">
        <v>349</v>
      </c>
      <c r="B115" s="9" t="s">
        <v>618</v>
      </c>
      <c r="C115" s="9" t="s">
        <v>627</v>
      </c>
      <c r="D115" s="9" t="s">
        <v>1135</v>
      </c>
      <c r="E115" s="10" t="s">
        <v>1136</v>
      </c>
      <c r="F115" s="14" t="s">
        <v>283</v>
      </c>
      <c r="G115" s="82"/>
    </row>
    <row r="116" spans="1:7" ht="38.25">
      <c r="A116" s="9" t="s">
        <v>349</v>
      </c>
      <c r="B116" s="9" t="s">
        <v>618</v>
      </c>
      <c r="C116" s="9" t="s">
        <v>627</v>
      </c>
      <c r="D116" s="9" t="s">
        <v>352</v>
      </c>
      <c r="E116" s="10" t="s">
        <v>353</v>
      </c>
      <c r="F116" s="14" t="s">
        <v>283</v>
      </c>
      <c r="G116" s="82"/>
    </row>
    <row r="117" spans="1:7" ht="38.25">
      <c r="A117" s="9" t="s">
        <v>349</v>
      </c>
      <c r="B117" s="9" t="s">
        <v>618</v>
      </c>
      <c r="C117" s="9" t="s">
        <v>627</v>
      </c>
      <c r="D117" s="9" t="s">
        <v>354</v>
      </c>
      <c r="E117" s="10" t="s">
        <v>355</v>
      </c>
      <c r="F117" s="14" t="s">
        <v>283</v>
      </c>
      <c r="G117" s="82"/>
    </row>
    <row r="118" spans="1:7" ht="38.25">
      <c r="A118" s="9" t="s">
        <v>740</v>
      </c>
      <c r="B118" s="9" t="s">
        <v>618</v>
      </c>
      <c r="C118" s="9" t="s">
        <v>627</v>
      </c>
      <c r="D118" s="9" t="s">
        <v>411</v>
      </c>
      <c r="E118" s="10" t="s">
        <v>360</v>
      </c>
      <c r="F118" s="14" t="s">
        <v>283</v>
      </c>
      <c r="G118" s="82"/>
    </row>
    <row r="119" spans="1:7" ht="25.5">
      <c r="A119" s="9" t="s">
        <v>740</v>
      </c>
      <c r="B119" s="9" t="s">
        <v>618</v>
      </c>
      <c r="C119" s="9" t="s">
        <v>627</v>
      </c>
      <c r="D119" s="9" t="s">
        <v>741</v>
      </c>
      <c r="E119" s="10" t="s">
        <v>359</v>
      </c>
      <c r="F119" s="14" t="s">
        <v>283</v>
      </c>
      <c r="G119" s="82"/>
    </row>
    <row r="120" spans="1:7" ht="63.75">
      <c r="A120" s="26" t="s">
        <v>740</v>
      </c>
      <c r="B120" s="30" t="s">
        <v>618</v>
      </c>
      <c r="C120" s="30" t="s">
        <v>619</v>
      </c>
      <c r="D120" s="30" t="s">
        <v>361</v>
      </c>
      <c r="E120" s="38" t="s">
        <v>315</v>
      </c>
      <c r="F120" s="14" t="s">
        <v>283</v>
      </c>
      <c r="G120" s="51" t="s">
        <v>186</v>
      </c>
    </row>
    <row r="121" spans="1:7" ht="76.5">
      <c r="A121" s="9" t="s">
        <v>851</v>
      </c>
      <c r="B121" s="9" t="s">
        <v>618</v>
      </c>
      <c r="C121" s="9" t="s">
        <v>627</v>
      </c>
      <c r="D121" s="9" t="s">
        <v>320</v>
      </c>
      <c r="E121" s="10" t="s">
        <v>321</v>
      </c>
      <c r="F121" s="14" t="s">
        <v>283</v>
      </c>
      <c r="G121" s="51" t="s">
        <v>187</v>
      </c>
    </row>
    <row r="122" spans="1:7" ht="25.5">
      <c r="A122" s="9" t="s">
        <v>851</v>
      </c>
      <c r="B122" s="9" t="s">
        <v>618</v>
      </c>
      <c r="C122" s="9" t="s">
        <v>627</v>
      </c>
      <c r="D122" s="9" t="s">
        <v>324</v>
      </c>
      <c r="E122" s="10" t="s">
        <v>255</v>
      </c>
      <c r="F122" s="14" t="s">
        <v>283</v>
      </c>
      <c r="G122" s="51" t="s">
        <v>216</v>
      </c>
    </row>
    <row r="123" spans="1:7" ht="63.75">
      <c r="A123" s="9" t="s">
        <v>851</v>
      </c>
      <c r="B123" s="9" t="s">
        <v>618</v>
      </c>
      <c r="C123" s="9" t="s">
        <v>627</v>
      </c>
      <c r="D123" s="9" t="s">
        <v>322</v>
      </c>
      <c r="E123" s="10" t="s">
        <v>323</v>
      </c>
      <c r="F123" s="14" t="s">
        <v>283</v>
      </c>
      <c r="G123" s="51" t="s">
        <v>188</v>
      </c>
    </row>
    <row r="124" spans="1:7" ht="38.25">
      <c r="A124" s="9" t="s">
        <v>851</v>
      </c>
      <c r="B124" s="9" t="s">
        <v>618</v>
      </c>
      <c r="C124" s="9" t="s">
        <v>627</v>
      </c>
      <c r="D124" s="9" t="s">
        <v>316</v>
      </c>
      <c r="E124" s="10" t="s">
        <v>317</v>
      </c>
      <c r="F124" s="14" t="s">
        <v>283</v>
      </c>
      <c r="G124" s="51" t="s">
        <v>189</v>
      </c>
    </row>
    <row r="125" spans="1:7" ht="25.5">
      <c r="A125" s="9" t="s">
        <v>851</v>
      </c>
      <c r="B125" s="9" t="s">
        <v>618</v>
      </c>
      <c r="C125" s="9" t="s">
        <v>619</v>
      </c>
      <c r="D125" s="9" t="s">
        <v>318</v>
      </c>
      <c r="E125" s="10" t="s">
        <v>319</v>
      </c>
      <c r="F125" s="14" t="s">
        <v>283</v>
      </c>
      <c r="G125" s="51" t="s">
        <v>189</v>
      </c>
    </row>
    <row r="126" spans="1:7" ht="63.75">
      <c r="A126" s="3" t="s">
        <v>851</v>
      </c>
      <c r="B126" s="3" t="s">
        <v>618</v>
      </c>
      <c r="C126" s="3" t="s">
        <v>619</v>
      </c>
      <c r="D126" s="3" t="s">
        <v>831</v>
      </c>
      <c r="E126" s="4" t="s">
        <v>814</v>
      </c>
      <c r="F126" s="14" t="s">
        <v>759</v>
      </c>
      <c r="G126" s="57" t="s">
        <v>190</v>
      </c>
    </row>
    <row r="127" spans="1:7" ht="89.25">
      <c r="A127" s="3" t="s">
        <v>851</v>
      </c>
      <c r="B127" s="3" t="s">
        <v>618</v>
      </c>
      <c r="C127" s="3" t="s">
        <v>619</v>
      </c>
      <c r="D127" s="3" t="s">
        <v>852</v>
      </c>
      <c r="E127" s="4" t="s">
        <v>853</v>
      </c>
      <c r="F127" s="14" t="s">
        <v>532</v>
      </c>
      <c r="G127" s="57" t="s">
        <v>191</v>
      </c>
    </row>
    <row r="128" spans="1:7" ht="25.5">
      <c r="A128" s="9" t="s">
        <v>327</v>
      </c>
      <c r="B128" s="9" t="s">
        <v>618</v>
      </c>
      <c r="C128" s="9" t="s">
        <v>627</v>
      </c>
      <c r="D128" s="9" t="s">
        <v>328</v>
      </c>
      <c r="E128" s="10" t="s">
        <v>329</v>
      </c>
      <c r="F128" s="14" t="s">
        <v>283</v>
      </c>
      <c r="G128" s="51" t="s">
        <v>189</v>
      </c>
    </row>
    <row r="129" spans="1:7" ht="25.5">
      <c r="A129" s="9" t="s">
        <v>327</v>
      </c>
      <c r="B129" s="9" t="s">
        <v>618</v>
      </c>
      <c r="C129" s="9" t="s">
        <v>619</v>
      </c>
      <c r="D129" s="9" t="s">
        <v>391</v>
      </c>
      <c r="E129" s="10" t="s">
        <v>392</v>
      </c>
      <c r="F129" s="14" t="s">
        <v>283</v>
      </c>
      <c r="G129" s="51" t="s">
        <v>216</v>
      </c>
    </row>
    <row r="130" spans="1:7" ht="25.5">
      <c r="A130" s="9" t="s">
        <v>327</v>
      </c>
      <c r="B130" s="9" t="s">
        <v>618</v>
      </c>
      <c r="C130" s="9" t="s">
        <v>619</v>
      </c>
      <c r="D130" s="9" t="s">
        <v>393</v>
      </c>
      <c r="E130" s="10" t="s">
        <v>1137</v>
      </c>
      <c r="F130" s="14" t="s">
        <v>283</v>
      </c>
      <c r="G130" s="51" t="s">
        <v>216</v>
      </c>
    </row>
    <row r="131" spans="1:7" ht="25.5">
      <c r="A131" s="9" t="s">
        <v>636</v>
      </c>
      <c r="B131" s="9" t="s">
        <v>618</v>
      </c>
      <c r="C131" s="9" t="s">
        <v>619</v>
      </c>
      <c r="D131" s="9" t="s">
        <v>293</v>
      </c>
      <c r="E131" s="10" t="s">
        <v>294</v>
      </c>
      <c r="F131" s="14" t="s">
        <v>283</v>
      </c>
      <c r="G131" s="51" t="s">
        <v>216</v>
      </c>
    </row>
    <row r="132" spans="1:7" ht="25.5">
      <c r="A132" s="1" t="s">
        <v>636</v>
      </c>
      <c r="B132" s="1" t="s">
        <v>618</v>
      </c>
      <c r="C132" s="1" t="s">
        <v>619</v>
      </c>
      <c r="D132" s="1" t="s">
        <v>637</v>
      </c>
      <c r="E132" s="2" t="s">
        <v>638</v>
      </c>
      <c r="F132" s="14" t="s">
        <v>644</v>
      </c>
      <c r="G132" s="51" t="s">
        <v>192</v>
      </c>
    </row>
    <row r="133" spans="1:7" ht="25.5">
      <c r="A133" s="1" t="s">
        <v>673</v>
      </c>
      <c r="B133" s="1" t="s">
        <v>618</v>
      </c>
      <c r="C133" s="1" t="s">
        <v>627</v>
      </c>
      <c r="D133" s="1" t="s">
        <v>604</v>
      </c>
      <c r="E133" s="2" t="s">
        <v>674</v>
      </c>
      <c r="F133" s="14" t="s">
        <v>675</v>
      </c>
      <c r="G133" s="51" t="s">
        <v>216</v>
      </c>
    </row>
    <row r="134" spans="1:7" ht="25.5">
      <c r="A134" s="9" t="s">
        <v>673</v>
      </c>
      <c r="B134" s="9" t="s">
        <v>618</v>
      </c>
      <c r="C134" s="9" t="s">
        <v>619</v>
      </c>
      <c r="D134" s="9" t="s">
        <v>293</v>
      </c>
      <c r="E134" s="10" t="s">
        <v>294</v>
      </c>
      <c r="F134" s="14" t="s">
        <v>283</v>
      </c>
      <c r="G134" s="82" t="s">
        <v>216</v>
      </c>
    </row>
    <row r="135" spans="1:7" ht="25.5">
      <c r="A135" s="9" t="s">
        <v>854</v>
      </c>
      <c r="B135" s="9" t="s">
        <v>618</v>
      </c>
      <c r="C135" s="9" t="s">
        <v>619</v>
      </c>
      <c r="D135" s="9" t="s">
        <v>295</v>
      </c>
      <c r="E135" s="10" t="s">
        <v>294</v>
      </c>
      <c r="F135" s="14" t="s">
        <v>283</v>
      </c>
      <c r="G135" s="82"/>
    </row>
    <row r="136" spans="1:7" ht="114.75">
      <c r="A136" s="24" t="s">
        <v>112</v>
      </c>
      <c r="B136" s="24" t="s">
        <v>618</v>
      </c>
      <c r="C136" s="24" t="s">
        <v>619</v>
      </c>
      <c r="D136" s="24" t="s">
        <v>113</v>
      </c>
      <c r="E136" s="34" t="s">
        <v>114</v>
      </c>
      <c r="F136" s="13" t="s">
        <v>529</v>
      </c>
      <c r="G136" s="82"/>
    </row>
    <row r="137" spans="1:7" ht="25.5">
      <c r="A137" s="9" t="s">
        <v>296</v>
      </c>
      <c r="B137" s="9" t="s">
        <v>618</v>
      </c>
      <c r="C137" s="9" t="s">
        <v>627</v>
      </c>
      <c r="D137" s="9" t="s">
        <v>297</v>
      </c>
      <c r="E137" s="10" t="s">
        <v>298</v>
      </c>
      <c r="F137" s="14" t="s">
        <v>283</v>
      </c>
      <c r="G137" s="51" t="s">
        <v>216</v>
      </c>
    </row>
    <row r="138" spans="1:7" ht="102">
      <c r="A138" s="9" t="s">
        <v>808</v>
      </c>
      <c r="B138" s="9" t="s">
        <v>618</v>
      </c>
      <c r="C138" s="9" t="s">
        <v>627</v>
      </c>
      <c r="D138" s="9" t="s">
        <v>357</v>
      </c>
      <c r="E138" s="10" t="s">
        <v>552</v>
      </c>
      <c r="F138" s="14" t="s">
        <v>283</v>
      </c>
      <c r="G138" s="51" t="s">
        <v>193</v>
      </c>
    </row>
    <row r="139" spans="1:7" ht="63.75">
      <c r="A139" s="9" t="s">
        <v>808</v>
      </c>
      <c r="B139" s="9" t="s">
        <v>618</v>
      </c>
      <c r="C139" s="9" t="s">
        <v>627</v>
      </c>
      <c r="D139" s="9" t="s">
        <v>366</v>
      </c>
      <c r="E139" s="10" t="s">
        <v>367</v>
      </c>
      <c r="F139" s="14" t="s">
        <v>283</v>
      </c>
      <c r="G139" s="51" t="s">
        <v>194</v>
      </c>
    </row>
    <row r="140" spans="1:7" ht="102">
      <c r="A140" s="3" t="s">
        <v>808</v>
      </c>
      <c r="B140" s="3" t="s">
        <v>618</v>
      </c>
      <c r="C140" s="3" t="s">
        <v>619</v>
      </c>
      <c r="D140" s="3" t="s">
        <v>516</v>
      </c>
      <c r="E140" s="4" t="s">
        <v>85</v>
      </c>
      <c r="F140" s="14" t="s">
        <v>86</v>
      </c>
      <c r="G140" s="51" t="s">
        <v>195</v>
      </c>
    </row>
    <row r="141" spans="1:7" ht="25.5">
      <c r="A141" s="9" t="s">
        <v>358</v>
      </c>
      <c r="B141" s="9" t="s">
        <v>618</v>
      </c>
      <c r="C141" s="9" t="s">
        <v>619</v>
      </c>
      <c r="D141" s="9" t="s">
        <v>302</v>
      </c>
      <c r="E141" s="10" t="s">
        <v>303</v>
      </c>
      <c r="F141" s="14" t="s">
        <v>283</v>
      </c>
      <c r="G141" s="51" t="s">
        <v>196</v>
      </c>
    </row>
    <row r="142" spans="1:7" ht="25.5">
      <c r="A142" s="3" t="s">
        <v>815</v>
      </c>
      <c r="B142" s="3" t="s">
        <v>618</v>
      </c>
      <c r="C142" s="3" t="s">
        <v>619</v>
      </c>
      <c r="D142" s="3" t="s">
        <v>745</v>
      </c>
      <c r="E142" s="4" t="s">
        <v>746</v>
      </c>
      <c r="F142" s="14" t="s">
        <v>759</v>
      </c>
      <c r="G142" s="51" t="s">
        <v>216</v>
      </c>
    </row>
    <row r="143" spans="1:7" ht="25.5">
      <c r="A143" s="9" t="s">
        <v>368</v>
      </c>
      <c r="B143" s="9" t="s">
        <v>618</v>
      </c>
      <c r="C143" s="9" t="s">
        <v>619</v>
      </c>
      <c r="D143" s="9" t="s">
        <v>1138</v>
      </c>
      <c r="E143" s="10" t="s">
        <v>369</v>
      </c>
      <c r="F143" s="14" t="s">
        <v>283</v>
      </c>
      <c r="G143" s="58" t="s">
        <v>197</v>
      </c>
    </row>
    <row r="144" spans="1:7" ht="38.25">
      <c r="A144" s="3" t="s">
        <v>883</v>
      </c>
      <c r="B144" s="3" t="s">
        <v>618</v>
      </c>
      <c r="C144" s="3" t="s">
        <v>619</v>
      </c>
      <c r="D144" s="3" t="s">
        <v>423</v>
      </c>
      <c r="E144" s="4" t="s">
        <v>424</v>
      </c>
      <c r="F144" s="14" t="s">
        <v>86</v>
      </c>
      <c r="G144" s="51" t="s">
        <v>198</v>
      </c>
    </row>
    <row r="145" spans="1:7" ht="114.75">
      <c r="A145" s="24" t="s">
        <v>118</v>
      </c>
      <c r="B145" s="24" t="s">
        <v>618</v>
      </c>
      <c r="C145" s="24" t="s">
        <v>619</v>
      </c>
      <c r="D145" s="24" t="s">
        <v>119</v>
      </c>
      <c r="E145" s="34" t="s">
        <v>120</v>
      </c>
      <c r="F145" s="13" t="s">
        <v>529</v>
      </c>
      <c r="G145" s="52" t="s">
        <v>199</v>
      </c>
    </row>
    <row r="146" spans="1:7" ht="63.75">
      <c r="A146" s="3" t="s">
        <v>2</v>
      </c>
      <c r="B146" s="3" t="s">
        <v>618</v>
      </c>
      <c r="C146" s="3" t="s">
        <v>627</v>
      </c>
      <c r="D146" s="3" t="s">
        <v>1173</v>
      </c>
      <c r="E146" s="4" t="s">
        <v>517</v>
      </c>
      <c r="F146" s="14" t="s">
        <v>547</v>
      </c>
      <c r="G146" s="51" t="s">
        <v>149</v>
      </c>
    </row>
    <row r="147" spans="1:7" ht="114.75">
      <c r="A147" s="24" t="s">
        <v>2</v>
      </c>
      <c r="B147" s="24" t="s">
        <v>618</v>
      </c>
      <c r="C147" s="24" t="s">
        <v>619</v>
      </c>
      <c r="D147" s="24" t="s">
        <v>121</v>
      </c>
      <c r="E147" s="34" t="s">
        <v>122</v>
      </c>
      <c r="F147" s="13" t="s">
        <v>529</v>
      </c>
      <c r="G147" s="57" t="s">
        <v>200</v>
      </c>
    </row>
    <row r="148" spans="1:7" ht="25.5">
      <c r="A148" s="9" t="s">
        <v>370</v>
      </c>
      <c r="B148" s="9" t="s">
        <v>618</v>
      </c>
      <c r="C148" s="9" t="s">
        <v>627</v>
      </c>
      <c r="D148" s="9" t="s">
        <v>305</v>
      </c>
      <c r="E148" s="10" t="s">
        <v>306</v>
      </c>
      <c r="F148" s="14" t="s">
        <v>283</v>
      </c>
      <c r="G148" s="51" t="s">
        <v>201</v>
      </c>
    </row>
    <row r="149" spans="1:7" ht="25.5">
      <c r="A149" s="3" t="s">
        <v>630</v>
      </c>
      <c r="B149" s="3" t="s">
        <v>618</v>
      </c>
      <c r="C149" s="3" t="s">
        <v>619</v>
      </c>
      <c r="D149" s="3" t="s">
        <v>747</v>
      </c>
      <c r="E149" s="4" t="s">
        <v>748</v>
      </c>
      <c r="F149" s="14" t="s">
        <v>759</v>
      </c>
      <c r="G149" s="51" t="s">
        <v>239</v>
      </c>
    </row>
    <row r="150" spans="1:7" ht="25.5">
      <c r="A150" s="1" t="s">
        <v>622</v>
      </c>
      <c r="B150" s="1" t="s">
        <v>618</v>
      </c>
      <c r="C150" s="1" t="s">
        <v>619</v>
      </c>
      <c r="D150" s="1" t="s">
        <v>623</v>
      </c>
      <c r="E150" s="2" t="s">
        <v>624</v>
      </c>
      <c r="F150" s="14" t="s">
        <v>644</v>
      </c>
      <c r="G150" s="51" t="s">
        <v>240</v>
      </c>
    </row>
    <row r="151" spans="1:7" ht="25.5">
      <c r="A151" s="9" t="s">
        <v>307</v>
      </c>
      <c r="B151" s="9" t="s">
        <v>618</v>
      </c>
      <c r="C151" s="9" t="s">
        <v>619</v>
      </c>
      <c r="D151" s="9" t="s">
        <v>308</v>
      </c>
      <c r="E151" s="10" t="s">
        <v>309</v>
      </c>
      <c r="F151" s="14" t="s">
        <v>283</v>
      </c>
      <c r="G151" s="58" t="s">
        <v>241</v>
      </c>
    </row>
    <row r="152" spans="1:7" ht="25.5">
      <c r="A152" s="9" t="s">
        <v>310</v>
      </c>
      <c r="B152" s="9" t="s">
        <v>618</v>
      </c>
      <c r="C152" s="9" t="s">
        <v>619</v>
      </c>
      <c r="D152" s="9" t="s">
        <v>311</v>
      </c>
      <c r="E152" s="10" t="s">
        <v>312</v>
      </c>
      <c r="F152" s="14" t="s">
        <v>283</v>
      </c>
      <c r="G152" s="51" t="s">
        <v>242</v>
      </c>
    </row>
    <row r="153" spans="1:7" ht="25.5">
      <c r="A153" s="9" t="s">
        <v>313</v>
      </c>
      <c r="B153" s="9" t="s">
        <v>618</v>
      </c>
      <c r="C153" s="9" t="s">
        <v>627</v>
      </c>
      <c r="D153" s="9" t="s">
        <v>1139</v>
      </c>
      <c r="E153" s="10" t="s">
        <v>1140</v>
      </c>
      <c r="F153" s="14" t="s">
        <v>283</v>
      </c>
      <c r="G153" s="51" t="s">
        <v>184</v>
      </c>
    </row>
    <row r="154" spans="1:7" ht="25.5">
      <c r="A154" s="9" t="s">
        <v>313</v>
      </c>
      <c r="B154" s="9" t="s">
        <v>618</v>
      </c>
      <c r="C154" s="9" t="s">
        <v>627</v>
      </c>
      <c r="D154" s="9" t="s">
        <v>314</v>
      </c>
      <c r="E154" s="10" t="s">
        <v>276</v>
      </c>
      <c r="F154" s="14" t="s">
        <v>283</v>
      </c>
      <c r="G154" s="51" t="s">
        <v>184</v>
      </c>
    </row>
    <row r="155" spans="1:7" ht="51">
      <c r="A155" s="3" t="s">
        <v>832</v>
      </c>
      <c r="B155" s="3" t="s">
        <v>618</v>
      </c>
      <c r="C155" s="3" t="s">
        <v>619</v>
      </c>
      <c r="D155" s="3" t="s">
        <v>833</v>
      </c>
      <c r="E155" s="4" t="s">
        <v>834</v>
      </c>
      <c r="F155" s="14" t="s">
        <v>532</v>
      </c>
      <c r="G155" s="51" t="s">
        <v>189</v>
      </c>
    </row>
    <row r="156" spans="1:7" ht="38.25">
      <c r="A156" s="9" t="s">
        <v>277</v>
      </c>
      <c r="B156" s="9" t="s">
        <v>618</v>
      </c>
      <c r="C156" s="9" t="s">
        <v>619</v>
      </c>
      <c r="D156" s="9" t="s">
        <v>330</v>
      </c>
      <c r="E156" s="10" t="s">
        <v>331</v>
      </c>
      <c r="F156" s="14" t="s">
        <v>283</v>
      </c>
      <c r="G156" s="51" t="s">
        <v>194</v>
      </c>
    </row>
    <row r="157" spans="1:7" ht="51">
      <c r="A157" s="3" t="s">
        <v>909</v>
      </c>
      <c r="B157" s="3" t="s">
        <v>618</v>
      </c>
      <c r="C157" s="3" t="s">
        <v>619</v>
      </c>
      <c r="D157" s="3" t="s">
        <v>1026</v>
      </c>
      <c r="E157" s="4" t="s">
        <v>1027</v>
      </c>
      <c r="F157" s="14" t="s">
        <v>547</v>
      </c>
      <c r="G157" s="51" t="s">
        <v>243</v>
      </c>
    </row>
    <row r="158" spans="1:7" ht="63.75">
      <c r="A158" s="3" t="s">
        <v>909</v>
      </c>
      <c r="B158" s="3" t="s">
        <v>618</v>
      </c>
      <c r="C158" s="3" t="s">
        <v>619</v>
      </c>
      <c r="D158" s="3" t="s">
        <v>57</v>
      </c>
      <c r="E158" s="4" t="s">
        <v>58</v>
      </c>
      <c r="F158" s="13" t="s">
        <v>712</v>
      </c>
      <c r="G158" s="59" t="s">
        <v>203</v>
      </c>
    </row>
    <row r="159" spans="1:7" ht="51">
      <c r="A159" s="3" t="s">
        <v>909</v>
      </c>
      <c r="B159" s="3" t="s">
        <v>618</v>
      </c>
      <c r="C159" s="3" t="s">
        <v>619</v>
      </c>
      <c r="D159" s="3" t="s">
        <v>910</v>
      </c>
      <c r="E159" s="4" t="s">
        <v>927</v>
      </c>
      <c r="F159" s="14" t="s">
        <v>532</v>
      </c>
      <c r="G159" s="51" t="s">
        <v>216</v>
      </c>
    </row>
    <row r="160" spans="1:7" ht="63.75">
      <c r="A160" s="9" t="s">
        <v>930</v>
      </c>
      <c r="B160" s="9" t="s">
        <v>618</v>
      </c>
      <c r="C160" s="9" t="s">
        <v>619</v>
      </c>
      <c r="D160" s="9" t="s">
        <v>797</v>
      </c>
      <c r="E160" s="10" t="s">
        <v>798</v>
      </c>
      <c r="F160" s="14" t="s">
        <v>283</v>
      </c>
      <c r="G160" s="51" t="s">
        <v>204</v>
      </c>
    </row>
    <row r="161" spans="1:7" ht="51">
      <c r="A161" s="3" t="s">
        <v>930</v>
      </c>
      <c r="B161" s="3" t="s">
        <v>618</v>
      </c>
      <c r="C161" s="3" t="s">
        <v>619</v>
      </c>
      <c r="D161" s="3" t="s">
        <v>59</v>
      </c>
      <c r="E161" s="4" t="s">
        <v>60</v>
      </c>
      <c r="F161" s="13" t="s">
        <v>712</v>
      </c>
      <c r="G161" s="51" t="s">
        <v>216</v>
      </c>
    </row>
    <row r="162" spans="1:7" ht="63.75">
      <c r="A162" s="3" t="s">
        <v>930</v>
      </c>
      <c r="B162" s="3" t="s">
        <v>618</v>
      </c>
      <c r="C162" s="3" t="s">
        <v>619</v>
      </c>
      <c r="D162" s="3" t="s">
        <v>920</v>
      </c>
      <c r="E162" s="4" t="s">
        <v>885</v>
      </c>
      <c r="F162" s="14" t="s">
        <v>532</v>
      </c>
      <c r="G162" s="51" t="s">
        <v>205</v>
      </c>
    </row>
    <row r="163" spans="1:6" ht="63.75">
      <c r="A163" s="3" t="s">
        <v>799</v>
      </c>
      <c r="B163" s="3" t="s">
        <v>618</v>
      </c>
      <c r="C163" s="3" t="s">
        <v>619</v>
      </c>
      <c r="D163" s="3" t="s">
        <v>1031</v>
      </c>
      <c r="E163" s="4" t="s">
        <v>1032</v>
      </c>
      <c r="F163" s="14" t="s">
        <v>547</v>
      </c>
    </row>
    <row r="164" spans="1:6" ht="63.75">
      <c r="A164" s="3" t="s">
        <v>799</v>
      </c>
      <c r="B164" s="3" t="s">
        <v>618</v>
      </c>
      <c r="C164" s="3" t="s">
        <v>619</v>
      </c>
      <c r="D164" s="3" t="s">
        <v>670</v>
      </c>
      <c r="E164" s="4" t="s">
        <v>671</v>
      </c>
      <c r="F164" s="13" t="s">
        <v>705</v>
      </c>
    </row>
    <row r="165" spans="1:6" ht="38.25">
      <c r="A165" s="1" t="s">
        <v>799</v>
      </c>
      <c r="B165" s="1" t="s">
        <v>618</v>
      </c>
      <c r="C165" s="1" t="s">
        <v>619</v>
      </c>
      <c r="D165" s="1" t="s">
        <v>1141</v>
      </c>
      <c r="E165" s="2" t="s">
        <v>1142</v>
      </c>
      <c r="F165" s="14" t="s">
        <v>288</v>
      </c>
    </row>
    <row r="166" spans="1:6" ht="114.75">
      <c r="A166" s="1" t="s">
        <v>799</v>
      </c>
      <c r="B166" s="1" t="s">
        <v>618</v>
      </c>
      <c r="C166" s="1" t="s">
        <v>619</v>
      </c>
      <c r="D166" s="1" t="s">
        <v>554</v>
      </c>
      <c r="E166" s="2" t="s">
        <v>595</v>
      </c>
      <c r="F166" s="13" t="s">
        <v>1000</v>
      </c>
    </row>
    <row r="167" spans="1:6" ht="102">
      <c r="A167" s="9" t="s">
        <v>799</v>
      </c>
      <c r="B167" s="9" t="s">
        <v>618</v>
      </c>
      <c r="C167" s="9" t="s">
        <v>619</v>
      </c>
      <c r="D167" s="9" t="s">
        <v>555</v>
      </c>
      <c r="E167" s="10" t="s">
        <v>1134</v>
      </c>
      <c r="F167" s="14" t="s">
        <v>283</v>
      </c>
    </row>
    <row r="168" spans="1:6" ht="51">
      <c r="A168" s="3" t="s">
        <v>799</v>
      </c>
      <c r="B168" s="3" t="s">
        <v>618</v>
      </c>
      <c r="C168" s="3" t="s">
        <v>619</v>
      </c>
      <c r="D168" s="3" t="s">
        <v>665</v>
      </c>
      <c r="E168" s="4" t="s">
        <v>666</v>
      </c>
      <c r="F168" s="13" t="s">
        <v>705</v>
      </c>
    </row>
    <row r="169" spans="1:6" ht="25.5">
      <c r="A169" s="9" t="s">
        <v>799</v>
      </c>
      <c r="B169" s="9" t="s">
        <v>618</v>
      </c>
      <c r="C169" s="9" t="s">
        <v>619</v>
      </c>
      <c r="D169" s="9" t="s">
        <v>800</v>
      </c>
      <c r="E169" s="10" t="s">
        <v>801</v>
      </c>
      <c r="F169" s="14" t="s">
        <v>283</v>
      </c>
    </row>
    <row r="170" spans="1:6" ht="76.5">
      <c r="A170" s="3" t="s">
        <v>799</v>
      </c>
      <c r="B170" s="3" t="s">
        <v>618</v>
      </c>
      <c r="C170" s="3" t="s">
        <v>619</v>
      </c>
      <c r="D170" s="3" t="s">
        <v>689</v>
      </c>
      <c r="E170" s="4" t="s">
        <v>690</v>
      </c>
      <c r="F170" s="13" t="s">
        <v>705</v>
      </c>
    </row>
    <row r="171" spans="1:6" ht="102">
      <c r="A171" s="1" t="s">
        <v>799</v>
      </c>
      <c r="B171" s="1" t="s">
        <v>618</v>
      </c>
      <c r="C171" s="1" t="s">
        <v>619</v>
      </c>
      <c r="D171" s="1" t="s">
        <v>1143</v>
      </c>
      <c r="E171" s="2" t="s">
        <v>1146</v>
      </c>
      <c r="F171" s="14" t="s">
        <v>288</v>
      </c>
    </row>
    <row r="172" spans="1:6" ht="102">
      <c r="A172" s="3" t="s">
        <v>799</v>
      </c>
      <c r="B172" s="3" t="s">
        <v>618</v>
      </c>
      <c r="C172" s="3" t="s">
        <v>619</v>
      </c>
      <c r="D172" s="3" t="s">
        <v>284</v>
      </c>
      <c r="E172" s="4" t="s">
        <v>285</v>
      </c>
      <c r="F172" s="14" t="s">
        <v>275</v>
      </c>
    </row>
    <row r="173" spans="1:6" ht="89.25">
      <c r="A173" s="3" t="s">
        <v>905</v>
      </c>
      <c r="B173" s="3" t="s">
        <v>618</v>
      </c>
      <c r="C173" s="3" t="s">
        <v>627</v>
      </c>
      <c r="D173" s="3" t="s">
        <v>546</v>
      </c>
      <c r="E173" s="4" t="s">
        <v>495</v>
      </c>
      <c r="F173" s="13" t="s">
        <v>133</v>
      </c>
    </row>
    <row r="174" spans="1:6" ht="25.5">
      <c r="A174" s="3" t="s">
        <v>905</v>
      </c>
      <c r="B174" s="3" t="s">
        <v>618</v>
      </c>
      <c r="C174" s="3" t="s">
        <v>619</v>
      </c>
      <c r="D174" s="3" t="s">
        <v>717</v>
      </c>
      <c r="E174" s="4" t="s">
        <v>718</v>
      </c>
      <c r="F174" s="13" t="s">
        <v>712</v>
      </c>
    </row>
    <row r="175" spans="1:6" ht="63.75">
      <c r="A175" s="1" t="s">
        <v>905</v>
      </c>
      <c r="B175" s="1" t="s">
        <v>618</v>
      </c>
      <c r="C175" s="1" t="s">
        <v>619</v>
      </c>
      <c r="D175" s="1" t="s">
        <v>1185</v>
      </c>
      <c r="E175" s="2" t="s">
        <v>1186</v>
      </c>
      <c r="F175" s="13" t="s">
        <v>937</v>
      </c>
    </row>
    <row r="176" spans="1:6" ht="76.5">
      <c r="A176" s="9" t="s">
        <v>905</v>
      </c>
      <c r="B176" s="9" t="s">
        <v>618</v>
      </c>
      <c r="C176" s="9" t="s">
        <v>619</v>
      </c>
      <c r="D176" s="9" t="s">
        <v>463</v>
      </c>
      <c r="E176" s="10" t="s">
        <v>464</v>
      </c>
      <c r="F176" s="14" t="s">
        <v>283</v>
      </c>
    </row>
    <row r="177" spans="1:6" ht="38.25">
      <c r="A177" s="1" t="s">
        <v>905</v>
      </c>
      <c r="B177" s="1" t="s">
        <v>618</v>
      </c>
      <c r="C177" s="1" t="s">
        <v>619</v>
      </c>
      <c r="D177" s="1" t="s">
        <v>946</v>
      </c>
      <c r="E177" s="2" t="s">
        <v>947</v>
      </c>
      <c r="F177" s="13" t="s">
        <v>959</v>
      </c>
    </row>
    <row r="178" spans="1:6" ht="25.5">
      <c r="A178" s="3" t="s">
        <v>279</v>
      </c>
      <c r="B178" s="3" t="s">
        <v>618</v>
      </c>
      <c r="C178" s="3" t="s">
        <v>627</v>
      </c>
      <c r="D178" s="3" t="s">
        <v>496</v>
      </c>
      <c r="E178" s="4" t="s">
        <v>454</v>
      </c>
      <c r="F178" s="13" t="s">
        <v>133</v>
      </c>
    </row>
    <row r="179" spans="1:6" ht="25.5">
      <c r="A179" s="1" t="s">
        <v>279</v>
      </c>
      <c r="B179" s="1" t="s">
        <v>618</v>
      </c>
      <c r="C179" s="1" t="s">
        <v>619</v>
      </c>
      <c r="D179" s="1" t="s">
        <v>948</v>
      </c>
      <c r="E179" s="2" t="s">
        <v>949</v>
      </c>
      <c r="F179" s="13" t="s">
        <v>959</v>
      </c>
    </row>
    <row r="180" spans="1:6" ht="38.25">
      <c r="A180" s="3" t="s">
        <v>279</v>
      </c>
      <c r="B180" s="3" t="s">
        <v>618</v>
      </c>
      <c r="C180" s="3" t="s">
        <v>619</v>
      </c>
      <c r="D180" s="3" t="s">
        <v>719</v>
      </c>
      <c r="E180" s="4" t="s">
        <v>720</v>
      </c>
      <c r="F180" s="13" t="s">
        <v>712</v>
      </c>
    </row>
    <row r="181" spans="1:6" ht="76.5">
      <c r="A181" s="3" t="s">
        <v>1004</v>
      </c>
      <c r="B181" s="3" t="s">
        <v>618</v>
      </c>
      <c r="C181" s="3" t="s">
        <v>619</v>
      </c>
      <c r="D181" s="3" t="s">
        <v>728</v>
      </c>
      <c r="E181" s="4" t="s">
        <v>278</v>
      </c>
      <c r="F181" s="14" t="s">
        <v>547</v>
      </c>
    </row>
    <row r="182" spans="1:6" ht="76.5">
      <c r="A182" s="3" t="s">
        <v>669</v>
      </c>
      <c r="B182" s="3" t="s">
        <v>618</v>
      </c>
      <c r="C182" s="3" t="s">
        <v>627</v>
      </c>
      <c r="D182" s="3" t="s">
        <v>515</v>
      </c>
      <c r="E182" s="4" t="s">
        <v>502</v>
      </c>
      <c r="F182" s="13" t="s">
        <v>133</v>
      </c>
    </row>
    <row r="183" spans="1:6" ht="25.5">
      <c r="A183" s="3" t="s">
        <v>669</v>
      </c>
      <c r="B183" s="3" t="s">
        <v>618</v>
      </c>
      <c r="C183" s="3" t="s">
        <v>619</v>
      </c>
      <c r="D183" s="3" t="s">
        <v>1007</v>
      </c>
      <c r="E183" s="4" t="s">
        <v>48</v>
      </c>
      <c r="F183" s="14" t="s">
        <v>547</v>
      </c>
    </row>
    <row r="184" spans="1:6" ht="38.25">
      <c r="A184" s="3" t="s">
        <v>669</v>
      </c>
      <c r="B184" s="3" t="s">
        <v>618</v>
      </c>
      <c r="C184" s="3" t="s">
        <v>619</v>
      </c>
      <c r="D184" s="3" t="s">
        <v>49</v>
      </c>
      <c r="E184" s="4" t="s">
        <v>50</v>
      </c>
      <c r="F184" s="14" t="s">
        <v>547</v>
      </c>
    </row>
    <row r="185" spans="1:6" ht="38.25">
      <c r="A185" s="9" t="s">
        <v>669</v>
      </c>
      <c r="B185" s="9" t="s">
        <v>618</v>
      </c>
      <c r="C185" s="9" t="s">
        <v>619</v>
      </c>
      <c r="D185" s="9" t="s">
        <v>731</v>
      </c>
      <c r="E185" s="10" t="s">
        <v>732</v>
      </c>
      <c r="F185" s="14" t="s">
        <v>283</v>
      </c>
    </row>
    <row r="186" spans="1:6" ht="51">
      <c r="A186" s="1" t="s">
        <v>669</v>
      </c>
      <c r="B186" s="1" t="s">
        <v>618</v>
      </c>
      <c r="C186" s="1" t="s">
        <v>590</v>
      </c>
      <c r="D186" s="1" t="s">
        <v>968</v>
      </c>
      <c r="E186" s="2" t="s">
        <v>969</v>
      </c>
      <c r="F186" s="13" t="s">
        <v>977</v>
      </c>
    </row>
    <row r="187" spans="1:6" ht="51">
      <c r="A187" s="9" t="s">
        <v>669</v>
      </c>
      <c r="B187" s="9" t="s">
        <v>618</v>
      </c>
      <c r="C187" s="9" t="s">
        <v>619</v>
      </c>
      <c r="D187" s="9" t="s">
        <v>465</v>
      </c>
      <c r="E187" s="10" t="s">
        <v>466</v>
      </c>
      <c r="F187" s="14" t="s">
        <v>283</v>
      </c>
    </row>
    <row r="188" spans="1:6" ht="127.5">
      <c r="A188" s="24" t="s">
        <v>669</v>
      </c>
      <c r="B188" s="24" t="s">
        <v>618</v>
      </c>
      <c r="C188" s="24" t="s">
        <v>619</v>
      </c>
      <c r="D188" s="24" t="s">
        <v>390</v>
      </c>
      <c r="E188" s="34" t="s">
        <v>116</v>
      </c>
      <c r="F188" s="13" t="s">
        <v>500</v>
      </c>
    </row>
    <row r="189" spans="1:6" ht="25.5">
      <c r="A189" s="1" t="s">
        <v>950</v>
      </c>
      <c r="B189" s="1" t="s">
        <v>618</v>
      </c>
      <c r="C189" s="1" t="s">
        <v>619</v>
      </c>
      <c r="D189" s="1" t="s">
        <v>951</v>
      </c>
      <c r="E189" s="2" t="s">
        <v>952</v>
      </c>
      <c r="F189" s="13" t="s">
        <v>959</v>
      </c>
    </row>
    <row r="190" spans="1:6" ht="25.5">
      <c r="A190" s="1" t="s">
        <v>93</v>
      </c>
      <c r="B190" s="1" t="s">
        <v>94</v>
      </c>
      <c r="C190" s="1" t="s">
        <v>619</v>
      </c>
      <c r="D190" s="1" t="s">
        <v>95</v>
      </c>
      <c r="E190" s="2" t="s">
        <v>96</v>
      </c>
      <c r="F190" s="13" t="s">
        <v>97</v>
      </c>
    </row>
    <row r="191" spans="1:6" ht="38.25">
      <c r="A191" s="3" t="s">
        <v>688</v>
      </c>
      <c r="B191" s="3" t="s">
        <v>618</v>
      </c>
      <c r="C191" s="3" t="s">
        <v>619</v>
      </c>
      <c r="D191" s="3" t="s">
        <v>781</v>
      </c>
      <c r="E191" s="4" t="s">
        <v>720</v>
      </c>
      <c r="F191" s="13" t="s">
        <v>712</v>
      </c>
    </row>
    <row r="192" spans="1:6" ht="51">
      <c r="A192" s="3" t="s">
        <v>476</v>
      </c>
      <c r="B192" s="3" t="s">
        <v>618</v>
      </c>
      <c r="C192" s="3" t="s">
        <v>627</v>
      </c>
      <c r="D192" s="3" t="s">
        <v>434</v>
      </c>
      <c r="E192" s="4" t="s">
        <v>435</v>
      </c>
      <c r="F192" s="13" t="s">
        <v>133</v>
      </c>
    </row>
    <row r="193" spans="1:6" ht="63.75">
      <c r="A193" s="1" t="s">
        <v>676</v>
      </c>
      <c r="B193" s="1" t="s">
        <v>618</v>
      </c>
      <c r="C193" s="1" t="s">
        <v>627</v>
      </c>
      <c r="D193" s="1" t="s">
        <v>62</v>
      </c>
      <c r="E193" s="2" t="s">
        <v>63</v>
      </c>
      <c r="F193" s="13" t="s">
        <v>530</v>
      </c>
    </row>
    <row r="194" spans="1:6" ht="114.75">
      <c r="A194" s="1" t="s">
        <v>676</v>
      </c>
      <c r="B194" s="1" t="s">
        <v>618</v>
      </c>
      <c r="C194" s="1" t="s">
        <v>627</v>
      </c>
      <c r="D194" s="1" t="s">
        <v>995</v>
      </c>
      <c r="E194" s="2" t="s">
        <v>996</v>
      </c>
      <c r="F194" s="13" t="s">
        <v>997</v>
      </c>
    </row>
    <row r="195" spans="1:6" ht="63.75">
      <c r="A195" s="3" t="s">
        <v>676</v>
      </c>
      <c r="B195" s="3" t="s">
        <v>618</v>
      </c>
      <c r="C195" s="3" t="s">
        <v>619</v>
      </c>
      <c r="D195" s="3" t="s">
        <v>704</v>
      </c>
      <c r="E195" s="4" t="s">
        <v>671</v>
      </c>
      <c r="F195" s="13" t="s">
        <v>705</v>
      </c>
    </row>
    <row r="196" spans="1:6" ht="51">
      <c r="A196" s="3" t="s">
        <v>676</v>
      </c>
      <c r="B196" s="3" t="s">
        <v>618</v>
      </c>
      <c r="C196" s="3" t="s">
        <v>619</v>
      </c>
      <c r="D196" s="3" t="s">
        <v>711</v>
      </c>
      <c r="E196" s="4" t="s">
        <v>720</v>
      </c>
      <c r="F196" s="13" t="s">
        <v>712</v>
      </c>
    </row>
    <row r="197" spans="1:6" ht="38.25">
      <c r="A197" s="5" t="s">
        <v>931</v>
      </c>
      <c r="B197" s="6" t="s">
        <v>618</v>
      </c>
      <c r="C197" s="6" t="s">
        <v>619</v>
      </c>
      <c r="D197" s="5" t="s">
        <v>1175</v>
      </c>
      <c r="E197" s="11" t="s">
        <v>4</v>
      </c>
      <c r="F197" s="14" t="s">
        <v>547</v>
      </c>
    </row>
    <row r="198" spans="1:6" ht="63.75">
      <c r="A198" s="3" t="s">
        <v>931</v>
      </c>
      <c r="B198" s="3" t="s">
        <v>618</v>
      </c>
      <c r="C198" s="3" t="s">
        <v>619</v>
      </c>
      <c r="D198" s="3" t="s">
        <v>1176</v>
      </c>
      <c r="E198" s="4" t="s">
        <v>5</v>
      </c>
      <c r="F198" s="14" t="s">
        <v>547</v>
      </c>
    </row>
    <row r="199" spans="1:6" ht="114.75">
      <c r="A199" s="3" t="s">
        <v>931</v>
      </c>
      <c r="B199" s="3" t="s">
        <v>618</v>
      </c>
      <c r="C199" s="3" t="s">
        <v>590</v>
      </c>
      <c r="D199" s="3" t="s">
        <v>556</v>
      </c>
      <c r="E199" s="4" t="s">
        <v>925</v>
      </c>
      <c r="F199" s="14" t="s">
        <v>904</v>
      </c>
    </row>
    <row r="200" spans="1:6" ht="114.75">
      <c r="A200" s="22" t="s">
        <v>931</v>
      </c>
      <c r="B200" s="28" t="s">
        <v>618</v>
      </c>
      <c r="C200" s="28" t="s">
        <v>619</v>
      </c>
      <c r="D200" s="22" t="s">
        <v>108</v>
      </c>
      <c r="E200" s="36" t="s">
        <v>109</v>
      </c>
      <c r="F200" s="13" t="s">
        <v>529</v>
      </c>
    </row>
    <row r="201" spans="1:6" ht="114.75">
      <c r="A201" s="22" t="s">
        <v>931</v>
      </c>
      <c r="B201" s="28" t="s">
        <v>618</v>
      </c>
      <c r="C201" s="28" t="s">
        <v>619</v>
      </c>
      <c r="D201" s="28" t="s">
        <v>105</v>
      </c>
      <c r="E201" s="37" t="s">
        <v>106</v>
      </c>
      <c r="F201" s="13" t="s">
        <v>529</v>
      </c>
    </row>
    <row r="202" spans="1:6" ht="114.75">
      <c r="A202" s="22" t="s">
        <v>931</v>
      </c>
      <c r="B202" s="28" t="s">
        <v>618</v>
      </c>
      <c r="C202" s="28" t="s">
        <v>619</v>
      </c>
      <c r="D202" s="22" t="s">
        <v>107</v>
      </c>
      <c r="E202" s="36" t="s">
        <v>440</v>
      </c>
      <c r="F202" s="13" t="s">
        <v>529</v>
      </c>
    </row>
    <row r="203" spans="1:6" ht="114.75">
      <c r="A203" s="22" t="s">
        <v>931</v>
      </c>
      <c r="B203" s="28" t="s">
        <v>618</v>
      </c>
      <c r="C203" s="28" t="s">
        <v>619</v>
      </c>
      <c r="D203" s="22" t="s">
        <v>83</v>
      </c>
      <c r="E203" s="36" t="s">
        <v>439</v>
      </c>
      <c r="F203" s="13" t="s">
        <v>529</v>
      </c>
    </row>
    <row r="204" spans="1:6" ht="102">
      <c r="A204" s="3" t="s">
        <v>617</v>
      </c>
      <c r="B204" s="3" t="s">
        <v>618</v>
      </c>
      <c r="C204" s="3" t="s">
        <v>627</v>
      </c>
      <c r="D204" s="3" t="s">
        <v>574</v>
      </c>
      <c r="E204" s="4" t="s">
        <v>560</v>
      </c>
      <c r="F204" s="14" t="s">
        <v>547</v>
      </c>
    </row>
    <row r="205" spans="1:6" ht="76.5">
      <c r="A205" s="3" t="s">
        <v>617</v>
      </c>
      <c r="B205" s="3" t="s">
        <v>618</v>
      </c>
      <c r="C205" s="3" t="s">
        <v>627</v>
      </c>
      <c r="D205" s="3" t="s">
        <v>510</v>
      </c>
      <c r="E205" s="4" t="s">
        <v>511</v>
      </c>
      <c r="F205" s="13" t="s">
        <v>133</v>
      </c>
    </row>
    <row r="206" spans="1:6" ht="102">
      <c r="A206" s="26" t="s">
        <v>617</v>
      </c>
      <c r="B206" s="30" t="s">
        <v>618</v>
      </c>
      <c r="C206" s="30" t="s">
        <v>627</v>
      </c>
      <c r="D206" s="30" t="s">
        <v>372</v>
      </c>
      <c r="E206" s="38" t="s">
        <v>373</v>
      </c>
      <c r="F206" s="14" t="s">
        <v>283</v>
      </c>
    </row>
    <row r="207" spans="1:6" ht="25.5">
      <c r="A207" s="9" t="s">
        <v>617</v>
      </c>
      <c r="B207" s="9" t="s">
        <v>618</v>
      </c>
      <c r="C207" s="9" t="s">
        <v>619</v>
      </c>
      <c r="D207" s="9" t="s">
        <v>340</v>
      </c>
      <c r="E207" s="10" t="s">
        <v>341</v>
      </c>
      <c r="F207" s="14" t="s">
        <v>283</v>
      </c>
    </row>
    <row r="208" spans="1:6" ht="102">
      <c r="A208" s="3" t="s">
        <v>617</v>
      </c>
      <c r="B208" s="3" t="s">
        <v>618</v>
      </c>
      <c r="C208" s="3" t="s">
        <v>619</v>
      </c>
      <c r="D208" s="3" t="s">
        <v>561</v>
      </c>
      <c r="E208" s="4" t="s">
        <v>537</v>
      </c>
      <c r="F208" s="13" t="s">
        <v>420</v>
      </c>
    </row>
    <row r="209" spans="1:6" ht="114.75">
      <c r="A209" s="24" t="s">
        <v>617</v>
      </c>
      <c r="B209" s="24" t="s">
        <v>618</v>
      </c>
      <c r="C209" s="24" t="s">
        <v>619</v>
      </c>
      <c r="D209" s="24" t="s">
        <v>563</v>
      </c>
      <c r="E209" s="34" t="s">
        <v>564</v>
      </c>
      <c r="F209" s="13" t="s">
        <v>533</v>
      </c>
    </row>
    <row r="210" spans="1:6" ht="25.5">
      <c r="A210" s="1" t="s">
        <v>943</v>
      </c>
      <c r="B210" s="1" t="s">
        <v>618</v>
      </c>
      <c r="C210" s="1" t="s">
        <v>619</v>
      </c>
      <c r="D210" s="1" t="s">
        <v>944</v>
      </c>
      <c r="E210" s="2" t="s">
        <v>945</v>
      </c>
      <c r="F210" s="13" t="s">
        <v>959</v>
      </c>
    </row>
    <row r="211" spans="1:6" ht="63.75">
      <c r="A211" s="25" t="s">
        <v>617</v>
      </c>
      <c r="B211" s="29" t="s">
        <v>618</v>
      </c>
      <c r="C211" s="29" t="s">
        <v>619</v>
      </c>
      <c r="D211" s="29" t="s">
        <v>620</v>
      </c>
      <c r="E211" s="35" t="s">
        <v>621</v>
      </c>
      <c r="F211" s="14" t="s">
        <v>644</v>
      </c>
    </row>
    <row r="212" spans="1:6" ht="114.75">
      <c r="A212" s="24" t="s">
        <v>617</v>
      </c>
      <c r="B212" s="24" t="s">
        <v>618</v>
      </c>
      <c r="C212" s="24" t="s">
        <v>619</v>
      </c>
      <c r="D212" s="24" t="s">
        <v>473</v>
      </c>
      <c r="E212" s="34" t="s">
        <v>513</v>
      </c>
      <c r="F212" s="13" t="s">
        <v>529</v>
      </c>
    </row>
    <row r="213" spans="1:6" ht="114.75">
      <c r="A213" s="24" t="s">
        <v>617</v>
      </c>
      <c r="B213" s="24" t="s">
        <v>618</v>
      </c>
      <c r="C213" s="24" t="s">
        <v>619</v>
      </c>
      <c r="D213" s="24" t="s">
        <v>492</v>
      </c>
      <c r="E213" s="34" t="s">
        <v>493</v>
      </c>
      <c r="F213" s="13" t="s">
        <v>529</v>
      </c>
    </row>
    <row r="214" spans="1:6" ht="114.75">
      <c r="A214" s="24" t="s">
        <v>617</v>
      </c>
      <c r="B214" s="24" t="s">
        <v>618</v>
      </c>
      <c r="C214" s="24" t="s">
        <v>619</v>
      </c>
      <c r="D214" s="24" t="s">
        <v>474</v>
      </c>
      <c r="E214" s="34" t="s">
        <v>433</v>
      </c>
      <c r="F214" s="13" t="s">
        <v>529</v>
      </c>
    </row>
    <row r="215" spans="1:6" ht="102">
      <c r="A215" s="5" t="s">
        <v>617</v>
      </c>
      <c r="B215" s="6" t="s">
        <v>618</v>
      </c>
      <c r="C215" s="6" t="s">
        <v>619</v>
      </c>
      <c r="D215" s="6" t="s">
        <v>565</v>
      </c>
      <c r="E215" s="7" t="s">
        <v>292</v>
      </c>
      <c r="F215" s="14" t="s">
        <v>275</v>
      </c>
    </row>
    <row r="216" spans="1:6" ht="114.75">
      <c r="A216" s="3" t="s">
        <v>617</v>
      </c>
      <c r="B216" s="3" t="s">
        <v>618</v>
      </c>
      <c r="C216" s="3" t="s">
        <v>619</v>
      </c>
      <c r="D216" s="3" t="s">
        <v>578</v>
      </c>
      <c r="E216" s="4" t="s">
        <v>583</v>
      </c>
      <c r="F216" s="14" t="s">
        <v>547</v>
      </c>
    </row>
    <row r="217" spans="1:6" ht="63.75">
      <c r="A217" s="26" t="s">
        <v>617</v>
      </c>
      <c r="B217" s="30" t="s">
        <v>618</v>
      </c>
      <c r="C217" s="30" t="s">
        <v>619</v>
      </c>
      <c r="D217" s="30" t="s">
        <v>795</v>
      </c>
      <c r="E217" s="38" t="s">
        <v>796</v>
      </c>
      <c r="F217" s="14" t="s">
        <v>283</v>
      </c>
    </row>
    <row r="218" spans="1:6" ht="114.75">
      <c r="A218" s="3" t="s">
        <v>617</v>
      </c>
      <c r="B218" s="3" t="s">
        <v>618</v>
      </c>
      <c r="C218" s="3" t="s">
        <v>619</v>
      </c>
      <c r="D218" s="3" t="s">
        <v>567</v>
      </c>
      <c r="E218" s="4" t="s">
        <v>18</v>
      </c>
      <c r="F218" s="14" t="s">
        <v>547</v>
      </c>
    </row>
    <row r="219" spans="1:6" ht="12.75">
      <c r="A219">
        <f aca="true" t="shared" si="0" ref="A219:F219">COUNTA(A2:A218)</f>
        <v>217</v>
      </c>
      <c r="B219">
        <f t="shared" si="0"/>
        <v>217</v>
      </c>
      <c r="C219">
        <f t="shared" si="0"/>
        <v>217</v>
      </c>
      <c r="D219">
        <f t="shared" si="0"/>
        <v>217</v>
      </c>
      <c r="E219">
        <f t="shared" si="0"/>
        <v>217</v>
      </c>
      <c r="F219">
        <f t="shared" si="0"/>
        <v>217</v>
      </c>
    </row>
    <row r="220" ht="12.75">
      <c r="C220" t="str">
        <f>"N--&gt;"&amp;COUNTIF(C2:C218,"N")</f>
        <v>N--&gt;143</v>
      </c>
    </row>
    <row r="221" ht="12.75">
      <c r="C221" t="str">
        <f>"Y--&gt;"&amp;COUNTIF(C2:C218,"Y")</f>
        <v>Y--&gt;72</v>
      </c>
    </row>
    <row r="222" ht="12.75">
      <c r="C222" t="str">
        <f>"none--&gt;"&amp;COUNTIF(C3:C220,"not supplied")</f>
        <v>none--&gt;2</v>
      </c>
    </row>
  </sheetData>
  <mergeCells count="13">
    <mergeCell ref="G134:G136"/>
    <mergeCell ref="G92:G96"/>
    <mergeCell ref="G98:G99"/>
    <mergeCell ref="G106:G109"/>
    <mergeCell ref="G113:G119"/>
    <mergeCell ref="G60:G64"/>
    <mergeCell ref="G66:G67"/>
    <mergeCell ref="G68:G70"/>
    <mergeCell ref="G75:G76"/>
    <mergeCell ref="G26:G30"/>
    <mergeCell ref="G39:G45"/>
    <mergeCell ref="G48:G49"/>
    <mergeCell ref="G50:G51"/>
  </mergeCells>
  <printOptions/>
  <pageMargins left="0.75" right="0.75" top="1" bottom="1" header="0.5" footer="0.5"/>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B. Shoemake</dc:creator>
  <cp:keywords/>
  <dc:description/>
  <cp:lastModifiedBy>Terry Cole </cp:lastModifiedBy>
  <dcterms:created xsi:type="dcterms:W3CDTF">2002-09-08T20:06:40Z</dcterms:created>
  <dcterms:modified xsi:type="dcterms:W3CDTF">2002-09-11T04:22:25Z</dcterms:modified>
  <cp:category/>
  <cp:version/>
  <cp:contentType/>
  <cp:contentStatus/>
</cp:coreProperties>
</file>