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5270" windowHeight="4980" tabRatio="964" activeTab="0"/>
  </bookViews>
  <sheets>
    <sheet name="Cover" sheetId="1" r:id="rId1"/>
    <sheet name="Notice" sheetId="2" r:id="rId2"/>
    <sheet name="Activites" sheetId="3" r:id="rId3"/>
    <sheet name="QuickGuide" sheetId="4" r:id="rId4"/>
    <sheet name="ORG" sheetId="5" r:id="rId5"/>
    <sheet name="CAC Info" sheetId="6" r:id="rId6"/>
    <sheet name="Session Rooms" sheetId="7" r:id="rId7"/>
    <sheet name="802.11 WLAN Graphic" sheetId="8" r:id="rId8"/>
    <sheet name="802.11 Objectives" sheetId="9" r:id="rId9"/>
    <sheet name="802.11 WG Agenda" sheetId="10" r:id="rId10"/>
    <sheet name="TGE" sheetId="11" r:id="rId11"/>
    <sheet name="TGF" sheetId="12" r:id="rId12"/>
    <sheet name="TGG" sheetId="13" r:id="rId13"/>
    <sheet name="TGH" sheetId="14" r:id="rId14"/>
    <sheet name="TGI" sheetId="15" r:id="rId15"/>
    <sheet name="WNG SC" sheetId="16" r:id="rId16"/>
    <sheet name="Publicity" sheetId="17" r:id="rId17"/>
    <sheet name="802.15 WPAN Graphic" sheetId="18" r:id="rId18"/>
    <sheet name="802.18 R-Reg Graphic" sheetId="19" r:id="rId19"/>
    <sheet name="802 Coexistance SG Graphic" sheetId="20" r:id="rId20"/>
  </sheets>
  <definedNames>
    <definedName name="_Parse_In" localSheetId="9" hidden="1">'802.11 WG Agenda'!$C$80:$C$202</definedName>
    <definedName name="_Parse_Out" localSheetId="9" hidden="1">'802.11 WG Agenda'!$C$204</definedName>
    <definedName name="all">#REF!</definedName>
    <definedName name="circular">#REF!</definedName>
    <definedName name="_xlnm.Print_Area" localSheetId="19">'802 Coexistance SG Graphic'!$B$2:$W$46</definedName>
    <definedName name="_xlnm.Print_Area" localSheetId="9">'802.11 WG Agenda'!$C$4:$I$186</definedName>
    <definedName name="_xlnm.Print_Area" localSheetId="7">'802.11 WLAN Graphic'!$B$2:$W$39</definedName>
    <definedName name="_xlnm.Print_Area" localSheetId="17">'802.15 WPAN Graphic'!$B$2:$W$43</definedName>
    <definedName name="_xlnm.Print_Area" localSheetId="18">'802.18 R-Reg Graphic'!$B$2:$W$46</definedName>
    <definedName name="_xlnm.Print_Area" localSheetId="1">'Notice'!$B$1:$O$38</definedName>
    <definedName name="_xlnm.Print_Area" localSheetId="4">'ORG'!$A$1:$O$45</definedName>
    <definedName name="_xlnm.Print_Area" localSheetId="3">'QuickGuide'!#REF!</definedName>
    <definedName name="_xlnm.Print_Area" localSheetId="6">'Session Rooms'!#REF!</definedName>
    <definedName name="Print_Area_MI" localSheetId="19">#REF!</definedName>
    <definedName name="Print_Area_MI" localSheetId="9">'802.11 WG Agenda'!$C$4:$H$77</definedName>
    <definedName name="Print_Area_MI" localSheetId="7">#REF!</definedName>
    <definedName name="Print_Area_MI" localSheetId="18">#REF!</definedName>
    <definedName name="Print_Area_MI">#REF!</definedName>
    <definedName name="Z_2A0FDEE0_69FA_11D3_B977_C0F04DC10124_.wvu.PrintArea" localSheetId="9" hidden="1">'802.11 WG Agenda'!$C$4:$I$77</definedName>
    <definedName name="Z_E764EE67_CA44_4B34_823D_893379A920B1_.wvu.Cols" localSheetId="6" hidden="1">'Session Rooms'!#REF!</definedName>
    <definedName name="Z_E764EE67_CA44_4B34_823D_893379A920B1_.wvu.FilterData" localSheetId="6" hidden="1">'Session Rooms'!#REF!</definedName>
    <definedName name="Z_E764EE67_CA44_4B34_823D_893379A920B1_.wvu.PrintArea" localSheetId="6" hidden="1">'Session Rooms'!#REF!</definedName>
    <definedName name="Z_E764EE67_CA44_4B34_823D_893379A920B1_.wvu.Rows" localSheetId="6" hidden="1">'Session Rooms'!#REF!,'Session Rooms'!#REF!,'Session Rooms'!#REF!</definedName>
    <definedName name="Z_F37DB0C0_D2D7_11D5_950B_0030AB07C715_.wvu.Cols" localSheetId="6" hidden="1">'Session Rooms'!#REF!</definedName>
    <definedName name="Z_F37DB0C0_D2D7_11D5_950B_0030AB07C715_.wvu.FilterData" localSheetId="6" hidden="1">'Session Rooms'!#REF!</definedName>
    <definedName name="Z_F37DB0C0_D2D7_11D5_950B_0030AB07C715_.wvu.PrintArea" localSheetId="6" hidden="1">'Session Rooms'!#REF!</definedName>
  </definedNames>
  <calcPr fullCalcOnLoad="1"/>
</workbook>
</file>

<file path=xl/sharedStrings.xml><?xml version="1.0" encoding="utf-8"?>
<sst xmlns="http://schemas.openxmlformats.org/spreadsheetml/2006/main" count="991" uniqueCount="461">
  <si>
    <t>TK TAN</t>
  </si>
  <si>
    <t>TENTATIVE OBJECTIVES &amp; AGENDAS FOR NEXT SESSION TO WG CHAIR</t>
  </si>
  <si>
    <t>802.11 WG CHAIRs ADVISORY COMMITTEE (CAC)</t>
  </si>
  <si>
    <t>"INCLUDE LIAISON NAMES"</t>
  </si>
  <si>
    <t>MATHEWS</t>
  </si>
  <si>
    <t>MATHEWS / MEYER</t>
  </si>
  <si>
    <t>Approve Text and Update Draft</t>
  </si>
  <si>
    <t>Approve Draft &amp; Forward draft for new LB or recirculation</t>
  </si>
  <si>
    <t>Continue to Resolve letter ballot comments from LB# 33</t>
  </si>
  <si>
    <t>Update Draft to 3.0 &amp; Issue a new letter ballot or a recirculation ballot</t>
  </si>
  <si>
    <t xml:space="preserve">Review results of the BRAN# 28 meeting related to the 802.11h RLAN DFS proposal </t>
  </si>
  <si>
    <t>Resolve letter ballot comments from LB# 35</t>
  </si>
  <si>
    <t>Resolve letter ballot comments from LB# 36</t>
  </si>
  <si>
    <t>Prepare for IEEE plenary in July, ETSI BRAN &amp; other interim meetings as needed</t>
  </si>
  <si>
    <t>Report from WECA meeting</t>
  </si>
  <si>
    <t>Produce Media Analyst list</t>
  </si>
  <si>
    <t>Update timeline chart for all 802.11 WG PARs &amp; Projections for Completion</t>
  </si>
  <si>
    <t>Vote on 802.11 Operating Rules Rev.3 as presented at March 2001 meeting</t>
  </si>
  <si>
    <t>Review updates from previous ETSI BRAN #28, 3G-WLAN Interworking &amp; IAG meetings</t>
  </si>
  <si>
    <t>Generate document describing procedure for Publicity Group</t>
  </si>
  <si>
    <t>Update 802.11 WG OP Rules as necessary</t>
  </si>
  <si>
    <t>802.11 - WG PUBLICITY ADHOC (BRIAN M.)</t>
  </si>
  <si>
    <t>Update group WG LB# 34 for Joint 802.11/802.15 Ballot on 802.15.2 Coexistence</t>
  </si>
  <si>
    <t>Update 802.11's position to 802.15 WG as appropriate</t>
  </si>
  <si>
    <t>ANY FINAL REVISIONS OF OBJECTIVES &amp; AGENDAS TO WG CHAIR</t>
  </si>
  <si>
    <t>R0</t>
  </si>
  <si>
    <t>12:00-13:00</t>
  </si>
  <si>
    <t>JANUARY 2003 MEETING</t>
  </si>
  <si>
    <t>802.11 - WNG SC ( TK TAN / KRAEMER B.)</t>
  </si>
  <si>
    <t>STANDING COMMITTEE WNG - GLOBALIZATION &amp; HARMONIZATION</t>
  </si>
  <si>
    <t>TAN</t>
  </si>
  <si>
    <t>SUNDAY</t>
  </si>
  <si>
    <t>MONDAY</t>
  </si>
  <si>
    <t>TUESDAY</t>
  </si>
  <si>
    <t>WNG SC CLOSING REPORT &amp; NEXT MEETING OBJECTIVES</t>
  </si>
  <si>
    <t>WNG SC MOTIONS (If Required)</t>
  </si>
  <si>
    <t>WEDNESDAY</t>
  </si>
  <si>
    <t>THURSDAY</t>
  </si>
  <si>
    <t>FRIDAY</t>
  </si>
  <si>
    <t>09:30-10:00</t>
  </si>
  <si>
    <t>Break</t>
  </si>
  <si>
    <t>Lunch</t>
  </si>
  <si>
    <t>15:00-15:30</t>
  </si>
  <si>
    <t>802.11 Wireless Next Generation Standing Committee</t>
  </si>
  <si>
    <t>802.18 TAG (Sync)</t>
  </si>
  <si>
    <t>802 COEX SG (Sync)</t>
  </si>
  <si>
    <t>17:30-18:30</t>
  </si>
  <si>
    <t>Dinner</t>
  </si>
  <si>
    <t xml:space="preserve"> </t>
  </si>
  <si>
    <t xml:space="preserve">  </t>
  </si>
  <si>
    <t>*</t>
  </si>
  <si>
    <t xml:space="preserve"> -</t>
  </si>
  <si>
    <t>KERRY</t>
  </si>
  <si>
    <t>-</t>
  </si>
  <si>
    <t>IEEE 802.11 Standards Working Group for Wireless Local Area Networks (WLANs)</t>
  </si>
  <si>
    <t>TGG</t>
  </si>
  <si>
    <t>PC</t>
  </si>
  <si>
    <t>TGF</t>
  </si>
  <si>
    <t>5GSG</t>
  </si>
  <si>
    <t>TGH</t>
  </si>
  <si>
    <t xml:space="preserve">ALL CHAIRS </t>
  </si>
  <si>
    <t>LEGEND</t>
  </si>
  <si>
    <t>Hours</t>
  </si>
  <si>
    <t>HEADT</t>
  </si>
  <si>
    <t>PROJ</t>
  </si>
  <si>
    <t>T MIC</t>
  </si>
  <si>
    <t>P MIC</t>
  </si>
  <si>
    <t>X</t>
  </si>
  <si>
    <t>RISER</t>
  </si>
  <si>
    <t>R SIZE</t>
  </si>
  <si>
    <t>SCRN</t>
  </si>
  <si>
    <t>T SEAT</t>
  </si>
  <si>
    <t>Task Group F (Inter-Access Point Protocol)</t>
  </si>
  <si>
    <t>Task Group H (Spectrum Managed 802.11a)</t>
  </si>
  <si>
    <t>Joint 802.11 / 802.15 Publicity Committee</t>
  </si>
  <si>
    <t>R-REG</t>
  </si>
  <si>
    <t>Task Group G (802.11b Data Rates &gt;20 Mbit/s)</t>
  </si>
  <si>
    <t>TUT</t>
  </si>
  <si>
    <t>IEEE 802 Tutorials 1, 2, 3 and 4</t>
  </si>
  <si>
    <t>WG MTGs</t>
  </si>
  <si>
    <t>Room Size</t>
  </si>
  <si>
    <t>Room Type</t>
  </si>
  <si>
    <t>Head Table</t>
  </si>
  <si>
    <t>Table Riser</t>
  </si>
  <si>
    <t>Table Seats</t>
  </si>
  <si>
    <t>Proj Screens</t>
  </si>
  <si>
    <t>Table Mics</t>
  </si>
  <si>
    <t>R TYPE</t>
  </si>
  <si>
    <t>C</t>
  </si>
  <si>
    <t>B</t>
  </si>
  <si>
    <t>Week%</t>
  </si>
  <si>
    <t>APPROVE OR MODIFY AGENDA</t>
  </si>
  <si>
    <t>MI</t>
  </si>
  <si>
    <t>DT</t>
  </si>
  <si>
    <t>II</t>
  </si>
  <si>
    <t>BREAK</t>
  </si>
  <si>
    <t>ME - Motion, External        MI - Motion, Internal</t>
  </si>
  <si>
    <t>MEETING CALLED TO ORDER</t>
  </si>
  <si>
    <t>OLD BUSINESS</t>
  </si>
  <si>
    <t>NEW BUSINESS</t>
  </si>
  <si>
    <t>Category  (* = consent agenda)</t>
  </si>
  <si>
    <t>TASK GROUP / STUDY GROUP REPORTS</t>
  </si>
  <si>
    <t>REPORT ON EXCOM ACTIVITIES AND PLANS</t>
  </si>
  <si>
    <t>FAKATSELIS</t>
  </si>
  <si>
    <t>HALASZ</t>
  </si>
  <si>
    <t>BAGBY</t>
  </si>
  <si>
    <t>SHOEMAKE</t>
  </si>
  <si>
    <t>KASSLIN</t>
  </si>
  <si>
    <t>HAYES</t>
  </si>
  <si>
    <t>PETRICK</t>
  </si>
  <si>
    <t>WORSTELL</t>
  </si>
  <si>
    <t>ANNOUNCEMENTS</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</si>
  <si>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</si>
  <si>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</si>
  <si>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</si>
  <si>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</si>
  <si>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</si>
  <si>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</si>
  <si>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</si>
  <si>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</si>
  <si>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</si>
  <si>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</si>
  <si>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</si>
  <si>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HEILE</t>
  </si>
  <si>
    <t>CONDUCT VOTES IF REQUIRED</t>
  </si>
  <si>
    <t>DOCUMENT LIST UPDATE</t>
  </si>
  <si>
    <t>4.2.1</t>
  </si>
  <si>
    <t>4.2.2</t>
  </si>
  <si>
    <t>4.2.3</t>
  </si>
  <si>
    <t>TGE CLOSING REPORT &amp; NEXT MEETING OBJECTIVES</t>
  </si>
  <si>
    <t>4.2.4</t>
  </si>
  <si>
    <t>TGF CLOSING REPORT &amp; NEXT MEETING OBJECTIVES</t>
  </si>
  <si>
    <t>4.2.5</t>
  </si>
  <si>
    <t>TGG CLOSING REPORT &amp; NEXT MEETING OBJECTIVES</t>
  </si>
  <si>
    <t>4.2.6</t>
  </si>
  <si>
    <t>4.2.7</t>
  </si>
  <si>
    <t>TGE MOTIONS (If Required)</t>
  </si>
  <si>
    <t>TGF MOTIONS (If Required)</t>
  </si>
  <si>
    <t>TGG MOTIONS (If Required)</t>
  </si>
  <si>
    <t>TGH MOTIONS (If Required)</t>
  </si>
  <si>
    <t>PUBLICITY MOTIONS (If Required)</t>
  </si>
  <si>
    <t>ADJOURN THIS SESSION</t>
  </si>
  <si>
    <t>Guidance Timing</t>
  </si>
  <si>
    <t>LANSFORD</t>
  </si>
  <si>
    <t>TGH CLOSING REPORT &amp; NEXT MEETING OBJECTIVES</t>
  </si>
  <si>
    <t>TGI CLOSING REPORT &amp; NEXT MEETING OBJECTIVES</t>
  </si>
  <si>
    <t>PUBLICITY AD-HOC CLOSING REPORT &amp; NEXT MEETING OBJECTIVES</t>
  </si>
  <si>
    <t>TGI MOTIONS (If Required)</t>
  </si>
  <si>
    <t>15.1 BLUETOOTH RADIO1 TASK GROUP</t>
  </si>
  <si>
    <t>15.2 COEXISTENCE TASK GROUP</t>
  </si>
  <si>
    <t>15.3 HIGH RATE TASK GROUP</t>
  </si>
  <si>
    <t>15.4 LOW RATE TASK GROUP</t>
  </si>
  <si>
    <t>JOINT 802.11 &amp; 802.15</t>
  </si>
  <si>
    <t>PUBLICITY ACTIVITY REVIEW</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</si>
  <si>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</si>
  <si>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</si>
  <si>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</si>
  <si>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</si>
  <si>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</si>
  <si>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</si>
  <si>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</si>
  <si>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</si>
  <si>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</si>
  <si>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</si>
  <si>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</si>
  <si>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</si>
  <si>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</si>
  <si>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</si>
  <si>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</si>
  <si>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</si>
  <si>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</si>
  <si>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</si>
  <si>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</si>
  <si>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</si>
  <si>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</si>
  <si>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</si>
  <si>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</si>
  <si>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</si>
  <si>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</si>
  <si>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</si>
  <si>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</si>
  <si>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</si>
  <si>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</si>
  <si>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</si>
  <si>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</si>
  <si>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802.18 Radio Regulatory Technical Advisory Group</t>
  </si>
  <si>
    <t>Joint 802.11 / 802.15 / 802.18 Lead Co-ord Ad-Hoc</t>
  </si>
  <si>
    <t>11/15/18 CO-ORD</t>
  </si>
  <si>
    <t>802.11 &amp; 802.15 &amp; 802.18 JOINT PLENARY</t>
  </si>
  <si>
    <t>802.11 / 15 / 18</t>
  </si>
  <si>
    <t>802.11 / 15 / 18 LEADERSHIP MEETING</t>
  </si>
  <si>
    <t>OPTIONAL MEETING TIME &amp; WIRELESS NETWORK SETUP</t>
  </si>
  <si>
    <t>802.18 TAG</t>
  </si>
  <si>
    <t>This supplement will define the physical layer requirements (channelization, hopping patterns, new values for current MIB attributes, and other requirements to extend the operation of 802.11 WLANs to new regulatory domains (countries)</t>
  </si>
  <si>
    <t>5.1.5</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</si>
  <si>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</si>
  <si>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</si>
  <si>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</si>
  <si>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</si>
  <si>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</si>
  <si>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</si>
  <si>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</si>
  <si>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</si>
  <si>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</si>
  <si>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</si>
  <si>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</si>
  <si>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</si>
  <si>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</si>
  <si>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</si>
  <si>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</si>
  <si>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802 COEX SG</t>
  </si>
  <si>
    <t>802 Wireless Coexistence Sudy Group</t>
  </si>
  <si>
    <t>802 COEXISTENCE SG MOTIONS (If Required)</t>
  </si>
  <si>
    <t>5.1.8</t>
  </si>
  <si>
    <t>WG MOTIONS (If Required)</t>
  </si>
  <si>
    <t>RECESS FOR REFRESHMENT BREAK</t>
  </si>
  <si>
    <t>CONTINUE MEETING OF 802.11 WG</t>
  </si>
  <si>
    <t>6.1.8</t>
  </si>
  <si>
    <t>End Special Orders</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</si>
  <si>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</si>
  <si>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</si>
  <si>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</si>
  <si>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</si>
  <si>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</si>
  <si>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</si>
  <si>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</si>
  <si>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</si>
  <si>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</si>
  <si>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</si>
  <si>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</si>
  <si>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</si>
  <si>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</si>
  <si>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</si>
  <si>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</si>
  <si>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</si>
  <si>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LIAISON REPRESENTATIVES OF IEEE 802 WGs TO/FROM OTHER GROUPS</t>
  </si>
  <si>
    <t>KITCHIN</t>
  </si>
  <si>
    <t>802.11 SPECIAL COMMITTEE INCLUDING TG EDITORS ON STATE MACHINES</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</si>
  <si>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</si>
  <si>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</si>
  <si>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</si>
  <si>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</si>
  <si>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</si>
  <si>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</si>
  <si>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</si>
  <si>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</si>
  <si>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</si>
  <si>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</si>
  <si>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IP STATEMENTS</t>
  </si>
  <si>
    <t>APPROVE OR MODIFY WORKING GROUP AGENDA</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</si>
  <si>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</si>
  <si>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</si>
  <si>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</si>
  <si>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</si>
  <si>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</si>
  <si>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</si>
  <si>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</si>
  <si>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</si>
  <si>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</si>
  <si>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</si>
  <si>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1.1.1</t>
  </si>
  <si>
    <t>1.1.2</t>
  </si>
  <si>
    <t>1.1.3</t>
  </si>
  <si>
    <t>TGE</t>
  </si>
  <si>
    <t>TGI</t>
  </si>
  <si>
    <t xml:space="preserve">    The graphic below describes the weekly session of the IEEE P802.11 WG in graphic format.</t>
  </si>
  <si>
    <t>JOINT 802.11 &amp; 802.15 OPENING PLENARY MEETING CALLED TO ORDER</t>
  </si>
  <si>
    <t>APPROVE OR MODIFY 802.11 WORKING GROUP AGENDA</t>
  </si>
  <si>
    <t>REVIEW IEEE 802, 802.11, &amp; 802.15 POLICIES and RULES</t>
  </si>
  <si>
    <t>SEPTEMBER 2002 MEETING</t>
  </si>
  <si>
    <t>SUMMARY OF KEY WORKING GROUP / 802 EVENTS / ACTIVITIES</t>
  </si>
  <si>
    <t>REVIEW OBJECTIVES, ACTIVITIES, &amp; PLANS FOR THIS SESSION</t>
  </si>
  <si>
    <t>802.11 WIRELESS LOCAL AREA NETWORKS</t>
  </si>
  <si>
    <t>802.15 WIRELESS PERSONAL AREA NETWORKS</t>
  </si>
  <si>
    <t>802 COEXISTENCE STUDY GROUP ACTIVITIES &amp; PLANS</t>
  </si>
  <si>
    <t>802 RADIO REGULATORY GROUP ACTIVITIES &amp; PLANS</t>
  </si>
  <si>
    <t>ALFVIN</t>
  </si>
  <si>
    <t>REVIEW 802.11 SUBMISSIONS</t>
  </si>
  <si>
    <t>REVIEW 802.15 SUBMISSIONS</t>
  </si>
  <si>
    <t>DT/MI</t>
  </si>
  <si>
    <t>TASK GROUP H - SPECTRUM MANAGED 802.11A</t>
  </si>
  <si>
    <t>TASK GROUP G - DATA RATES &gt;20 MBIT/S AT 2.4 GHZ</t>
  </si>
  <si>
    <t>TASK GROUP F - INTER-ACCESS POINT PROTOCOL</t>
  </si>
  <si>
    <t>TASK GROUP E - MAC ENHANCEMENTS (QOS)</t>
  </si>
  <si>
    <t>TASK GROUP I - ENHARNSED SECURITY MECHANISMS</t>
  </si>
  <si>
    <t>3.1.1</t>
  </si>
  <si>
    <t>3.1.2</t>
  </si>
  <si>
    <t>3.1.3</t>
  </si>
  <si>
    <t>5.2.1</t>
  </si>
  <si>
    <t>5.2.1.1</t>
  </si>
  <si>
    <t>5.2.1.2</t>
  </si>
  <si>
    <t>5.2.1.3</t>
  </si>
  <si>
    <t>5.2.1.4</t>
  </si>
  <si>
    <t>5.2.1.5</t>
  </si>
  <si>
    <t>5.2.1.6</t>
  </si>
  <si>
    <t>5.2.1.7</t>
  </si>
  <si>
    <t>5.2.1.8</t>
  </si>
  <si>
    <t>5.2.2</t>
  </si>
  <si>
    <t>5.2.2.1</t>
  </si>
  <si>
    <t>5.2.2.2</t>
  </si>
  <si>
    <t>5.2.2.3</t>
  </si>
  <si>
    <t>5.2.2.4</t>
  </si>
  <si>
    <t>5.2.2.5</t>
  </si>
  <si>
    <t>5.2.2.6</t>
  </si>
  <si>
    <t>ONLINE ATTENDANCE RECORDING &amp; DOCUMENT# REQUESTS</t>
  </si>
  <si>
    <t>STEVENSON</t>
  </si>
  <si>
    <t>4.2.8.1</t>
  </si>
  <si>
    <t>TENTATIVE AGENDA  - 18th IEEE 802.11 WLAN &amp; IEEE 802.15 WPAN JOINT SESSION</t>
  </si>
  <si>
    <t>JOINT OPENING PLENARY - Monday, May 13th, 2002 - 08:00 AM</t>
  </si>
  <si>
    <t>802.11 OPENING PLENARY - Monday, May 13th, 2002 - 09:30 AM</t>
  </si>
  <si>
    <t>802.11 CLOSING PLENARY - Friday, May 17th, 2002 - 08:00 AM</t>
  </si>
  <si>
    <t>802.11 MID-SESSION PLENARY - Wednesday, May 15th, 2002 - 10:30 AM</t>
  </si>
  <si>
    <t>The Wentworth Sydney, 61-101 Phillip Street, Sydney, NSW 2000, Austrialia.</t>
  </si>
  <si>
    <t>INTERIM</t>
  </si>
  <si>
    <t>TENTATIVE AGENDA  - 73rd IEEE 802.11 WLAN SESSION</t>
  </si>
  <si>
    <t>73rd IEEE 802.11 WIRELESS LOCAL AREA NETWORKS SESSION</t>
  </si>
  <si>
    <t>May 12th-17th, 2002</t>
  </si>
  <si>
    <t>802.11 WG OPENING PLENARY</t>
  </si>
  <si>
    <t>Social Evening</t>
  </si>
  <si>
    <t>09:15-09:30</t>
  </si>
  <si>
    <t>10:00-10:15</t>
  </si>
  <si>
    <t>10:15-10:30</t>
  </si>
  <si>
    <t>08:00-09:15</t>
  </si>
  <si>
    <t>07:00-08:00</t>
  </si>
  <si>
    <t>18:30-21:30</t>
  </si>
  <si>
    <t>16:30-17:30</t>
  </si>
  <si>
    <t>15:30-16:30</t>
  </si>
  <si>
    <t>13:00-15:00</t>
  </si>
  <si>
    <t>10:30-12:00</t>
  </si>
  <si>
    <t>NEW MEM</t>
  </si>
  <si>
    <t>NEW MEMBERS ORIENTATION</t>
  </si>
  <si>
    <t>New Members Orientation Meeting</t>
  </si>
  <si>
    <t>802.11 WG CLOSING PLENARY (Con't)</t>
  </si>
  <si>
    <t>BEGIN MEETINGS OF 802.11 SUBGROUPS</t>
  </si>
  <si>
    <t>802 RADIO REGULATORY GROUP CLOSING REPORT &amp; NEXT MEETING OBJECTIVES</t>
  </si>
  <si>
    <t>802 RADIO REGULATORY MOTIONS (If Required)</t>
  </si>
  <si>
    <t>6.1.1</t>
  </si>
  <si>
    <t>6.1.2</t>
  </si>
  <si>
    <t>6.1.3</t>
  </si>
  <si>
    <t>6.1.4</t>
  </si>
  <si>
    <t>6.1.5</t>
  </si>
  <si>
    <t>6.1.6</t>
  </si>
  <si>
    <t>6.1.7</t>
  </si>
  <si>
    <t>5.1.1</t>
  </si>
  <si>
    <t>5.1.2</t>
  </si>
  <si>
    <t>5.1.3</t>
  </si>
  <si>
    <t>5.1.4</t>
  </si>
  <si>
    <t>5.1.6</t>
  </si>
  <si>
    <t>5.1.7</t>
  </si>
  <si>
    <t>KERRY / HEILE</t>
  </si>
  <si>
    <t>GODFREY / ALFVIN</t>
  </si>
  <si>
    <t>FAKATSELIS / KITCHIN</t>
  </si>
  <si>
    <t>SHOEMAKE / TERRY</t>
  </si>
  <si>
    <t>DT- Discussion Topic          II - Information Item</t>
  </si>
  <si>
    <t>HARD STOP TIME</t>
  </si>
  <si>
    <t>THURSDAY MORNING WG CHAIRs ADVISORY COMMITTEE MEETING @ 07:00 AM</t>
  </si>
  <si>
    <t>802.11 WG CLOSING PLENARY</t>
  </si>
  <si>
    <t>WECA REGULATORY GROUP UPDATE OF ACTIVITIES &amp; PLANS</t>
  </si>
  <si>
    <t>WECA MARKETING ACTIVITY</t>
  </si>
  <si>
    <t>802.11 WG CHAIRs</t>
  </si>
  <si>
    <t>ADVISORY COMMITTEE</t>
  </si>
  <si>
    <t>802.11 WG MEETING ROOM SETUPS</t>
  </si>
  <si>
    <t>802 COEXISTENCE STUDY GROUP CLOSING REPORT &amp; NEXT MEETING OBJECTIVES</t>
  </si>
  <si>
    <t>802 SEC MTG</t>
  </si>
  <si>
    <t>802.11 - OTHER WG ADHOC'S &amp; ISSUES (ALL)</t>
  </si>
  <si>
    <t>802.11 - WG CHAIRS ADHOC (STUART K. / AL P. / HARRY W.)</t>
  </si>
  <si>
    <t>802.11 - TASK GROUP I - ENHANCED SECURITY MECHANISMS (DAVID H.)</t>
  </si>
  <si>
    <t>802.11 - TASK GROUP H - SPECTRUM MANAGED 802.11A (MIKA K.)</t>
  </si>
  <si>
    <t>802.11 - TASK GROUP G - 802.11B DATA RATES &gt;20 MBIT/S (MATTHEW S. / JOHN T.)</t>
  </si>
  <si>
    <t>802.11 - TASK GROUP F - IAPP (DAVE B.)</t>
  </si>
  <si>
    <t>802.11 - TASK GROUP E - MAC ENHANCEMENTS - QOS (JOHN F. / DUNCAN K.)</t>
  </si>
  <si>
    <t xml:space="preserve">OBJECTIVES FOR 802.11 THIS SESSION: </t>
  </si>
  <si>
    <t>IEEE 802 LMSC Sponsor Executive Committee</t>
  </si>
  <si>
    <t>EXTERNAL LIAISON REPORTS FROM BLUETOOTH, IEEE / TA 1394, WECA REPRESENTATIVES</t>
  </si>
  <si>
    <t>SIEP</t>
  </si>
  <si>
    <t>4.2.8</t>
  </si>
  <si>
    <t>WNG SC</t>
  </si>
  <si>
    <t>WNG</t>
  </si>
  <si>
    <t>WG CHAIRS</t>
  </si>
  <si>
    <t>JT WIRELESS</t>
  </si>
  <si>
    <t>SOCIAL EVE.</t>
  </si>
  <si>
    <t>OPT.TIME</t>
  </si>
  <si>
    <t>802.11 WG                                    MID-SESSION PLENARY</t>
  </si>
  <si>
    <t>802.11 Chair's Advisory Committee</t>
  </si>
  <si>
    <t>802 SEC</t>
  </si>
  <si>
    <t>802.11 Working Group Meetings</t>
  </si>
  <si>
    <t>Joint 802.11 / 802.15 Opening Plenary</t>
  </si>
  <si>
    <t>Total</t>
  </si>
  <si>
    <t>802.11 WG Timings</t>
  </si>
  <si>
    <t>Extra</t>
  </si>
  <si>
    <t>Equalized Column Totals</t>
  </si>
  <si>
    <t>Present.Mics</t>
  </si>
  <si>
    <t>STATS</t>
  </si>
  <si>
    <t>Concurrent Hours</t>
  </si>
  <si>
    <t>No Overhead</t>
  </si>
  <si>
    <t>Projectors</t>
  </si>
  <si>
    <t>LCD Projector</t>
  </si>
  <si>
    <t xml:space="preserve">   Hours</t>
  </si>
  <si>
    <t xml:space="preserve">TOTAL Work Time =  </t>
  </si>
  <si>
    <t xml:space="preserve">TOTAL Session =  </t>
  </si>
  <si>
    <t>Optional Meeting Time Available</t>
  </si>
  <si>
    <t>Work has been completed and is now part of the Standard as an amendment - Published as IEEE Std. 802.11b-cor1 2001</t>
  </si>
  <si>
    <t>Work has been completed and is now part of the Standard as an amendment - Published as IEEE Std. 802.11d 2001</t>
  </si>
  <si>
    <t>ROBERTS</t>
  </si>
  <si>
    <t>3A STUDY GROUP FOR ALTERNATIVE 15.3 PHY</t>
  </si>
  <si>
    <t>Proceed to Sponsor ballot depending on WG LB results</t>
  </si>
  <si>
    <t xml:space="preserve">Form a Sponsor Ballot pool for 802.11g </t>
  </si>
  <si>
    <t xml:space="preserve">Revise the proposal if needed </t>
  </si>
  <si>
    <t>Go to letter ballot</t>
  </si>
  <si>
    <t>Formation of a SG on HDR extension to 802.11a (collaboration with ETSI/BRAN, MMAC)</t>
  </si>
  <si>
    <t>WLAN integration with Mobile networks (collaboration with ETSI/BRAN, MMAC)</t>
  </si>
  <si>
    <t>Requirements for Next Generation WLANs and their implications on the standardization process</t>
  </si>
  <si>
    <t>Multi-hop QoS</t>
  </si>
  <si>
    <t>802.11 radio measurements</t>
  </si>
  <si>
    <t>Continue discussion on:</t>
  </si>
  <si>
    <t>Update conference calendar</t>
  </si>
  <si>
    <t xml:space="preserve">Summary reporting for media and IEEE press announcements </t>
  </si>
  <si>
    <t>c</t>
  </si>
  <si>
    <t>ADJOURN JOINT 802.11 / 802.15 MEETING &amp; RECESS FOR WG PLENARIES</t>
  </si>
  <si>
    <t>BEGIN MEETING OF 802.11 WG PLENARY</t>
  </si>
  <si>
    <t>Process comments from LB# 32</t>
  </si>
  <si>
    <t>Continue with LB# 30 comment resolution</t>
  </si>
  <si>
    <t>Get TGI draft text understandable and coherent</t>
  </si>
  <si>
    <t>IEEE 802.11 / ETSI BRAN and MMAC study groups administrative issues &amp; co-ordination</t>
  </si>
  <si>
    <t>AOB / OPEN DISCUSSION / NEXT STEPS (If Required)</t>
  </si>
  <si>
    <t>Items in RED are fixed time subjects under Special Orders</t>
  </si>
  <si>
    <t>Items in BLUE are new items added during session agenda setting</t>
  </si>
  <si>
    <t xml:space="preserve">Form a Sponsor Ballot pool for 802.11e </t>
  </si>
  <si>
    <t>March 11-15, 2002</t>
  </si>
  <si>
    <t>MATTERS ARISING FROM THE PREVIOUS MINUTES</t>
  </si>
  <si>
    <t>802.11 WG OPERATING RULES</t>
  </si>
  <si>
    <t>WIRELESS NETWORK  + WLAN CARDS</t>
  </si>
  <si>
    <t>ATTENDANCE RECORDING</t>
  </si>
  <si>
    <t>STRAW POLE OF NEW ATTENDEES (ROLL CALL OF ATTENDEES - BANISHED)</t>
  </si>
  <si>
    <t>REVIEW 802.11 &amp; 802.15 OBJECTIVES, ACTIVITIES, &amp; PLANS FOR THIS SESSION</t>
  </si>
  <si>
    <t>WG GRAPHIC MATRIX TIME LIMITS</t>
  </si>
  <si>
    <t>WG SESSION</t>
  </si>
  <si>
    <t>WG SESSION DATE</t>
  </si>
  <si>
    <t>SESSION MINUTES &amp; REPORTS TO WG SECRETARY</t>
  </si>
  <si>
    <t>WEB SITE POSTING OF TENTATIVE OBJECTIVES &amp; AGENDAS</t>
  </si>
  <si>
    <t>FINAL REVISIONS OF OBJECTIVES &amp; AGENDAS TO WG CHAIR</t>
  </si>
  <si>
    <t>Interim</t>
  </si>
  <si>
    <t>January 21-25, 2002</t>
  </si>
  <si>
    <t>Plenary</t>
  </si>
  <si>
    <t>May 13-17, 2002</t>
  </si>
  <si>
    <t>July 8-12, 2002</t>
  </si>
  <si>
    <t>September 16-20, 2002</t>
  </si>
  <si>
    <t>November 11-15, 2002</t>
  </si>
  <si>
    <t>TBD</t>
  </si>
  <si>
    <t>BETWEEN MEETING CAC CONFERENCE CALL #1A (Extra Ordinary)</t>
  </si>
  <si>
    <t>BETWEEN MEETING CAC CONFERENCE CALL #1B (Extra Ordinary)</t>
  </si>
  <si>
    <t>BETWEEN MEETING CAC CONFERENCE CALL #1 (Regular Call)</t>
  </si>
  <si>
    <t>BETWEEN MEETING CAC CONFERENCE CALL #2 (Regular Call)</t>
  </si>
  <si>
    <t>WG SESSION TYPE</t>
  </si>
  <si>
    <t>ALL CHAIRS / WG SEC</t>
  </si>
  <si>
    <t>WG CHAIR</t>
  </si>
  <si>
    <t>WG, TG, SG, SC CHAIRS SESSION MINUTES &amp; REPORTS TO WG SECRETARY</t>
  </si>
  <si>
    <t>BETWEEN MEETING CAC CONFERENCE CALLS #1 &amp; #2</t>
  </si>
  <si>
    <t>TENTATIVE OBJECTIVES &amp; AGENDAS FOR NEXT WG SESSION TO WG CHAIR</t>
  </si>
  <si>
    <t>SEE CAC INFO TAB BELOW</t>
  </si>
  <si>
    <t>REVIEW AND APPROVE THE 802.11 MINUTES OF Dallas MEETING - Doc.11-02-023r0-W</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</si>
</sst>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 numFmtId="201" formatCode="_([$€]* #,##0.00_);_([$€]* \(#,##0.00\);_([$€]* &quot;-&quot;??_);_(@_)"/>
    <numFmt numFmtId="202" formatCode="[&lt;=9999999]###\-####;\(###\)\ ###\-####"/>
    <numFmt numFmtId="203" formatCode="\(###\)\ ###\-####"/>
    <numFmt numFmtId="204" formatCode="&quot;$&quot;#,##0.000;[Red]\-&quot;$&quot;#,##0.000"/>
    <numFmt numFmtId="205" formatCode="&quot;$&quot;#,##0.00"/>
    <numFmt numFmtId="206" formatCode="#,##0_ ;[Red]\-#,##0\ "/>
    <numFmt numFmtId="207" formatCode="mmm\-d"/>
    <numFmt numFmtId="208" formatCode="0.0E+00"/>
    <numFmt numFmtId="209" formatCode="[$-409]dddd\,\ mmmm\ dd\,\ yyyy"/>
  </numFmts>
  <fonts count="129">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6"/>
      <name val="Times New Roman"/>
      <family val="1"/>
    </font>
    <font>
      <b/>
      <sz val="18"/>
      <name val="Arial"/>
      <family val="2"/>
    </font>
    <font>
      <b/>
      <sz val="14"/>
      <name val="Arial"/>
      <family val="2"/>
    </font>
    <font>
      <b/>
      <sz val="18"/>
      <color indexed="9"/>
      <name val="Arial"/>
      <family val="2"/>
    </font>
    <font>
      <b/>
      <sz val="18"/>
      <color indexed="8"/>
      <name val="Arial"/>
      <family val="2"/>
    </font>
    <font>
      <sz val="36"/>
      <color indexed="21"/>
      <name val="Arial"/>
      <family val="2"/>
    </font>
    <font>
      <b/>
      <sz val="16"/>
      <color indexed="8"/>
      <name val="Arial"/>
      <family val="2"/>
    </font>
    <font>
      <b/>
      <sz val="16"/>
      <color indexed="23"/>
      <name val="Arial"/>
      <family val="2"/>
    </font>
    <font>
      <sz val="8"/>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32"/>
      <color indexed="8"/>
      <name val="Arial"/>
      <family val="2"/>
    </font>
    <font>
      <b/>
      <sz val="32"/>
      <color indexed="10"/>
      <name val="Arial"/>
      <family val="2"/>
    </font>
    <font>
      <b/>
      <sz val="9"/>
      <color indexed="9"/>
      <name val="Arial"/>
      <family val="2"/>
    </font>
    <font>
      <b/>
      <sz val="10"/>
      <color indexed="13"/>
      <name val="Arial"/>
      <family val="2"/>
    </font>
    <font>
      <sz val="32"/>
      <color indexed="10"/>
      <name val="Arial"/>
      <family val="2"/>
    </font>
    <font>
      <b/>
      <sz val="12"/>
      <color indexed="10"/>
      <name val="Arial"/>
      <family val="2"/>
    </font>
    <font>
      <b/>
      <sz val="20"/>
      <name val="Arial"/>
      <family val="2"/>
    </font>
    <font>
      <b/>
      <sz val="22"/>
      <name val="Arial"/>
      <family val="2"/>
    </font>
    <font>
      <b/>
      <sz val="72"/>
      <name val="Arial"/>
      <family val="2"/>
    </font>
    <font>
      <b/>
      <sz val="12"/>
      <color indexed="8"/>
      <name val="Times New Roman"/>
      <family val="1"/>
    </font>
    <font>
      <b/>
      <sz val="10"/>
      <name val="Times New Roman"/>
      <family val="1"/>
    </font>
    <font>
      <sz val="10"/>
      <name val="Times New Roman"/>
      <family val="1"/>
    </font>
    <font>
      <b/>
      <sz val="10"/>
      <color indexed="8"/>
      <name val="Times New Roman"/>
      <family val="1"/>
    </font>
    <font>
      <b/>
      <sz val="10"/>
      <color indexed="9"/>
      <name val="Times New Roman"/>
      <family val="1"/>
    </font>
    <font>
      <sz val="36"/>
      <color indexed="8"/>
      <name val="Arial"/>
      <family val="2"/>
    </font>
    <font>
      <b/>
      <sz val="36"/>
      <color indexed="8"/>
      <name val="Arial"/>
      <family val="2"/>
    </font>
    <font>
      <b/>
      <sz val="16"/>
      <color indexed="63"/>
      <name val="Arial"/>
      <family val="2"/>
    </font>
    <font>
      <b/>
      <u val="single"/>
      <sz val="16"/>
      <color indexed="63"/>
      <name val="Arial"/>
      <family val="2"/>
    </font>
    <font>
      <sz val="10"/>
      <color indexed="8"/>
      <name val="Times New Roman"/>
      <family val="1"/>
    </font>
    <font>
      <b/>
      <sz val="11"/>
      <color indexed="8"/>
      <name val="Arial"/>
      <family val="2"/>
    </font>
    <font>
      <b/>
      <sz val="28"/>
      <color indexed="8"/>
      <name val="Arial"/>
      <family val="2"/>
    </font>
    <font>
      <sz val="12"/>
      <color indexed="10"/>
      <name val="Arial"/>
      <family val="2"/>
    </font>
    <font>
      <b/>
      <sz val="16"/>
      <color indexed="9"/>
      <name val="Arial"/>
      <family val="2"/>
    </font>
    <font>
      <b/>
      <u val="single"/>
      <sz val="16"/>
      <name val="Arial"/>
      <family val="2"/>
    </font>
    <font>
      <b/>
      <sz val="22"/>
      <color indexed="8"/>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b/>
      <sz val="26"/>
      <name val="Arial"/>
      <family val="2"/>
    </font>
    <font>
      <b/>
      <sz val="22"/>
      <color indexed="43"/>
      <name val="Arial"/>
      <family val="2"/>
    </font>
    <font>
      <b/>
      <u val="single"/>
      <sz val="16"/>
      <color indexed="23"/>
      <name val="Arial"/>
      <family val="2"/>
    </font>
    <font>
      <b/>
      <sz val="24"/>
      <color indexed="23"/>
      <name val="Arial"/>
      <family val="2"/>
    </font>
    <font>
      <b/>
      <sz val="18"/>
      <color indexed="23"/>
      <name val="Arial"/>
      <family val="2"/>
    </font>
    <font>
      <b/>
      <sz val="22"/>
      <color indexed="16"/>
      <name val="Arial"/>
      <family val="2"/>
    </font>
    <font>
      <b/>
      <sz val="18.5"/>
      <name val="Arial"/>
      <family val="2"/>
    </font>
    <font>
      <sz val="18.5"/>
      <name val="Arial"/>
      <family val="0"/>
    </font>
    <font>
      <b/>
      <sz val="26.25"/>
      <name val="Arial"/>
      <family val="2"/>
    </font>
    <font>
      <u val="single"/>
      <sz val="12"/>
      <name val="Times New Roman"/>
      <family val="1"/>
    </font>
    <font>
      <b/>
      <sz val="10"/>
      <color indexed="53"/>
      <name val="Times New Roman"/>
      <family val="1"/>
    </font>
    <font>
      <i/>
      <sz val="10"/>
      <name val="Arial"/>
      <family val="2"/>
    </font>
    <font>
      <b/>
      <i/>
      <sz val="12"/>
      <color indexed="9"/>
      <name val="Arial"/>
      <family val="2"/>
    </font>
    <font>
      <b/>
      <sz val="10"/>
      <color indexed="10"/>
      <name val="Times New Roman"/>
      <family val="1"/>
    </font>
    <font>
      <sz val="10"/>
      <color indexed="55"/>
      <name val="Arial"/>
      <family val="0"/>
    </font>
    <font>
      <sz val="8"/>
      <color indexed="9"/>
      <name val="Arial"/>
      <family val="2"/>
    </font>
    <font>
      <sz val="8"/>
      <color indexed="13"/>
      <name val="Arial"/>
      <family val="2"/>
    </font>
    <font>
      <b/>
      <sz val="18"/>
      <color indexed="12"/>
      <name val="Arial"/>
      <family val="2"/>
    </font>
    <font>
      <b/>
      <sz val="14"/>
      <color indexed="42"/>
      <name val="Arial"/>
      <family val="2"/>
    </font>
    <font>
      <b/>
      <sz val="14"/>
      <color indexed="10"/>
      <name val="Arial"/>
      <family val="2"/>
    </font>
    <font>
      <b/>
      <sz val="14"/>
      <color indexed="60"/>
      <name val="Arial"/>
      <family val="2"/>
    </font>
    <font>
      <b/>
      <sz val="14"/>
      <color indexed="21"/>
      <name val="Arial"/>
      <family val="2"/>
    </font>
    <font>
      <b/>
      <sz val="14"/>
      <color indexed="53"/>
      <name val="Arial"/>
      <family val="2"/>
    </font>
    <font>
      <b/>
      <sz val="14"/>
      <color indexed="12"/>
      <name val="Arial"/>
      <family val="2"/>
    </font>
    <font>
      <b/>
      <sz val="14"/>
      <color indexed="8"/>
      <name val="Arial"/>
      <family val="2"/>
    </font>
    <font>
      <b/>
      <sz val="14"/>
      <color indexed="23"/>
      <name val="Arial"/>
      <family val="2"/>
    </font>
    <font>
      <b/>
      <sz val="14"/>
      <color indexed="54"/>
      <name val="Arial"/>
      <family val="2"/>
    </font>
    <font>
      <b/>
      <sz val="14"/>
      <color indexed="17"/>
      <name val="Arial"/>
      <family val="2"/>
    </font>
    <font>
      <b/>
      <sz val="14"/>
      <color indexed="13"/>
      <name val="Arial"/>
      <family val="2"/>
    </font>
    <font>
      <b/>
      <sz val="14"/>
      <color indexed="61"/>
      <name val="Arial"/>
      <family val="2"/>
    </font>
    <font>
      <b/>
      <sz val="14"/>
      <color indexed="14"/>
      <name val="Arial"/>
      <family val="2"/>
    </font>
    <font>
      <b/>
      <sz val="18"/>
      <color indexed="10"/>
      <name val="Arial"/>
      <family val="2"/>
    </font>
    <font>
      <b/>
      <sz val="18"/>
      <color indexed="21"/>
      <name val="Arial"/>
      <family val="2"/>
    </font>
    <font>
      <b/>
      <sz val="18"/>
      <color indexed="52"/>
      <name val="Arial"/>
      <family val="2"/>
    </font>
    <font>
      <sz val="18"/>
      <color indexed="8"/>
      <name val="Arial"/>
      <family val="2"/>
    </font>
    <font>
      <sz val="18"/>
      <color indexed="21"/>
      <name val="Arial"/>
      <family val="2"/>
    </font>
    <font>
      <b/>
      <sz val="18"/>
      <color indexed="50"/>
      <name val="Arial"/>
      <family val="2"/>
    </font>
    <font>
      <b/>
      <sz val="14"/>
      <color indexed="52"/>
      <name val="Arial"/>
      <family val="2"/>
    </font>
    <font>
      <b/>
      <u val="single"/>
      <sz val="14"/>
      <name val="Arial"/>
      <family val="2"/>
    </font>
    <font>
      <b/>
      <u val="single"/>
      <sz val="14"/>
      <color indexed="54"/>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sz val="14"/>
      <name val="Arial"/>
      <family val="2"/>
    </font>
    <font>
      <b/>
      <sz val="16"/>
      <color indexed="21"/>
      <name val="Arial"/>
      <family val="2"/>
    </font>
    <font>
      <b/>
      <sz val="16"/>
      <color indexed="60"/>
      <name val="Arial"/>
      <family val="2"/>
    </font>
    <font>
      <b/>
      <sz val="16"/>
      <color indexed="55"/>
      <name val="Arial"/>
      <family val="2"/>
    </font>
    <font>
      <b/>
      <sz val="14"/>
      <color indexed="57"/>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
      <b/>
      <sz val="8"/>
      <name val="Arial"/>
      <family val="2"/>
    </font>
    <font>
      <b/>
      <sz val="10"/>
      <color indexed="12"/>
      <name val="Arial"/>
      <family val="2"/>
    </font>
    <font>
      <sz val="10"/>
      <color indexed="12"/>
      <name val="Arial"/>
      <family val="2"/>
    </font>
  </fonts>
  <fills count="27">
    <fill>
      <patternFill/>
    </fill>
    <fill>
      <patternFill patternType="gray125"/>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indexed="41"/>
        <bgColor indexed="64"/>
      </patternFill>
    </fill>
    <fill>
      <patternFill patternType="solid">
        <fgColor indexed="16"/>
        <bgColor indexed="64"/>
      </patternFill>
    </fill>
    <fill>
      <patternFill patternType="solid">
        <fgColor indexed="17"/>
        <bgColor indexed="64"/>
      </patternFill>
    </fill>
    <fill>
      <patternFill patternType="solid">
        <fgColor indexed="54"/>
        <bgColor indexed="64"/>
      </patternFill>
    </fill>
    <fill>
      <patternFill patternType="solid">
        <fgColor indexed="14"/>
        <bgColor indexed="64"/>
      </patternFill>
    </fill>
    <fill>
      <patternFill patternType="solid">
        <fgColor indexed="12"/>
        <bgColor indexed="64"/>
      </patternFill>
    </fill>
    <fill>
      <patternFill patternType="solid">
        <fgColor indexed="53"/>
        <bgColor indexed="64"/>
      </patternFill>
    </fill>
    <fill>
      <patternFill patternType="solid">
        <fgColor indexed="61"/>
        <bgColor indexed="64"/>
      </patternFill>
    </fill>
    <fill>
      <patternFill patternType="solid">
        <fgColor indexed="50"/>
        <bgColor indexed="64"/>
      </patternFill>
    </fill>
    <fill>
      <patternFill patternType="solid">
        <fgColor indexed="23"/>
        <bgColor indexed="64"/>
      </patternFill>
    </fill>
    <fill>
      <patternFill patternType="solid">
        <fgColor indexed="40"/>
        <bgColor indexed="64"/>
      </patternFill>
    </fill>
    <fill>
      <patternFill patternType="solid">
        <fgColor indexed="15"/>
        <bgColor indexed="64"/>
      </patternFill>
    </fill>
    <fill>
      <patternFill patternType="solid">
        <fgColor indexed="46"/>
        <bgColor indexed="64"/>
      </patternFill>
    </fill>
    <fill>
      <patternFill patternType="solid">
        <fgColor indexed="42"/>
        <bgColor indexed="64"/>
      </patternFill>
    </fill>
    <fill>
      <patternFill patternType="solid">
        <fgColor indexed="55"/>
        <bgColor indexed="64"/>
      </patternFill>
    </fill>
    <fill>
      <patternFill patternType="solid">
        <fgColor indexed="51"/>
        <bgColor indexed="64"/>
      </patternFill>
    </fill>
    <fill>
      <patternFill patternType="solid">
        <fgColor indexed="49"/>
        <bgColor indexed="64"/>
      </patternFill>
    </fill>
  </fills>
  <borders count="75">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style="medium"/>
      <bottom>
        <color indexed="63"/>
      </bottom>
    </border>
    <border>
      <left>
        <color indexed="63"/>
      </left>
      <right style="thin"/>
      <top style="medium"/>
      <bottom style="thin"/>
    </border>
    <border>
      <left>
        <color indexed="63"/>
      </left>
      <right style="thin"/>
      <top style="thin"/>
      <bottom style="medium"/>
    </border>
    <border>
      <left>
        <color indexed="63"/>
      </left>
      <right style="thin"/>
      <top style="medium"/>
      <bottom>
        <color indexed="63"/>
      </bottom>
    </border>
    <border>
      <left style="medium"/>
      <right style="medium"/>
      <top style="thin"/>
      <bottom>
        <color indexed="63"/>
      </bottom>
    </border>
    <border>
      <left>
        <color indexed="63"/>
      </left>
      <right style="medium"/>
      <top style="medium"/>
      <bottom style="medium"/>
    </border>
    <border>
      <left style="thin"/>
      <right>
        <color indexed="63"/>
      </right>
      <top style="medium"/>
      <bottom style="thin"/>
    </border>
    <border>
      <left style="medium"/>
      <right style="medium"/>
      <top>
        <color indexed="63"/>
      </top>
      <bottom style="thin"/>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thin"/>
      <right>
        <color indexed="63"/>
      </right>
      <top style="thin"/>
      <bottom style="medium"/>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color indexed="63"/>
      </top>
      <bottom style="thin"/>
    </border>
    <border>
      <left style="medium"/>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332">
    <xf numFmtId="0" fontId="0" fillId="0" borderId="0" xfId="0" applyAlignment="1">
      <alignment/>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20" fillId="3" borderId="0" xfId="0" applyFont="1" applyFill="1" applyAlignment="1">
      <alignment horizontal="center" vertical="top" wrapText="1"/>
    </xf>
    <xf numFmtId="0" fontId="22" fillId="4" borderId="1" xfId="0" applyFont="1" applyFill="1" applyBorder="1" applyAlignment="1">
      <alignment horizontal="center" vertical="top" wrapText="1"/>
    </xf>
    <xf numFmtId="0" fontId="21" fillId="4" borderId="1" xfId="0" applyFont="1" applyFill="1" applyBorder="1" applyAlignment="1">
      <alignment horizontal="center" vertical="top" wrapText="1"/>
    </xf>
    <xf numFmtId="0" fontId="21" fillId="4" borderId="2" xfId="0" applyFont="1" applyFill="1" applyBorder="1" applyAlignment="1">
      <alignment horizontal="center" vertical="top" wrapText="1"/>
    </xf>
    <xf numFmtId="0" fontId="21" fillId="4" borderId="3" xfId="0" applyFont="1" applyFill="1" applyBorder="1" applyAlignment="1">
      <alignment horizontal="center" vertical="top" wrapText="1"/>
    </xf>
    <xf numFmtId="0" fontId="21" fillId="4" borderId="4" xfId="0" applyFont="1" applyFill="1" applyBorder="1" applyAlignment="1">
      <alignment vertical="top" wrapText="1"/>
    </xf>
    <xf numFmtId="0" fontId="21" fillId="4" borderId="5" xfId="0" applyFont="1" applyFill="1" applyBorder="1" applyAlignment="1">
      <alignment vertical="top" wrapText="1"/>
    </xf>
    <xf numFmtId="0" fontId="21" fillId="4" borderId="6" xfId="0" applyFont="1" applyFill="1" applyBorder="1" applyAlignment="1">
      <alignment vertical="top" wrapText="1"/>
    </xf>
    <xf numFmtId="0" fontId="21" fillId="4" borderId="7" xfId="0" applyFont="1" applyFill="1" applyBorder="1" applyAlignment="1">
      <alignment vertical="top" wrapText="1"/>
    </xf>
    <xf numFmtId="0" fontId="0" fillId="4" borderId="2" xfId="0" applyFill="1" applyBorder="1" applyAlignment="1">
      <alignment horizontal="center" vertical="top" wrapText="1"/>
    </xf>
    <xf numFmtId="0" fontId="0" fillId="4" borderId="5" xfId="0" applyFill="1" applyBorder="1" applyAlignment="1">
      <alignment vertical="top" wrapText="1"/>
    </xf>
    <xf numFmtId="0" fontId="0" fillId="4" borderId="1" xfId="0" applyFill="1" applyBorder="1" applyAlignment="1">
      <alignment horizontal="center" vertical="top" wrapText="1"/>
    </xf>
    <xf numFmtId="0" fontId="0" fillId="4" borderId="7" xfId="0" applyFill="1" applyBorder="1" applyAlignment="1">
      <alignment vertical="top" wrapText="1"/>
    </xf>
    <xf numFmtId="0" fontId="21" fillId="4" borderId="1" xfId="0" applyFont="1" applyFill="1" applyBorder="1" applyAlignment="1">
      <alignment vertical="top" wrapText="1"/>
    </xf>
    <xf numFmtId="0" fontId="1" fillId="5" borderId="0" xfId="0" applyFont="1" applyFill="1" applyBorder="1" applyAlignment="1">
      <alignment/>
    </xf>
    <xf numFmtId="0" fontId="1" fillId="5" borderId="0" xfId="0" applyFont="1" applyFill="1" applyAlignment="1">
      <alignment/>
    </xf>
    <xf numFmtId="0" fontId="1" fillId="5" borderId="0" xfId="0" applyFont="1" applyFill="1" applyAlignment="1">
      <alignment wrapText="1"/>
    </xf>
    <xf numFmtId="0" fontId="1" fillId="5" borderId="0" xfId="0" applyFont="1" applyFill="1" applyBorder="1" applyAlignment="1">
      <alignment horizontal="left" vertical="top"/>
    </xf>
    <xf numFmtId="0" fontId="29" fillId="6" borderId="0" xfId="0" applyFont="1" applyFill="1" applyAlignment="1">
      <alignment/>
    </xf>
    <xf numFmtId="164" fontId="0" fillId="5" borderId="0" xfId="22" applyFont="1" applyFill="1" applyBorder="1" applyAlignment="1">
      <alignment horizontal="left" vertical="center"/>
      <protection/>
    </xf>
    <xf numFmtId="164" fontId="30" fillId="6" borderId="0" xfId="22" applyFont="1" applyFill="1" applyBorder="1" applyAlignment="1">
      <alignment horizontal="left" vertical="center"/>
      <protection/>
    </xf>
    <xf numFmtId="164" fontId="0" fillId="6" borderId="0" xfId="22" applyFont="1" applyFill="1" applyBorder="1" applyAlignment="1">
      <alignment horizontal="left" vertical="center"/>
      <protection/>
    </xf>
    <xf numFmtId="0" fontId="0" fillId="7" borderId="0" xfId="0" applyFont="1" applyFill="1" applyBorder="1" applyAlignment="1">
      <alignment horizontal="left" vertical="center"/>
    </xf>
    <xf numFmtId="0" fontId="30" fillId="7" borderId="0" xfId="0" applyFont="1" applyFill="1" applyBorder="1" applyAlignment="1">
      <alignment horizontal="left" vertical="center"/>
    </xf>
    <xf numFmtId="164" fontId="22" fillId="7" borderId="0" xfId="22" applyNumberFormat="1" applyFont="1" applyFill="1" applyBorder="1" applyAlignment="1" applyProtection="1">
      <alignment horizontal="left" vertical="center"/>
      <protection/>
    </xf>
    <xf numFmtId="164" fontId="22" fillId="7" borderId="0" xfId="0"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22" fillId="4" borderId="0" xfId="0" applyNumberFormat="1" applyFont="1" applyFill="1" applyBorder="1" applyAlignment="1" applyProtection="1">
      <alignment horizontal="left" vertical="center"/>
      <protection/>
    </xf>
    <xf numFmtId="0" fontId="30" fillId="4" borderId="0" xfId="0" applyFont="1" applyFill="1" applyBorder="1" applyAlignment="1">
      <alignment horizontal="left" vertical="center"/>
    </xf>
    <xf numFmtId="164" fontId="22" fillId="4" borderId="0" xfId="0" applyNumberFormat="1" applyFont="1" applyFill="1" applyBorder="1" applyAlignment="1" applyProtection="1">
      <alignment horizontal="left" vertical="center" indent="2"/>
      <protection/>
    </xf>
    <xf numFmtId="164" fontId="22" fillId="4" borderId="0" xfId="0" applyNumberFormat="1" applyFont="1" applyFill="1" applyBorder="1" applyAlignment="1" applyProtection="1">
      <alignment horizontal="left" vertical="center"/>
      <protection/>
    </xf>
    <xf numFmtId="0" fontId="22" fillId="7" borderId="0" xfId="0" applyNumberFormat="1" applyFont="1" applyFill="1" applyBorder="1" applyAlignment="1" applyProtection="1">
      <alignment horizontal="left" vertical="center"/>
      <protection/>
    </xf>
    <xf numFmtId="164" fontId="22" fillId="7" borderId="0" xfId="0" applyNumberFormat="1" applyFont="1" applyFill="1" applyBorder="1" applyAlignment="1" applyProtection="1">
      <alignment horizontal="left" vertical="center" indent="2"/>
      <protection/>
    </xf>
    <xf numFmtId="164" fontId="22" fillId="4" borderId="0" xfId="0" applyNumberFormat="1" applyFont="1" applyFill="1" applyBorder="1" applyAlignment="1" applyProtection="1">
      <alignment horizontal="left" vertical="center" indent="4"/>
      <protection/>
    </xf>
    <xf numFmtId="164" fontId="0" fillId="7" borderId="0" xfId="22" applyFont="1" applyFill="1" applyBorder="1" applyAlignment="1">
      <alignment horizontal="left" vertical="center"/>
      <protection/>
    </xf>
    <xf numFmtId="0" fontId="22" fillId="7" borderId="0" xfId="22" applyNumberFormat="1" applyFont="1" applyFill="1" applyBorder="1" applyAlignment="1" applyProtection="1" quotePrefix="1">
      <alignment horizontal="left" vertical="center"/>
      <protection/>
    </xf>
    <xf numFmtId="164" fontId="30" fillId="7" borderId="0" xfId="22"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2" fillId="4" borderId="0" xfId="22" applyNumberFormat="1" applyFont="1" applyFill="1" applyBorder="1" applyAlignment="1" applyProtection="1" quotePrefix="1">
      <alignment horizontal="left" vertical="center"/>
      <protection/>
    </xf>
    <xf numFmtId="164" fontId="22" fillId="4" borderId="0" xfId="22" applyNumberFormat="1" applyFont="1" applyFill="1" applyBorder="1" applyAlignment="1" applyProtection="1">
      <alignment horizontal="left" vertical="center"/>
      <protection/>
    </xf>
    <xf numFmtId="164" fontId="30" fillId="4" borderId="0" xfId="22" applyFont="1" applyFill="1" applyBorder="1" applyAlignment="1">
      <alignment horizontal="left" vertical="center"/>
      <protection/>
    </xf>
    <xf numFmtId="164" fontId="30" fillId="4" borderId="0" xfId="22" applyNumberFormat="1" applyFont="1" applyFill="1" applyBorder="1" applyAlignment="1" applyProtection="1">
      <alignment horizontal="left" vertical="center"/>
      <protection/>
    </xf>
    <xf numFmtId="0" fontId="30" fillId="4" borderId="0" xfId="22" applyNumberFormat="1" applyFont="1" applyFill="1" applyBorder="1" applyAlignment="1">
      <alignment horizontal="left" vertical="center"/>
      <protection/>
    </xf>
    <xf numFmtId="164" fontId="22" fillId="4" borderId="0" xfId="22" applyNumberFormat="1" applyFont="1" applyFill="1" applyBorder="1" applyAlignment="1" applyProtection="1">
      <alignment horizontal="left" vertical="center" indent="2"/>
      <protection/>
    </xf>
    <xf numFmtId="0" fontId="22" fillId="4" borderId="0" xfId="22" applyNumberFormat="1" applyFont="1" applyFill="1" applyBorder="1" applyAlignment="1" applyProtection="1">
      <alignment horizontal="left" vertical="center"/>
      <protection/>
    </xf>
    <xf numFmtId="164" fontId="22" fillId="4" borderId="0" xfId="0" applyNumberFormat="1" applyFont="1" applyFill="1" applyBorder="1" applyAlignment="1" applyProtection="1">
      <alignment horizontal="left" vertical="center" indent="6"/>
      <protection/>
    </xf>
    <xf numFmtId="0" fontId="30" fillId="4" borderId="0" xfId="0" applyFont="1" applyFill="1" applyBorder="1" applyAlignment="1">
      <alignment horizontal="left" vertical="center" indent="6"/>
    </xf>
    <xf numFmtId="0" fontId="22" fillId="4" borderId="0" xfId="23" applyNumberFormat="1" applyFont="1" applyFill="1" applyBorder="1" applyAlignment="1" applyProtection="1">
      <alignment horizontal="left" vertical="center"/>
      <protection/>
    </xf>
    <xf numFmtId="164" fontId="22" fillId="7" borderId="0" xfId="23" applyNumberFormat="1" applyFont="1" applyFill="1" applyBorder="1" applyAlignment="1" applyProtection="1">
      <alignment horizontal="left" vertical="center"/>
      <protection/>
    </xf>
    <xf numFmtId="164" fontId="21" fillId="7" borderId="0" xfId="22" applyFont="1" applyFill="1" applyBorder="1" applyAlignment="1">
      <alignment horizontal="left" vertical="center"/>
      <protection/>
    </xf>
    <xf numFmtId="164" fontId="22" fillId="4" borderId="0" xfId="23" applyNumberFormat="1" applyFont="1" applyFill="1" applyBorder="1" applyAlignment="1" applyProtection="1">
      <alignment horizontal="left" vertical="center"/>
      <protection/>
    </xf>
    <xf numFmtId="0" fontId="22" fillId="7" borderId="0" xfId="23" applyNumberFormat="1" applyFont="1" applyFill="1" applyBorder="1" applyAlignment="1" applyProtection="1" quotePrefix="1">
      <alignment horizontal="left" vertical="center"/>
      <protection/>
    </xf>
    <xf numFmtId="164" fontId="32" fillId="4" borderId="0" xfId="23" applyFont="1" applyFill="1" applyBorder="1" applyAlignment="1">
      <alignment horizontal="left" vertical="center"/>
      <protection/>
    </xf>
    <xf numFmtId="164" fontId="22" fillId="4" borderId="0" xfId="23" applyFont="1" applyFill="1" applyBorder="1" applyAlignment="1">
      <alignment horizontal="left" vertical="center"/>
      <protection/>
    </xf>
    <xf numFmtId="164" fontId="22" fillId="4" borderId="0" xfId="23" applyNumberFormat="1" applyFont="1" applyFill="1" applyBorder="1" applyAlignment="1" applyProtection="1">
      <alignment horizontal="left" vertical="center" indent="2"/>
      <protection/>
    </xf>
    <xf numFmtId="164" fontId="21" fillId="4" borderId="0" xfId="22" applyFont="1" applyFill="1" applyBorder="1" applyAlignment="1">
      <alignment horizontal="left" vertical="center"/>
      <protection/>
    </xf>
    <xf numFmtId="0" fontId="22" fillId="4" borderId="0" xfId="22" applyNumberFormat="1" applyFont="1" applyFill="1" applyBorder="1" applyAlignment="1">
      <alignment horizontal="left" vertical="center"/>
      <protection/>
    </xf>
    <xf numFmtId="0" fontId="22" fillId="7"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30" fillId="4" borderId="0" xfId="23" applyNumberFormat="1" applyFont="1" applyFill="1" applyBorder="1" applyAlignment="1" applyProtection="1">
      <alignment horizontal="left" vertical="center"/>
      <protection/>
    </xf>
    <xf numFmtId="164" fontId="9" fillId="7" borderId="0" xfId="23" applyFont="1" applyFill="1" applyBorder="1" applyAlignment="1">
      <alignment horizontal="left" vertical="center"/>
      <protection/>
    </xf>
    <xf numFmtId="164" fontId="30" fillId="7" borderId="0" xfId="23" applyFont="1" applyFill="1" applyBorder="1" applyAlignment="1">
      <alignment horizontal="left" vertical="center"/>
      <protection/>
    </xf>
    <xf numFmtId="164" fontId="30" fillId="4" borderId="0" xfId="23" applyFont="1" applyFill="1" applyBorder="1" applyAlignment="1">
      <alignment horizontal="left" vertical="center"/>
      <protection/>
    </xf>
    <xf numFmtId="0" fontId="30" fillId="4" borderId="0" xfId="23" applyNumberFormat="1" applyFont="1" applyFill="1" applyBorder="1" applyAlignment="1" applyProtection="1">
      <alignment horizontal="left" vertical="center"/>
      <protection/>
    </xf>
    <xf numFmtId="0" fontId="30" fillId="7" borderId="0" xfId="23" applyNumberFormat="1" applyFont="1" applyFill="1" applyBorder="1" applyAlignment="1" applyProtection="1">
      <alignment horizontal="left" vertical="center"/>
      <protection/>
    </xf>
    <xf numFmtId="164" fontId="30" fillId="7" borderId="0" xfId="23" applyFont="1" applyFill="1" applyBorder="1" applyAlignment="1">
      <alignment horizontal="left" vertical="center" indent="4"/>
      <protection/>
    </xf>
    <xf numFmtId="0" fontId="22" fillId="4" borderId="0" xfId="23" applyNumberFormat="1" applyFont="1" applyFill="1" applyBorder="1" applyAlignment="1" applyProtection="1" quotePrefix="1">
      <alignment horizontal="left" vertical="center"/>
      <protection/>
    </xf>
    <xf numFmtId="164" fontId="30" fillId="4" borderId="0" xfId="23" applyFont="1" applyFill="1" applyBorder="1" applyAlignment="1">
      <alignment horizontal="left" vertical="center" indent="4"/>
      <protection/>
    </xf>
    <xf numFmtId="0" fontId="30" fillId="7" borderId="0" xfId="23" applyNumberFormat="1" applyFont="1" applyFill="1" applyBorder="1" applyAlignment="1" applyProtection="1" quotePrefix="1">
      <alignment horizontal="left" vertical="center"/>
      <protection/>
    </xf>
    <xf numFmtId="0" fontId="30" fillId="4" borderId="0" xfId="23" applyNumberFormat="1" applyFont="1" applyFill="1" applyBorder="1" applyAlignment="1" applyProtection="1" quotePrefix="1">
      <alignment horizontal="left" vertical="center"/>
      <protection/>
    </xf>
    <xf numFmtId="164" fontId="30" fillId="4" borderId="0" xfId="23" applyFont="1" applyFill="1" applyBorder="1" applyAlignment="1">
      <alignment horizontal="left" vertical="center" indent="2"/>
      <protection/>
    </xf>
    <xf numFmtId="164" fontId="30" fillId="4" borderId="0" xfId="23" applyNumberFormat="1" applyFont="1" applyFill="1" applyBorder="1" applyAlignment="1" applyProtection="1">
      <alignment horizontal="left" vertical="center" indent="4"/>
      <protection/>
    </xf>
    <xf numFmtId="164" fontId="33" fillId="6" borderId="0" xfId="23" applyFont="1" applyFill="1" applyBorder="1" applyAlignment="1">
      <alignment horizontal="center" vertical="center"/>
      <protection/>
    </xf>
    <xf numFmtId="164" fontId="9" fillId="6" borderId="0" xfId="23" applyFont="1" applyFill="1" applyBorder="1" applyAlignment="1">
      <alignment horizontal="left" vertical="center"/>
      <protection/>
    </xf>
    <xf numFmtId="164" fontId="33" fillId="6" borderId="0" xfId="23" applyFont="1" applyFill="1" applyBorder="1" applyAlignment="1">
      <alignment horizontal="left" vertical="center"/>
      <protection/>
    </xf>
    <xf numFmtId="0" fontId="19" fillId="6" borderId="0" xfId="23" applyNumberFormat="1" applyFont="1" applyFill="1" applyBorder="1" applyAlignment="1" applyProtection="1">
      <alignment horizontal="left" vertical="center"/>
      <protection/>
    </xf>
    <xf numFmtId="164" fontId="19" fillId="6" borderId="0" xfId="23" applyNumberFormat="1" applyFont="1" applyFill="1" applyBorder="1" applyAlignment="1" applyProtection="1">
      <alignment horizontal="left" vertical="center"/>
      <protection/>
    </xf>
    <xf numFmtId="164" fontId="19" fillId="6" borderId="0" xfId="23" applyFont="1" applyFill="1" applyBorder="1" applyAlignment="1">
      <alignment horizontal="left" vertical="center"/>
      <protection/>
    </xf>
    <xf numFmtId="164" fontId="9" fillId="0" borderId="0" xfId="23" applyFont="1" applyBorder="1" applyAlignment="1">
      <alignment horizontal="left" vertical="center"/>
      <protection/>
    </xf>
    <xf numFmtId="0" fontId="9" fillId="0" borderId="0" xfId="23" applyNumberFormat="1" applyFont="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0" fontId="29" fillId="3" borderId="0" xfId="0" applyFont="1" applyFill="1" applyAlignment="1">
      <alignment horizontal="left" indent="2"/>
    </xf>
    <xf numFmtId="164" fontId="0" fillId="5" borderId="8" xfId="22" applyFont="1" applyFill="1" applyBorder="1" applyAlignment="1">
      <alignment horizontal="left" vertical="center"/>
      <protection/>
    </xf>
    <xf numFmtId="164" fontId="0" fillId="5" borderId="9" xfId="22" applyFont="1" applyFill="1" applyBorder="1" applyAlignment="1">
      <alignment horizontal="left" vertical="center"/>
      <protection/>
    </xf>
    <xf numFmtId="164" fontId="0" fillId="5" borderId="10" xfId="22" applyFont="1" applyFill="1" applyBorder="1" applyAlignment="1">
      <alignment horizontal="left" vertical="center"/>
      <protection/>
    </xf>
    <xf numFmtId="164" fontId="0" fillId="6" borderId="10" xfId="22" applyFont="1" applyFill="1" applyBorder="1" applyAlignment="1">
      <alignment horizontal="left" vertical="center"/>
      <protection/>
    </xf>
    <xf numFmtId="164" fontId="0" fillId="3" borderId="11" xfId="22" applyFont="1" applyFill="1" applyBorder="1" applyAlignment="1">
      <alignment horizontal="left" vertical="center"/>
      <protection/>
    </xf>
    <xf numFmtId="164" fontId="27" fillId="3" borderId="12" xfId="22" applyFont="1" applyFill="1" applyBorder="1" applyAlignment="1">
      <alignment horizontal="left" vertical="center"/>
      <protection/>
    </xf>
    <xf numFmtId="0" fontId="3" fillId="3" borderId="12" xfId="22" applyNumberFormat="1" applyFont="1" applyFill="1" applyBorder="1" applyAlignment="1">
      <alignment horizontal="left" vertical="center"/>
      <protection/>
    </xf>
    <xf numFmtId="164" fontId="3" fillId="3" borderId="12" xfId="22" applyFont="1" applyFill="1" applyBorder="1" applyAlignment="1" quotePrefix="1">
      <alignment horizontal="left" vertical="center"/>
      <protection/>
    </xf>
    <xf numFmtId="164" fontId="3" fillId="3" borderId="12" xfId="22" applyFont="1" applyFill="1" applyBorder="1" applyAlignment="1">
      <alignment horizontal="left" vertical="center"/>
      <protection/>
    </xf>
    <xf numFmtId="164" fontId="0" fillId="3" borderId="12" xfId="22" applyFont="1" applyFill="1" applyBorder="1" applyAlignment="1">
      <alignment horizontal="left" vertical="center"/>
      <protection/>
    </xf>
    <xf numFmtId="164" fontId="21" fillId="3" borderId="12" xfId="22" applyFont="1" applyFill="1" applyBorder="1" applyAlignment="1">
      <alignment horizontal="left" vertical="center"/>
      <protection/>
    </xf>
    <xf numFmtId="0" fontId="31" fillId="3" borderId="12" xfId="22" applyNumberFormat="1" applyFont="1" applyFill="1" applyBorder="1" applyAlignment="1">
      <alignment horizontal="left" vertical="center"/>
      <protection/>
    </xf>
    <xf numFmtId="164" fontId="31" fillId="3" borderId="12" xfId="22" applyFont="1" applyFill="1" applyBorder="1" applyAlignment="1" quotePrefix="1">
      <alignment horizontal="left" vertical="center"/>
      <protection/>
    </xf>
    <xf numFmtId="0" fontId="29" fillId="3" borderId="12" xfId="22" applyNumberFormat="1" applyFont="1" applyFill="1" applyBorder="1" applyAlignment="1">
      <alignment horizontal="left" vertical="center"/>
      <protection/>
    </xf>
    <xf numFmtId="164" fontId="29" fillId="3" borderId="12" xfId="22" applyFont="1" applyFill="1" applyBorder="1" applyAlignment="1" quotePrefix="1">
      <alignment horizontal="left" vertical="center"/>
      <protection/>
    </xf>
    <xf numFmtId="164" fontId="9" fillId="3" borderId="8" xfId="23" applyFont="1" applyFill="1" applyBorder="1" applyAlignment="1">
      <alignment horizontal="left" vertical="center"/>
      <protection/>
    </xf>
    <xf numFmtId="164" fontId="9" fillId="3" borderId="9" xfId="23" applyFont="1" applyFill="1" applyBorder="1" applyAlignment="1">
      <alignment horizontal="left" vertical="center"/>
      <protection/>
    </xf>
    <xf numFmtId="164" fontId="9" fillId="6" borderId="10" xfId="23" applyFont="1" applyFill="1" applyBorder="1" applyAlignment="1">
      <alignment horizontal="left" vertical="center"/>
      <protection/>
    </xf>
    <xf numFmtId="164" fontId="9" fillId="6" borderId="11" xfId="23" applyFont="1" applyFill="1" applyBorder="1" applyAlignment="1">
      <alignment horizontal="left" vertical="center"/>
      <protection/>
    </xf>
    <xf numFmtId="164" fontId="33" fillId="6" borderId="12" xfId="23" applyFont="1" applyFill="1" applyBorder="1" applyAlignment="1">
      <alignment horizontal="left" vertical="center"/>
      <protection/>
    </xf>
    <xf numFmtId="0" fontId="33" fillId="6" borderId="12" xfId="23" applyNumberFormat="1" applyFont="1" applyFill="1" applyBorder="1" applyAlignment="1">
      <alignment horizontal="left" vertical="center"/>
      <protection/>
    </xf>
    <xf numFmtId="164" fontId="9" fillId="6" borderId="12" xfId="23" applyFont="1" applyFill="1" applyBorder="1" applyAlignment="1">
      <alignment horizontal="left" vertical="center"/>
      <protection/>
    </xf>
    <xf numFmtId="164" fontId="30" fillId="4" borderId="0" xfId="23" applyNumberFormat="1" applyFont="1" applyFill="1" applyBorder="1" applyAlignment="1" applyProtection="1">
      <alignment horizontal="center" vertical="center"/>
      <protection/>
    </xf>
    <xf numFmtId="168" fontId="30" fillId="4" borderId="0" xfId="23" applyNumberFormat="1" applyFont="1" applyFill="1" applyBorder="1" applyAlignment="1" applyProtection="1">
      <alignment horizontal="center" vertical="center"/>
      <protection/>
    </xf>
    <xf numFmtId="164" fontId="22" fillId="4" borderId="0" xfId="22" applyNumberFormat="1" applyFont="1" applyFill="1" applyBorder="1" applyAlignment="1" applyProtection="1">
      <alignment horizontal="center" vertical="center"/>
      <protection/>
    </xf>
    <xf numFmtId="164" fontId="30" fillId="4" borderId="0" xfId="22" applyNumberFormat="1" applyFont="1" applyFill="1" applyBorder="1" applyAlignment="1" applyProtection="1">
      <alignment horizontal="center" vertical="center"/>
      <protection/>
    </xf>
    <xf numFmtId="164" fontId="30" fillId="7" borderId="0" xfId="22" applyNumberFormat="1" applyFont="1" applyFill="1" applyBorder="1" applyAlignment="1" applyProtection="1">
      <alignment horizontal="center" vertical="center"/>
      <protection/>
    </xf>
    <xf numFmtId="164" fontId="22" fillId="4" borderId="0" xfId="23" applyNumberFormat="1" applyFont="1" applyFill="1" applyBorder="1" applyAlignment="1" applyProtection="1">
      <alignment horizontal="center" vertical="center"/>
      <protection/>
    </xf>
    <xf numFmtId="164" fontId="30" fillId="7" borderId="0" xfId="23" applyFont="1" applyFill="1" applyBorder="1" applyAlignment="1">
      <alignment horizontal="center" vertical="center"/>
      <protection/>
    </xf>
    <xf numFmtId="164" fontId="30" fillId="4" borderId="0" xfId="23" applyFont="1" applyFill="1" applyBorder="1" applyAlignment="1">
      <alignment horizontal="center" vertical="center"/>
      <protection/>
    </xf>
    <xf numFmtId="164" fontId="30" fillId="7" borderId="0" xfId="23" applyNumberFormat="1" applyFont="1" applyFill="1" applyBorder="1" applyAlignment="1" applyProtection="1">
      <alignment horizontal="center" vertical="center"/>
      <protection/>
    </xf>
    <xf numFmtId="164" fontId="33" fillId="6" borderId="12" xfId="23" applyFont="1" applyFill="1" applyBorder="1" applyAlignment="1">
      <alignment horizontal="center" vertical="center"/>
      <protection/>
    </xf>
    <xf numFmtId="164" fontId="9" fillId="0" borderId="0" xfId="23" applyFont="1" applyBorder="1" applyAlignment="1">
      <alignment horizontal="center" vertical="center"/>
      <protection/>
    </xf>
    <xf numFmtId="164" fontId="0" fillId="0" borderId="0" xfId="22" applyFont="1" applyBorder="1" applyAlignment="1">
      <alignment horizontal="center" vertical="center"/>
      <protection/>
    </xf>
    <xf numFmtId="164" fontId="30" fillId="7" borderId="0" xfId="0" applyNumberFormat="1" applyFont="1" applyFill="1" applyBorder="1" applyAlignment="1" applyProtection="1">
      <alignment horizontal="center" vertical="center"/>
      <protection/>
    </xf>
    <xf numFmtId="168" fontId="30" fillId="7" borderId="0" xfId="0" applyNumberFormat="1" applyFont="1" applyFill="1" applyBorder="1" applyAlignment="1" applyProtection="1">
      <alignment horizontal="center" vertical="center"/>
      <protection/>
    </xf>
    <xf numFmtId="164" fontId="30" fillId="4" borderId="0" xfId="0" applyNumberFormat="1" applyFont="1" applyFill="1" applyBorder="1" applyAlignment="1" applyProtection="1">
      <alignment horizontal="center" vertical="center"/>
      <protection/>
    </xf>
    <xf numFmtId="168" fontId="30" fillId="4" borderId="0" xfId="0" applyNumberFormat="1" applyFont="1" applyFill="1" applyBorder="1" applyAlignment="1" applyProtection="1">
      <alignment horizontal="center" vertical="center"/>
      <protection/>
    </xf>
    <xf numFmtId="168" fontId="30" fillId="4" borderId="0" xfId="22" applyNumberFormat="1" applyFont="1" applyFill="1" applyBorder="1" applyAlignment="1" applyProtection="1">
      <alignment horizontal="center" vertical="center"/>
      <protection/>
    </xf>
    <xf numFmtId="168" fontId="19" fillId="4" borderId="0" xfId="0" applyNumberFormat="1" applyFont="1" applyFill="1" applyBorder="1" applyAlignment="1" applyProtection="1">
      <alignment horizontal="center" vertical="center"/>
      <protection/>
    </xf>
    <xf numFmtId="164" fontId="30" fillId="4" borderId="0" xfId="22" applyFont="1" applyFill="1" applyBorder="1" applyAlignment="1">
      <alignment horizontal="center" vertical="center"/>
      <protection/>
    </xf>
    <xf numFmtId="168" fontId="22" fillId="4" borderId="0" xfId="23" applyNumberFormat="1" applyFont="1" applyFill="1" applyBorder="1" applyAlignment="1" applyProtection="1">
      <alignment horizontal="center" vertical="center"/>
      <protection/>
    </xf>
    <xf numFmtId="168" fontId="22" fillId="4" borderId="0" xfId="22" applyNumberFormat="1" applyFont="1" applyFill="1" applyBorder="1" applyAlignment="1" applyProtection="1">
      <alignment horizontal="center" vertical="center"/>
      <protection/>
    </xf>
    <xf numFmtId="168" fontId="30" fillId="7" borderId="0" xfId="23" applyNumberFormat="1" applyFont="1" applyFill="1" applyBorder="1" applyAlignment="1" applyProtection="1">
      <alignment horizontal="center" vertical="center"/>
      <protection/>
    </xf>
    <xf numFmtId="164" fontId="19" fillId="6" borderId="0" xfId="23" applyNumberFormat="1" applyFont="1" applyFill="1" applyBorder="1" applyAlignment="1" applyProtection="1">
      <alignment horizontal="center" vertical="center"/>
      <protection/>
    </xf>
    <xf numFmtId="168" fontId="19" fillId="6" borderId="0" xfId="23" applyNumberFormat="1" applyFont="1" applyFill="1" applyBorder="1" applyAlignment="1" applyProtection="1">
      <alignment horizontal="center" vertical="center"/>
      <protection/>
    </xf>
    <xf numFmtId="164" fontId="30" fillId="0" borderId="0" xfId="22" applyFont="1" applyBorder="1" applyAlignment="1">
      <alignment horizontal="center" vertical="center"/>
      <protection/>
    </xf>
    <xf numFmtId="164" fontId="40" fillId="6" borderId="13" xfId="23" applyNumberFormat="1" applyFont="1" applyFill="1" applyBorder="1" applyAlignment="1" applyProtection="1">
      <alignment horizontal="left" vertical="center" indent="2"/>
      <protection/>
    </xf>
    <xf numFmtId="164" fontId="40" fillId="6" borderId="14" xfId="23" applyNumberFormat="1" applyFont="1" applyFill="1" applyBorder="1" applyAlignment="1" applyProtection="1">
      <alignment horizontal="left" vertical="center"/>
      <protection/>
    </xf>
    <xf numFmtId="164" fontId="40" fillId="6" borderId="7" xfId="23" applyFont="1" applyFill="1" applyBorder="1" applyAlignment="1">
      <alignment horizontal="left" vertical="center"/>
      <protection/>
    </xf>
    <xf numFmtId="164" fontId="22" fillId="5" borderId="8" xfId="23" applyNumberFormat="1" applyFont="1" applyFill="1" applyBorder="1" applyAlignment="1" applyProtection="1">
      <alignment horizontal="left" vertical="center" indent="2"/>
      <protection/>
    </xf>
    <xf numFmtId="164" fontId="22" fillId="5" borderId="9" xfId="23" applyNumberFormat="1" applyFont="1" applyFill="1" applyBorder="1" applyAlignment="1" applyProtection="1">
      <alignment horizontal="left" vertical="center"/>
      <protection/>
    </xf>
    <xf numFmtId="164" fontId="22" fillId="5" borderId="4" xfId="23" applyFont="1" applyFill="1" applyBorder="1" applyAlignment="1">
      <alignment horizontal="left" vertical="center"/>
      <protection/>
    </xf>
    <xf numFmtId="164" fontId="22" fillId="5" borderId="10" xfId="23" applyNumberFormat="1" applyFont="1" applyFill="1" applyBorder="1" applyAlignment="1" applyProtection="1">
      <alignment horizontal="left" vertical="center" indent="2"/>
      <protection/>
    </xf>
    <xf numFmtId="164" fontId="22" fillId="5" borderId="0" xfId="23" applyNumberFormat="1" applyFont="1" applyFill="1" applyBorder="1" applyAlignment="1" applyProtection="1">
      <alignment horizontal="left" vertical="center"/>
      <protection/>
    </xf>
    <xf numFmtId="164" fontId="22" fillId="5" borderId="5" xfId="23" applyFont="1" applyFill="1" applyBorder="1" applyAlignment="1">
      <alignment horizontal="left" vertical="center"/>
      <protection/>
    </xf>
    <xf numFmtId="164" fontId="22" fillId="5" borderId="14" xfId="22" applyNumberFormat="1" applyFont="1" applyFill="1" applyBorder="1" applyAlignment="1" applyProtection="1">
      <alignment horizontal="left" vertical="center"/>
      <protection/>
    </xf>
    <xf numFmtId="164" fontId="22" fillId="5" borderId="13" xfId="22" applyNumberFormat="1" applyFont="1" applyFill="1" applyBorder="1" applyAlignment="1" applyProtection="1">
      <alignment horizontal="left" vertical="center" indent="4"/>
      <protection/>
    </xf>
    <xf numFmtId="164" fontId="22" fillId="5" borderId="7" xfId="23" applyFont="1" applyFill="1" applyBorder="1" applyAlignment="1">
      <alignment horizontal="left" vertical="center"/>
      <protection/>
    </xf>
    <xf numFmtId="164" fontId="33" fillId="8" borderId="0" xfId="23" applyFont="1" applyFill="1" applyBorder="1" applyAlignment="1">
      <alignment horizontal="left" vertical="center"/>
      <protection/>
    </xf>
    <xf numFmtId="0" fontId="19" fillId="8" borderId="0" xfId="23" applyNumberFormat="1" applyFont="1" applyFill="1" applyBorder="1" applyAlignment="1" applyProtection="1">
      <alignment horizontal="left" vertical="center"/>
      <protection/>
    </xf>
    <xf numFmtId="164" fontId="19" fillId="8" borderId="0" xfId="23" applyNumberFormat="1" applyFont="1" applyFill="1" applyBorder="1" applyAlignment="1" applyProtection="1">
      <alignment horizontal="left" vertical="center"/>
      <protection/>
    </xf>
    <xf numFmtId="164" fontId="19" fillId="8" borderId="0" xfId="23" applyFont="1" applyFill="1" applyBorder="1" applyAlignment="1">
      <alignment horizontal="left" vertical="center"/>
      <protection/>
    </xf>
    <xf numFmtId="0" fontId="9" fillId="0" borderId="0" xfId="0" applyFont="1" applyAlignment="1">
      <alignment vertical="center"/>
    </xf>
    <xf numFmtId="0" fontId="9" fillId="0" borderId="0" xfId="0" applyFont="1" applyAlignment="1">
      <alignment vertical="center" wrapText="1"/>
    </xf>
    <xf numFmtId="164" fontId="9" fillId="0" borderId="0" xfId="22" applyFont="1" applyAlignment="1">
      <alignment vertical="center"/>
      <protection/>
    </xf>
    <xf numFmtId="0" fontId="0" fillId="0" borderId="0" xfId="0" applyFont="1" applyAlignment="1">
      <alignment vertical="center"/>
    </xf>
    <xf numFmtId="164" fontId="22" fillId="0" borderId="0" xfId="22" applyNumberFormat="1" applyFont="1" applyFill="1" applyAlignment="1" applyProtection="1">
      <alignment horizontal="left" vertical="center"/>
      <protection/>
    </xf>
    <xf numFmtId="164" fontId="22" fillId="0" borderId="0" xfId="22" applyNumberFormat="1" applyFont="1" applyFill="1" applyAlignment="1" applyProtection="1">
      <alignment horizontal="left" vertical="center" wrapText="1"/>
      <protection/>
    </xf>
    <xf numFmtId="164" fontId="30" fillId="0" borderId="0" xfId="22" applyNumberFormat="1" applyFont="1" applyAlignment="1" applyProtection="1">
      <alignment vertical="center"/>
      <protection/>
    </xf>
    <xf numFmtId="168" fontId="30" fillId="0" borderId="0" xfId="22" applyNumberFormat="1" applyFont="1" applyAlignment="1" applyProtection="1">
      <alignment vertical="center"/>
      <protection/>
    </xf>
    <xf numFmtId="164" fontId="0" fillId="0" borderId="0" xfId="22" applyFont="1" applyAlignment="1">
      <alignment vertical="center"/>
      <protection/>
    </xf>
    <xf numFmtId="164" fontId="22" fillId="0" borderId="0" xfId="22" applyNumberFormat="1" applyFont="1" applyFill="1" applyAlignment="1" applyProtection="1" quotePrefix="1">
      <alignment horizontal="left" vertical="center"/>
      <protection/>
    </xf>
    <xf numFmtId="164" fontId="30" fillId="0" borderId="0" xfId="22" applyFont="1" applyAlignment="1">
      <alignment vertical="center" wrapText="1"/>
      <protection/>
    </xf>
    <xf numFmtId="164" fontId="30" fillId="0" borderId="0" xfId="22" applyNumberFormat="1" applyFont="1" applyAlignment="1" applyProtection="1">
      <alignment horizontal="left" vertical="center" wrapText="1"/>
      <protection/>
    </xf>
    <xf numFmtId="49" fontId="22" fillId="0" borderId="0" xfId="22" applyNumberFormat="1" applyFont="1" applyFill="1" applyAlignment="1" applyProtection="1">
      <alignment horizontal="left" vertical="center"/>
      <protection/>
    </xf>
    <xf numFmtId="164" fontId="22" fillId="0" borderId="0" xfId="0" applyNumberFormat="1" applyFont="1" applyFill="1" applyAlignment="1" applyProtection="1">
      <alignment horizontal="left" vertical="center"/>
      <protection/>
    </xf>
    <xf numFmtId="164" fontId="22" fillId="0" borderId="0" xfId="0" applyNumberFormat="1" applyFont="1" applyFill="1" applyAlignment="1" applyProtection="1">
      <alignment horizontal="left" vertical="center" wrapText="1"/>
      <protection/>
    </xf>
    <xf numFmtId="164" fontId="30" fillId="0" borderId="0" xfId="22" applyNumberFormat="1" applyFont="1" applyAlignment="1" applyProtection="1">
      <alignment horizontal="left" vertical="center" wrapText="1" indent="1"/>
      <protection/>
    </xf>
    <xf numFmtId="0" fontId="30" fillId="0" borderId="0" xfId="0" applyFont="1" applyAlignment="1">
      <alignment vertical="center"/>
    </xf>
    <xf numFmtId="20" fontId="30" fillId="0" borderId="0" xfId="0" applyNumberFormat="1" applyFont="1" applyAlignment="1">
      <alignment horizontal="center" vertical="center"/>
    </xf>
    <xf numFmtId="164" fontId="30" fillId="0" borderId="0" xfId="22" applyFont="1" applyAlignment="1" quotePrefix="1">
      <alignment vertical="center"/>
      <protection/>
    </xf>
    <xf numFmtId="164" fontId="22" fillId="0" borderId="0" xfId="22" applyNumberFormat="1" applyFont="1" applyFill="1" applyAlignment="1" applyProtection="1">
      <alignment horizontal="center" vertical="center"/>
      <protection/>
    </xf>
    <xf numFmtId="49" fontId="22" fillId="0" borderId="0" xfId="22" applyNumberFormat="1" applyFont="1" applyFill="1" applyAlignment="1" applyProtection="1" quotePrefix="1">
      <alignment horizontal="left" vertical="center"/>
      <protection/>
    </xf>
    <xf numFmtId="164" fontId="31" fillId="0" borderId="0" xfId="22" applyNumberFormat="1" applyFont="1" applyFill="1" applyAlignment="1" applyProtection="1" quotePrefix="1">
      <alignment horizontal="center" vertical="center"/>
      <protection/>
    </xf>
    <xf numFmtId="164" fontId="22" fillId="0" borderId="0" xfId="22" applyNumberFormat="1" applyFont="1" applyFill="1" applyAlignment="1" applyProtection="1">
      <alignment horizontal="right" vertical="center"/>
      <protection/>
    </xf>
    <xf numFmtId="164" fontId="22" fillId="0" borderId="0" xfId="22" applyNumberFormat="1" applyFont="1" applyFill="1" applyAlignment="1" applyProtection="1" quotePrefix="1">
      <alignment horizontal="center" vertical="center"/>
      <protection/>
    </xf>
    <xf numFmtId="164" fontId="30" fillId="0" borderId="0" xfId="22" applyNumberFormat="1" applyFont="1" applyAlignment="1" applyProtection="1">
      <alignment horizontal="left" vertical="center"/>
      <protection/>
    </xf>
    <xf numFmtId="49" fontId="7" fillId="0" borderId="0" xfId="22" applyNumberFormat="1" applyFont="1" applyFill="1" applyAlignment="1" applyProtection="1">
      <alignment horizontal="left" vertical="center"/>
      <protection/>
    </xf>
    <xf numFmtId="164" fontId="7" fillId="0" borderId="0" xfId="22" applyNumberFormat="1" applyFont="1" applyFill="1" applyAlignment="1" applyProtection="1">
      <alignment horizontal="left" vertical="center"/>
      <protection/>
    </xf>
    <xf numFmtId="164" fontId="7" fillId="0" borderId="0" xfId="22" applyNumberFormat="1" applyFont="1" applyAlignment="1" applyProtection="1">
      <alignment horizontal="left" vertical="center" wrapText="1" indent="1"/>
      <protection/>
    </xf>
    <xf numFmtId="164" fontId="7" fillId="0" borderId="0" xfId="22" applyNumberFormat="1" applyFont="1" applyAlignment="1" applyProtection="1">
      <alignment vertical="center"/>
      <protection/>
    </xf>
    <xf numFmtId="168" fontId="7" fillId="0" borderId="0" xfId="22" applyNumberFormat="1" applyFont="1" applyAlignment="1" applyProtection="1">
      <alignment vertical="center"/>
      <protection/>
    </xf>
    <xf numFmtId="164" fontId="8" fillId="0" borderId="0" xfId="22" applyFont="1" applyAlignment="1">
      <alignment vertical="center"/>
      <protection/>
    </xf>
    <xf numFmtId="0" fontId="0" fillId="0" borderId="0" xfId="0" applyFont="1" applyAlignment="1">
      <alignment vertical="center" wrapText="1"/>
    </xf>
    <xf numFmtId="0" fontId="33" fillId="6" borderId="0" xfId="23"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22" fillId="0" borderId="0" xfId="0" applyNumberFormat="1" applyFont="1" applyFill="1" applyBorder="1" applyAlignment="1" applyProtection="1">
      <alignment horizontal="left" vertical="center"/>
      <protection/>
    </xf>
    <xf numFmtId="0" fontId="30" fillId="0" borderId="0" xfId="0" applyFont="1" applyFill="1" applyBorder="1" applyAlignment="1">
      <alignment horizontal="left" vertical="center"/>
    </xf>
    <xf numFmtId="164" fontId="22" fillId="0" borderId="0" xfId="0" applyNumberFormat="1" applyFont="1" applyFill="1" applyBorder="1" applyAlignment="1" applyProtection="1">
      <alignment horizontal="left" vertical="center" indent="6"/>
      <protection/>
    </xf>
    <xf numFmtId="164" fontId="22" fillId="0" borderId="0" xfId="0" applyNumberFormat="1" applyFont="1" applyFill="1" applyBorder="1" applyAlignment="1" applyProtection="1">
      <alignment horizontal="left" vertical="center"/>
      <protection/>
    </xf>
    <xf numFmtId="164" fontId="30" fillId="0" borderId="0" xfId="0" applyNumberFormat="1" applyFont="1" applyFill="1" applyBorder="1" applyAlignment="1" applyProtection="1">
      <alignment horizontal="center" vertical="center"/>
      <protection/>
    </xf>
    <xf numFmtId="168" fontId="30" fillId="0" borderId="0" xfId="0" applyNumberFormat="1" applyFont="1" applyFill="1" applyBorder="1" applyAlignment="1" applyProtection="1">
      <alignment horizontal="center" vertical="center"/>
      <protection/>
    </xf>
    <xf numFmtId="164" fontId="22" fillId="0" borderId="0" xfId="0" applyNumberFormat="1" applyFont="1" applyFill="1" applyBorder="1" applyAlignment="1" applyProtection="1">
      <alignment horizontal="left" vertical="center" indent="4"/>
      <protection/>
    </xf>
    <xf numFmtId="164" fontId="0" fillId="0" borderId="0" xfId="22" applyFont="1" applyFill="1" applyBorder="1" applyAlignment="1">
      <alignment horizontal="left" vertical="center"/>
      <protection/>
    </xf>
    <xf numFmtId="0" fontId="22" fillId="0" borderId="0" xfId="22" applyNumberFormat="1" applyFont="1" applyFill="1" applyBorder="1" applyAlignment="1" applyProtection="1" quotePrefix="1">
      <alignment horizontal="left" vertical="center"/>
      <protection/>
    </xf>
    <xf numFmtId="164" fontId="22" fillId="0" borderId="0" xfId="22" applyNumberFormat="1" applyFont="1" applyFill="1" applyBorder="1" applyAlignment="1" applyProtection="1">
      <alignment horizontal="left" vertical="center"/>
      <protection/>
    </xf>
    <xf numFmtId="164" fontId="30" fillId="0" borderId="0" xfId="22" applyNumberFormat="1" applyFont="1" applyFill="1" applyBorder="1" applyAlignment="1" applyProtection="1">
      <alignment horizontal="left" vertical="center"/>
      <protection/>
    </xf>
    <xf numFmtId="164" fontId="30" fillId="0" borderId="0" xfId="22" applyNumberFormat="1" applyFont="1" applyFill="1" applyBorder="1" applyAlignment="1" applyProtection="1">
      <alignment horizontal="center" vertical="center"/>
      <protection/>
    </xf>
    <xf numFmtId="0" fontId="22" fillId="0" borderId="0" xfId="22" applyNumberFormat="1" applyFont="1" applyFill="1" applyBorder="1" applyAlignment="1" applyProtection="1">
      <alignment horizontal="left" vertical="center"/>
      <protection/>
    </xf>
    <xf numFmtId="164" fontId="30" fillId="0" borderId="0" xfId="22" applyFont="1" applyFill="1" applyBorder="1" applyAlignment="1">
      <alignment horizontal="left" vertical="center"/>
      <protection/>
    </xf>
    <xf numFmtId="168" fontId="30" fillId="0" borderId="0" xfId="22" applyNumberFormat="1" applyFont="1" applyFill="1" applyBorder="1" applyAlignment="1" applyProtection="1">
      <alignment horizontal="center" vertical="center"/>
      <protection/>
    </xf>
    <xf numFmtId="0" fontId="9" fillId="0" borderId="0" xfId="0" applyFont="1" applyAlignment="1">
      <alignment/>
    </xf>
    <xf numFmtId="0" fontId="10" fillId="5" borderId="0" xfId="0" applyFont="1" applyFill="1" applyAlignment="1">
      <alignment/>
    </xf>
    <xf numFmtId="0" fontId="1" fillId="2" borderId="15" xfId="0" applyFont="1" applyFill="1" applyBorder="1" applyAlignment="1">
      <alignment vertical="center"/>
    </xf>
    <xf numFmtId="0" fontId="1" fillId="2" borderId="16" xfId="0" applyFont="1" applyFill="1" applyBorder="1" applyAlignment="1">
      <alignment vertical="center"/>
    </xf>
    <xf numFmtId="0" fontId="44" fillId="2" borderId="17" xfId="0" applyFont="1" applyFill="1" applyBorder="1" applyAlignment="1">
      <alignment horizontal="center" vertical="center" wrapText="1"/>
    </xf>
    <xf numFmtId="0" fontId="44" fillId="2" borderId="16" xfId="0" applyFont="1" applyFill="1" applyBorder="1" applyAlignment="1">
      <alignment horizontal="center" vertical="center" wrapText="1"/>
    </xf>
    <xf numFmtId="0" fontId="44" fillId="2" borderId="18" xfId="0" applyFont="1" applyFill="1" applyBorder="1" applyAlignment="1">
      <alignment vertical="center" wrapText="1"/>
    </xf>
    <xf numFmtId="0" fontId="44" fillId="2" borderId="19" xfId="0" applyFont="1" applyFill="1" applyBorder="1" applyAlignment="1">
      <alignment vertical="center" wrapText="1"/>
    </xf>
    <xf numFmtId="0" fontId="44" fillId="2" borderId="0" xfId="0" applyFont="1" applyFill="1" applyBorder="1" applyAlignment="1">
      <alignment vertical="center" wrapText="1"/>
    </xf>
    <xf numFmtId="0" fontId="44" fillId="2" borderId="20" xfId="0" applyFont="1" applyFill="1" applyBorder="1" applyAlignment="1">
      <alignment vertical="center" wrapText="1"/>
    </xf>
    <xf numFmtId="0" fontId="0" fillId="0" borderId="0" xfId="0" applyBorder="1" applyAlignment="1">
      <alignment/>
    </xf>
    <xf numFmtId="164" fontId="21" fillId="5" borderId="0" xfId="22" applyFont="1" applyFill="1" applyBorder="1" applyAlignment="1">
      <alignment horizontal="center" vertical="center"/>
      <protection/>
    </xf>
    <xf numFmtId="168" fontId="22" fillId="0" borderId="0" xfId="23" applyNumberFormat="1" applyFont="1" applyFill="1" applyBorder="1" applyAlignment="1" applyProtection="1">
      <alignment horizontal="center" vertical="center"/>
      <protection/>
    </xf>
    <xf numFmtId="164" fontId="46" fillId="0" borderId="0" xfId="22" applyNumberFormat="1" applyFont="1" applyFill="1" applyBorder="1" applyAlignment="1" applyProtection="1" quotePrefix="1">
      <alignment horizontal="center"/>
      <protection/>
    </xf>
    <xf numFmtId="164" fontId="47" fillId="0" borderId="0" xfId="22" applyFont="1" applyBorder="1" applyAlignment="1">
      <alignment horizontal="right"/>
      <protection/>
    </xf>
    <xf numFmtId="164" fontId="48" fillId="0" borderId="0" xfId="22" applyFont="1" applyBorder="1">
      <alignment/>
      <protection/>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xf numFmtId="164" fontId="49" fillId="0" borderId="0" xfId="22" applyNumberFormat="1" applyFont="1" applyFill="1" applyBorder="1" applyAlignment="1" applyProtection="1">
      <alignment horizontal="left"/>
      <protection/>
    </xf>
    <xf numFmtId="164" fontId="47" fillId="0" borderId="0" xfId="22" applyFont="1" applyBorder="1">
      <alignment/>
      <protection/>
    </xf>
    <xf numFmtId="164" fontId="47" fillId="0" borderId="0" xfId="22" applyNumberFormat="1" applyFont="1" applyFill="1" applyBorder="1" applyAlignment="1" applyProtection="1">
      <alignment horizontal="left"/>
      <protection/>
    </xf>
    <xf numFmtId="164" fontId="47" fillId="0" borderId="0" xfId="22" applyNumberFormat="1" applyFont="1" applyBorder="1" applyProtection="1">
      <alignment/>
      <protection/>
    </xf>
    <xf numFmtId="183" fontId="47" fillId="0" borderId="0" xfId="22" applyNumberFormat="1" applyFont="1" applyBorder="1" applyAlignment="1" applyProtection="1">
      <alignment horizontal="right"/>
      <protection/>
    </xf>
    <xf numFmtId="164" fontId="49" fillId="0" borderId="0" xfId="22" applyNumberFormat="1" applyFont="1" applyFill="1" applyBorder="1" applyAlignment="1" applyProtection="1" quotePrefix="1">
      <alignment horizontal="left"/>
      <protection/>
    </xf>
    <xf numFmtId="164" fontId="47" fillId="0" borderId="0" xfId="22" applyNumberFormat="1" applyFont="1" applyBorder="1" applyAlignment="1" applyProtection="1">
      <alignment horizontal="left"/>
      <protection/>
    </xf>
    <xf numFmtId="164" fontId="47" fillId="0" borderId="0" xfId="22" applyNumberFormat="1" applyFont="1" applyBorder="1" applyAlignment="1" applyProtection="1" quotePrefix="1">
      <alignment horizontal="left"/>
      <protection/>
    </xf>
    <xf numFmtId="164" fontId="47" fillId="0" borderId="0" xfId="22" applyFont="1" applyBorder="1" applyAlignment="1">
      <alignment horizontal="left"/>
      <protection/>
    </xf>
    <xf numFmtId="164" fontId="47" fillId="0" borderId="0" xfId="22" applyNumberFormat="1" applyFont="1" applyFill="1" applyBorder="1" applyAlignment="1" applyProtection="1">
      <alignment horizontal="left" indent="1"/>
      <protection/>
    </xf>
    <xf numFmtId="49" fontId="49" fillId="0" borderId="0" xfId="22" applyNumberFormat="1" applyFont="1" applyFill="1" applyBorder="1" applyAlignment="1" applyProtection="1">
      <alignment horizontal="left"/>
      <protection/>
    </xf>
    <xf numFmtId="164" fontId="47" fillId="0" borderId="0" xfId="0" applyNumberFormat="1" applyFont="1" applyFill="1" applyBorder="1" applyAlignment="1" applyProtection="1">
      <alignment horizontal="left"/>
      <protection/>
    </xf>
    <xf numFmtId="164" fontId="49" fillId="0" borderId="0" xfId="0" applyNumberFormat="1" applyFont="1" applyFill="1" applyBorder="1" applyAlignment="1" applyProtection="1">
      <alignment horizontal="left"/>
      <protection/>
    </xf>
    <xf numFmtId="164" fontId="47" fillId="0" borderId="0" xfId="0" applyNumberFormat="1" applyFont="1" applyBorder="1" applyAlignment="1" applyProtection="1">
      <alignment/>
      <protection/>
    </xf>
    <xf numFmtId="164" fontId="47" fillId="0" borderId="0" xfId="22" applyNumberFormat="1" applyFont="1" applyBorder="1" applyAlignment="1" applyProtection="1">
      <alignment horizontal="left" indent="1"/>
      <protection/>
    </xf>
    <xf numFmtId="49" fontId="49" fillId="0" borderId="0" xfId="22" applyNumberFormat="1" applyFont="1" applyFill="1" applyBorder="1" applyAlignment="1" applyProtection="1" quotePrefix="1">
      <alignment horizontal="left"/>
      <protection/>
    </xf>
    <xf numFmtId="183" fontId="50" fillId="0" borderId="0" xfId="22" applyNumberFormat="1" applyFont="1" applyBorder="1" applyProtection="1">
      <alignment/>
      <protection/>
    </xf>
    <xf numFmtId="183" fontId="47" fillId="0" borderId="0" xfId="22" applyNumberFormat="1" applyFont="1" applyBorder="1" applyProtection="1">
      <alignment/>
      <protection/>
    </xf>
    <xf numFmtId="183" fontId="48" fillId="0" borderId="0" xfId="22" applyNumberFormat="1" applyFont="1" applyBorder="1">
      <alignment/>
      <protection/>
    </xf>
    <xf numFmtId="0" fontId="1" fillId="2" borderId="18" xfId="0" applyFont="1" applyFill="1" applyBorder="1" applyAlignment="1">
      <alignment vertical="center"/>
    </xf>
    <xf numFmtId="0" fontId="23" fillId="2" borderId="0" xfId="0" applyFont="1" applyFill="1" applyBorder="1" applyAlignment="1">
      <alignment horizontal="center" vertical="center"/>
    </xf>
    <xf numFmtId="164" fontId="21" fillId="5" borderId="0" xfId="22" applyFont="1" applyFill="1" applyBorder="1" applyAlignment="1">
      <alignment vertical="center"/>
      <protection/>
    </xf>
    <xf numFmtId="164" fontId="0" fillId="5" borderId="0" xfId="22" applyFont="1" applyFill="1" applyBorder="1" applyAlignment="1">
      <alignment horizontal="center" vertical="center"/>
      <protection/>
    </xf>
    <xf numFmtId="0" fontId="0" fillId="5" borderId="0" xfId="22" applyNumberFormat="1" applyFont="1" applyFill="1" applyBorder="1" applyAlignment="1">
      <alignment horizontal="left" vertical="center"/>
      <protection/>
    </xf>
    <xf numFmtId="164" fontId="30" fillId="5" borderId="0" xfId="22" applyFont="1" applyFill="1" applyBorder="1" applyAlignment="1">
      <alignment horizontal="center" vertical="center"/>
      <protection/>
    </xf>
    <xf numFmtId="164" fontId="51" fillId="5" borderId="0" xfId="22" applyFont="1" applyFill="1" applyBorder="1" applyAlignment="1">
      <alignment horizontal="center" vertical="center"/>
      <protection/>
    </xf>
    <xf numFmtId="164" fontId="52" fillId="5" borderId="0" xfId="22" applyFont="1" applyFill="1" applyBorder="1" applyAlignment="1">
      <alignment vertical="center"/>
      <protection/>
    </xf>
    <xf numFmtId="0" fontId="1" fillId="5" borderId="0" xfId="0" applyFont="1" applyFill="1" applyAlignment="1">
      <alignment/>
    </xf>
    <xf numFmtId="0" fontId="53" fillId="5" borderId="0" xfId="0" applyFont="1" applyFill="1" applyAlignment="1">
      <alignment/>
    </xf>
    <xf numFmtId="0" fontId="54" fillId="5" borderId="0" xfId="0" applyFont="1" applyFill="1" applyAlignment="1">
      <alignment/>
    </xf>
    <xf numFmtId="0" fontId="29" fillId="3" borderId="0" xfId="0" applyFont="1" applyFill="1" applyAlignment="1">
      <alignment/>
    </xf>
    <xf numFmtId="0" fontId="3" fillId="0" borderId="0" xfId="0" applyFont="1" applyAlignment="1">
      <alignment/>
    </xf>
    <xf numFmtId="0" fontId="42" fillId="0" borderId="0" xfId="0" applyFont="1" applyAlignment="1" quotePrefix="1">
      <alignment horizontal="left" indent="4"/>
    </xf>
    <xf numFmtId="0" fontId="42" fillId="0" borderId="0" xfId="0" applyFont="1" applyAlignment="1">
      <alignment/>
    </xf>
    <xf numFmtId="0" fontId="42" fillId="0" borderId="0" xfId="0" applyFont="1" applyAlignment="1">
      <alignment horizontal="left"/>
    </xf>
    <xf numFmtId="0" fontId="3" fillId="0" borderId="0" xfId="0" applyFont="1" applyAlignment="1">
      <alignment/>
    </xf>
    <xf numFmtId="0" fontId="42" fillId="0" borderId="0" xfId="0" applyFont="1" applyFill="1" applyAlignment="1" quotePrefix="1">
      <alignment horizontal="left" indent="4"/>
    </xf>
    <xf numFmtId="0" fontId="42" fillId="0" borderId="0" xfId="0" applyFont="1" applyFill="1" applyAlignment="1">
      <alignment/>
    </xf>
    <xf numFmtId="0" fontId="29" fillId="0" borderId="0" xfId="0" applyFont="1" applyFill="1" applyAlignment="1">
      <alignment/>
    </xf>
    <xf numFmtId="0" fontId="30" fillId="0" borderId="0" xfId="0" applyFont="1" applyAlignment="1">
      <alignment/>
    </xf>
    <xf numFmtId="0" fontId="3" fillId="6" borderId="0" xfId="0" applyFont="1" applyFill="1" applyAlignment="1">
      <alignment/>
    </xf>
    <xf numFmtId="0" fontId="3" fillId="5" borderId="0" xfId="0" applyFont="1" applyFill="1" applyAlignment="1">
      <alignment/>
    </xf>
    <xf numFmtId="0" fontId="42" fillId="5" borderId="0" xfId="0" applyFont="1" applyFill="1" applyAlignment="1" quotePrefix="1">
      <alignment horizontal="left" indent="4"/>
    </xf>
    <xf numFmtId="0" fontId="42" fillId="5" borderId="0" xfId="0" applyFont="1" applyFill="1" applyAlignment="1">
      <alignment/>
    </xf>
    <xf numFmtId="164" fontId="48" fillId="0" borderId="0" xfId="22" applyFont="1">
      <alignment/>
      <protection/>
    </xf>
    <xf numFmtId="164" fontId="46" fillId="0" borderId="0" xfId="22" applyNumberFormat="1" applyFont="1" applyFill="1" applyAlignment="1" applyProtection="1" quotePrefix="1">
      <alignment horizontal="center"/>
      <protection/>
    </xf>
    <xf numFmtId="164" fontId="47" fillId="0" borderId="0" xfId="22" applyFont="1">
      <alignment/>
      <protection/>
    </xf>
    <xf numFmtId="164" fontId="49" fillId="0" borderId="0" xfId="22" applyNumberFormat="1" applyFont="1" applyFill="1" applyAlignment="1" applyProtection="1">
      <alignment horizontal="left"/>
      <protection/>
    </xf>
    <xf numFmtId="164" fontId="47" fillId="0" borderId="0" xfId="22" applyNumberFormat="1" applyFont="1" applyProtection="1">
      <alignment/>
      <protection/>
    </xf>
    <xf numFmtId="168" fontId="47" fillId="0" borderId="0" xfId="22" applyNumberFormat="1" applyFont="1" applyAlignment="1" applyProtection="1">
      <alignment horizontal="right"/>
      <protection/>
    </xf>
    <xf numFmtId="164" fontId="49" fillId="0" borderId="0" xfId="22" applyNumberFormat="1" applyFont="1" applyFill="1" applyAlignment="1" applyProtection="1" quotePrefix="1">
      <alignment horizontal="left"/>
      <protection/>
    </xf>
    <xf numFmtId="164" fontId="47" fillId="0" borderId="0" xfId="22" applyNumberFormat="1" applyFont="1" applyAlignment="1" applyProtection="1">
      <alignment horizontal="left"/>
      <protection/>
    </xf>
    <xf numFmtId="164" fontId="47" fillId="0" borderId="0" xfId="22" applyNumberFormat="1" applyFont="1" applyAlignment="1" applyProtection="1" quotePrefix="1">
      <alignment horizontal="left"/>
      <protection/>
    </xf>
    <xf numFmtId="164" fontId="47" fillId="0" borderId="0" xfId="22" applyFont="1" applyAlignment="1">
      <alignment horizontal="left"/>
      <protection/>
    </xf>
    <xf numFmtId="164" fontId="47" fillId="0" borderId="0" xfId="22" applyNumberFormat="1" applyFont="1" applyAlignment="1" applyProtection="1">
      <alignment horizontal="left" indent="1"/>
      <protection/>
    </xf>
    <xf numFmtId="49" fontId="49" fillId="0" borderId="0" xfId="22" applyNumberFormat="1" applyFont="1" applyFill="1" applyAlignment="1" applyProtection="1">
      <alignment horizontal="left"/>
      <protection/>
    </xf>
    <xf numFmtId="168" fontId="47" fillId="0" borderId="0" xfId="22" applyNumberFormat="1" applyFont="1" applyProtection="1">
      <alignment/>
      <protection/>
    </xf>
    <xf numFmtId="49" fontId="49" fillId="0" borderId="0" xfId="22" applyNumberFormat="1" applyFont="1" applyFill="1" applyAlignment="1" applyProtection="1" quotePrefix="1">
      <alignment horizontal="left"/>
      <protection/>
    </xf>
    <xf numFmtId="164" fontId="55" fillId="0" borderId="0" xfId="22" applyFont="1">
      <alignment/>
      <protection/>
    </xf>
    <xf numFmtId="164" fontId="49" fillId="0" borderId="0" xfId="22" applyFont="1">
      <alignment/>
      <protection/>
    </xf>
    <xf numFmtId="0" fontId="32" fillId="0" borderId="0" xfId="0" applyFont="1" applyAlignment="1">
      <alignment vertical="center"/>
    </xf>
    <xf numFmtId="0" fontId="21" fillId="0" borderId="0" xfId="0" applyFont="1" applyAlignment="1">
      <alignment vertical="center"/>
    </xf>
    <xf numFmtId="0" fontId="0" fillId="5" borderId="0" xfId="0" applyFill="1" applyAlignment="1">
      <alignment/>
    </xf>
    <xf numFmtId="0" fontId="0" fillId="3" borderId="0" xfId="0" applyFill="1" applyAlignment="1">
      <alignment/>
    </xf>
    <xf numFmtId="0" fontId="0" fillId="6" borderId="0" xfId="0" applyFill="1" applyAlignment="1">
      <alignment/>
    </xf>
    <xf numFmtId="164" fontId="31" fillId="5" borderId="0" xfId="22" applyFont="1" applyFill="1" applyBorder="1" applyAlignment="1">
      <alignment vertical="center"/>
      <protection/>
    </xf>
    <xf numFmtId="0" fontId="10" fillId="5" borderId="0" xfId="0" applyFont="1" applyFill="1" applyBorder="1" applyAlignment="1">
      <alignment/>
    </xf>
    <xf numFmtId="0" fontId="1" fillId="5" borderId="0" xfId="0" applyFont="1" applyFill="1" applyBorder="1" applyAlignment="1">
      <alignment wrapText="1"/>
    </xf>
    <xf numFmtId="0" fontId="10" fillId="5" borderId="0" xfId="0" applyFont="1" applyFill="1" applyBorder="1" applyAlignment="1">
      <alignment wrapText="1"/>
    </xf>
    <xf numFmtId="164" fontId="56" fillId="9" borderId="21" xfId="22" applyFont="1" applyFill="1" applyBorder="1" applyAlignment="1">
      <alignment horizontal="center" vertical="center"/>
      <protection/>
    </xf>
    <xf numFmtId="0" fontId="0" fillId="2" borderId="0" xfId="0" applyFill="1" applyAlignment="1">
      <alignment/>
    </xf>
    <xf numFmtId="0" fontId="24" fillId="2" borderId="0" xfId="0" applyFont="1" applyFill="1" applyBorder="1" applyAlignment="1">
      <alignment horizontal="center" vertical="center"/>
    </xf>
    <xf numFmtId="0" fontId="0" fillId="2" borderId="0" xfId="0" applyFill="1" applyBorder="1" applyAlignment="1">
      <alignment/>
    </xf>
    <xf numFmtId="18" fontId="22" fillId="0" borderId="0" xfId="22" applyNumberFormat="1" applyFont="1" applyFill="1" applyAlignment="1" applyProtection="1">
      <alignment horizontal="left" vertical="center"/>
      <protection/>
    </xf>
    <xf numFmtId="164" fontId="31" fillId="0" borderId="0" xfId="22" applyNumberFormat="1" applyFont="1" applyFill="1" applyAlignment="1" applyProtection="1">
      <alignment horizontal="left" vertical="center" wrapText="1"/>
      <protection/>
    </xf>
    <xf numFmtId="164" fontId="22" fillId="0" borderId="0" xfId="22" applyNumberFormat="1" applyFont="1" applyFill="1" applyAlignment="1" applyProtection="1">
      <alignment vertical="center" wrapText="1"/>
      <protection/>
    </xf>
    <xf numFmtId="164" fontId="46" fillId="0" borderId="0" xfId="22" applyNumberFormat="1" applyFont="1" applyFill="1" applyBorder="1" applyAlignment="1" applyProtection="1">
      <alignment horizontal="center"/>
      <protection/>
    </xf>
    <xf numFmtId="0" fontId="30" fillId="9" borderId="2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9" borderId="2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72" fillId="9" borderId="23" xfId="0" applyFont="1" applyFill="1" applyBorder="1" applyAlignment="1">
      <alignment horizontal="center" vertical="center"/>
    </xf>
    <xf numFmtId="200" fontId="64" fillId="0" borderId="0" xfId="0" applyNumberFormat="1" applyFont="1" applyAlignment="1">
      <alignment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0" xfId="0" applyFont="1" applyFill="1" applyBorder="1" applyAlignment="1">
      <alignment horizontal="center" vertical="center"/>
    </xf>
    <xf numFmtId="0" fontId="69" fillId="0" borderId="0"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64" fillId="0" borderId="0" xfId="0" applyFont="1" applyAlignment="1">
      <alignment horizontal="right" vertical="center"/>
    </xf>
    <xf numFmtId="0" fontId="68" fillId="0" borderId="0" xfId="0" applyFont="1" applyFill="1" applyBorder="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64" fillId="0" borderId="0" xfId="0" applyNumberFormat="1" applyFont="1" applyAlignment="1">
      <alignment vertical="center"/>
    </xf>
    <xf numFmtId="171" fontId="11" fillId="0" borderId="0" xfId="0" applyNumberFormat="1" applyFont="1" applyFill="1" applyBorder="1" applyAlignment="1">
      <alignment vertical="center"/>
    </xf>
    <xf numFmtId="171" fontId="14" fillId="9" borderId="0" xfId="0" applyNumberFormat="1" applyFont="1" applyFill="1" applyBorder="1" applyAlignment="1">
      <alignment horizontal="center" vertical="center"/>
    </xf>
    <xf numFmtId="171" fontId="13" fillId="9" borderId="0" xfId="0" applyNumberFormat="1" applyFont="1" applyFill="1" applyBorder="1" applyAlignment="1">
      <alignment horizontal="center" vertical="center"/>
    </xf>
    <xf numFmtId="171" fontId="13" fillId="9" borderId="2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 fillId="9" borderId="24" xfId="0" applyFont="1" applyFill="1" applyBorder="1" applyAlignment="1">
      <alignment horizontal="center" vertical="center"/>
    </xf>
    <xf numFmtId="0" fontId="59" fillId="9" borderId="18" xfId="0" applyFont="1" applyFill="1" applyBorder="1" applyAlignment="1">
      <alignment horizontal="center" vertical="center"/>
    </xf>
    <xf numFmtId="0" fontId="64" fillId="9" borderId="21"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5" xfId="0" applyFont="1" applyFill="1" applyBorder="1" applyAlignment="1">
      <alignment horizontal="center" vertical="center"/>
    </xf>
    <xf numFmtId="0" fontId="43" fillId="10" borderId="26" xfId="0" applyFont="1" applyFill="1" applyBorder="1" applyAlignment="1">
      <alignment horizontal="center" vertical="center"/>
    </xf>
    <xf numFmtId="0" fontId="11" fillId="4" borderId="1" xfId="0" applyFont="1" applyFill="1" applyBorder="1" applyAlignment="1">
      <alignment vertical="center"/>
    </xf>
    <xf numFmtId="0" fontId="11" fillId="4" borderId="27" xfId="0" applyFont="1" applyFill="1" applyBorder="1" applyAlignment="1">
      <alignment vertical="center"/>
    </xf>
    <xf numFmtId="0" fontId="11" fillId="4" borderId="1" xfId="0" applyFont="1" applyFill="1" applyBorder="1" applyAlignment="1">
      <alignment horizontal="left" vertical="center"/>
    </xf>
    <xf numFmtId="0" fontId="11" fillId="5" borderId="28" xfId="0" applyFont="1" applyFill="1" applyBorder="1" applyAlignment="1">
      <alignment vertical="center"/>
    </xf>
    <xf numFmtId="0" fontId="62" fillId="6" borderId="15" xfId="0" applyFont="1" applyFill="1" applyBorder="1" applyAlignment="1">
      <alignment vertical="center"/>
    </xf>
    <xf numFmtId="0" fontId="62" fillId="6" borderId="16" xfId="0" applyFont="1" applyFill="1" applyBorder="1" applyAlignment="1">
      <alignment vertical="center"/>
    </xf>
    <xf numFmtId="0" fontId="62" fillId="6" borderId="17" xfId="0" applyFont="1" applyFill="1" applyBorder="1" applyAlignment="1">
      <alignment vertical="center"/>
    </xf>
    <xf numFmtId="0" fontId="62" fillId="11" borderId="15" xfId="0" applyFont="1" applyFill="1" applyBorder="1" applyAlignment="1">
      <alignment vertical="center"/>
    </xf>
    <xf numFmtId="0" fontId="62" fillId="11" borderId="16" xfId="0" applyFont="1" applyFill="1" applyBorder="1" applyAlignment="1">
      <alignment vertical="center"/>
    </xf>
    <xf numFmtId="0" fontId="62" fillId="11" borderId="17" xfId="0" applyFont="1" applyFill="1" applyBorder="1" applyAlignment="1">
      <alignment vertical="center"/>
    </xf>
    <xf numFmtId="0" fontId="29" fillId="11" borderId="0" xfId="0" applyFont="1" applyFill="1" applyBorder="1" applyAlignment="1">
      <alignment vertical="center"/>
    </xf>
    <xf numFmtId="0" fontId="29" fillId="11" borderId="24" xfId="0" applyFont="1" applyFill="1" applyBorder="1" applyAlignment="1">
      <alignment vertical="center"/>
    </xf>
    <xf numFmtId="0" fontId="26" fillId="11" borderId="18" xfId="0" applyFont="1" applyFill="1" applyBorder="1" applyAlignment="1">
      <alignment vertical="center"/>
    </xf>
    <xf numFmtId="0" fontId="29" fillId="11" borderId="18" xfId="0" applyFont="1" applyFill="1" applyBorder="1" applyAlignment="1">
      <alignment vertical="center"/>
    </xf>
    <xf numFmtId="0" fontId="26" fillId="11" borderId="19" xfId="0" applyFont="1" applyFill="1" applyBorder="1" applyAlignment="1">
      <alignment vertical="center"/>
    </xf>
    <xf numFmtId="0" fontId="29" fillId="11" borderId="22" xfId="0" applyFont="1" applyFill="1" applyBorder="1" applyAlignment="1">
      <alignment vertical="center"/>
    </xf>
    <xf numFmtId="0" fontId="29" fillId="11" borderId="20" xfId="0" applyFont="1" applyFill="1" applyBorder="1" applyAlignment="1">
      <alignment vertical="center"/>
    </xf>
    <xf numFmtId="0" fontId="29" fillId="11" borderId="15" xfId="0" applyFont="1" applyFill="1" applyBorder="1" applyAlignment="1">
      <alignment vertical="center"/>
    </xf>
    <xf numFmtId="0" fontId="29" fillId="11" borderId="16" xfId="0" applyFont="1" applyFill="1" applyBorder="1" applyAlignment="1">
      <alignment vertical="center"/>
    </xf>
    <xf numFmtId="0" fontId="29" fillId="11" borderId="17" xfId="0" applyFont="1" applyFill="1" applyBorder="1" applyAlignment="1">
      <alignment vertical="center"/>
    </xf>
    <xf numFmtId="0" fontId="1" fillId="2" borderId="24" xfId="0" applyFont="1" applyFill="1" applyBorder="1" applyAlignment="1">
      <alignment vertical="center"/>
    </xf>
    <xf numFmtId="0" fontId="60" fillId="2" borderId="18" xfId="0" applyFont="1" applyFill="1" applyBorder="1" applyAlignment="1">
      <alignment horizontal="left" vertical="center"/>
    </xf>
    <xf numFmtId="0" fontId="60" fillId="2" borderId="18" xfId="0" applyFont="1" applyFill="1" applyBorder="1" applyAlignment="1">
      <alignment horizontal="center" vertical="center"/>
    </xf>
    <xf numFmtId="0" fontId="74" fillId="2" borderId="18" xfId="0" applyFont="1" applyFill="1" applyBorder="1" applyAlignment="1">
      <alignment horizontal="center" vertical="center"/>
    </xf>
    <xf numFmtId="0" fontId="74" fillId="2" borderId="19" xfId="0" applyFont="1" applyFill="1" applyBorder="1" applyAlignment="1">
      <alignment horizontal="center" vertical="center"/>
    </xf>
    <xf numFmtId="0" fontId="64" fillId="2" borderId="22" xfId="0" applyFont="1" applyFill="1" applyBorder="1" applyAlignment="1">
      <alignment vertical="center"/>
    </xf>
    <xf numFmtId="0" fontId="11" fillId="2" borderId="22" xfId="0" applyFont="1" applyFill="1" applyBorder="1" applyAlignment="1">
      <alignment vertical="center"/>
    </xf>
    <xf numFmtId="0" fontId="1" fillId="2" borderId="22" xfId="0" applyFont="1" applyFill="1" applyBorder="1" applyAlignment="1">
      <alignment vertical="center"/>
    </xf>
    <xf numFmtId="0" fontId="3" fillId="2" borderId="15" xfId="0" applyFont="1" applyFill="1" applyBorder="1" applyAlignment="1">
      <alignment vertical="center"/>
    </xf>
    <xf numFmtId="0" fontId="75" fillId="2" borderId="0" xfId="0" applyFont="1" applyFill="1" applyBorder="1" applyAlignment="1">
      <alignment vertical="center"/>
    </xf>
    <xf numFmtId="0" fontId="75" fillId="2" borderId="20" xfId="0" applyFont="1" applyFill="1" applyBorder="1" applyAlignment="1">
      <alignment vertical="center"/>
    </xf>
    <xf numFmtId="0" fontId="76" fillId="2" borderId="0" xfId="0" applyFont="1" applyFill="1" applyBorder="1" applyAlignment="1">
      <alignment vertical="center"/>
    </xf>
    <xf numFmtId="0" fontId="76" fillId="2" borderId="20" xfId="0" applyFont="1" applyFill="1" applyBorder="1" applyAlignment="1">
      <alignment vertical="center"/>
    </xf>
    <xf numFmtId="0" fontId="17" fillId="2" borderId="0" xfId="0" applyFont="1" applyFill="1" applyBorder="1" applyAlignment="1">
      <alignment vertical="center"/>
    </xf>
    <xf numFmtId="0" fontId="17" fillId="2" borderId="20" xfId="0" applyFont="1" applyFill="1" applyBorder="1" applyAlignment="1">
      <alignment vertical="center"/>
    </xf>
    <xf numFmtId="0" fontId="76" fillId="2" borderId="0" xfId="0" applyFont="1" applyFill="1" applyBorder="1" applyAlignment="1">
      <alignment horizontal="center" vertical="center"/>
    </xf>
    <xf numFmtId="0" fontId="12" fillId="2" borderId="16" xfId="0" applyFont="1" applyFill="1" applyBorder="1" applyAlignment="1">
      <alignment vertical="center"/>
    </xf>
    <xf numFmtId="0" fontId="12" fillId="2" borderId="17" xfId="0" applyFont="1" applyFill="1" applyBorder="1" applyAlignment="1">
      <alignment vertical="center"/>
    </xf>
    <xf numFmtId="0" fontId="3" fillId="2" borderId="16" xfId="0" applyFont="1" applyFill="1" applyBorder="1" applyAlignment="1">
      <alignment vertical="center"/>
    </xf>
    <xf numFmtId="0" fontId="62" fillId="12" borderId="27" xfId="0" applyFont="1" applyFill="1" applyBorder="1" applyAlignment="1">
      <alignment horizontal="center" vertical="center"/>
    </xf>
    <xf numFmtId="0" fontId="62" fillId="13" borderId="29" xfId="0" applyFont="1" applyFill="1" applyBorder="1" applyAlignment="1">
      <alignment horizontal="center" vertical="center"/>
    </xf>
    <xf numFmtId="0" fontId="62" fillId="13" borderId="1" xfId="0" applyFont="1" applyFill="1" applyBorder="1" applyAlignment="1">
      <alignment horizontal="center" vertical="center"/>
    </xf>
    <xf numFmtId="0" fontId="62" fillId="13" borderId="27" xfId="0" applyFont="1" applyFill="1" applyBorder="1" applyAlignment="1">
      <alignment horizontal="center" vertical="center"/>
    </xf>
    <xf numFmtId="0" fontId="62" fillId="14" borderId="29" xfId="0" applyFont="1" applyFill="1" applyBorder="1" applyAlignment="1">
      <alignment horizontal="center" vertical="center"/>
    </xf>
    <xf numFmtId="0" fontId="62" fillId="14" borderId="1" xfId="0" applyFont="1" applyFill="1" applyBorder="1" applyAlignment="1">
      <alignment horizontal="center" vertical="center"/>
    </xf>
    <xf numFmtId="0" fontId="62" fillId="14" borderId="27" xfId="0" applyFont="1" applyFill="1" applyBorder="1" applyAlignment="1">
      <alignment horizontal="center" vertical="center"/>
    </xf>
    <xf numFmtId="0" fontId="62" fillId="12" borderId="29" xfId="0" applyFont="1" applyFill="1" applyBorder="1" applyAlignment="1">
      <alignment horizontal="center" vertical="center"/>
    </xf>
    <xf numFmtId="0" fontId="62" fillId="12" borderId="1" xfId="0" applyFont="1" applyFill="1" applyBorder="1" applyAlignment="1">
      <alignment horizontal="center" vertical="center"/>
    </xf>
    <xf numFmtId="0" fontId="62" fillId="15" borderId="29" xfId="0" applyFont="1" applyFill="1" applyBorder="1" applyAlignment="1">
      <alignment horizontal="center" vertical="center"/>
    </xf>
    <xf numFmtId="0" fontId="62" fillId="15" borderId="1" xfId="0" applyFont="1" applyFill="1" applyBorder="1" applyAlignment="1">
      <alignment horizontal="center" vertical="center"/>
    </xf>
    <xf numFmtId="0" fontId="62" fillId="11" borderId="29" xfId="0" applyFont="1" applyFill="1" applyBorder="1" applyAlignment="1">
      <alignment horizontal="center" vertical="center"/>
    </xf>
    <xf numFmtId="0" fontId="62" fillId="11" borderId="1" xfId="0" applyFont="1" applyFill="1" applyBorder="1" applyAlignment="1">
      <alignment horizontal="center" vertical="center"/>
    </xf>
    <xf numFmtId="0" fontId="62" fillId="11" borderId="27" xfId="0" applyFont="1" applyFill="1" applyBorder="1" applyAlignment="1">
      <alignment horizontal="center" vertical="center"/>
    </xf>
    <xf numFmtId="0" fontId="62" fillId="8" borderId="29" xfId="0" applyFont="1" applyFill="1" applyBorder="1" applyAlignment="1">
      <alignment horizontal="center" vertical="center"/>
    </xf>
    <xf numFmtId="0" fontId="62" fillId="8" borderId="1" xfId="0" applyFont="1" applyFill="1" applyBorder="1" applyAlignment="1">
      <alignment horizontal="center" vertical="center"/>
    </xf>
    <xf numFmtId="0" fontId="62" fillId="8" borderId="27" xfId="0" applyFont="1" applyFill="1" applyBorder="1" applyAlignment="1">
      <alignment horizontal="center" vertical="center"/>
    </xf>
    <xf numFmtId="0" fontId="62" fillId="15" borderId="27" xfId="0" applyFont="1" applyFill="1" applyBorder="1" applyAlignment="1">
      <alignment horizontal="center" vertical="center"/>
    </xf>
    <xf numFmtId="0" fontId="62" fillId="16" borderId="29" xfId="0" applyFont="1" applyFill="1" applyBorder="1" applyAlignment="1">
      <alignment horizontal="center" vertical="center"/>
    </xf>
    <xf numFmtId="0" fontId="62" fillId="16" borderId="1" xfId="0" applyFont="1" applyFill="1" applyBorder="1" applyAlignment="1">
      <alignment horizontal="center" vertical="center"/>
    </xf>
    <xf numFmtId="0" fontId="62" fillId="16" borderId="27" xfId="0" applyFont="1" applyFill="1" applyBorder="1" applyAlignment="1">
      <alignment horizontal="center" vertical="center"/>
    </xf>
    <xf numFmtId="0" fontId="62" fillId="3" borderId="29" xfId="0" applyFont="1" applyFill="1" applyBorder="1" applyAlignment="1">
      <alignment horizontal="center" vertical="center"/>
    </xf>
    <xf numFmtId="0" fontId="62" fillId="3" borderId="1" xfId="0" applyFont="1" applyFill="1" applyBorder="1" applyAlignment="1">
      <alignment horizontal="center" vertical="center"/>
    </xf>
    <xf numFmtId="0" fontId="62" fillId="3" borderId="27" xfId="0" applyFont="1" applyFill="1" applyBorder="1" applyAlignment="1">
      <alignment horizontal="center" vertical="center"/>
    </xf>
    <xf numFmtId="0" fontId="62" fillId="17" borderId="29" xfId="0" applyFont="1" applyFill="1" applyBorder="1" applyAlignment="1">
      <alignment horizontal="center" vertical="center"/>
    </xf>
    <xf numFmtId="0" fontId="62" fillId="17" borderId="1" xfId="0" applyFont="1" applyFill="1" applyBorder="1" applyAlignment="1">
      <alignment horizontal="center" vertical="center"/>
    </xf>
    <xf numFmtId="0" fontId="62" fillId="17" borderId="27" xfId="0" applyFont="1" applyFill="1" applyBorder="1" applyAlignment="1">
      <alignment horizontal="center" vertical="center"/>
    </xf>
    <xf numFmtId="0" fontId="30" fillId="0" borderId="0" xfId="0" applyFont="1" applyAlignment="1">
      <alignment/>
    </xf>
    <xf numFmtId="172" fontId="62" fillId="6" borderId="0" xfId="0" applyNumberFormat="1" applyFont="1" applyFill="1" applyBorder="1" applyAlignment="1">
      <alignment horizontal="center" vertical="center"/>
    </xf>
    <xf numFmtId="0" fontId="62" fillId="6" borderId="20" xfId="0" applyFont="1" applyFill="1" applyBorder="1" applyAlignment="1">
      <alignment vertical="center"/>
    </xf>
    <xf numFmtId="0" fontId="1" fillId="5" borderId="1" xfId="0" applyFont="1" applyFill="1" applyBorder="1" applyAlignment="1">
      <alignment horizontal="center" vertical="center"/>
    </xf>
    <xf numFmtId="0" fontId="77" fillId="11" borderId="20" xfId="0" applyFont="1" applyFill="1" applyBorder="1" applyAlignment="1">
      <alignment horizontal="center" vertical="center"/>
    </xf>
    <xf numFmtId="172" fontId="61" fillId="6" borderId="22" xfId="0" applyNumberFormat="1" applyFont="1" applyFill="1" applyBorder="1" applyAlignment="1">
      <alignment horizontal="center" vertical="center"/>
    </xf>
    <xf numFmtId="0" fontId="1" fillId="5" borderId="30" xfId="0" applyFont="1" applyFill="1" applyBorder="1" applyAlignment="1">
      <alignment horizontal="center" vertical="center"/>
    </xf>
    <xf numFmtId="0" fontId="11" fillId="4" borderId="30" xfId="0" applyFont="1" applyFill="1" applyBorder="1" applyAlignment="1">
      <alignment horizontal="left" vertical="center"/>
    </xf>
    <xf numFmtId="0" fontId="11" fillId="4" borderId="30" xfId="0" applyFont="1" applyFill="1" applyBorder="1" applyAlignment="1">
      <alignment vertical="center"/>
    </xf>
    <xf numFmtId="0" fontId="11" fillId="4" borderId="31" xfId="0" applyFont="1" applyFill="1" applyBorder="1" applyAlignment="1">
      <alignment vertical="center"/>
    </xf>
    <xf numFmtId="0" fontId="1" fillId="5" borderId="29"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0" fontId="11" fillId="4" borderId="34" xfId="0" applyFont="1" applyFill="1" applyBorder="1" applyAlignment="1">
      <alignment horizontal="left" vertical="center"/>
    </xf>
    <xf numFmtId="0" fontId="1" fillId="5" borderId="34" xfId="0" applyFont="1" applyFill="1" applyBorder="1" applyAlignment="1">
      <alignment horizontal="center" vertical="center"/>
    </xf>
    <xf numFmtId="0" fontId="11" fillId="4" borderId="34" xfId="0" applyFont="1" applyFill="1" applyBorder="1" applyAlignment="1">
      <alignment vertical="center"/>
    </xf>
    <xf numFmtId="0" fontId="11" fillId="4" borderId="35" xfId="0" applyFont="1" applyFill="1" applyBorder="1" applyAlignment="1">
      <alignment vertical="center"/>
    </xf>
    <xf numFmtId="172" fontId="63" fillId="6" borderId="35" xfId="0" applyNumberFormat="1" applyFont="1" applyFill="1" applyBorder="1" applyAlignment="1" applyProtection="1">
      <alignment horizontal="center" vertical="center"/>
      <protection/>
    </xf>
    <xf numFmtId="172" fontId="73" fillId="11" borderId="27" xfId="0" applyNumberFormat="1" applyFont="1" applyFill="1" applyBorder="1" applyAlignment="1" applyProtection="1">
      <alignment horizontal="center" vertical="center"/>
      <protection/>
    </xf>
    <xf numFmtId="172" fontId="61" fillId="5" borderId="27" xfId="0" applyNumberFormat="1" applyFont="1" applyFill="1" applyBorder="1" applyAlignment="1" applyProtection="1">
      <alignment horizontal="center" vertical="center"/>
      <protection/>
    </xf>
    <xf numFmtId="172" fontId="62" fillId="17" borderId="27" xfId="0" applyNumberFormat="1" applyFont="1" applyFill="1" applyBorder="1" applyAlignment="1" applyProtection="1">
      <alignment horizontal="center" vertical="center"/>
      <protection/>
    </xf>
    <xf numFmtId="172" fontId="62" fillId="3" borderId="27" xfId="0" applyNumberFormat="1" applyFont="1" applyFill="1" applyBorder="1" applyAlignment="1" applyProtection="1">
      <alignment horizontal="center" vertical="center"/>
      <protection/>
    </xf>
    <xf numFmtId="172" fontId="62" fillId="16" borderId="27" xfId="0" applyNumberFormat="1" applyFont="1" applyFill="1" applyBorder="1" applyAlignment="1" applyProtection="1">
      <alignment horizontal="center" vertical="center"/>
      <protection/>
    </xf>
    <xf numFmtId="172" fontId="62" fillId="15" borderId="27" xfId="0" applyNumberFormat="1" applyFont="1" applyFill="1" applyBorder="1" applyAlignment="1" applyProtection="1">
      <alignment horizontal="center" vertical="center"/>
      <protection/>
    </xf>
    <xf numFmtId="172" fontId="61" fillId="18" borderId="27" xfId="0" applyNumberFormat="1" applyFont="1" applyFill="1" applyBorder="1" applyAlignment="1" applyProtection="1">
      <alignment horizontal="center" vertical="center"/>
      <protection/>
    </xf>
    <xf numFmtId="172" fontId="62" fillId="8" borderId="27" xfId="0" applyNumberFormat="1" applyFont="1" applyFill="1" applyBorder="1" applyAlignment="1" applyProtection="1">
      <alignment horizontal="center" vertical="center"/>
      <protection/>
    </xf>
    <xf numFmtId="172" fontId="62" fillId="13" borderId="27" xfId="0" applyNumberFormat="1" applyFont="1" applyFill="1" applyBorder="1" applyAlignment="1" applyProtection="1">
      <alignment horizontal="center" vertical="center"/>
      <protection/>
    </xf>
    <xf numFmtId="172" fontId="62" fillId="14" borderId="27" xfId="0" applyNumberFormat="1" applyFont="1" applyFill="1" applyBorder="1" applyAlignment="1" applyProtection="1">
      <alignment horizontal="center" vertical="center"/>
      <protection/>
    </xf>
    <xf numFmtId="172" fontId="62" fillId="12" borderId="27" xfId="0" applyNumberFormat="1" applyFont="1" applyFill="1" applyBorder="1" applyAlignment="1" applyProtection="1">
      <alignment horizontal="center" vertical="center"/>
      <protection/>
    </xf>
    <xf numFmtId="172" fontId="61" fillId="7" borderId="27" xfId="0" applyNumberFormat="1" applyFont="1" applyFill="1" applyBorder="1" applyAlignment="1" applyProtection="1">
      <alignment horizontal="center" vertical="center"/>
      <protection/>
    </xf>
    <xf numFmtId="172" fontId="61" fillId="2" borderId="31" xfId="0" applyNumberFormat="1" applyFont="1" applyFill="1" applyBorder="1" applyAlignment="1" applyProtection="1">
      <alignment horizontal="center" vertical="center"/>
      <protection/>
    </xf>
    <xf numFmtId="0" fontId="44" fillId="5" borderId="29" xfId="0" applyFont="1" applyFill="1" applyBorder="1" applyAlignment="1">
      <alignment horizontal="center" vertical="center"/>
    </xf>
    <xf numFmtId="0" fontId="44" fillId="5" borderId="1" xfId="0" applyFont="1" applyFill="1" applyBorder="1" applyAlignment="1">
      <alignment horizontal="center" vertical="center"/>
    </xf>
    <xf numFmtId="0" fontId="44" fillId="5" borderId="27" xfId="0" applyFont="1" applyFill="1" applyBorder="1" applyAlignment="1">
      <alignment horizontal="center" vertical="center"/>
    </xf>
    <xf numFmtId="0" fontId="44" fillId="18" borderId="29" xfId="0" applyFont="1" applyFill="1" applyBorder="1" applyAlignment="1">
      <alignment horizontal="center" vertical="center"/>
    </xf>
    <xf numFmtId="0" fontId="44" fillId="18" borderId="1" xfId="0" applyFont="1" applyFill="1" applyBorder="1" applyAlignment="1">
      <alignment horizontal="center" vertical="center"/>
    </xf>
    <xf numFmtId="0" fontId="44" fillId="18" borderId="27" xfId="0" applyFont="1" applyFill="1" applyBorder="1" applyAlignment="1">
      <alignment horizontal="center" vertical="center"/>
    </xf>
    <xf numFmtId="164" fontId="22" fillId="0" borderId="0" xfId="0" applyNumberFormat="1" applyFont="1" applyFill="1" applyBorder="1" applyAlignment="1" applyProtection="1">
      <alignment horizontal="left" vertical="center" indent="2"/>
      <protection/>
    </xf>
    <xf numFmtId="164" fontId="30" fillId="0" borderId="0" xfId="22" applyFont="1" applyFill="1" applyBorder="1" applyAlignment="1">
      <alignment horizontal="left" vertical="center" indent="6"/>
      <protection/>
    </xf>
    <xf numFmtId="0" fontId="30" fillId="0" borderId="0" xfId="0" applyFont="1" applyFill="1" applyBorder="1" applyAlignment="1">
      <alignment horizontal="left" vertical="center" indent="6"/>
    </xf>
    <xf numFmtId="0" fontId="7" fillId="4" borderId="0" xfId="23" applyNumberFormat="1" applyFont="1" applyFill="1" applyBorder="1" applyAlignment="1" applyProtection="1">
      <alignment horizontal="left" vertical="center"/>
      <protection/>
    </xf>
    <xf numFmtId="18" fontId="22" fillId="0" borderId="0" xfId="22" applyNumberFormat="1" applyFont="1" applyFill="1" applyAlignment="1" applyProtection="1">
      <alignment horizontal="right" vertical="center"/>
      <protection/>
    </xf>
    <xf numFmtId="164" fontId="47" fillId="0" borderId="0" xfId="22" applyNumberFormat="1" applyFont="1" applyFill="1" applyBorder="1" applyProtection="1">
      <alignment/>
      <protection/>
    </xf>
    <xf numFmtId="183" fontId="47" fillId="0" borderId="0" xfId="22" applyNumberFormat="1" applyFont="1" applyFill="1" applyBorder="1" applyAlignment="1" applyProtection="1">
      <alignment horizontal="right"/>
      <protection/>
    </xf>
    <xf numFmtId="164" fontId="47" fillId="0" borderId="0" xfId="22" applyFont="1" applyFill="1" applyBorder="1" applyAlignment="1">
      <alignment horizontal="right"/>
      <protection/>
    </xf>
    <xf numFmtId="164" fontId="48" fillId="0" borderId="0" xfId="22" applyFont="1" applyFill="1" applyBorder="1">
      <alignment/>
      <protection/>
    </xf>
    <xf numFmtId="0" fontId="42" fillId="0" borderId="0" xfId="0" applyFont="1" applyFill="1" applyAlignment="1">
      <alignment/>
    </xf>
    <xf numFmtId="0" fontId="8" fillId="0" borderId="0" xfId="0" applyFont="1" applyFill="1" applyAlignment="1">
      <alignment/>
    </xf>
    <xf numFmtId="0" fontId="7" fillId="0" borderId="0" xfId="0" applyFont="1" applyAlignment="1">
      <alignment/>
    </xf>
    <xf numFmtId="164" fontId="47" fillId="0" borderId="0" xfId="22" applyNumberFormat="1" applyFont="1" applyBorder="1" applyAlignment="1" applyProtection="1">
      <alignment/>
      <protection/>
    </xf>
    <xf numFmtId="164" fontId="47" fillId="0" borderId="0" xfId="22" applyNumberFormat="1" applyFont="1" applyAlignment="1" applyProtection="1">
      <alignment horizontal="left" wrapText="1"/>
      <protection/>
    </xf>
    <xf numFmtId="0" fontId="47" fillId="0" borderId="0" xfId="0" applyFont="1" applyAlignment="1">
      <alignment/>
    </xf>
    <xf numFmtId="164" fontId="49" fillId="0" borderId="0" xfId="22" applyNumberFormat="1" applyFont="1" applyFill="1" applyAlignment="1" applyProtection="1">
      <alignment/>
      <protection/>
    </xf>
    <xf numFmtId="0" fontId="30" fillId="3" borderId="0" xfId="0" applyFont="1" applyFill="1" applyAlignment="1">
      <alignment/>
    </xf>
    <xf numFmtId="164" fontId="46" fillId="0" borderId="0" xfId="22" applyNumberFormat="1" applyFont="1" applyFill="1" applyAlignment="1" applyProtection="1">
      <alignment horizontal="left"/>
      <protection/>
    </xf>
    <xf numFmtId="164" fontId="30" fillId="4" borderId="0" xfId="22" applyFont="1" applyFill="1" applyBorder="1" applyAlignment="1">
      <alignment horizontal="left" vertical="center" indent="6"/>
      <protection/>
    </xf>
    <xf numFmtId="164" fontId="30" fillId="4" borderId="0" xfId="22" applyNumberFormat="1" applyFont="1" applyFill="1" applyBorder="1" applyAlignment="1" applyProtection="1">
      <alignment horizontal="left" vertical="center" indent="2"/>
      <protection/>
    </xf>
    <xf numFmtId="0" fontId="67" fillId="19" borderId="22" xfId="0" applyFont="1" applyFill="1" applyBorder="1" applyAlignment="1">
      <alignment vertical="center"/>
    </xf>
    <xf numFmtId="0" fontId="67" fillId="19" borderId="0" xfId="0" applyFont="1" applyFill="1" applyBorder="1" applyAlignment="1">
      <alignment vertical="center"/>
    </xf>
    <xf numFmtId="0" fontId="67" fillId="19" borderId="20" xfId="0" applyFont="1" applyFill="1" applyBorder="1" applyAlignment="1">
      <alignment vertical="center"/>
    </xf>
    <xf numFmtId="164" fontId="21" fillId="0" borderId="0" xfId="22" applyFont="1" applyFill="1" applyBorder="1" applyAlignment="1">
      <alignment horizontal="left" vertical="center"/>
      <protection/>
    </xf>
    <xf numFmtId="164" fontId="22" fillId="0" borderId="0" xfId="22" applyFont="1" applyFill="1" applyBorder="1" applyAlignment="1">
      <alignment horizontal="left" vertical="center"/>
      <protection/>
    </xf>
    <xf numFmtId="164" fontId="22" fillId="0" borderId="0" xfId="22" applyNumberFormat="1" applyFont="1" applyFill="1" applyBorder="1" applyAlignment="1" applyProtection="1">
      <alignment horizontal="center" vertical="center"/>
      <protection/>
    </xf>
    <xf numFmtId="164" fontId="22" fillId="4" borderId="0" xfId="0" applyNumberFormat="1" applyFont="1" applyFill="1" applyBorder="1" applyAlignment="1" applyProtection="1">
      <alignment horizontal="center" vertical="center"/>
      <protection/>
    </xf>
    <xf numFmtId="0" fontId="0" fillId="0" borderId="0" xfId="0" applyFill="1" applyAlignment="1">
      <alignment/>
    </xf>
    <xf numFmtId="0" fontId="42" fillId="0" borderId="0" xfId="0" applyFont="1" applyAlignment="1" quotePrefix="1">
      <alignment horizontal="center"/>
    </xf>
    <xf numFmtId="0" fontId="83" fillId="0" borderId="0" xfId="0" applyFont="1" applyFill="1" applyAlignment="1">
      <alignment/>
    </xf>
    <xf numFmtId="0" fontId="84" fillId="0" borderId="0" xfId="0" applyFont="1" applyFill="1" applyAlignment="1">
      <alignment/>
    </xf>
    <xf numFmtId="0" fontId="42" fillId="0" borderId="0" xfId="0" applyFont="1" applyAlignment="1">
      <alignment/>
    </xf>
    <xf numFmtId="164" fontId="85" fillId="0" borderId="0" xfId="22" applyNumberFormat="1" applyFont="1" applyBorder="1" applyAlignment="1" applyProtection="1">
      <alignment horizontal="left" indent="1"/>
      <protection/>
    </xf>
    <xf numFmtId="164" fontId="22" fillId="4" borderId="0" xfId="0" applyNumberFormat="1" applyFont="1" applyFill="1" applyBorder="1" applyAlignment="1" applyProtection="1" quotePrefix="1">
      <alignment horizontal="left" vertical="center"/>
      <protection/>
    </xf>
    <xf numFmtId="164" fontId="22" fillId="7" borderId="0" xfId="0" applyNumberFormat="1" applyFont="1" applyFill="1" applyBorder="1" applyAlignment="1" applyProtection="1">
      <alignment horizontal="left" vertical="center" indent="4"/>
      <protection/>
    </xf>
    <xf numFmtId="0" fontId="0" fillId="0" borderId="0" xfId="0" applyAlignment="1">
      <alignment horizontal="center"/>
    </xf>
    <xf numFmtId="0" fontId="0" fillId="0" borderId="0" xfId="0" applyAlignment="1">
      <alignment horizontal="right"/>
    </xf>
    <xf numFmtId="0" fontId="0" fillId="0" borderId="0" xfId="0" applyAlignment="1">
      <alignment wrapText="1"/>
    </xf>
    <xf numFmtId="192" fontId="86" fillId="4" borderId="36" xfId="0" applyNumberFormat="1" applyFont="1" applyFill="1" applyBorder="1" applyAlignment="1">
      <alignment horizontal="right" vertical="center" wrapText="1"/>
    </xf>
    <xf numFmtId="192" fontId="86" fillId="4" borderId="37" xfId="0" applyNumberFormat="1" applyFont="1" applyFill="1" applyBorder="1" applyAlignment="1">
      <alignment horizontal="right" vertical="center" wrapText="1"/>
    </xf>
    <xf numFmtId="192" fontId="86" fillId="4" borderId="38" xfId="0" applyNumberFormat="1" applyFont="1" applyFill="1" applyBorder="1" applyAlignment="1">
      <alignment horizontal="right" vertical="center" wrapText="1"/>
    </xf>
    <xf numFmtId="192" fontId="0" fillId="2" borderId="38" xfId="0" applyNumberFormat="1" applyFont="1" applyFill="1" applyBorder="1" applyAlignment="1">
      <alignment horizontal="right" vertical="center" wrapText="1"/>
    </xf>
    <xf numFmtId="0" fontId="0" fillId="2" borderId="39" xfId="0" applyNumberFormat="1" applyFont="1" applyFill="1" applyBorder="1" applyAlignment="1">
      <alignment horizontal="center" vertical="center" wrapText="1"/>
    </xf>
    <xf numFmtId="192" fontId="0" fillId="2" borderId="39" xfId="0" applyNumberFormat="1" applyFont="1" applyFill="1" applyBorder="1" applyAlignment="1">
      <alignment horizontal="center" vertical="center" wrapText="1"/>
    </xf>
    <xf numFmtId="192" fontId="0" fillId="2" borderId="40" xfId="0" applyNumberFormat="1" applyFont="1" applyFill="1" applyBorder="1" applyAlignment="1">
      <alignment horizontal="right" vertical="center" wrapText="1"/>
    </xf>
    <xf numFmtId="192" fontId="0" fillId="2" borderId="39" xfId="0" applyNumberFormat="1" applyFont="1" applyFill="1" applyBorder="1" applyAlignment="1">
      <alignment horizontal="right" vertical="center" wrapText="1"/>
    </xf>
    <xf numFmtId="192" fontId="0" fillId="0" borderId="0" xfId="0" applyNumberFormat="1" applyAlignment="1">
      <alignment horizontal="center" vertical="center" wrapText="1"/>
    </xf>
    <xf numFmtId="192" fontId="0" fillId="2" borderId="14" xfId="0" applyNumberFormat="1" applyFont="1" applyFill="1" applyBorder="1" applyAlignment="1">
      <alignment horizontal="right" vertical="center" wrapText="1"/>
    </xf>
    <xf numFmtId="0" fontId="0" fillId="0" borderId="0" xfId="0" applyAlignment="1">
      <alignment horizontal="center" vertical="center" wrapText="1"/>
    </xf>
    <xf numFmtId="0" fontId="0" fillId="2" borderId="41" xfId="0" applyNumberFormat="1" applyFont="1" applyFill="1" applyBorder="1" applyAlignment="1">
      <alignment horizontal="center" vertical="center" wrapText="1"/>
    </xf>
    <xf numFmtId="192" fontId="0" fillId="2" borderId="41" xfId="0" applyNumberFormat="1" applyFont="1" applyFill="1" applyBorder="1" applyAlignment="1">
      <alignment horizontal="center" vertical="center" wrapText="1"/>
    </xf>
    <xf numFmtId="192" fontId="0" fillId="2" borderId="42" xfId="0" applyNumberFormat="1" applyFont="1" applyFill="1" applyBorder="1" applyAlignment="1">
      <alignment horizontal="right" vertical="center" wrapText="1"/>
    </xf>
    <xf numFmtId="192" fontId="0" fillId="2" borderId="41" xfId="0" applyNumberFormat="1" applyFont="1" applyFill="1" applyBorder="1" applyAlignment="1">
      <alignment horizontal="right" vertical="center" wrapText="1"/>
    </xf>
    <xf numFmtId="0" fontId="0" fillId="0" borderId="0" xfId="0" applyAlignment="1">
      <alignment vertical="center" wrapText="1"/>
    </xf>
    <xf numFmtId="192" fontId="0" fillId="2" borderId="43" xfId="0" applyNumberFormat="1" applyFont="1" applyFill="1" applyBorder="1" applyAlignment="1">
      <alignment horizontal="right" vertical="center" wrapText="1"/>
    </xf>
    <xf numFmtId="192" fontId="0" fillId="2" borderId="44" xfId="0" applyNumberFormat="1" applyFont="1" applyFill="1" applyBorder="1" applyAlignment="1">
      <alignment horizontal="right" vertical="center" wrapText="1"/>
    </xf>
    <xf numFmtId="192" fontId="0" fillId="2" borderId="45" xfId="0" applyNumberFormat="1" applyFont="1" applyFill="1" applyBorder="1" applyAlignment="1">
      <alignment horizontal="right" vertical="center" wrapText="1"/>
    </xf>
    <xf numFmtId="192" fontId="86" fillId="4" borderId="46" xfId="0" applyNumberFormat="1" applyFont="1" applyFill="1" applyBorder="1" applyAlignment="1">
      <alignment horizontal="right" vertical="center" wrapText="1"/>
    </xf>
    <xf numFmtId="0" fontId="86" fillId="4" borderId="38" xfId="0" applyNumberFormat="1" applyFont="1" applyFill="1" applyBorder="1" applyAlignment="1">
      <alignment horizontal="center" vertical="center" wrapText="1"/>
    </xf>
    <xf numFmtId="192" fontId="86" fillId="4" borderId="38" xfId="0" applyNumberFormat="1" applyFont="1" applyFill="1" applyBorder="1" applyAlignment="1">
      <alignment horizontal="center" vertical="center" wrapText="1"/>
    </xf>
    <xf numFmtId="0" fontId="18" fillId="5" borderId="47" xfId="0" applyFont="1" applyFill="1" applyBorder="1" applyAlignment="1">
      <alignment horizontal="center" vertical="top" wrapText="1"/>
    </xf>
    <xf numFmtId="0" fontId="87" fillId="6" borderId="47" xfId="0" applyFont="1" applyFill="1" applyBorder="1" applyAlignment="1">
      <alignment horizontal="center" vertical="top" wrapText="1"/>
    </xf>
    <xf numFmtId="0" fontId="87" fillId="11" borderId="18" xfId="0" applyFont="1" applyFill="1" applyBorder="1" applyAlignment="1">
      <alignment horizontal="center" vertical="top" wrapText="1"/>
    </xf>
    <xf numFmtId="0" fontId="87" fillId="11" borderId="47" xfId="0" applyFont="1" applyFill="1" applyBorder="1" applyAlignment="1">
      <alignment horizontal="center" vertical="top" wrapText="1"/>
    </xf>
    <xf numFmtId="0" fontId="88" fillId="6" borderId="24" xfId="0" applyFont="1" applyFill="1" applyBorder="1" applyAlignment="1">
      <alignment horizontal="center" vertical="top" wrapText="1"/>
    </xf>
    <xf numFmtId="0" fontId="87" fillId="12" borderId="47" xfId="0" applyFont="1" applyFill="1" applyBorder="1" applyAlignment="1">
      <alignment horizontal="center" vertical="top" wrapText="1"/>
    </xf>
    <xf numFmtId="0" fontId="87" fillId="15" borderId="47" xfId="0" applyFont="1" applyFill="1" applyBorder="1" applyAlignment="1">
      <alignment horizontal="center" vertical="top" wrapText="1"/>
    </xf>
    <xf numFmtId="0" fontId="87" fillId="3" borderId="47" xfId="0" applyFont="1" applyFill="1" applyBorder="1" applyAlignment="1">
      <alignment horizontal="center" vertical="top" wrapText="1"/>
    </xf>
    <xf numFmtId="164" fontId="22" fillId="5" borderId="13" xfId="23" applyNumberFormat="1" applyFont="1" applyFill="1" applyBorder="1" applyAlignment="1" applyProtection="1">
      <alignment horizontal="left" vertical="center" indent="2"/>
      <protection/>
    </xf>
    <xf numFmtId="164" fontId="22" fillId="5" borderId="14" xfId="23" applyNumberFormat="1" applyFont="1" applyFill="1" applyBorder="1" applyAlignment="1" applyProtection="1">
      <alignment horizontal="left" vertical="center"/>
      <protection/>
    </xf>
    <xf numFmtId="164" fontId="22" fillId="5" borderId="6" xfId="23" applyFont="1" applyFill="1" applyBorder="1" applyAlignment="1">
      <alignment horizontal="left" vertical="center"/>
      <protection/>
    </xf>
    <xf numFmtId="0" fontId="44" fillId="2" borderId="22" xfId="0" applyFont="1" applyFill="1" applyBorder="1" applyAlignment="1">
      <alignment vertical="center"/>
    </xf>
    <xf numFmtId="0" fontId="16" fillId="9" borderId="0" xfId="0" applyFont="1" applyFill="1" applyBorder="1" applyAlignment="1">
      <alignment horizontal="center" vertical="center"/>
    </xf>
    <xf numFmtId="0" fontId="1" fillId="9" borderId="0" xfId="0" applyFont="1" applyFill="1" applyBorder="1" applyAlignment="1">
      <alignment horizontal="center" vertical="center"/>
    </xf>
    <xf numFmtId="0" fontId="1" fillId="9" borderId="20" xfId="0" applyFont="1" applyFill="1" applyBorder="1" applyAlignment="1">
      <alignment horizontal="center" vertical="center"/>
    </xf>
    <xf numFmtId="0" fontId="61" fillId="5" borderId="29" xfId="0" applyFont="1" applyFill="1" applyBorder="1" applyAlignment="1">
      <alignment horizontal="center" vertical="center"/>
    </xf>
    <xf numFmtId="0" fontId="63" fillId="6" borderId="33" xfId="0" applyFont="1" applyFill="1" applyBorder="1" applyAlignment="1">
      <alignment horizontal="center" vertical="center"/>
    </xf>
    <xf numFmtId="0" fontId="63" fillId="6" borderId="34" xfId="0" applyFont="1" applyFill="1" applyBorder="1" applyAlignment="1">
      <alignment horizontal="center" vertical="center"/>
    </xf>
    <xf numFmtId="0" fontId="63" fillId="6" borderId="35" xfId="0" applyFont="1" applyFill="1" applyBorder="1" applyAlignment="1">
      <alignment horizontal="center" vertical="center"/>
    </xf>
    <xf numFmtId="170" fontId="63" fillId="6" borderId="48" xfId="0" applyNumberFormat="1" applyFont="1" applyFill="1" applyBorder="1" applyAlignment="1">
      <alignment horizontal="center" vertical="center"/>
    </xf>
    <xf numFmtId="170" fontId="73" fillId="11" borderId="7" xfId="0" applyNumberFormat="1" applyFont="1" applyFill="1" applyBorder="1" applyAlignment="1">
      <alignment horizontal="center" vertical="center"/>
    </xf>
    <xf numFmtId="170" fontId="61" fillId="5" borderId="7" xfId="0" applyNumberFormat="1" applyFont="1" applyFill="1" applyBorder="1" applyAlignment="1">
      <alignment horizontal="center" vertical="center"/>
    </xf>
    <xf numFmtId="170" fontId="62" fillId="17" borderId="7" xfId="0" applyNumberFormat="1" applyFont="1" applyFill="1" applyBorder="1" applyAlignment="1">
      <alignment horizontal="center" vertical="center"/>
    </xf>
    <xf numFmtId="170" fontId="62" fillId="3" borderId="7" xfId="0" applyNumberFormat="1" applyFont="1" applyFill="1" applyBorder="1" applyAlignment="1">
      <alignment horizontal="center" vertical="center"/>
    </xf>
    <xf numFmtId="170" fontId="62" fillId="16" borderId="7" xfId="0" applyNumberFormat="1" applyFont="1" applyFill="1" applyBorder="1" applyAlignment="1">
      <alignment horizontal="center" vertical="center"/>
    </xf>
    <xf numFmtId="170" fontId="62" fillId="15" borderId="7" xfId="0" applyNumberFormat="1" applyFont="1" applyFill="1" applyBorder="1" applyAlignment="1">
      <alignment horizontal="center" vertical="center"/>
    </xf>
    <xf numFmtId="170" fontId="61" fillId="18" borderId="7" xfId="0" applyNumberFormat="1" applyFont="1" applyFill="1" applyBorder="1" applyAlignment="1">
      <alignment horizontal="center" vertical="center"/>
    </xf>
    <xf numFmtId="170" fontId="62" fillId="8" borderId="7" xfId="0" applyNumberFormat="1" applyFont="1" applyFill="1" applyBorder="1" applyAlignment="1">
      <alignment horizontal="center" vertical="center"/>
    </xf>
    <xf numFmtId="170" fontId="62" fillId="13" borderId="7" xfId="0" applyNumberFormat="1" applyFont="1" applyFill="1" applyBorder="1" applyAlignment="1">
      <alignment horizontal="center" vertical="center"/>
    </xf>
    <xf numFmtId="170" fontId="62" fillId="14" borderId="7" xfId="0" applyNumberFormat="1" applyFont="1" applyFill="1" applyBorder="1" applyAlignment="1">
      <alignment horizontal="center" vertical="center"/>
    </xf>
    <xf numFmtId="170" fontId="62" fillId="12" borderId="7" xfId="0" applyNumberFormat="1" applyFont="1" applyFill="1" applyBorder="1" applyAlignment="1">
      <alignment horizontal="center" vertical="center"/>
    </xf>
    <xf numFmtId="170" fontId="61" fillId="7" borderId="7" xfId="0" applyNumberFormat="1" applyFont="1" applyFill="1" applyBorder="1" applyAlignment="1">
      <alignment horizontal="center" vertical="center"/>
    </xf>
    <xf numFmtId="170" fontId="61" fillId="2" borderId="49" xfId="0" applyNumberFormat="1" applyFont="1" applyFill="1" applyBorder="1" applyAlignment="1">
      <alignment horizontal="center" vertical="center"/>
    </xf>
    <xf numFmtId="0" fontId="43" fillId="10" borderId="50" xfId="0" applyFont="1" applyFill="1" applyBorder="1" applyAlignment="1">
      <alignment horizontal="center" vertical="center"/>
    </xf>
    <xf numFmtId="0" fontId="73" fillId="11" borderId="29" xfId="0" applyFont="1" applyFill="1" applyBorder="1" applyAlignment="1">
      <alignment horizontal="center" vertical="center"/>
    </xf>
    <xf numFmtId="0" fontId="44" fillId="7" borderId="29" xfId="0" applyFont="1" applyFill="1" applyBorder="1" applyAlignment="1">
      <alignment horizontal="center" vertical="center"/>
    </xf>
    <xf numFmtId="0" fontId="14" fillId="2" borderId="29" xfId="0" applyFont="1" applyFill="1" applyBorder="1" applyAlignment="1">
      <alignment horizontal="center" vertical="center"/>
    </xf>
    <xf numFmtId="0" fontId="44" fillId="20" borderId="29" xfId="0" applyFont="1" applyFill="1" applyBorder="1" applyAlignment="1">
      <alignment horizontal="center" vertical="center"/>
    </xf>
    <xf numFmtId="0" fontId="44" fillId="7" borderId="32" xfId="0" applyFont="1" applyFill="1" applyBorder="1" applyAlignment="1">
      <alignment horizontal="center" vertical="center"/>
    </xf>
    <xf numFmtId="0" fontId="44" fillId="7" borderId="30" xfId="0" applyFont="1" applyFill="1" applyBorder="1" applyAlignment="1">
      <alignment horizontal="center" vertical="center"/>
    </xf>
    <xf numFmtId="0" fontId="44" fillId="7" borderId="31" xfId="0" applyFont="1" applyFill="1" applyBorder="1" applyAlignment="1">
      <alignment horizontal="center" vertical="center"/>
    </xf>
    <xf numFmtId="0" fontId="62" fillId="11" borderId="22" xfId="0" applyFont="1" applyFill="1" applyBorder="1" applyAlignment="1">
      <alignment vertical="center"/>
    </xf>
    <xf numFmtId="0" fontId="62" fillId="11" borderId="0" xfId="0" applyFont="1" applyFill="1" applyBorder="1" applyAlignment="1">
      <alignment horizontal="center" vertical="center"/>
    </xf>
    <xf numFmtId="0" fontId="62" fillId="6" borderId="32" xfId="0" applyFont="1" applyFill="1" applyBorder="1" applyAlignment="1">
      <alignment horizontal="center" vertical="center"/>
    </xf>
    <xf numFmtId="164" fontId="31" fillId="0" borderId="0" xfId="22" applyNumberFormat="1" applyFont="1" applyFill="1" applyAlignment="1" applyProtection="1" quotePrefix="1">
      <alignment horizontal="center" vertical="center" wrapText="1"/>
      <protection/>
    </xf>
    <xf numFmtId="164" fontId="46" fillId="0" borderId="0" xfId="22" applyNumberFormat="1" applyFont="1" applyFill="1" applyBorder="1" applyAlignment="1" applyProtection="1">
      <alignment horizontal="right"/>
      <protection/>
    </xf>
    <xf numFmtId="164" fontId="49" fillId="0" borderId="0" xfId="22" applyNumberFormat="1" applyFont="1" applyFill="1" applyAlignment="1" applyProtection="1">
      <alignment horizontal="left" wrapText="1"/>
      <protection/>
    </xf>
    <xf numFmtId="0" fontId="0" fillId="0" borderId="0" xfId="0" applyBorder="1" applyAlignment="1">
      <alignment/>
    </xf>
    <xf numFmtId="164" fontId="48" fillId="0" borderId="0" xfId="22" applyFont="1" applyBorder="1" applyAlignment="1">
      <alignment/>
      <protection/>
    </xf>
    <xf numFmtId="0" fontId="49" fillId="0" borderId="0" xfId="22" applyNumberFormat="1" applyFont="1" applyFill="1" applyAlignment="1" applyProtection="1">
      <alignment horizontal="left"/>
      <protection/>
    </xf>
    <xf numFmtId="0" fontId="49" fillId="0" borderId="0" xfId="22" applyNumberFormat="1" applyFont="1" applyFill="1" applyAlignment="1" applyProtection="1" quotePrefix="1">
      <alignment horizontal="left"/>
      <protection/>
    </xf>
    <xf numFmtId="0" fontId="0" fillId="0" borderId="0" xfId="0" applyFont="1" applyFill="1" applyBorder="1" applyAlignment="1">
      <alignment/>
    </xf>
    <xf numFmtId="208" fontId="22" fillId="0" borderId="0" xfId="22" applyNumberFormat="1" applyFont="1" applyFill="1" applyAlignment="1" applyProtection="1" quotePrefix="1">
      <alignment horizontal="left" vertical="center"/>
      <protection/>
    </xf>
    <xf numFmtId="0" fontId="0" fillId="0" borderId="0" xfId="0" applyFont="1" applyAlignment="1">
      <alignment horizontal="left" vertical="center"/>
    </xf>
    <xf numFmtId="170" fontId="22" fillId="0" borderId="0" xfId="22" applyNumberFormat="1" applyFont="1" applyFill="1" applyAlignment="1" applyProtection="1">
      <alignment horizontal="left" vertical="center"/>
      <protection/>
    </xf>
    <xf numFmtId="164" fontId="31" fillId="0" borderId="0" xfId="22" applyNumberFormat="1" applyFont="1" applyFill="1" applyAlignment="1" applyProtection="1" quotePrefix="1">
      <alignment horizontal="left" vertical="center"/>
      <protection/>
    </xf>
    <xf numFmtId="0" fontId="1" fillId="0" borderId="0" xfId="0" applyFont="1" applyFill="1" applyBorder="1" applyAlignment="1">
      <alignment/>
    </xf>
    <xf numFmtId="0" fontId="12" fillId="0" borderId="0" xfId="0" applyFont="1" applyFill="1" applyBorder="1" applyAlignment="1">
      <alignment/>
    </xf>
    <xf numFmtId="0" fontId="2" fillId="0" borderId="0" xfId="0" applyFont="1" applyFill="1" applyBorder="1" applyAlignment="1">
      <alignment/>
    </xf>
    <xf numFmtId="0" fontId="59" fillId="9" borderId="0" xfId="0" applyFont="1" applyFill="1" applyBorder="1" applyAlignment="1">
      <alignment horizontal="center" vertical="center"/>
    </xf>
    <xf numFmtId="164" fontId="49" fillId="0" borderId="0" xfId="22" applyNumberFormat="1" applyFont="1" applyFill="1" applyBorder="1" applyAlignment="1" applyProtection="1">
      <alignment horizontal="left" vertical="top"/>
      <protection/>
    </xf>
    <xf numFmtId="0" fontId="126" fillId="0" borderId="0" xfId="0" applyFont="1" applyAlignment="1">
      <alignment/>
    </xf>
    <xf numFmtId="49" fontId="49" fillId="0" borderId="0" xfId="22" applyNumberFormat="1" applyFont="1" applyFill="1" applyBorder="1" applyAlignment="1" applyProtection="1">
      <alignment horizontal="left" vertical="top"/>
      <protection/>
    </xf>
    <xf numFmtId="164" fontId="47" fillId="0" borderId="0" xfId="22" applyNumberFormat="1" applyFont="1" applyBorder="1" applyAlignment="1" applyProtection="1">
      <alignment horizontal="left" wrapText="1"/>
      <protection/>
    </xf>
    <xf numFmtId="164" fontId="47" fillId="0" borderId="0" xfId="22" applyNumberFormat="1" applyFont="1" applyBorder="1" applyAlignment="1" applyProtection="1">
      <alignment vertical="top"/>
      <protection/>
    </xf>
    <xf numFmtId="183" fontId="47" fillId="0" borderId="0" xfId="22" applyNumberFormat="1" applyFont="1" applyBorder="1" applyAlignment="1" applyProtection="1">
      <alignment horizontal="right" vertical="top"/>
      <protection/>
    </xf>
    <xf numFmtId="164" fontId="47" fillId="0" borderId="0" xfId="22" applyFont="1" applyBorder="1" applyAlignment="1">
      <alignment vertical="top"/>
      <protection/>
    </xf>
    <xf numFmtId="164" fontId="48" fillId="0" borderId="0" xfId="22" applyFont="1" applyBorder="1" applyAlignment="1">
      <alignment vertical="top"/>
      <protection/>
    </xf>
    <xf numFmtId="164" fontId="46" fillId="0" borderId="0" xfId="22" applyNumberFormat="1" applyFont="1" applyFill="1" applyAlignment="1" applyProtection="1">
      <alignment horizontal="center"/>
      <protection/>
    </xf>
    <xf numFmtId="0" fontId="21" fillId="0" borderId="0" xfId="0" applyFont="1" applyAlignment="1">
      <alignment/>
    </xf>
    <xf numFmtId="0" fontId="22" fillId="0" borderId="0" xfId="23" applyNumberFormat="1" applyFont="1" applyFill="1" applyBorder="1" applyAlignment="1" applyProtection="1">
      <alignment horizontal="left" vertical="center"/>
      <protection/>
    </xf>
    <xf numFmtId="0" fontId="7" fillId="0" borderId="0" xfId="23" applyNumberFormat="1" applyFont="1" applyFill="1" applyBorder="1" applyAlignment="1" applyProtection="1">
      <alignment horizontal="left" vertical="center"/>
      <protection/>
    </xf>
    <xf numFmtId="0" fontId="7" fillId="0" borderId="0" xfId="0" applyFont="1" applyFill="1" applyBorder="1" applyAlignment="1">
      <alignment horizontal="left" vertical="center"/>
    </xf>
    <xf numFmtId="164" fontId="22" fillId="0" borderId="0" xfId="23" applyNumberFormat="1" applyFont="1" applyFill="1" applyBorder="1" applyAlignment="1" applyProtection="1">
      <alignment horizontal="left" vertical="center"/>
      <protection/>
    </xf>
    <xf numFmtId="164" fontId="22" fillId="0" borderId="0" xfId="0" applyNumberFormat="1" applyFont="1" applyFill="1" applyBorder="1" applyAlignment="1" applyProtection="1" quotePrefix="1">
      <alignment horizontal="left" vertical="center"/>
      <protection/>
    </xf>
    <xf numFmtId="164" fontId="30" fillId="0" borderId="0" xfId="22" applyFont="1" applyFill="1" applyBorder="1" applyAlignment="1">
      <alignment horizontal="center" vertical="center"/>
      <protection/>
    </xf>
    <xf numFmtId="168" fontId="19" fillId="4" borderId="0" xfId="22" applyNumberFormat="1" applyFont="1" applyFill="1" applyBorder="1" applyAlignment="1" applyProtection="1">
      <alignment horizontal="center" vertical="center"/>
      <protection/>
    </xf>
    <xf numFmtId="0" fontId="0" fillId="4" borderId="0" xfId="22" applyNumberFormat="1" applyFont="1" applyFill="1" applyBorder="1" applyAlignment="1">
      <alignment horizontal="left" vertical="center"/>
      <protection/>
    </xf>
    <xf numFmtId="164" fontId="0" fillId="4" borderId="0" xfId="22" applyFont="1" applyFill="1" applyBorder="1" applyAlignment="1">
      <alignment horizontal="center" vertical="center"/>
      <protection/>
    </xf>
    <xf numFmtId="164" fontId="7" fillId="4" borderId="0" xfId="23" applyNumberFormat="1" applyFont="1" applyFill="1" applyBorder="1" applyAlignment="1" applyProtection="1">
      <alignment horizontal="left" vertical="center"/>
      <protection/>
    </xf>
    <xf numFmtId="164" fontId="7" fillId="4" borderId="0" xfId="23" applyNumberFormat="1" applyFont="1" applyFill="1" applyBorder="1" applyAlignment="1" applyProtection="1">
      <alignment horizontal="center" vertical="center"/>
      <protection/>
    </xf>
    <xf numFmtId="168" fontId="7" fillId="4" borderId="0" xfId="23" applyNumberFormat="1" applyFont="1" applyFill="1" applyBorder="1" applyAlignment="1" applyProtection="1">
      <alignment horizontal="center" vertical="center"/>
      <protection/>
    </xf>
    <xf numFmtId="164" fontId="58" fillId="4" borderId="0" xfId="23" applyFont="1" applyFill="1" applyBorder="1" applyAlignment="1">
      <alignment horizontal="left" vertical="center"/>
      <protection/>
    </xf>
    <xf numFmtId="164" fontId="7" fillId="4" borderId="0" xfId="23" applyNumberFormat="1" applyFont="1" applyFill="1" applyBorder="1" applyAlignment="1" applyProtection="1">
      <alignment horizontal="left" vertical="center" indent="4"/>
      <protection/>
    </xf>
    <xf numFmtId="164" fontId="7" fillId="4" borderId="0" xfId="23" applyFont="1" applyFill="1" applyBorder="1" applyAlignment="1">
      <alignment horizontal="left" vertical="center"/>
      <protection/>
    </xf>
    <xf numFmtId="164" fontId="7" fillId="4" borderId="0" xfId="23" applyNumberFormat="1" applyFont="1" applyFill="1" applyBorder="1" applyAlignment="1" applyProtection="1">
      <alignment horizontal="left" vertical="center" indent="2"/>
      <protection/>
    </xf>
    <xf numFmtId="0" fontId="22" fillId="0" borderId="0" xfId="23" applyNumberFormat="1" applyFont="1" applyFill="1" applyBorder="1" applyAlignment="1" applyProtection="1" quotePrefix="1">
      <alignment horizontal="left" vertical="center"/>
      <protection/>
    </xf>
    <xf numFmtId="164" fontId="30" fillId="0" borderId="0" xfId="23" applyFont="1" applyFill="1" applyBorder="1" applyAlignment="1">
      <alignment horizontal="left" vertical="center"/>
      <protection/>
    </xf>
    <xf numFmtId="164" fontId="30" fillId="0" borderId="0" xfId="23" applyFont="1" applyFill="1" applyBorder="1" applyAlignment="1">
      <alignment horizontal="left" vertical="center" indent="2"/>
      <protection/>
    </xf>
    <xf numFmtId="164" fontId="30" fillId="0" borderId="0" xfId="23" applyFont="1" applyFill="1" applyBorder="1" applyAlignment="1">
      <alignment horizontal="center" vertical="center"/>
      <protection/>
    </xf>
    <xf numFmtId="164" fontId="9" fillId="0" borderId="0" xfId="23" applyFont="1" applyFill="1" applyBorder="1" applyAlignment="1">
      <alignment horizontal="left" vertical="center"/>
      <protection/>
    </xf>
    <xf numFmtId="168" fontId="30" fillId="0" borderId="0" xfId="23" applyNumberFormat="1" applyFont="1" applyFill="1" applyBorder="1" applyAlignment="1" applyProtection="1">
      <alignment horizontal="center" vertical="center"/>
      <protection/>
    </xf>
    <xf numFmtId="164" fontId="7" fillId="0" borderId="0" xfId="23" applyNumberFormat="1" applyFont="1" applyFill="1" applyBorder="1" applyAlignment="1" applyProtection="1">
      <alignment horizontal="left" vertical="center"/>
      <protection/>
    </xf>
    <xf numFmtId="164" fontId="7" fillId="0" borderId="0" xfId="23" applyNumberFormat="1" applyFont="1" applyFill="1" applyBorder="1" applyAlignment="1" applyProtection="1">
      <alignment horizontal="center" vertical="center"/>
      <protection/>
    </xf>
    <xf numFmtId="168" fontId="7" fillId="0" borderId="0" xfId="23" applyNumberFormat="1" applyFont="1" applyFill="1" applyBorder="1" applyAlignment="1" applyProtection="1">
      <alignment horizontal="center" vertical="center"/>
      <protection/>
    </xf>
    <xf numFmtId="164" fontId="58" fillId="0" borderId="0" xfId="23" applyFont="1" applyFill="1" applyBorder="1" applyAlignment="1">
      <alignment horizontal="left" vertical="center"/>
      <protection/>
    </xf>
    <xf numFmtId="164" fontId="7" fillId="0" borderId="0" xfId="0" applyNumberFormat="1" applyFont="1" applyFill="1" applyBorder="1" applyAlignment="1" applyProtection="1">
      <alignment horizontal="left" vertical="center"/>
      <protection/>
    </xf>
    <xf numFmtId="164" fontId="7" fillId="0" borderId="0" xfId="23" applyNumberFormat="1" applyFont="1" applyFill="1" applyBorder="1" applyAlignment="1" applyProtection="1">
      <alignment horizontal="left" vertical="center" indent="4"/>
      <protection/>
    </xf>
    <xf numFmtId="164" fontId="7" fillId="0" borderId="0" xfId="23" applyFont="1" applyFill="1" applyBorder="1" applyAlignment="1">
      <alignment horizontal="left" vertical="center"/>
      <protection/>
    </xf>
    <xf numFmtId="164" fontId="7" fillId="0" borderId="0" xfId="23" applyNumberFormat="1" applyFont="1" applyFill="1" applyBorder="1" applyAlignment="1" applyProtection="1">
      <alignment horizontal="left" vertical="center" indent="2"/>
      <protection/>
    </xf>
    <xf numFmtId="164" fontId="30" fillId="0" borderId="0" xfId="23" applyNumberFormat="1" applyFont="1" applyFill="1" applyBorder="1" applyAlignment="1" applyProtection="1">
      <alignment horizontal="center" vertical="center"/>
      <protection/>
    </xf>
    <xf numFmtId="0" fontId="30" fillId="0" borderId="0" xfId="23" applyNumberFormat="1" applyFont="1" applyFill="1" applyBorder="1" applyAlignment="1" applyProtection="1">
      <alignment horizontal="left" vertical="center"/>
      <protection/>
    </xf>
    <xf numFmtId="164" fontId="30" fillId="0" borderId="0" xfId="23" applyNumberFormat="1" applyFont="1" applyFill="1" applyBorder="1" applyAlignment="1" applyProtection="1">
      <alignment horizontal="left" vertical="center"/>
      <protection/>
    </xf>
    <xf numFmtId="164" fontId="30" fillId="0" borderId="0" xfId="23" applyNumberFormat="1" applyFont="1" applyFill="1" applyBorder="1" applyAlignment="1" applyProtection="1">
      <alignment horizontal="left" vertical="center" indent="4"/>
      <protection/>
    </xf>
    <xf numFmtId="164" fontId="32" fillId="0" borderId="0" xfId="23" applyFont="1" applyFill="1" applyBorder="1" applyAlignment="1">
      <alignment horizontal="left" vertical="center"/>
      <protection/>
    </xf>
    <xf numFmtId="164" fontId="22" fillId="0" borderId="0" xfId="23" applyNumberFormat="1" applyFont="1" applyFill="1" applyBorder="1" applyAlignment="1" applyProtection="1">
      <alignment horizontal="center" vertical="center"/>
      <protection/>
    </xf>
    <xf numFmtId="0" fontId="22" fillId="0" borderId="0" xfId="0" applyNumberFormat="1" applyFont="1" applyFill="1" applyBorder="1" applyAlignment="1" applyProtection="1" quotePrefix="1">
      <alignment horizontal="left" vertical="center"/>
      <protection/>
    </xf>
    <xf numFmtId="0" fontId="30" fillId="0" borderId="0" xfId="22" applyNumberFormat="1" applyFont="1" applyFill="1" applyBorder="1" applyAlignment="1">
      <alignment horizontal="left" vertical="center"/>
      <protection/>
    </xf>
    <xf numFmtId="164" fontId="22" fillId="0" borderId="0" xfId="22" applyNumberFormat="1" applyFont="1" applyFill="1" applyBorder="1" applyAlignment="1" applyProtection="1">
      <alignment horizontal="left" vertical="center" indent="2"/>
      <protection/>
    </xf>
    <xf numFmtId="164" fontId="30" fillId="4" borderId="0" xfId="22" applyNumberFormat="1" applyFont="1" applyFill="1" applyBorder="1" applyAlignment="1" applyProtection="1" quotePrefix="1">
      <alignment horizontal="left" vertical="center" indent="2"/>
      <protection/>
    </xf>
    <xf numFmtId="0" fontId="0" fillId="5" borderId="0" xfId="0" applyFont="1" applyFill="1" applyAlignment="1">
      <alignment vertical="center"/>
    </xf>
    <xf numFmtId="0" fontId="47" fillId="0" borderId="0" xfId="0" applyFont="1" applyAlignment="1">
      <alignment vertical="center" wrapText="1"/>
    </xf>
    <xf numFmtId="0" fontId="49" fillId="0" borderId="0" xfId="0" applyFont="1" applyAlignment="1">
      <alignment/>
    </xf>
    <xf numFmtId="0" fontId="49" fillId="0" borderId="0" xfId="0" applyFont="1" applyAlignment="1">
      <alignment horizontal="left"/>
    </xf>
    <xf numFmtId="0" fontId="47" fillId="0" borderId="0" xfId="0" applyFont="1" applyAlignment="1">
      <alignment vertical="center"/>
    </xf>
    <xf numFmtId="164" fontId="55" fillId="0" borderId="0" xfId="22" applyNumberFormat="1" applyFont="1" applyFill="1" applyAlignment="1" applyProtection="1">
      <alignment horizontal="left"/>
      <protection/>
    </xf>
    <xf numFmtId="164" fontId="127" fillId="4" borderId="0" xfId="22" applyNumberFormat="1" applyFont="1" applyFill="1" applyBorder="1" applyAlignment="1" applyProtection="1" quotePrefix="1">
      <alignment horizontal="left" vertical="center"/>
      <protection/>
    </xf>
    <xf numFmtId="164" fontId="0" fillId="0" borderId="0" xfId="23" applyFont="1" applyFill="1" applyBorder="1" applyAlignment="1">
      <alignment horizontal="left" vertical="center"/>
      <protection/>
    </xf>
    <xf numFmtId="164" fontId="128" fillId="0" borderId="0" xfId="22" applyFont="1" applyFill="1" applyBorder="1" applyAlignment="1">
      <alignment horizontal="left" vertical="center"/>
      <protection/>
    </xf>
    <xf numFmtId="164" fontId="127" fillId="0" borderId="0" xfId="22" applyNumberFormat="1" applyFont="1" applyFill="1" applyBorder="1" applyAlignment="1" applyProtection="1" quotePrefix="1">
      <alignment horizontal="left" vertical="center"/>
      <protection/>
    </xf>
    <xf numFmtId="164" fontId="127" fillId="0" borderId="0" xfId="22" applyNumberFormat="1" applyFont="1" applyFill="1" applyBorder="1" applyAlignment="1" applyProtection="1">
      <alignment horizontal="center" vertical="center"/>
      <protection/>
    </xf>
    <xf numFmtId="168" fontId="127" fillId="0" borderId="0" xfId="22" applyNumberFormat="1" applyFont="1" applyFill="1" applyBorder="1" applyAlignment="1" applyProtection="1">
      <alignment horizontal="center" vertical="center"/>
      <protection/>
    </xf>
    <xf numFmtId="164" fontId="128" fillId="4" borderId="0" xfId="22" applyFont="1" applyFill="1" applyBorder="1" applyAlignment="1">
      <alignment horizontal="left" vertical="center"/>
      <protection/>
    </xf>
    <xf numFmtId="0" fontId="127" fillId="4" borderId="0" xfId="22" applyNumberFormat="1" applyFont="1" applyFill="1" applyBorder="1" applyAlignment="1" applyProtection="1">
      <alignment horizontal="left" vertical="center"/>
      <protection/>
    </xf>
    <xf numFmtId="164" fontId="127" fillId="4" borderId="0" xfId="22" applyNumberFormat="1" applyFont="1" applyFill="1" applyBorder="1" applyAlignment="1" applyProtection="1">
      <alignment horizontal="left" vertical="center"/>
      <protection/>
    </xf>
    <xf numFmtId="164" fontId="127" fillId="4" borderId="0" xfId="22" applyFont="1" applyFill="1" applyBorder="1" applyAlignment="1">
      <alignment horizontal="left" vertical="center" indent="2"/>
      <protection/>
    </xf>
    <xf numFmtId="164" fontId="127" fillId="4" borderId="0" xfId="22" applyNumberFormat="1" applyFont="1" applyFill="1" applyBorder="1" applyAlignment="1" applyProtection="1">
      <alignment horizontal="center" vertical="center"/>
      <protection/>
    </xf>
    <xf numFmtId="168" fontId="127" fillId="4" borderId="0" xfId="22" applyNumberFormat="1" applyFont="1" applyFill="1" applyBorder="1" applyAlignment="1" applyProtection="1">
      <alignment horizontal="center" vertical="center"/>
      <protection/>
    </xf>
    <xf numFmtId="0" fontId="127" fillId="4" borderId="0" xfId="0" applyFont="1" applyFill="1" applyBorder="1" applyAlignment="1">
      <alignment horizontal="left" vertical="center"/>
    </xf>
    <xf numFmtId="0" fontId="127" fillId="0" borderId="0" xfId="22" applyNumberFormat="1" applyFont="1" applyFill="1" applyBorder="1" applyAlignment="1" applyProtection="1">
      <alignment horizontal="left" vertical="center"/>
      <protection/>
    </xf>
    <xf numFmtId="164" fontId="127" fillId="0" borderId="0" xfId="22" applyNumberFormat="1" applyFont="1" applyFill="1" applyBorder="1" applyAlignment="1" applyProtection="1">
      <alignment horizontal="left" vertical="center"/>
      <protection/>
    </xf>
    <xf numFmtId="0" fontId="127" fillId="0" borderId="0" xfId="0" applyFont="1" applyFill="1" applyBorder="1" applyAlignment="1">
      <alignment horizontal="left" vertical="center"/>
    </xf>
    <xf numFmtId="164" fontId="127" fillId="0" borderId="0" xfId="22" applyFont="1" applyFill="1" applyBorder="1" applyAlignment="1">
      <alignment horizontal="left" vertical="center" indent="2"/>
      <protection/>
    </xf>
    <xf numFmtId="0" fontId="127" fillId="0" borderId="0" xfId="23" applyNumberFormat="1" applyFont="1" applyFill="1" applyBorder="1" applyAlignment="1" applyProtection="1">
      <alignment horizontal="left" vertical="center"/>
      <protection/>
    </xf>
    <xf numFmtId="0" fontId="128" fillId="0" borderId="0" xfId="0" applyFont="1" applyFill="1" applyBorder="1" applyAlignment="1">
      <alignment horizontal="left" vertical="center"/>
    </xf>
    <xf numFmtId="164" fontId="127" fillId="0" borderId="0" xfId="0" applyNumberFormat="1" applyFont="1" applyFill="1" applyBorder="1" applyAlignment="1" applyProtection="1">
      <alignment horizontal="left" vertical="center" wrapText="1"/>
      <protection/>
    </xf>
    <xf numFmtId="0" fontId="127" fillId="0" borderId="0" xfId="0" applyFont="1" applyFill="1" applyBorder="1" applyAlignment="1">
      <alignment horizontal="center" vertical="center"/>
    </xf>
    <xf numFmtId="168" fontId="127" fillId="0" borderId="0" xfId="0" applyNumberFormat="1" applyFont="1" applyFill="1" applyBorder="1" applyAlignment="1" applyProtection="1">
      <alignment horizontal="center" vertical="center"/>
      <protection/>
    </xf>
    <xf numFmtId="164" fontId="127" fillId="4" borderId="0" xfId="0" applyNumberFormat="1" applyFont="1" applyFill="1" applyBorder="1" applyAlignment="1" applyProtection="1">
      <alignment horizontal="left" vertical="center" indent="2"/>
      <protection/>
    </xf>
    <xf numFmtId="164" fontId="22" fillId="4" borderId="0" xfId="0" applyNumberFormat="1" applyFont="1" applyFill="1" applyBorder="1" applyAlignment="1" applyProtection="1">
      <alignment horizontal="left" vertical="center" wrapText="1" indent="2"/>
      <protection/>
    </xf>
    <xf numFmtId="0" fontId="128" fillId="0" borderId="0" xfId="0" applyFont="1" applyFill="1" applyAlignment="1">
      <alignment vertical="center"/>
    </xf>
    <xf numFmtId="164" fontId="128" fillId="0" borderId="0" xfId="22" applyFont="1" applyFill="1" applyAlignment="1">
      <alignment vertical="center"/>
      <protection/>
    </xf>
    <xf numFmtId="0" fontId="128" fillId="4" borderId="0" xfId="0" applyFont="1" applyFill="1" applyAlignment="1">
      <alignment vertical="center"/>
    </xf>
    <xf numFmtId="164" fontId="128" fillId="4" borderId="0" xfId="22" applyFont="1" applyFill="1" applyAlignment="1">
      <alignment vertical="center"/>
      <protection/>
    </xf>
    <xf numFmtId="164" fontId="22" fillId="4" borderId="0" xfId="23" applyNumberFormat="1" applyFont="1" applyFill="1" applyBorder="1" applyAlignment="1" applyProtection="1">
      <alignment horizontal="left" vertical="center" indent="4"/>
      <protection/>
    </xf>
    <xf numFmtId="164" fontId="22" fillId="0" borderId="0" xfId="23" applyFont="1" applyFill="1" applyBorder="1" applyAlignment="1">
      <alignment horizontal="left" vertical="center"/>
      <protection/>
    </xf>
    <xf numFmtId="164" fontId="22" fillId="4" borderId="0" xfId="22" applyFont="1" applyFill="1" applyBorder="1" applyAlignment="1">
      <alignment horizontal="left" vertical="center"/>
      <protection/>
    </xf>
    <xf numFmtId="164" fontId="22" fillId="4" borderId="0" xfId="22" applyFont="1" applyFill="1" applyBorder="1" applyAlignment="1">
      <alignment horizontal="center" vertical="center"/>
      <protection/>
    </xf>
    <xf numFmtId="168" fontId="22" fillId="4" borderId="0" xfId="0" applyNumberFormat="1" applyFont="1" applyFill="1" applyBorder="1" applyAlignment="1" applyProtection="1">
      <alignment horizontal="center" vertical="center"/>
      <protection/>
    </xf>
    <xf numFmtId="164" fontId="22" fillId="0" borderId="0" xfId="22" applyFont="1" applyFill="1" applyBorder="1" applyAlignment="1">
      <alignment horizontal="center" vertical="center"/>
      <protection/>
    </xf>
    <xf numFmtId="168" fontId="22" fillId="0" borderId="0" xfId="0" applyNumberFormat="1" applyFont="1" applyFill="1" applyBorder="1" applyAlignment="1" applyProtection="1">
      <alignment horizontal="center" vertical="center"/>
      <protection/>
    </xf>
    <xf numFmtId="164" fontId="21" fillId="4" borderId="0" xfId="23" applyFont="1" applyFill="1" applyBorder="1" applyAlignment="1">
      <alignment horizontal="left" vertical="center"/>
      <protection/>
    </xf>
    <xf numFmtId="164" fontId="21" fillId="0" borderId="0" xfId="23" applyFont="1" applyFill="1" applyBorder="1" applyAlignment="1">
      <alignment horizontal="left" vertical="center"/>
      <protection/>
    </xf>
    <xf numFmtId="168" fontId="7" fillId="4" borderId="0" xfId="0" applyNumberFormat="1" applyFont="1" applyFill="1" applyBorder="1" applyAlignment="1" applyProtection="1">
      <alignment horizontal="center" vertical="center"/>
      <protection/>
    </xf>
    <xf numFmtId="168" fontId="7" fillId="0" borderId="0" xfId="0" applyNumberFormat="1" applyFont="1" applyFill="1" applyBorder="1" applyAlignment="1" applyProtection="1">
      <alignment horizontal="center" vertical="center"/>
      <protection/>
    </xf>
    <xf numFmtId="168" fontId="39" fillId="8" borderId="0" xfId="23" applyNumberFormat="1" applyFont="1" applyFill="1" applyBorder="1" applyAlignment="1" applyProtection="1">
      <alignment horizontal="right" vertical="center"/>
      <protection/>
    </xf>
    <xf numFmtId="164" fontId="30" fillId="0" borderId="0" xfId="23" applyNumberFormat="1" applyFont="1" applyFill="1" applyBorder="1" applyAlignment="1" applyProtection="1">
      <alignment horizontal="left" vertical="center" indent="2"/>
      <protection/>
    </xf>
    <xf numFmtId="0" fontId="86" fillId="4" borderId="39" xfId="0" applyNumberFormat="1" applyFont="1" applyFill="1" applyBorder="1" applyAlignment="1">
      <alignment horizontal="center" vertical="center" wrapText="1"/>
    </xf>
    <xf numFmtId="192" fontId="86" fillId="4" borderId="39" xfId="0" applyNumberFormat="1" applyFont="1" applyFill="1" applyBorder="1" applyAlignment="1">
      <alignment horizontal="center" vertical="center" wrapText="1"/>
    </xf>
    <xf numFmtId="192" fontId="86" fillId="4" borderId="40" xfId="0" applyNumberFormat="1" applyFont="1" applyFill="1" applyBorder="1" applyAlignment="1">
      <alignment horizontal="right" vertical="center" wrapText="1"/>
    </xf>
    <xf numFmtId="164" fontId="22" fillId="0" borderId="0" xfId="0" applyNumberFormat="1" applyFont="1" applyFill="1" applyBorder="1" applyAlignment="1" applyProtection="1">
      <alignment horizontal="left" vertical="center" wrapText="1" indent="2"/>
      <protection/>
    </xf>
    <xf numFmtId="0" fontId="30" fillId="0" borderId="0" xfId="0" applyFont="1" applyFill="1" applyBorder="1" applyAlignment="1">
      <alignment horizontal="left" vertical="center" indent="2"/>
    </xf>
    <xf numFmtId="164" fontId="22" fillId="0" borderId="0" xfId="0" applyNumberFormat="1" applyFont="1" applyFill="1" applyBorder="1" applyAlignment="1" applyProtection="1">
      <alignment horizontal="center" vertical="center"/>
      <protection/>
    </xf>
    <xf numFmtId="168" fontId="19" fillId="0" borderId="0" xfId="22" applyNumberFormat="1" applyFont="1" applyFill="1" applyBorder="1" applyAlignment="1" applyProtection="1">
      <alignment horizontal="center" vertical="center"/>
      <protection/>
    </xf>
    <xf numFmtId="0" fontId="0" fillId="0" borderId="0" xfId="22" applyNumberFormat="1" applyFont="1" applyFill="1" applyBorder="1" applyAlignment="1">
      <alignment horizontal="left" vertical="center"/>
      <protection/>
    </xf>
    <xf numFmtId="164" fontId="0" fillId="0" borderId="0" xfId="22" applyFont="1" applyFill="1" applyBorder="1" applyAlignment="1">
      <alignment horizontal="center" vertical="center"/>
      <protection/>
    </xf>
    <xf numFmtId="0" fontId="21" fillId="0" borderId="0" xfId="0" applyFont="1" applyFill="1" applyBorder="1" applyAlignment="1">
      <alignment horizontal="left" vertical="center"/>
    </xf>
    <xf numFmtId="0" fontId="22" fillId="0" borderId="0" xfId="0" applyFont="1" applyFill="1" applyBorder="1" applyAlignment="1">
      <alignment horizontal="left" vertical="center"/>
    </xf>
    <xf numFmtId="164" fontId="30" fillId="0" borderId="0" xfId="22" applyNumberFormat="1" applyFont="1" applyFill="1" applyBorder="1" applyAlignment="1" applyProtection="1">
      <alignment horizontal="left" vertical="center" indent="2"/>
      <protection/>
    </xf>
    <xf numFmtId="164" fontId="7" fillId="0" borderId="0" xfId="22" applyNumberFormat="1" applyFont="1" applyFill="1" applyBorder="1" applyAlignment="1" applyProtection="1">
      <alignment horizontal="left" vertical="center"/>
      <protection/>
    </xf>
    <xf numFmtId="164" fontId="22" fillId="0" borderId="0" xfId="23" applyNumberFormat="1" applyFont="1" applyFill="1" applyBorder="1" applyAlignment="1" applyProtection="1">
      <alignment horizontal="left" vertical="center" indent="2"/>
      <protection/>
    </xf>
    <xf numFmtId="164" fontId="30" fillId="4" borderId="0" xfId="22" applyNumberFormat="1" applyFont="1" applyFill="1" applyBorder="1" applyAlignment="1" applyProtection="1">
      <alignment horizontal="left" vertical="center" indent="4"/>
      <protection/>
    </xf>
    <xf numFmtId="0" fontId="7" fillId="4" borderId="0" xfId="0" applyNumberFormat="1" applyFont="1" applyFill="1" applyBorder="1" applyAlignment="1" applyProtection="1">
      <alignment horizontal="left" vertical="center"/>
      <protection/>
    </xf>
    <xf numFmtId="0" fontId="7" fillId="4" borderId="0" xfId="0" applyFont="1" applyFill="1" applyBorder="1" applyAlignment="1">
      <alignment horizontal="left" vertical="center"/>
    </xf>
    <xf numFmtId="164" fontId="7" fillId="4" borderId="0" xfId="0" applyNumberFormat="1" applyFont="1" applyFill="1" applyBorder="1" applyAlignment="1" applyProtection="1">
      <alignment horizontal="left" vertical="center" indent="2"/>
      <protection/>
    </xf>
    <xf numFmtId="164" fontId="7" fillId="4" borderId="0" xfId="0" applyNumberFormat="1" applyFont="1" applyFill="1" applyBorder="1" applyAlignment="1" applyProtection="1">
      <alignment horizontal="left" vertical="center"/>
      <protection/>
    </xf>
    <xf numFmtId="164" fontId="7" fillId="4" borderId="0" xfId="0" applyNumberFormat="1" applyFont="1" applyFill="1" applyBorder="1" applyAlignment="1" applyProtection="1">
      <alignment horizontal="center" vertical="center"/>
      <protection/>
    </xf>
    <xf numFmtId="0" fontId="8" fillId="4" borderId="0" xfId="0" applyFont="1" applyFill="1" applyBorder="1" applyAlignment="1">
      <alignment horizontal="left" vertical="center"/>
    </xf>
    <xf numFmtId="0" fontId="0" fillId="4" borderId="0" xfId="0" applyFont="1" applyFill="1" applyAlignment="1">
      <alignment vertical="center"/>
    </xf>
    <xf numFmtId="164" fontId="0" fillId="4" borderId="0" xfId="22" applyFont="1" applyFill="1" applyAlignment="1">
      <alignment vertical="center"/>
      <protection/>
    </xf>
    <xf numFmtId="164" fontId="22" fillId="4" borderId="0" xfId="23" applyNumberFormat="1" applyFont="1" applyFill="1" applyBorder="1" applyAlignment="1" applyProtection="1">
      <alignment horizontal="left" vertical="center" wrapText="1"/>
      <protection/>
    </xf>
    <xf numFmtId="164" fontId="22" fillId="4" borderId="0" xfId="22" applyNumberFormat="1" applyFont="1" applyFill="1" applyBorder="1" applyAlignment="1" applyProtection="1">
      <alignment horizontal="left" vertical="center" indent="4"/>
      <protection/>
    </xf>
    <xf numFmtId="0" fontId="22" fillId="0" borderId="0" xfId="22" applyNumberFormat="1" applyFont="1" applyFill="1" applyBorder="1" applyAlignment="1">
      <alignment horizontal="left" vertical="center"/>
      <protection/>
    </xf>
    <xf numFmtId="168" fontId="22" fillId="0" borderId="0" xfId="22" applyNumberFormat="1" applyFont="1" applyFill="1" applyBorder="1" applyAlignment="1" applyProtection="1">
      <alignment horizontal="center" vertical="center"/>
      <protection/>
    </xf>
    <xf numFmtId="164" fontId="30" fillId="0" borderId="0" xfId="22" applyFont="1" applyFill="1" applyBorder="1" applyAlignment="1">
      <alignment horizontal="left" vertical="center" indent="2"/>
      <protection/>
    </xf>
    <xf numFmtId="0" fontId="127" fillId="4" borderId="0" xfId="22" applyNumberFormat="1" applyFont="1" applyFill="1" applyBorder="1" applyAlignment="1">
      <alignment horizontal="left" vertical="center"/>
      <protection/>
    </xf>
    <xf numFmtId="164" fontId="127" fillId="4" borderId="0" xfId="22" applyNumberFormat="1" applyFont="1" applyFill="1" applyBorder="1" applyAlignment="1" applyProtection="1">
      <alignment horizontal="left" vertical="center" indent="4"/>
      <protection/>
    </xf>
    <xf numFmtId="164" fontId="127" fillId="4" borderId="0" xfId="0" applyNumberFormat="1" applyFont="1" applyFill="1" applyBorder="1" applyAlignment="1" applyProtection="1">
      <alignment horizontal="left" vertical="center"/>
      <protection/>
    </xf>
    <xf numFmtId="168" fontId="19" fillId="0" borderId="0" xfId="0" applyNumberFormat="1" applyFont="1" applyFill="1" applyBorder="1" applyAlignment="1" applyProtection="1">
      <alignment horizontal="center" vertical="center"/>
      <protection/>
    </xf>
    <xf numFmtId="164" fontId="22" fillId="4" borderId="0" xfId="22" applyNumberFormat="1" applyFont="1" applyFill="1" applyBorder="1" applyAlignment="1" applyProtection="1" quotePrefix="1">
      <alignment horizontal="left" vertical="center"/>
      <protection/>
    </xf>
    <xf numFmtId="2" fontId="30" fillId="4" borderId="0" xfId="22" applyNumberFormat="1" applyFont="1" applyFill="1" applyBorder="1" applyAlignment="1">
      <alignment horizontal="left" vertical="center"/>
      <protection/>
    </xf>
    <xf numFmtId="164" fontId="22" fillId="4" borderId="0" xfId="22" applyNumberFormat="1" applyFont="1" applyFill="1" applyBorder="1" applyAlignment="1" applyProtection="1">
      <alignment horizontal="left" vertical="center" indent="6"/>
      <protection/>
    </xf>
    <xf numFmtId="0" fontId="61" fillId="21" borderId="29" xfId="0" applyFont="1" applyFill="1" applyBorder="1" applyAlignment="1">
      <alignment horizontal="center" vertical="center"/>
    </xf>
    <xf numFmtId="170" fontId="61" fillId="21" borderId="7" xfId="0" applyNumberFormat="1" applyFont="1" applyFill="1" applyBorder="1" applyAlignment="1">
      <alignment horizontal="center" vertical="center"/>
    </xf>
    <xf numFmtId="172" fontId="61" fillId="21" borderId="27" xfId="0" applyNumberFormat="1" applyFont="1" applyFill="1" applyBorder="1" applyAlignment="1" applyProtection="1">
      <alignment horizontal="center" vertical="center"/>
      <protection/>
    </xf>
    <xf numFmtId="0" fontId="61" fillId="21" borderId="1" xfId="0" applyFont="1" applyFill="1" applyBorder="1" applyAlignment="1">
      <alignment horizontal="center" vertical="center"/>
    </xf>
    <xf numFmtId="0" fontId="61" fillId="21" borderId="27" xfId="0" applyFont="1" applyFill="1" applyBorder="1" applyAlignment="1">
      <alignment horizontal="center" vertical="center"/>
    </xf>
    <xf numFmtId="200" fontId="11" fillId="0" borderId="0" xfId="0" applyNumberFormat="1" applyFont="1" applyBorder="1" applyAlignment="1">
      <alignment horizontal="center" vertical="center"/>
    </xf>
    <xf numFmtId="200" fontId="13" fillId="3" borderId="38" xfId="0" applyNumberFormat="1" applyFont="1" applyFill="1" applyBorder="1" applyAlignment="1">
      <alignment horizontal="center" vertical="center"/>
    </xf>
    <xf numFmtId="200" fontId="13" fillId="3" borderId="36" xfId="0" applyNumberFormat="1" applyFont="1" applyFill="1" applyBorder="1" applyAlignment="1">
      <alignment horizontal="center" vertical="center"/>
    </xf>
    <xf numFmtId="200" fontId="13" fillId="3" borderId="33" xfId="0" applyNumberFormat="1" applyFont="1" applyFill="1" applyBorder="1" applyAlignment="1">
      <alignment horizontal="center" vertical="center"/>
    </xf>
    <xf numFmtId="200" fontId="13" fillId="3" borderId="34" xfId="0" applyNumberFormat="1" applyFont="1" applyFill="1" applyBorder="1" applyAlignment="1">
      <alignment horizontal="center" vertical="center"/>
    </xf>
    <xf numFmtId="200" fontId="13" fillId="3" borderId="35" xfId="0" applyNumberFormat="1" applyFont="1" applyFill="1" applyBorder="1" applyAlignment="1">
      <alignment horizontal="center" vertical="center"/>
    </xf>
    <xf numFmtId="200" fontId="14" fillId="3" borderId="33" xfId="0" applyNumberFormat="1" applyFont="1" applyFill="1" applyBorder="1" applyAlignment="1">
      <alignment horizontal="center" vertical="center"/>
    </xf>
    <xf numFmtId="200" fontId="14" fillId="3" borderId="34" xfId="0" applyNumberFormat="1" applyFont="1" applyFill="1" applyBorder="1" applyAlignment="1">
      <alignment horizontal="center" vertical="center"/>
    </xf>
    <xf numFmtId="200" fontId="14" fillId="3" borderId="35" xfId="0" applyNumberFormat="1" applyFont="1" applyFill="1" applyBorder="1" applyAlignment="1">
      <alignment horizontal="center" vertical="center"/>
    </xf>
    <xf numFmtId="200" fontId="13" fillId="3" borderId="38" xfId="0" applyNumberFormat="1" applyFont="1" applyFill="1" applyBorder="1" applyAlignment="1">
      <alignment horizontal="right" vertical="center"/>
    </xf>
    <xf numFmtId="200" fontId="11" fillId="0" borderId="0" xfId="0" applyNumberFormat="1" applyFont="1" applyAlignment="1">
      <alignment horizontal="center" vertical="center"/>
    </xf>
    <xf numFmtId="200" fontId="13" fillId="16" borderId="39" xfId="0" applyNumberFormat="1" applyFont="1" applyFill="1" applyBorder="1" applyAlignment="1">
      <alignment horizontal="center" vertical="center"/>
    </xf>
    <xf numFmtId="200" fontId="13" fillId="16" borderId="40" xfId="0" applyNumberFormat="1" applyFont="1" applyFill="1" applyBorder="1" applyAlignment="1">
      <alignment horizontal="center" vertical="center"/>
    </xf>
    <xf numFmtId="200" fontId="13" fillId="16" borderId="29" xfId="0" applyNumberFormat="1" applyFont="1" applyFill="1" applyBorder="1" applyAlignment="1">
      <alignment horizontal="center" vertical="center"/>
    </xf>
    <xf numFmtId="200" fontId="13" fillId="16" borderId="1" xfId="0" applyNumberFormat="1" applyFont="1" applyFill="1" applyBorder="1" applyAlignment="1">
      <alignment horizontal="center" vertical="center"/>
    </xf>
    <xf numFmtId="200" fontId="13" fillId="16" borderId="27" xfId="0" applyNumberFormat="1" applyFont="1" applyFill="1" applyBorder="1" applyAlignment="1">
      <alignment horizontal="center" vertical="center"/>
    </xf>
    <xf numFmtId="200" fontId="14" fillId="16" borderId="29" xfId="0" applyNumberFormat="1" applyFont="1" applyFill="1" applyBorder="1" applyAlignment="1">
      <alignment horizontal="center" vertical="center"/>
    </xf>
    <xf numFmtId="200" fontId="14" fillId="16" borderId="1" xfId="0" applyNumberFormat="1" applyFont="1" applyFill="1" applyBorder="1" applyAlignment="1">
      <alignment horizontal="center" vertical="center"/>
    </xf>
    <xf numFmtId="200" fontId="14" fillId="16" borderId="27" xfId="0" applyNumberFormat="1" applyFont="1" applyFill="1" applyBorder="1" applyAlignment="1">
      <alignment horizontal="center" vertical="center"/>
    </xf>
    <xf numFmtId="200" fontId="13" fillId="16" borderId="39" xfId="0" applyNumberFormat="1" applyFont="1" applyFill="1" applyBorder="1" applyAlignment="1">
      <alignment horizontal="right" vertical="center"/>
    </xf>
    <xf numFmtId="200" fontId="13" fillId="15" borderId="39" xfId="0" applyNumberFormat="1" applyFont="1" applyFill="1" applyBorder="1" applyAlignment="1">
      <alignment horizontal="center" vertical="center"/>
    </xf>
    <xf numFmtId="200" fontId="13" fillId="15" borderId="40" xfId="0" applyNumberFormat="1" applyFont="1" applyFill="1" applyBorder="1" applyAlignment="1">
      <alignment horizontal="center" vertical="center"/>
    </xf>
    <xf numFmtId="200" fontId="13" fillId="15" borderId="29" xfId="0" applyNumberFormat="1" applyFont="1" applyFill="1" applyBorder="1" applyAlignment="1">
      <alignment horizontal="center" vertical="center"/>
    </xf>
    <xf numFmtId="200" fontId="13" fillId="15" borderId="1" xfId="0" applyNumberFormat="1" applyFont="1" applyFill="1" applyBorder="1" applyAlignment="1">
      <alignment horizontal="center" vertical="center"/>
    </xf>
    <xf numFmtId="200" fontId="13" fillId="15" borderId="27" xfId="0" applyNumberFormat="1" applyFont="1" applyFill="1" applyBorder="1" applyAlignment="1">
      <alignment horizontal="center" vertical="center"/>
    </xf>
    <xf numFmtId="200" fontId="14" fillId="15" borderId="29" xfId="0" applyNumberFormat="1" applyFont="1" applyFill="1" applyBorder="1" applyAlignment="1">
      <alignment horizontal="center" vertical="center"/>
    </xf>
    <xf numFmtId="200" fontId="14" fillId="15" borderId="1" xfId="0" applyNumberFormat="1" applyFont="1" applyFill="1" applyBorder="1" applyAlignment="1">
      <alignment horizontal="center" vertical="center"/>
    </xf>
    <xf numFmtId="200" fontId="14" fillId="15" borderId="27" xfId="0" applyNumberFormat="1" applyFont="1" applyFill="1" applyBorder="1" applyAlignment="1">
      <alignment horizontal="center" vertical="center"/>
    </xf>
    <xf numFmtId="200" fontId="13" fillId="15" borderId="39" xfId="0" applyNumberFormat="1" applyFont="1" applyFill="1" applyBorder="1" applyAlignment="1">
      <alignment horizontal="right" vertical="center"/>
    </xf>
    <xf numFmtId="200" fontId="11" fillId="18" borderId="39" xfId="0" applyNumberFormat="1" applyFont="1" applyFill="1" applyBorder="1" applyAlignment="1">
      <alignment horizontal="center" vertical="center"/>
    </xf>
    <xf numFmtId="200" fontId="11" fillId="18" borderId="40" xfId="0" applyNumberFormat="1" applyFont="1" applyFill="1" applyBorder="1" applyAlignment="1">
      <alignment horizontal="center" vertical="center"/>
    </xf>
    <xf numFmtId="200" fontId="11" fillId="18" borderId="29" xfId="0" applyNumberFormat="1" applyFont="1" applyFill="1" applyBorder="1" applyAlignment="1">
      <alignment horizontal="center" vertical="center"/>
    </xf>
    <xf numFmtId="200" fontId="11" fillId="18" borderId="1" xfId="0" applyNumberFormat="1" applyFont="1" applyFill="1" applyBorder="1" applyAlignment="1">
      <alignment horizontal="center" vertical="center"/>
    </xf>
    <xf numFmtId="200" fontId="11" fillId="18" borderId="27" xfId="0" applyNumberFormat="1" applyFont="1" applyFill="1" applyBorder="1" applyAlignment="1">
      <alignment horizontal="center" vertical="center"/>
    </xf>
    <xf numFmtId="200" fontId="14" fillId="18" borderId="29" xfId="0" applyNumberFormat="1" applyFont="1" applyFill="1" applyBorder="1" applyAlignment="1">
      <alignment horizontal="center" vertical="center"/>
    </xf>
    <xf numFmtId="200" fontId="14" fillId="18" borderId="1" xfId="0" applyNumberFormat="1" applyFont="1" applyFill="1" applyBorder="1" applyAlignment="1">
      <alignment horizontal="center" vertical="center"/>
    </xf>
    <xf numFmtId="200" fontId="14" fillId="18" borderId="27" xfId="0" applyNumberFormat="1" applyFont="1" applyFill="1" applyBorder="1" applyAlignment="1">
      <alignment horizontal="center" vertical="center"/>
    </xf>
    <xf numFmtId="200" fontId="14" fillId="18" borderId="39" xfId="0" applyNumberFormat="1" applyFont="1" applyFill="1" applyBorder="1" applyAlignment="1">
      <alignment horizontal="right" vertical="center"/>
    </xf>
    <xf numFmtId="200" fontId="13" fillId="8" borderId="39" xfId="0" applyNumberFormat="1" applyFont="1" applyFill="1" applyBorder="1" applyAlignment="1">
      <alignment horizontal="center" vertical="center"/>
    </xf>
    <xf numFmtId="200" fontId="13" fillId="8" borderId="40" xfId="0" applyNumberFormat="1" applyFont="1" applyFill="1" applyBorder="1" applyAlignment="1">
      <alignment horizontal="center" vertical="center"/>
    </xf>
    <xf numFmtId="200" fontId="13" fillId="8" borderId="29" xfId="0" applyNumberFormat="1" applyFont="1" applyFill="1" applyBorder="1" applyAlignment="1">
      <alignment horizontal="center" vertical="center"/>
    </xf>
    <xf numFmtId="200" fontId="13" fillId="8" borderId="1" xfId="0" applyNumberFormat="1" applyFont="1" applyFill="1" applyBorder="1" applyAlignment="1">
      <alignment horizontal="center" vertical="center"/>
    </xf>
    <xf numFmtId="200" fontId="13" fillId="8" borderId="27" xfId="0" applyNumberFormat="1" applyFont="1" applyFill="1" applyBorder="1" applyAlignment="1">
      <alignment horizontal="center" vertical="center"/>
    </xf>
    <xf numFmtId="200" fontId="14" fillId="8" borderId="29" xfId="0" applyNumberFormat="1" applyFont="1" applyFill="1" applyBorder="1" applyAlignment="1">
      <alignment horizontal="center" vertical="center"/>
    </xf>
    <xf numFmtId="200" fontId="14" fillId="8" borderId="1" xfId="0" applyNumberFormat="1" applyFont="1" applyFill="1" applyBorder="1" applyAlignment="1">
      <alignment horizontal="center" vertical="center"/>
    </xf>
    <xf numFmtId="200" fontId="14" fillId="8" borderId="27" xfId="0" applyNumberFormat="1" applyFont="1" applyFill="1" applyBorder="1" applyAlignment="1">
      <alignment horizontal="center" vertical="center"/>
    </xf>
    <xf numFmtId="200" fontId="13" fillId="8" borderId="39" xfId="0" applyNumberFormat="1" applyFont="1" applyFill="1" applyBorder="1" applyAlignment="1">
      <alignment horizontal="right" vertical="center"/>
    </xf>
    <xf numFmtId="200" fontId="13" fillId="13" borderId="39" xfId="0" applyNumberFormat="1" applyFont="1" applyFill="1" applyBorder="1" applyAlignment="1">
      <alignment horizontal="center" vertical="center"/>
    </xf>
    <xf numFmtId="200" fontId="13" fillId="13" borderId="40" xfId="0" applyNumberFormat="1" applyFont="1" applyFill="1" applyBorder="1" applyAlignment="1">
      <alignment horizontal="center" vertical="center"/>
    </xf>
    <xf numFmtId="200" fontId="13" fillId="13" borderId="29" xfId="0" applyNumberFormat="1" applyFont="1" applyFill="1" applyBorder="1" applyAlignment="1">
      <alignment horizontal="center" vertical="center"/>
    </xf>
    <xf numFmtId="200" fontId="13" fillId="13" borderId="1" xfId="0" applyNumberFormat="1" applyFont="1" applyFill="1" applyBorder="1" applyAlignment="1">
      <alignment horizontal="center" vertical="center"/>
    </xf>
    <xf numFmtId="200" fontId="13" fillId="13" borderId="27" xfId="0" applyNumberFormat="1" applyFont="1" applyFill="1" applyBorder="1" applyAlignment="1">
      <alignment horizontal="center" vertical="center"/>
    </xf>
    <xf numFmtId="200" fontId="14" fillId="13" borderId="29" xfId="0" applyNumberFormat="1" applyFont="1" applyFill="1" applyBorder="1" applyAlignment="1">
      <alignment horizontal="center" vertical="center"/>
    </xf>
    <xf numFmtId="200" fontId="14" fillId="13" borderId="1" xfId="0" applyNumberFormat="1" applyFont="1" applyFill="1" applyBorder="1" applyAlignment="1">
      <alignment horizontal="center" vertical="center"/>
    </xf>
    <xf numFmtId="200" fontId="14" fillId="13" borderId="27" xfId="0" applyNumberFormat="1" applyFont="1" applyFill="1" applyBorder="1" applyAlignment="1">
      <alignment horizontal="center" vertical="center"/>
    </xf>
    <xf numFmtId="200" fontId="13" fillId="13" borderId="39" xfId="0" applyNumberFormat="1" applyFont="1" applyFill="1" applyBorder="1" applyAlignment="1">
      <alignment horizontal="right" vertical="center"/>
    </xf>
    <xf numFmtId="200" fontId="13" fillId="14" borderId="39" xfId="0" applyNumberFormat="1" applyFont="1" applyFill="1" applyBorder="1" applyAlignment="1">
      <alignment horizontal="center" vertical="center"/>
    </xf>
    <xf numFmtId="200" fontId="13" fillId="14" borderId="40" xfId="0" applyNumberFormat="1" applyFont="1" applyFill="1" applyBorder="1" applyAlignment="1">
      <alignment horizontal="center" vertical="center"/>
    </xf>
    <xf numFmtId="200" fontId="13" fillId="14" borderId="29" xfId="0" applyNumberFormat="1" applyFont="1" applyFill="1" applyBorder="1" applyAlignment="1">
      <alignment horizontal="center" vertical="center"/>
    </xf>
    <xf numFmtId="200" fontId="13" fillId="14" borderId="1" xfId="0" applyNumberFormat="1" applyFont="1" applyFill="1" applyBorder="1" applyAlignment="1">
      <alignment horizontal="center" vertical="center"/>
    </xf>
    <xf numFmtId="200" fontId="13" fillId="14" borderId="27" xfId="0" applyNumberFormat="1" applyFont="1" applyFill="1" applyBorder="1" applyAlignment="1">
      <alignment horizontal="center" vertical="center"/>
    </xf>
    <xf numFmtId="200" fontId="14" fillId="14" borderId="29" xfId="0" applyNumberFormat="1" applyFont="1" applyFill="1" applyBorder="1" applyAlignment="1">
      <alignment horizontal="center" vertical="center"/>
    </xf>
    <xf numFmtId="200" fontId="14" fillId="14" borderId="1" xfId="0" applyNumberFormat="1" applyFont="1" applyFill="1" applyBorder="1" applyAlignment="1">
      <alignment horizontal="center" vertical="center"/>
    </xf>
    <xf numFmtId="200" fontId="14" fillId="14" borderId="27" xfId="0" applyNumberFormat="1" applyFont="1" applyFill="1" applyBorder="1" applyAlignment="1">
      <alignment horizontal="center" vertical="center"/>
    </xf>
    <xf numFmtId="200" fontId="13" fillId="14" borderId="39" xfId="0" applyNumberFormat="1" applyFont="1" applyFill="1" applyBorder="1" applyAlignment="1">
      <alignment horizontal="right" vertical="center"/>
    </xf>
    <xf numFmtId="200" fontId="13" fillId="12" borderId="39" xfId="0" applyNumberFormat="1" applyFont="1" applyFill="1" applyBorder="1" applyAlignment="1">
      <alignment horizontal="center" vertical="center"/>
    </xf>
    <xf numFmtId="200" fontId="13" fillId="12" borderId="40" xfId="0" applyNumberFormat="1" applyFont="1" applyFill="1" applyBorder="1" applyAlignment="1">
      <alignment horizontal="center" vertical="center"/>
    </xf>
    <xf numFmtId="200" fontId="13" fillId="12" borderId="29" xfId="0" applyNumberFormat="1" applyFont="1" applyFill="1" applyBorder="1" applyAlignment="1">
      <alignment horizontal="center" vertical="center"/>
    </xf>
    <xf numFmtId="200" fontId="13" fillId="12" borderId="1" xfId="0" applyNumberFormat="1" applyFont="1" applyFill="1" applyBorder="1" applyAlignment="1">
      <alignment horizontal="center" vertical="center"/>
    </xf>
    <xf numFmtId="200" fontId="13" fillId="12" borderId="27" xfId="0" applyNumberFormat="1" applyFont="1" applyFill="1" applyBorder="1" applyAlignment="1">
      <alignment horizontal="center" vertical="center"/>
    </xf>
    <xf numFmtId="200" fontId="14" fillId="12" borderId="29" xfId="0" applyNumberFormat="1" applyFont="1" applyFill="1" applyBorder="1" applyAlignment="1">
      <alignment horizontal="center" vertical="center"/>
    </xf>
    <xf numFmtId="200" fontId="14" fillId="12" borderId="1" xfId="0" applyNumberFormat="1" applyFont="1" applyFill="1" applyBorder="1" applyAlignment="1">
      <alignment horizontal="center" vertical="center"/>
    </xf>
    <xf numFmtId="200" fontId="14" fillId="12" borderId="27" xfId="0" applyNumberFormat="1" applyFont="1" applyFill="1" applyBorder="1" applyAlignment="1">
      <alignment horizontal="center" vertical="center"/>
    </xf>
    <xf numFmtId="200" fontId="13" fillId="12" borderId="39" xfId="0" applyNumberFormat="1" applyFont="1" applyFill="1" applyBorder="1" applyAlignment="1">
      <alignment horizontal="right" vertical="center"/>
    </xf>
    <xf numFmtId="200" fontId="14" fillId="21" borderId="39" xfId="0" applyNumberFormat="1" applyFont="1" applyFill="1" applyBorder="1" applyAlignment="1">
      <alignment horizontal="center" vertical="center"/>
    </xf>
    <xf numFmtId="200" fontId="14" fillId="21" borderId="40" xfId="0" applyNumberFormat="1" applyFont="1" applyFill="1" applyBorder="1" applyAlignment="1">
      <alignment horizontal="center" vertical="center"/>
    </xf>
    <xf numFmtId="200" fontId="14" fillId="21" borderId="29" xfId="0" applyNumberFormat="1" applyFont="1" applyFill="1" applyBorder="1" applyAlignment="1">
      <alignment horizontal="center" vertical="center"/>
    </xf>
    <xf numFmtId="200" fontId="14" fillId="21" borderId="1" xfId="0" applyNumberFormat="1" applyFont="1" applyFill="1" applyBorder="1" applyAlignment="1">
      <alignment horizontal="center" vertical="center"/>
    </xf>
    <xf numFmtId="200" fontId="14" fillId="21" borderId="27" xfId="0" applyNumberFormat="1" applyFont="1" applyFill="1" applyBorder="1" applyAlignment="1">
      <alignment horizontal="center" vertical="center"/>
    </xf>
    <xf numFmtId="200" fontId="14" fillId="21" borderId="39" xfId="0" applyNumberFormat="1" applyFont="1" applyFill="1" applyBorder="1" applyAlignment="1">
      <alignment horizontal="right" vertical="center"/>
    </xf>
    <xf numFmtId="200" fontId="11" fillId="7" borderId="39" xfId="0" applyNumberFormat="1" applyFont="1" applyFill="1" applyBorder="1" applyAlignment="1">
      <alignment horizontal="center" vertical="center"/>
    </xf>
    <xf numFmtId="200" fontId="11" fillId="7" borderId="40" xfId="0" applyNumberFormat="1" applyFont="1" applyFill="1" applyBorder="1" applyAlignment="1">
      <alignment horizontal="center" vertical="center"/>
    </xf>
    <xf numFmtId="200" fontId="11" fillId="7" borderId="29" xfId="0" applyNumberFormat="1" applyFont="1" applyFill="1" applyBorder="1" applyAlignment="1">
      <alignment horizontal="center" vertical="center"/>
    </xf>
    <xf numFmtId="200" fontId="11" fillId="7" borderId="1" xfId="0" applyNumberFormat="1" applyFont="1" applyFill="1" applyBorder="1" applyAlignment="1">
      <alignment horizontal="center" vertical="center"/>
    </xf>
    <xf numFmtId="200" fontId="11" fillId="7" borderId="27" xfId="0" applyNumberFormat="1" applyFont="1" applyFill="1" applyBorder="1" applyAlignment="1">
      <alignment horizontal="center" vertical="center"/>
    </xf>
    <xf numFmtId="200" fontId="14" fillId="7" borderId="29" xfId="0" applyNumberFormat="1" applyFont="1" applyFill="1" applyBorder="1" applyAlignment="1">
      <alignment horizontal="center" vertical="center"/>
    </xf>
    <xf numFmtId="200" fontId="14" fillId="7" borderId="1" xfId="0" applyNumberFormat="1" applyFont="1" applyFill="1" applyBorder="1" applyAlignment="1">
      <alignment horizontal="center" vertical="center"/>
    </xf>
    <xf numFmtId="200" fontId="14" fillId="7" borderId="27" xfId="0" applyNumberFormat="1" applyFont="1" applyFill="1" applyBorder="1" applyAlignment="1">
      <alignment horizontal="center" vertical="center"/>
    </xf>
    <xf numFmtId="200" fontId="14" fillId="0" borderId="39" xfId="0" applyNumberFormat="1" applyFont="1" applyFill="1" applyBorder="1" applyAlignment="1">
      <alignment horizontal="right" vertical="center"/>
    </xf>
    <xf numFmtId="200" fontId="28" fillId="6" borderId="39" xfId="0" applyNumberFormat="1" applyFont="1" applyFill="1" applyBorder="1" applyAlignment="1">
      <alignment horizontal="center" vertical="center"/>
    </xf>
    <xf numFmtId="200" fontId="28" fillId="6" borderId="40" xfId="0" applyNumberFormat="1" applyFont="1" applyFill="1" applyBorder="1" applyAlignment="1">
      <alignment horizontal="center" vertical="center"/>
    </xf>
    <xf numFmtId="200" fontId="28" fillId="6" borderId="29" xfId="0" applyNumberFormat="1" applyFont="1" applyFill="1" applyBorder="1" applyAlignment="1">
      <alignment horizontal="center" vertical="center"/>
    </xf>
    <xf numFmtId="200" fontId="28" fillId="6" borderId="1" xfId="0" applyNumberFormat="1" applyFont="1" applyFill="1" applyBorder="1" applyAlignment="1">
      <alignment horizontal="center" vertical="center"/>
    </xf>
    <xf numFmtId="200" fontId="28" fillId="6" borderId="27" xfId="0" applyNumberFormat="1" applyFont="1" applyFill="1" applyBorder="1" applyAlignment="1">
      <alignment horizontal="center" vertical="center"/>
    </xf>
    <xf numFmtId="200" fontId="28" fillId="6" borderId="39" xfId="0" applyNumberFormat="1" applyFont="1" applyFill="1" applyBorder="1" applyAlignment="1">
      <alignment horizontal="right" vertical="center"/>
    </xf>
    <xf numFmtId="200" fontId="13" fillId="11" borderId="39" xfId="0" applyNumberFormat="1" applyFont="1" applyFill="1" applyBorder="1" applyAlignment="1">
      <alignment horizontal="center" vertical="center"/>
    </xf>
    <xf numFmtId="200" fontId="13" fillId="11" borderId="40" xfId="0" applyNumberFormat="1" applyFont="1" applyFill="1" applyBorder="1" applyAlignment="1">
      <alignment horizontal="center" vertical="center"/>
    </xf>
    <xf numFmtId="200" fontId="13" fillId="11" borderId="29" xfId="0" applyNumberFormat="1" applyFont="1" applyFill="1" applyBorder="1" applyAlignment="1">
      <alignment horizontal="center" vertical="center"/>
    </xf>
    <xf numFmtId="200" fontId="13" fillId="11" borderId="1" xfId="0" applyNumberFormat="1" applyFont="1" applyFill="1" applyBorder="1" applyAlignment="1">
      <alignment horizontal="center" vertical="center"/>
    </xf>
    <xf numFmtId="200" fontId="13" fillId="11" borderId="27" xfId="0" applyNumberFormat="1" applyFont="1" applyFill="1" applyBorder="1" applyAlignment="1">
      <alignment horizontal="center" vertical="center"/>
    </xf>
    <xf numFmtId="200" fontId="14" fillId="11" borderId="29" xfId="0" applyNumberFormat="1" applyFont="1" applyFill="1" applyBorder="1" applyAlignment="1">
      <alignment horizontal="center" vertical="center"/>
    </xf>
    <xf numFmtId="200" fontId="14" fillId="11" borderId="1" xfId="0" applyNumberFormat="1" applyFont="1" applyFill="1" applyBorder="1" applyAlignment="1">
      <alignment horizontal="center" vertical="center"/>
    </xf>
    <xf numFmtId="200" fontId="14" fillId="11" borderId="27" xfId="0" applyNumberFormat="1" applyFont="1" applyFill="1" applyBorder="1" applyAlignment="1">
      <alignment horizontal="center" vertical="center"/>
    </xf>
    <xf numFmtId="200" fontId="13" fillId="11" borderId="39" xfId="0" applyNumberFormat="1" applyFont="1" applyFill="1" applyBorder="1" applyAlignment="1">
      <alignment horizontal="right" vertical="center"/>
    </xf>
    <xf numFmtId="200" fontId="14" fillId="5" borderId="39" xfId="0" applyNumberFormat="1" applyFont="1" applyFill="1" applyBorder="1" applyAlignment="1">
      <alignment horizontal="center" vertical="center"/>
    </xf>
    <xf numFmtId="200" fontId="14" fillId="5" borderId="40" xfId="0" applyNumberFormat="1" applyFont="1" applyFill="1" applyBorder="1" applyAlignment="1">
      <alignment horizontal="center" vertical="center"/>
    </xf>
    <xf numFmtId="200" fontId="14" fillId="5" borderId="29" xfId="0" applyNumberFormat="1" applyFont="1" applyFill="1" applyBorder="1" applyAlignment="1">
      <alignment horizontal="center" vertical="center"/>
    </xf>
    <xf numFmtId="200" fontId="14" fillId="5" borderId="1" xfId="0" applyNumberFormat="1" applyFont="1" applyFill="1" applyBorder="1" applyAlignment="1">
      <alignment horizontal="center" vertical="center"/>
    </xf>
    <xf numFmtId="200" fontId="14" fillId="5" borderId="27" xfId="0" applyNumberFormat="1" applyFont="1" applyFill="1" applyBorder="1" applyAlignment="1">
      <alignment horizontal="center" vertical="center"/>
    </xf>
    <xf numFmtId="200" fontId="14" fillId="5" borderId="39" xfId="0" applyNumberFormat="1" applyFont="1" applyFill="1" applyBorder="1" applyAlignment="1">
      <alignment horizontal="right" vertical="center"/>
    </xf>
    <xf numFmtId="200" fontId="13" fillId="17" borderId="39" xfId="0" applyNumberFormat="1" applyFont="1" applyFill="1" applyBorder="1" applyAlignment="1">
      <alignment horizontal="center" vertical="center"/>
    </xf>
    <xf numFmtId="200" fontId="13" fillId="17" borderId="40" xfId="0" applyNumberFormat="1" applyFont="1" applyFill="1" applyBorder="1" applyAlignment="1">
      <alignment horizontal="center" vertical="center"/>
    </xf>
    <xf numFmtId="200" fontId="13" fillId="17" borderId="29" xfId="0" applyNumberFormat="1" applyFont="1" applyFill="1" applyBorder="1" applyAlignment="1">
      <alignment horizontal="center" vertical="center"/>
    </xf>
    <xf numFmtId="200" fontId="13" fillId="17" borderId="1" xfId="0" applyNumberFormat="1" applyFont="1" applyFill="1" applyBorder="1" applyAlignment="1">
      <alignment horizontal="center" vertical="center"/>
    </xf>
    <xf numFmtId="200" fontId="13" fillId="17" borderId="27" xfId="0" applyNumberFormat="1" applyFont="1" applyFill="1" applyBorder="1" applyAlignment="1">
      <alignment horizontal="center" vertical="center"/>
    </xf>
    <xf numFmtId="200" fontId="14" fillId="17" borderId="29" xfId="0" applyNumberFormat="1" applyFont="1" applyFill="1" applyBorder="1" applyAlignment="1">
      <alignment horizontal="center" vertical="center"/>
    </xf>
    <xf numFmtId="200" fontId="14" fillId="17" borderId="1" xfId="0" applyNumberFormat="1" applyFont="1" applyFill="1" applyBorder="1" applyAlignment="1">
      <alignment horizontal="center" vertical="center"/>
    </xf>
    <xf numFmtId="200" fontId="14" fillId="17" borderId="27" xfId="0" applyNumberFormat="1" applyFont="1" applyFill="1" applyBorder="1" applyAlignment="1">
      <alignment horizontal="center" vertical="center"/>
    </xf>
    <xf numFmtId="200" fontId="13" fillId="17" borderId="39" xfId="0" applyNumberFormat="1" applyFont="1" applyFill="1" applyBorder="1" applyAlignment="1">
      <alignment horizontal="right" vertical="center"/>
    </xf>
    <xf numFmtId="200" fontId="14" fillId="2" borderId="41" xfId="0" applyNumberFormat="1" applyFont="1" applyFill="1" applyBorder="1" applyAlignment="1">
      <alignment horizontal="center" vertical="center"/>
    </xf>
    <xf numFmtId="200" fontId="14" fillId="2" borderId="42" xfId="0" applyNumberFormat="1" applyFont="1" applyFill="1" applyBorder="1" applyAlignment="1">
      <alignment horizontal="center" vertical="center"/>
    </xf>
    <xf numFmtId="200" fontId="14" fillId="2" borderId="32" xfId="0" applyNumberFormat="1" applyFont="1" applyFill="1" applyBorder="1" applyAlignment="1">
      <alignment horizontal="center" vertical="center"/>
    </xf>
    <xf numFmtId="200" fontId="14" fillId="2" borderId="30" xfId="0" applyNumberFormat="1" applyFont="1" applyFill="1" applyBorder="1" applyAlignment="1">
      <alignment horizontal="center" vertical="center"/>
    </xf>
    <xf numFmtId="200" fontId="14" fillId="2" borderId="31" xfId="0" applyNumberFormat="1" applyFont="1" applyFill="1" applyBorder="1" applyAlignment="1">
      <alignment horizontal="center" vertical="center"/>
    </xf>
    <xf numFmtId="200" fontId="14" fillId="2" borderId="51" xfId="0" applyNumberFormat="1" applyFont="1" applyFill="1" applyBorder="1" applyAlignment="1">
      <alignment horizontal="right" vertical="center"/>
    </xf>
    <xf numFmtId="200" fontId="13" fillId="6" borderId="52" xfId="0" applyNumberFormat="1" applyFont="1" applyFill="1" applyBorder="1" applyAlignment="1">
      <alignment horizontal="center" vertical="center"/>
    </xf>
    <xf numFmtId="200" fontId="14" fillId="7" borderId="21" xfId="0" applyNumberFormat="1" applyFont="1" applyFill="1" applyBorder="1" applyAlignment="1">
      <alignment horizontal="right" vertical="center"/>
    </xf>
    <xf numFmtId="200" fontId="11" fillId="0" borderId="0" xfId="0" applyNumberFormat="1" applyFont="1" applyBorder="1" applyAlignment="1">
      <alignment vertical="center"/>
    </xf>
    <xf numFmtId="200" fontId="14" fillId="22" borderId="38" xfId="0" applyNumberFormat="1" applyFont="1" applyFill="1" applyBorder="1" applyAlignment="1">
      <alignment horizontal="center" vertical="center"/>
    </xf>
    <xf numFmtId="200" fontId="14" fillId="22" borderId="36" xfId="0" applyNumberFormat="1" applyFont="1" applyFill="1" applyBorder="1" applyAlignment="1">
      <alignment horizontal="center" vertical="center"/>
    </xf>
    <xf numFmtId="200" fontId="14" fillId="22" borderId="33" xfId="0" applyNumberFormat="1" applyFont="1" applyFill="1" applyBorder="1" applyAlignment="1">
      <alignment horizontal="center" vertical="center"/>
    </xf>
    <xf numFmtId="200" fontId="14" fillId="22" borderId="34" xfId="0" applyNumberFormat="1" applyFont="1" applyFill="1" applyBorder="1" applyAlignment="1">
      <alignment horizontal="center" vertical="center"/>
    </xf>
    <xf numFmtId="200" fontId="14" fillId="22" borderId="35" xfId="0" applyNumberFormat="1" applyFont="1" applyFill="1" applyBorder="1" applyAlignment="1">
      <alignment horizontal="center" vertical="center"/>
    </xf>
    <xf numFmtId="200" fontId="14" fillId="22" borderId="53" xfId="0" applyNumberFormat="1" applyFont="1" applyFill="1" applyBorder="1" applyAlignment="1">
      <alignment horizontal="center" vertical="center"/>
    </xf>
    <xf numFmtId="200" fontId="14" fillId="22" borderId="54" xfId="0" applyNumberFormat="1" applyFont="1" applyFill="1" applyBorder="1" applyAlignment="1">
      <alignment horizontal="right" vertical="center"/>
    </xf>
    <xf numFmtId="200" fontId="14" fillId="20" borderId="51" xfId="0" applyNumberFormat="1" applyFont="1" applyFill="1" applyBorder="1" applyAlignment="1">
      <alignment horizontal="center" vertical="center"/>
    </xf>
    <xf numFmtId="200" fontId="14" fillId="20" borderId="55" xfId="0" applyNumberFormat="1" applyFont="1" applyFill="1" applyBorder="1" applyAlignment="1">
      <alignment horizontal="center" vertical="center"/>
    </xf>
    <xf numFmtId="200" fontId="14" fillId="20" borderId="56" xfId="0" applyNumberFormat="1" applyFont="1" applyFill="1" applyBorder="1" applyAlignment="1">
      <alignment horizontal="center" vertical="center"/>
    </xf>
    <xf numFmtId="200" fontId="14" fillId="20" borderId="57" xfId="0" applyNumberFormat="1" applyFont="1" applyFill="1" applyBorder="1" applyAlignment="1">
      <alignment horizontal="center" vertical="center"/>
    </xf>
    <xf numFmtId="200" fontId="14" fillId="20" borderId="58" xfId="0" applyNumberFormat="1" applyFont="1" applyFill="1" applyBorder="1" applyAlignment="1">
      <alignment horizontal="center" vertical="center"/>
    </xf>
    <xf numFmtId="200" fontId="14" fillId="20" borderId="8" xfId="0" applyNumberFormat="1" applyFont="1" applyFill="1" applyBorder="1" applyAlignment="1">
      <alignment horizontal="center" vertical="center"/>
    </xf>
    <xf numFmtId="200" fontId="14" fillId="20" borderId="29" xfId="0" applyNumberFormat="1" applyFont="1" applyFill="1" applyBorder="1" applyAlignment="1">
      <alignment horizontal="center" vertical="center"/>
    </xf>
    <xf numFmtId="200" fontId="14" fillId="20" borderId="1" xfId="0" applyNumberFormat="1" applyFont="1" applyFill="1" applyBorder="1" applyAlignment="1">
      <alignment horizontal="center" vertical="center"/>
    </xf>
    <xf numFmtId="200" fontId="14" fillId="20" borderId="27" xfId="0" applyNumberFormat="1" applyFont="1" applyFill="1" applyBorder="1" applyAlignment="1">
      <alignment horizontal="center" vertical="center"/>
    </xf>
    <xf numFmtId="200" fontId="14" fillId="20" borderId="39" xfId="0" applyNumberFormat="1" applyFont="1" applyFill="1" applyBorder="1" applyAlignment="1">
      <alignment horizontal="right" vertical="center"/>
    </xf>
    <xf numFmtId="200" fontId="13" fillId="6" borderId="51" xfId="0" applyNumberFormat="1" applyFont="1" applyFill="1" applyBorder="1" applyAlignment="1">
      <alignment horizontal="center" vertical="center"/>
    </xf>
    <xf numFmtId="200" fontId="13" fillId="6" borderId="55" xfId="0" applyNumberFormat="1" applyFont="1" applyFill="1" applyBorder="1" applyAlignment="1">
      <alignment horizontal="center" vertical="center"/>
    </xf>
    <xf numFmtId="200" fontId="13" fillId="6" borderId="56" xfId="0" applyNumberFormat="1" applyFont="1" applyFill="1" applyBorder="1" applyAlignment="1">
      <alignment horizontal="center" vertical="center"/>
    </xf>
    <xf numFmtId="200" fontId="13" fillId="6" borderId="57" xfId="0" applyNumberFormat="1" applyFont="1" applyFill="1" applyBorder="1" applyAlignment="1">
      <alignment horizontal="center" vertical="center"/>
    </xf>
    <xf numFmtId="200" fontId="13" fillId="6" borderId="58" xfId="0" applyNumberFormat="1" applyFont="1" applyFill="1" applyBorder="1" applyAlignment="1">
      <alignment horizontal="center" vertical="center"/>
    </xf>
    <xf numFmtId="200" fontId="13" fillId="6" borderId="8" xfId="0" applyNumberFormat="1" applyFont="1" applyFill="1" applyBorder="1" applyAlignment="1">
      <alignment horizontal="center" vertical="center"/>
    </xf>
    <xf numFmtId="200" fontId="14" fillId="6" borderId="56" xfId="0" applyNumberFormat="1" applyFont="1" applyFill="1" applyBorder="1" applyAlignment="1">
      <alignment horizontal="center" vertical="center"/>
    </xf>
    <xf numFmtId="200" fontId="14" fillId="6" borderId="57" xfId="0" applyNumberFormat="1" applyFont="1" applyFill="1" applyBorder="1" applyAlignment="1">
      <alignment horizontal="center" vertical="center"/>
    </xf>
    <xf numFmtId="200" fontId="14" fillId="6" borderId="58" xfId="0" applyNumberFormat="1" applyFont="1" applyFill="1" applyBorder="1" applyAlignment="1">
      <alignment horizontal="center" vertical="center"/>
    </xf>
    <xf numFmtId="200" fontId="13" fillId="6" borderId="51" xfId="0" applyNumberFormat="1" applyFont="1" applyFill="1" applyBorder="1" applyAlignment="1">
      <alignment horizontal="right" vertical="center"/>
    </xf>
    <xf numFmtId="200" fontId="14" fillId="9" borderId="24" xfId="0" applyNumberFormat="1" applyFont="1" applyFill="1" applyBorder="1" applyAlignment="1">
      <alignment horizontal="center" vertical="center"/>
    </xf>
    <xf numFmtId="200" fontId="1" fillId="0" borderId="0" xfId="0" applyNumberFormat="1" applyFont="1" applyBorder="1" applyAlignment="1">
      <alignment vertical="center"/>
    </xf>
    <xf numFmtId="200" fontId="1" fillId="9" borderId="22" xfId="0" applyNumberFormat="1" applyFont="1" applyFill="1" applyBorder="1" applyAlignment="1">
      <alignment vertical="center"/>
    </xf>
    <xf numFmtId="200" fontId="14" fillId="7" borderId="59" xfId="0" applyNumberFormat="1" applyFont="1" applyFill="1" applyBorder="1" applyAlignment="1">
      <alignment horizontal="center" vertical="center"/>
    </xf>
    <xf numFmtId="200" fontId="13" fillId="6" borderId="60" xfId="0" applyNumberFormat="1" applyFont="1" applyFill="1" applyBorder="1" applyAlignment="1">
      <alignment horizontal="center" vertical="center"/>
    </xf>
    <xf numFmtId="200" fontId="14" fillId="7" borderId="60" xfId="0" applyNumberFormat="1" applyFont="1" applyFill="1" applyBorder="1" applyAlignment="1">
      <alignment horizontal="center" vertical="center"/>
    </xf>
    <xf numFmtId="200" fontId="14" fillId="7" borderId="61" xfId="0" applyNumberFormat="1" applyFont="1" applyFill="1" applyBorder="1" applyAlignment="1">
      <alignment horizontal="center" vertical="center"/>
    </xf>
    <xf numFmtId="200" fontId="13" fillId="6" borderId="59" xfId="0" applyNumberFormat="1" applyFont="1" applyFill="1" applyBorder="1" applyAlignment="1">
      <alignment horizontal="center" vertical="center"/>
    </xf>
    <xf numFmtId="200" fontId="13" fillId="6" borderId="61" xfId="0" applyNumberFormat="1" applyFont="1" applyFill="1" applyBorder="1" applyAlignment="1">
      <alignment horizontal="center" vertical="center"/>
    </xf>
    <xf numFmtId="200" fontId="11" fillId="0" borderId="52" xfId="0" applyNumberFormat="1" applyFont="1" applyFill="1" applyBorder="1" applyAlignment="1">
      <alignment vertical="center"/>
    </xf>
    <xf numFmtId="200" fontId="13" fillId="6" borderId="21" xfId="0" applyNumberFormat="1" applyFont="1" applyFill="1" applyBorder="1" applyAlignment="1">
      <alignment horizontal="center" vertical="center"/>
    </xf>
    <xf numFmtId="200" fontId="1" fillId="0" borderId="0" xfId="0" applyNumberFormat="1" applyFont="1" applyAlignment="1">
      <alignment vertical="center"/>
    </xf>
    <xf numFmtId="0" fontId="24" fillId="2" borderId="22" xfId="0" applyFont="1" applyFill="1" applyBorder="1" applyAlignment="1">
      <alignment horizontal="left" vertical="center" indent="3"/>
    </xf>
    <xf numFmtId="0" fontId="62" fillId="17" borderId="29" xfId="0" applyNumberFormat="1" applyFont="1" applyFill="1" applyBorder="1" applyAlignment="1">
      <alignment horizontal="center" vertical="center"/>
    </xf>
    <xf numFmtId="0" fontId="65" fillId="23" borderId="62" xfId="0" applyFont="1" applyFill="1" applyBorder="1" applyAlignment="1" quotePrefix="1">
      <alignment horizontal="center" vertical="center" wrapText="1"/>
    </xf>
    <xf numFmtId="0" fontId="68" fillId="19" borderId="44" xfId="0" applyFont="1" applyFill="1" applyBorder="1" applyAlignment="1" quotePrefix="1">
      <alignment horizontal="center" vertical="center" wrapText="1"/>
    </xf>
    <xf numFmtId="0" fontId="61" fillId="21" borderId="14" xfId="0" applyFont="1" applyFill="1" applyBorder="1" applyAlignment="1">
      <alignment horizontal="center" vertical="center"/>
    </xf>
    <xf numFmtId="0" fontId="61" fillId="21" borderId="40" xfId="0" applyFont="1" applyFill="1" applyBorder="1" applyAlignment="1">
      <alignment horizontal="center" vertical="center"/>
    </xf>
    <xf numFmtId="0" fontId="61" fillId="21" borderId="13" xfId="0" applyFont="1" applyFill="1" applyBorder="1" applyAlignment="1">
      <alignment horizontal="center" vertical="center"/>
    </xf>
    <xf numFmtId="0" fontId="61" fillId="2" borderId="40" xfId="0" applyFont="1" applyFill="1" applyBorder="1" applyAlignment="1">
      <alignment horizontal="center" vertical="center"/>
    </xf>
    <xf numFmtId="0" fontId="62" fillId="8" borderId="13" xfId="0" applyFont="1" applyFill="1" applyBorder="1" applyAlignment="1">
      <alignment horizontal="center" vertical="center"/>
    </xf>
    <xf numFmtId="0" fontId="62" fillId="8" borderId="14" xfId="0" applyFont="1" applyFill="1" applyBorder="1" applyAlignment="1">
      <alignment horizontal="center" vertical="center"/>
    </xf>
    <xf numFmtId="0" fontId="62" fillId="8" borderId="40" xfId="0" applyFont="1" applyFill="1" applyBorder="1" applyAlignment="1">
      <alignment horizontal="center" vertical="center"/>
    </xf>
    <xf numFmtId="0" fontId="61" fillId="18" borderId="13" xfId="0" applyFont="1" applyFill="1" applyBorder="1" applyAlignment="1">
      <alignment horizontal="center" vertical="center"/>
    </xf>
    <xf numFmtId="0" fontId="61" fillId="18" borderId="14" xfId="0" applyFont="1" applyFill="1" applyBorder="1" applyAlignment="1">
      <alignment horizontal="center" vertical="center"/>
    </xf>
    <xf numFmtId="0" fontId="61" fillId="18" borderId="40" xfId="0" applyFont="1" applyFill="1" applyBorder="1" applyAlignment="1">
      <alignment horizontal="center" vertical="center"/>
    </xf>
    <xf numFmtId="0" fontId="62" fillId="13" borderId="13" xfId="0" applyFont="1" applyFill="1" applyBorder="1" applyAlignment="1">
      <alignment horizontal="center" vertical="center"/>
    </xf>
    <xf numFmtId="0" fontId="62" fillId="13" borderId="14" xfId="0" applyFont="1" applyFill="1" applyBorder="1" applyAlignment="1">
      <alignment horizontal="center" vertical="center"/>
    </xf>
    <xf numFmtId="0" fontId="62" fillId="13" borderId="40" xfId="0" applyFont="1" applyFill="1" applyBorder="1" applyAlignment="1">
      <alignment horizontal="center" vertical="center"/>
    </xf>
    <xf numFmtId="0" fontId="1" fillId="0" borderId="0" xfId="0" applyFont="1" applyAlignment="1">
      <alignment horizontal="center"/>
    </xf>
    <xf numFmtId="0" fontId="65" fillId="2" borderId="51" xfId="0" applyFont="1" applyFill="1" applyBorder="1" applyAlignment="1">
      <alignment horizontal="center" vertical="center" wrapText="1"/>
    </xf>
    <xf numFmtId="0" fontId="65" fillId="2" borderId="63" xfId="0" applyFont="1" applyFill="1" applyBorder="1" applyAlignment="1">
      <alignment horizontal="center" vertical="center" wrapText="1"/>
    </xf>
    <xf numFmtId="0" fontId="65" fillId="2" borderId="54" xfId="0" applyFont="1" applyFill="1" applyBorder="1" applyAlignment="1">
      <alignment horizontal="center" vertical="center" wrapText="1"/>
    </xf>
    <xf numFmtId="0" fontId="64" fillId="24" borderId="47" xfId="0" applyFont="1" applyFill="1" applyBorder="1" applyAlignment="1">
      <alignment horizontal="center" vertical="center"/>
    </xf>
    <xf numFmtId="0" fontId="64" fillId="24" borderId="63" xfId="0" applyFont="1" applyFill="1" applyBorder="1" applyAlignment="1">
      <alignment horizontal="center" vertical="center"/>
    </xf>
    <xf numFmtId="0" fontId="61" fillId="2" borderId="13" xfId="0" applyFont="1" applyFill="1" applyBorder="1" applyAlignment="1">
      <alignment horizontal="center" vertical="center"/>
    </xf>
    <xf numFmtId="0" fontId="61" fillId="2" borderId="14" xfId="0" applyFont="1" applyFill="1" applyBorder="1" applyAlignment="1">
      <alignment horizontal="center" vertical="center"/>
    </xf>
    <xf numFmtId="0" fontId="21" fillId="4" borderId="14" xfId="0" applyFont="1" applyFill="1" applyBorder="1" applyAlignment="1">
      <alignment horizontal="left" vertical="top" wrapText="1"/>
    </xf>
    <xf numFmtId="0" fontId="18" fillId="0" borderId="0" xfId="0" applyFont="1" applyAlignment="1">
      <alignment horizontal="center"/>
    </xf>
    <xf numFmtId="0" fontId="0" fillId="6" borderId="0" xfId="0" applyFill="1" applyAlignment="1">
      <alignment horizontal="center" vertical="top" wrapText="1"/>
    </xf>
    <xf numFmtId="0" fontId="14" fillId="0" borderId="0" xfId="0" applyFont="1" applyFill="1" applyBorder="1" applyAlignment="1">
      <alignment horizontal="center" vertical="center" wrapText="1"/>
    </xf>
    <xf numFmtId="0" fontId="0" fillId="3" borderId="0" xfId="0" applyFill="1" applyAlignment="1">
      <alignment horizontal="center" vertical="top" wrapText="1"/>
    </xf>
    <xf numFmtId="0" fontId="21" fillId="4" borderId="2" xfId="0" applyFont="1" applyFill="1" applyBorder="1" applyAlignment="1">
      <alignment horizontal="center" vertical="top" wrapText="1"/>
    </xf>
    <xf numFmtId="0" fontId="21" fillId="4" borderId="3" xfId="0" applyFont="1" applyFill="1" applyBorder="1" applyAlignment="1">
      <alignment horizontal="center" vertical="top" wrapText="1"/>
    </xf>
    <xf numFmtId="0" fontId="24" fillId="5" borderId="47" xfId="0" applyFont="1" applyFill="1" applyBorder="1" applyAlignment="1">
      <alignment horizontal="center" vertical="center"/>
    </xf>
    <xf numFmtId="0" fontId="24" fillId="5" borderId="63" xfId="0" applyFont="1" applyFill="1" applyBorder="1" applyAlignment="1">
      <alignment horizontal="center" vertical="center"/>
    </xf>
    <xf numFmtId="0" fontId="24" fillId="5" borderId="64" xfId="0" applyFont="1" applyFill="1" applyBorder="1" applyAlignment="1">
      <alignment horizontal="center" vertical="center"/>
    </xf>
    <xf numFmtId="0" fontId="19" fillId="6" borderId="0" xfId="0" applyFont="1" applyFill="1" applyAlignment="1">
      <alignment horizontal="center" vertical="top" wrapText="1"/>
    </xf>
    <xf numFmtId="0" fontId="20" fillId="3" borderId="0" xfId="0" applyFont="1" applyFill="1" applyAlignment="1">
      <alignment horizontal="center" vertical="top" wrapText="1"/>
    </xf>
    <xf numFmtId="0" fontId="21" fillId="4" borderId="13" xfId="0" applyFont="1" applyFill="1" applyBorder="1" applyAlignment="1">
      <alignment horizontal="left" vertical="top" wrapText="1"/>
    </xf>
    <xf numFmtId="0" fontId="21" fillId="4" borderId="7" xfId="0" applyFont="1" applyFill="1" applyBorder="1" applyAlignment="1">
      <alignment horizontal="left" vertical="top" wrapText="1"/>
    </xf>
    <xf numFmtId="0" fontId="22" fillId="4" borderId="57" xfId="0" applyFont="1" applyFill="1" applyBorder="1" applyAlignment="1">
      <alignment horizontal="center" vertical="top" wrapText="1"/>
    </xf>
    <xf numFmtId="0" fontId="22" fillId="4" borderId="2" xfId="0" applyFont="1" applyFill="1" applyBorder="1" applyAlignment="1">
      <alignment horizontal="center" vertical="top" wrapText="1"/>
    </xf>
    <xf numFmtId="0" fontId="22" fillId="4" borderId="3" xfId="0" applyFont="1" applyFill="1" applyBorder="1" applyAlignment="1">
      <alignment horizontal="center" vertical="top" wrapText="1"/>
    </xf>
    <xf numFmtId="0" fontId="21" fillId="4" borderId="57" xfId="0" applyFont="1" applyFill="1" applyBorder="1" applyAlignment="1">
      <alignment horizontal="center" vertical="top" wrapText="1"/>
    </xf>
    <xf numFmtId="0" fontId="62" fillId="12" borderId="13" xfId="0" applyFont="1" applyFill="1" applyBorder="1" applyAlignment="1">
      <alignment horizontal="center" vertical="center"/>
    </xf>
    <xf numFmtId="0" fontId="62" fillId="12" borderId="14" xfId="0" applyFont="1" applyFill="1" applyBorder="1" applyAlignment="1">
      <alignment horizontal="center" vertical="center"/>
    </xf>
    <xf numFmtId="0" fontId="62" fillId="12" borderId="40" xfId="0" applyFont="1" applyFill="1" applyBorder="1" applyAlignment="1">
      <alignment horizontal="center" vertical="center"/>
    </xf>
    <xf numFmtId="0" fontId="61" fillId="7" borderId="13" xfId="0" applyFont="1" applyFill="1" applyBorder="1" applyAlignment="1">
      <alignment horizontal="center" vertical="center"/>
    </xf>
    <xf numFmtId="0" fontId="61" fillId="7" borderId="14" xfId="0" applyFont="1" applyFill="1" applyBorder="1" applyAlignment="1">
      <alignment horizontal="center" vertical="center"/>
    </xf>
    <xf numFmtId="0" fontId="61" fillId="7" borderId="40" xfId="0" applyFont="1" applyFill="1" applyBorder="1" applyAlignment="1">
      <alignment horizontal="center" vertical="center"/>
    </xf>
    <xf numFmtId="0" fontId="64" fillId="4" borderId="24" xfId="0" applyFont="1" applyFill="1" applyBorder="1" applyAlignment="1">
      <alignment horizontal="center" vertical="center"/>
    </xf>
    <xf numFmtId="0" fontId="64" fillId="4" borderId="18" xfId="0" applyFont="1" applyFill="1" applyBorder="1" applyAlignment="1">
      <alignment horizontal="center" vertical="center"/>
    </xf>
    <xf numFmtId="0" fontId="64" fillId="4" borderId="19" xfId="0" applyFont="1" applyFill="1" applyBorder="1" applyAlignment="1">
      <alignment horizontal="center" vertical="center"/>
    </xf>
    <xf numFmtId="0" fontId="64" fillId="4" borderId="15" xfId="0" applyFont="1" applyFill="1" applyBorder="1" applyAlignment="1">
      <alignment horizontal="center" vertical="center"/>
    </xf>
    <xf numFmtId="0" fontId="64" fillId="4" borderId="16" xfId="0" applyFont="1" applyFill="1" applyBorder="1" applyAlignment="1">
      <alignment horizontal="center" vertical="center"/>
    </xf>
    <xf numFmtId="0" fontId="64" fillId="4" borderId="17" xfId="0" applyFont="1" applyFill="1" applyBorder="1" applyAlignment="1">
      <alignment horizontal="center" vertical="center"/>
    </xf>
    <xf numFmtId="200" fontId="14" fillId="19" borderId="23" xfId="0" applyNumberFormat="1" applyFont="1" applyFill="1" applyBorder="1" applyAlignment="1">
      <alignment horizontal="center" vertical="center"/>
    </xf>
    <xf numFmtId="200" fontId="14" fillId="19" borderId="65" xfId="0" applyNumberFormat="1" applyFont="1" applyFill="1" applyBorder="1" applyAlignment="1">
      <alignment horizontal="center" vertical="center"/>
    </xf>
    <xf numFmtId="200" fontId="14" fillId="19" borderId="52" xfId="0" applyNumberFormat="1" applyFont="1" applyFill="1" applyBorder="1" applyAlignment="1">
      <alignment horizontal="center" vertical="center"/>
    </xf>
    <xf numFmtId="0" fontId="62" fillId="15" borderId="13" xfId="0" applyFont="1" applyFill="1" applyBorder="1" applyAlignment="1">
      <alignment horizontal="center" vertical="center"/>
    </xf>
    <xf numFmtId="0" fontId="62" fillId="15" borderId="14" xfId="0" applyFont="1" applyFill="1" applyBorder="1" applyAlignment="1">
      <alignment horizontal="center" vertical="center"/>
    </xf>
    <xf numFmtId="0" fontId="62" fillId="15" borderId="40" xfId="0" applyFont="1" applyFill="1" applyBorder="1" applyAlignment="1">
      <alignment horizontal="center" vertical="center"/>
    </xf>
    <xf numFmtId="0" fontId="62" fillId="16" borderId="13" xfId="0" applyFont="1" applyFill="1" applyBorder="1" applyAlignment="1">
      <alignment horizontal="center" vertical="center"/>
    </xf>
    <xf numFmtId="0" fontId="62" fillId="16" borderId="14" xfId="0" applyFont="1" applyFill="1" applyBorder="1" applyAlignment="1">
      <alignment horizontal="center" vertical="center"/>
    </xf>
    <xf numFmtId="0" fontId="62" fillId="16" borderId="40" xfId="0" applyFont="1" applyFill="1" applyBorder="1" applyAlignment="1">
      <alignment horizontal="center" vertical="center"/>
    </xf>
    <xf numFmtId="0" fontId="62" fillId="3" borderId="13" xfId="0" applyFont="1" applyFill="1" applyBorder="1" applyAlignment="1">
      <alignment horizontal="center" vertical="center"/>
    </xf>
    <xf numFmtId="0" fontId="62" fillId="3" borderId="14" xfId="0" applyFont="1" applyFill="1" applyBorder="1" applyAlignment="1">
      <alignment horizontal="center" vertical="center"/>
    </xf>
    <xf numFmtId="0" fontId="62" fillId="3" borderId="40" xfId="0" applyFont="1" applyFill="1" applyBorder="1" applyAlignment="1">
      <alignment horizontal="center" vertical="center"/>
    </xf>
    <xf numFmtId="0" fontId="62" fillId="17" borderId="13" xfId="0" applyFont="1" applyFill="1" applyBorder="1" applyAlignment="1">
      <alignment horizontal="center" vertical="center"/>
    </xf>
    <xf numFmtId="0" fontId="62" fillId="17" borderId="14" xfId="0" applyFont="1" applyFill="1" applyBorder="1" applyAlignment="1">
      <alignment horizontal="center" vertical="center"/>
    </xf>
    <xf numFmtId="0" fontId="62" fillId="17" borderId="40" xfId="0" applyFont="1" applyFill="1" applyBorder="1" applyAlignment="1">
      <alignment horizontal="center" vertical="center"/>
    </xf>
    <xf numFmtId="0" fontId="63" fillId="6" borderId="53" xfId="0" applyFont="1" applyFill="1" applyBorder="1" applyAlignment="1">
      <alignment horizontal="center" vertical="center"/>
    </xf>
    <xf numFmtId="0" fontId="63" fillId="6" borderId="37" xfId="0" applyFont="1" applyFill="1" applyBorder="1" applyAlignment="1">
      <alignment horizontal="center" vertical="center"/>
    </xf>
    <xf numFmtId="0" fontId="63" fillId="6" borderId="36" xfId="0" applyFont="1" applyFill="1" applyBorder="1" applyAlignment="1">
      <alignment horizontal="center" vertical="center"/>
    </xf>
    <xf numFmtId="0" fontId="62" fillId="6" borderId="0" xfId="0" applyFont="1" applyFill="1" applyBorder="1" applyAlignment="1">
      <alignment horizontal="right" vertical="center"/>
    </xf>
    <xf numFmtId="0" fontId="62" fillId="6" borderId="16" xfId="0" applyFont="1" applyFill="1" applyBorder="1" applyAlignment="1">
      <alignment horizontal="right" vertical="center"/>
    </xf>
    <xf numFmtId="0" fontId="62" fillId="6" borderId="66" xfId="0" applyFont="1" applyFill="1" applyBorder="1" applyAlignment="1">
      <alignment horizontal="center" vertical="center"/>
    </xf>
    <xf numFmtId="0" fontId="62" fillId="6" borderId="43" xfId="0" applyFont="1" applyFill="1" applyBorder="1" applyAlignment="1">
      <alignment horizontal="center" vertical="center"/>
    </xf>
    <xf numFmtId="0" fontId="62" fillId="6" borderId="42" xfId="0" applyFont="1" applyFill="1" applyBorder="1" applyAlignment="1">
      <alignment horizontal="center" vertical="center"/>
    </xf>
    <xf numFmtId="0" fontId="61" fillId="20" borderId="13" xfId="0" applyFont="1" applyFill="1" applyBorder="1" applyAlignment="1">
      <alignment horizontal="center" vertical="center"/>
    </xf>
    <xf numFmtId="0" fontId="61" fillId="20" borderId="14" xfId="0" applyFont="1" applyFill="1" applyBorder="1" applyAlignment="1">
      <alignment horizontal="center" vertical="center"/>
    </xf>
    <xf numFmtId="0" fontId="61" fillId="20" borderId="40" xfId="0" applyFont="1" applyFill="1" applyBorder="1" applyAlignment="1">
      <alignment horizontal="center" vertical="center"/>
    </xf>
    <xf numFmtId="0" fontId="68" fillId="15" borderId="8" xfId="0" applyFont="1" applyFill="1" applyBorder="1" applyAlignment="1">
      <alignment horizontal="center" vertical="center" wrapText="1"/>
    </xf>
    <xf numFmtId="0" fontId="68" fillId="15" borderId="10" xfId="0" applyFont="1" applyFill="1" applyBorder="1" applyAlignment="1">
      <alignment horizontal="center" vertical="center" wrapText="1"/>
    </xf>
    <xf numFmtId="0" fontId="68" fillId="15" borderId="11" xfId="0" applyFont="1" applyFill="1" applyBorder="1" applyAlignment="1">
      <alignment horizontal="center" vertical="center" wrapText="1"/>
    </xf>
    <xf numFmtId="0" fontId="68" fillId="8" borderId="58" xfId="0" applyFont="1" applyFill="1" applyBorder="1" applyAlignment="1">
      <alignment horizontal="center" vertical="center" wrapText="1"/>
    </xf>
    <xf numFmtId="0" fontId="68" fillId="8" borderId="67" xfId="0" applyFont="1" applyFill="1" applyBorder="1" applyAlignment="1">
      <alignment horizontal="center" vertical="center" wrapText="1"/>
    </xf>
    <xf numFmtId="0" fontId="68" fillId="8" borderId="68" xfId="0" applyFont="1" applyFill="1" applyBorder="1" applyAlignment="1">
      <alignment horizontal="center" vertical="center" wrapText="1"/>
    </xf>
    <xf numFmtId="0" fontId="61" fillId="5" borderId="13" xfId="0" applyFont="1" applyFill="1" applyBorder="1" applyAlignment="1">
      <alignment horizontal="center" vertical="center"/>
    </xf>
    <xf numFmtId="0" fontId="61" fillId="5" borderId="14" xfId="0" applyFont="1" applyFill="1" applyBorder="1" applyAlignment="1">
      <alignment horizontal="center" vertical="center"/>
    </xf>
    <xf numFmtId="0" fontId="61" fillId="5" borderId="40" xfId="0" applyFont="1" applyFill="1" applyBorder="1" applyAlignment="1">
      <alignment horizontal="center" vertical="center"/>
    </xf>
    <xf numFmtId="0" fontId="68" fillId="15" borderId="27" xfId="0" applyFont="1" applyFill="1" applyBorder="1" applyAlignment="1">
      <alignment horizontal="center" vertical="center" wrapText="1"/>
    </xf>
    <xf numFmtId="0" fontId="68" fillId="15" borderId="31" xfId="0" applyFont="1" applyFill="1" applyBorder="1" applyAlignment="1">
      <alignment horizontal="center" vertical="center" wrapText="1"/>
    </xf>
    <xf numFmtId="0" fontId="68" fillId="16" borderId="1" xfId="0" applyFont="1" applyFill="1" applyBorder="1" applyAlignment="1">
      <alignment horizontal="center" vertical="center" wrapText="1"/>
    </xf>
    <xf numFmtId="0" fontId="68" fillId="16" borderId="30" xfId="0" applyFont="1" applyFill="1" applyBorder="1" applyAlignment="1">
      <alignment horizontal="center" vertical="center" wrapText="1"/>
    </xf>
    <xf numFmtId="0" fontId="65" fillId="22" borderId="22" xfId="0" applyFont="1" applyFill="1" applyBorder="1" applyAlignment="1">
      <alignment horizontal="center" vertical="center" wrapText="1"/>
    </xf>
    <xf numFmtId="0" fontId="65" fillId="22" borderId="0" xfId="0" applyFont="1" applyFill="1" applyBorder="1" applyAlignment="1">
      <alignment horizontal="center" vertical="center" wrapText="1"/>
    </xf>
    <xf numFmtId="0" fontId="65" fillId="22" borderId="20" xfId="0" applyFont="1" applyFill="1" applyBorder="1" applyAlignment="1">
      <alignment horizontal="center" vertical="center" wrapText="1"/>
    </xf>
    <xf numFmtId="0" fontId="65" fillId="22" borderId="15" xfId="0" applyFont="1" applyFill="1" applyBorder="1" applyAlignment="1">
      <alignment horizontal="center" vertical="center" wrapText="1"/>
    </xf>
    <xf numFmtId="0" fontId="65" fillId="22" borderId="16" xfId="0" applyFont="1" applyFill="1" applyBorder="1" applyAlignment="1">
      <alignment horizontal="center" vertical="center" wrapText="1"/>
    </xf>
    <xf numFmtId="0" fontId="65" fillId="22" borderId="17" xfId="0" applyFont="1" applyFill="1" applyBorder="1" applyAlignment="1">
      <alignment horizontal="center" vertical="center" wrapText="1"/>
    </xf>
    <xf numFmtId="200" fontId="14" fillId="7" borderId="20" xfId="0" applyNumberFormat="1" applyFont="1" applyFill="1" applyBorder="1" applyAlignment="1">
      <alignment horizontal="center" vertical="center" textRotation="90"/>
    </xf>
    <xf numFmtId="170" fontId="65" fillId="7" borderId="0" xfId="0" applyNumberFormat="1" applyFont="1" applyFill="1" applyBorder="1" applyAlignment="1">
      <alignment horizontal="center" vertical="center"/>
    </xf>
    <xf numFmtId="170" fontId="65" fillId="7" borderId="16" xfId="0" applyNumberFormat="1" applyFont="1" applyFill="1" applyBorder="1" applyAlignment="1">
      <alignment horizontal="center" vertical="center"/>
    </xf>
    <xf numFmtId="0" fontId="62" fillId="6" borderId="0" xfId="0" applyFont="1" applyFill="1" applyBorder="1" applyAlignment="1">
      <alignment horizontal="center" vertical="center"/>
    </xf>
    <xf numFmtId="0" fontId="30" fillId="0" borderId="0" xfId="0" applyFont="1" applyBorder="1" applyAlignment="1">
      <alignment vertical="center"/>
    </xf>
    <xf numFmtId="0" fontId="30" fillId="0" borderId="16" xfId="0" applyFont="1" applyBorder="1" applyAlignment="1">
      <alignment vertical="center"/>
    </xf>
    <xf numFmtId="0" fontId="62" fillId="11" borderId="0" xfId="0" applyFont="1" applyFill="1" applyBorder="1" applyAlignment="1">
      <alignment horizontal="right" vertical="center"/>
    </xf>
    <xf numFmtId="0" fontId="62" fillId="11" borderId="16" xfId="0" applyFont="1" applyFill="1" applyBorder="1" applyAlignment="1">
      <alignment horizontal="right" vertical="center"/>
    </xf>
    <xf numFmtId="0" fontId="14" fillId="4" borderId="24" xfId="0" applyFont="1" applyFill="1" applyBorder="1" applyAlignment="1">
      <alignment horizontal="center" vertical="center"/>
    </xf>
    <xf numFmtId="0" fontId="14" fillId="4" borderId="19" xfId="0" applyFont="1" applyFill="1" applyBorder="1" applyAlignment="1">
      <alignment horizontal="center" vertical="center"/>
    </xf>
    <xf numFmtId="170" fontId="14" fillId="4" borderId="15" xfId="0" applyNumberFormat="1" applyFont="1" applyFill="1" applyBorder="1" applyAlignment="1">
      <alignment horizontal="center" vertical="center"/>
    </xf>
    <xf numFmtId="170" fontId="14" fillId="4" borderId="17" xfId="0" applyNumberFormat="1" applyFont="1" applyFill="1" applyBorder="1" applyAlignment="1">
      <alignment horizontal="center" vertical="center"/>
    </xf>
    <xf numFmtId="0" fontId="62" fillId="11" borderId="22" xfId="0" applyFont="1" applyFill="1" applyBorder="1" applyAlignment="1">
      <alignment horizontal="left" vertical="center"/>
    </xf>
    <xf numFmtId="0" fontId="62" fillId="11" borderId="0" xfId="0" applyFont="1" applyFill="1" applyBorder="1" applyAlignment="1">
      <alignment horizontal="left" vertical="center"/>
    </xf>
    <xf numFmtId="0" fontId="62" fillId="11" borderId="15" xfId="0" applyFont="1" applyFill="1" applyBorder="1" applyAlignment="1">
      <alignment horizontal="left" vertical="center"/>
    </xf>
    <xf numFmtId="0" fontId="62" fillId="11" borderId="16" xfId="0" applyFont="1" applyFill="1" applyBorder="1" applyAlignment="1">
      <alignment horizontal="left" vertical="center"/>
    </xf>
    <xf numFmtId="170" fontId="65" fillId="7" borderId="63" xfId="0" applyNumberFormat="1" applyFont="1" applyFill="1" applyBorder="1" applyAlignment="1">
      <alignment horizontal="center" vertical="center"/>
    </xf>
    <xf numFmtId="170" fontId="65" fillId="7" borderId="64" xfId="0" applyNumberFormat="1" applyFont="1" applyFill="1" applyBorder="1" applyAlignment="1">
      <alignment horizontal="center" vertical="center"/>
    </xf>
    <xf numFmtId="0" fontId="65" fillId="18" borderId="56" xfId="0" applyFont="1" applyFill="1" applyBorder="1" applyAlignment="1">
      <alignment horizontal="center" vertical="center" wrapText="1"/>
    </xf>
    <xf numFmtId="0" fontId="65" fillId="18" borderId="69" xfId="0" applyFont="1" applyFill="1" applyBorder="1" applyAlignment="1">
      <alignment horizontal="center" vertical="center" wrapText="1"/>
    </xf>
    <xf numFmtId="0" fontId="65" fillId="18" borderId="70" xfId="0" applyFont="1" applyFill="1" applyBorder="1" applyAlignment="1">
      <alignment horizontal="center" vertical="center" wrapText="1"/>
    </xf>
    <xf numFmtId="0" fontId="68" fillId="8" borderId="1" xfId="0" applyFont="1" applyFill="1" applyBorder="1" applyAlignment="1">
      <alignment horizontal="center" vertical="center" wrapText="1"/>
    </xf>
    <xf numFmtId="0" fontId="68" fillId="8" borderId="57" xfId="0" applyFont="1" applyFill="1" applyBorder="1" applyAlignment="1">
      <alignment horizontal="center" vertical="center" wrapText="1"/>
    </xf>
    <xf numFmtId="0" fontId="68" fillId="8" borderId="30" xfId="0" applyFont="1" applyFill="1" applyBorder="1" applyAlignment="1">
      <alignment horizontal="center" vertical="center" wrapText="1"/>
    </xf>
    <xf numFmtId="0" fontId="68" fillId="13" borderId="8" xfId="0" applyFont="1" applyFill="1" applyBorder="1" applyAlignment="1">
      <alignment horizontal="center" vertical="center" wrapText="1"/>
    </xf>
    <xf numFmtId="0" fontId="68" fillId="13" borderId="10" xfId="0" applyFont="1" applyFill="1" applyBorder="1" applyAlignment="1">
      <alignment horizontal="center" vertical="center" wrapText="1"/>
    </xf>
    <xf numFmtId="0" fontId="68" fillId="13" borderId="71" xfId="0" applyFont="1" applyFill="1" applyBorder="1" applyAlignment="1">
      <alignment horizontal="center" vertical="center" wrapText="1"/>
    </xf>
    <xf numFmtId="200" fontId="11" fillId="0" borderId="0" xfId="0" applyNumberFormat="1" applyFont="1" applyBorder="1" applyAlignment="1">
      <alignment horizontal="center" vertical="center"/>
    </xf>
    <xf numFmtId="200" fontId="14" fillId="7" borderId="19" xfId="0" applyNumberFormat="1" applyFont="1" applyFill="1" applyBorder="1" applyAlignment="1">
      <alignment horizontal="center" vertical="center" textRotation="90"/>
    </xf>
    <xf numFmtId="200" fontId="21" fillId="7" borderId="20" xfId="0" applyNumberFormat="1" applyFont="1" applyFill="1" applyBorder="1" applyAlignment="1">
      <alignment textRotation="90"/>
    </xf>
    <xf numFmtId="0" fontId="68" fillId="8" borderId="8" xfId="0" applyFont="1" applyFill="1" applyBorder="1" applyAlignment="1">
      <alignment horizontal="center" vertical="center" wrapText="1"/>
    </xf>
    <xf numFmtId="0" fontId="68" fillId="8" borderId="10" xfId="0" applyFont="1" applyFill="1" applyBorder="1" applyAlignment="1">
      <alignment horizontal="center" vertical="center" wrapText="1"/>
    </xf>
    <xf numFmtId="0" fontId="68" fillId="8" borderId="11" xfId="0" applyFont="1" applyFill="1" applyBorder="1" applyAlignment="1">
      <alignment horizontal="center" vertical="center" wrapText="1"/>
    </xf>
    <xf numFmtId="0" fontId="68" fillId="3" borderId="8" xfId="0" applyFont="1" applyFill="1" applyBorder="1" applyAlignment="1">
      <alignment horizontal="center" vertical="center" wrapText="1"/>
    </xf>
    <xf numFmtId="0" fontId="68" fillId="3" borderId="10" xfId="0" applyFont="1" applyFill="1" applyBorder="1" applyAlignment="1">
      <alignment horizontal="center" vertical="center" wrapText="1"/>
    </xf>
    <xf numFmtId="0" fontId="68" fillId="3" borderId="11" xfId="0" applyFont="1" applyFill="1" applyBorder="1" applyAlignment="1">
      <alignment horizontal="center" vertical="center" wrapText="1"/>
    </xf>
    <xf numFmtId="0" fontId="68" fillId="3" borderId="1" xfId="0" applyFont="1" applyFill="1" applyBorder="1" applyAlignment="1">
      <alignment horizontal="center" vertical="center" wrapText="1"/>
    </xf>
    <xf numFmtId="0" fontId="68" fillId="3" borderId="57" xfId="0" applyFont="1" applyFill="1" applyBorder="1" applyAlignment="1">
      <alignment horizontal="center" vertical="center" wrapText="1"/>
    </xf>
    <xf numFmtId="0" fontId="68" fillId="3" borderId="30" xfId="0" applyFont="1" applyFill="1" applyBorder="1" applyAlignment="1">
      <alignment horizontal="center" vertical="center" wrapText="1"/>
    </xf>
    <xf numFmtId="0" fontId="45" fillId="5" borderId="47" xfId="0" applyFont="1" applyFill="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64" fillId="9" borderId="23" xfId="0" applyFont="1" applyFill="1" applyBorder="1" applyAlignment="1">
      <alignment horizontal="center" vertical="center" wrapText="1"/>
    </xf>
    <xf numFmtId="0" fontId="64" fillId="9" borderId="65" xfId="0" applyFont="1" applyFill="1" applyBorder="1" applyAlignment="1">
      <alignment horizontal="center" vertical="center" wrapText="1"/>
    </xf>
    <xf numFmtId="0" fontId="64" fillId="9" borderId="52" xfId="0" applyFont="1" applyFill="1" applyBorder="1" applyAlignment="1">
      <alignment horizontal="center" vertical="center" wrapText="1"/>
    </xf>
    <xf numFmtId="0" fontId="23" fillId="2" borderId="24" xfId="0" applyFont="1" applyFill="1" applyBorder="1" applyAlignment="1">
      <alignment horizontal="left" vertical="center" indent="3"/>
    </xf>
    <xf numFmtId="0" fontId="23" fillId="2" borderId="18" xfId="0" applyFont="1" applyFill="1" applyBorder="1" applyAlignment="1">
      <alignment horizontal="left" vertical="center" indent="3"/>
    </xf>
    <xf numFmtId="0" fontId="23" fillId="2" borderId="22" xfId="0" applyFont="1" applyFill="1" applyBorder="1" applyAlignment="1">
      <alignment horizontal="left" vertical="center" indent="3"/>
    </xf>
    <xf numFmtId="0" fontId="23" fillId="2" borderId="0" xfId="0" applyFont="1" applyFill="1" applyBorder="1" applyAlignment="1">
      <alignment horizontal="left" vertical="center" indent="3"/>
    </xf>
    <xf numFmtId="0" fontId="64" fillId="24" borderId="24" xfId="0" applyFont="1" applyFill="1" applyBorder="1" applyAlignment="1">
      <alignment horizontal="center" vertical="center" wrapText="1"/>
    </xf>
    <xf numFmtId="0" fontId="64" fillId="24" borderId="18" xfId="0" applyFont="1" applyFill="1" applyBorder="1" applyAlignment="1">
      <alignment horizontal="center" vertical="center" wrapText="1"/>
    </xf>
    <xf numFmtId="0" fontId="64" fillId="24" borderId="19" xfId="0" applyFont="1" applyFill="1" applyBorder="1" applyAlignment="1">
      <alignment horizontal="center" vertical="center" wrapText="1"/>
    </xf>
    <xf numFmtId="0" fontId="64" fillId="24" borderId="22" xfId="0" applyFont="1" applyFill="1" applyBorder="1" applyAlignment="1">
      <alignment horizontal="center" vertical="center" wrapText="1"/>
    </xf>
    <xf numFmtId="0" fontId="64" fillId="24" borderId="0" xfId="0" applyFont="1" applyFill="1" applyBorder="1" applyAlignment="1">
      <alignment horizontal="center" vertical="center" wrapText="1"/>
    </xf>
    <xf numFmtId="0" fontId="64" fillId="24" borderId="20" xfId="0" applyFont="1" applyFill="1" applyBorder="1" applyAlignment="1">
      <alignment horizontal="center" vertical="center" wrapText="1"/>
    </xf>
    <xf numFmtId="0" fontId="65" fillId="4" borderId="24" xfId="0" applyFont="1" applyFill="1" applyBorder="1" applyAlignment="1">
      <alignment horizontal="center" vertical="center"/>
    </xf>
    <xf numFmtId="0" fontId="65" fillId="4" borderId="62" xfId="0" applyFont="1" applyFill="1" applyBorder="1" applyAlignment="1">
      <alignment horizontal="center" vertical="center"/>
    </xf>
    <xf numFmtId="0" fontId="68" fillId="19" borderId="72" xfId="0" applyFont="1" applyFill="1" applyBorder="1" applyAlignment="1">
      <alignment horizontal="center" vertical="center" wrapText="1"/>
    </xf>
    <xf numFmtId="0" fontId="68" fillId="19" borderId="22" xfId="0" applyFont="1" applyFill="1" applyBorder="1" applyAlignment="1">
      <alignment horizontal="center" vertical="center" wrapText="1"/>
    </xf>
    <xf numFmtId="0" fontId="68" fillId="19" borderId="62" xfId="0" applyFont="1" applyFill="1" applyBorder="1" applyAlignment="1">
      <alignment horizontal="center" vertical="center" wrapText="1"/>
    </xf>
    <xf numFmtId="0" fontId="64" fillId="23" borderId="72" xfId="0" applyFont="1" applyFill="1" applyBorder="1" applyAlignment="1">
      <alignment horizontal="center" vertical="center" wrapText="1"/>
    </xf>
    <xf numFmtId="0" fontId="64" fillId="23" borderId="9" xfId="0" applyFont="1" applyFill="1" applyBorder="1" applyAlignment="1">
      <alignment horizontal="center" vertical="center" wrapText="1"/>
    </xf>
    <xf numFmtId="0" fontId="64" fillId="23" borderId="55" xfId="0" applyFont="1" applyFill="1" applyBorder="1" applyAlignment="1">
      <alignment horizontal="center" vertical="center" wrapText="1"/>
    </xf>
    <xf numFmtId="0" fontId="64" fillId="23" borderId="62" xfId="0" applyFont="1" applyFill="1" applyBorder="1" applyAlignment="1">
      <alignment horizontal="center" vertical="center" wrapText="1"/>
    </xf>
    <xf numFmtId="0" fontId="64" fillId="23" borderId="12" xfId="0" applyFont="1" applyFill="1" applyBorder="1" applyAlignment="1">
      <alignment horizontal="center" vertical="center" wrapText="1"/>
    </xf>
    <xf numFmtId="0" fontId="64" fillId="23" borderId="73" xfId="0" applyFont="1" applyFill="1" applyBorder="1" applyAlignment="1">
      <alignment horizontal="center" vertical="center" wrapText="1"/>
    </xf>
    <xf numFmtId="0" fontId="66" fillId="24" borderId="48" xfId="0" applyFont="1" applyFill="1" applyBorder="1" applyAlignment="1">
      <alignment horizontal="center" vertical="center" wrapText="1"/>
    </xf>
    <xf numFmtId="0" fontId="66" fillId="24" borderId="34" xfId="0" applyFont="1" applyFill="1" applyBorder="1" applyAlignment="1">
      <alignment horizontal="center" vertical="center" wrapText="1"/>
    </xf>
    <xf numFmtId="0" fontId="66" fillId="24" borderId="35" xfId="0" applyFont="1" applyFill="1" applyBorder="1" applyAlignment="1">
      <alignment horizontal="center" vertical="center" wrapText="1"/>
    </xf>
    <xf numFmtId="0" fontId="66" fillId="24" borderId="4" xfId="0" applyFont="1" applyFill="1" applyBorder="1" applyAlignment="1">
      <alignment horizontal="center" vertical="center" wrapText="1"/>
    </xf>
    <xf numFmtId="0" fontId="66" fillId="24" borderId="57" xfId="0" applyFont="1" applyFill="1" applyBorder="1" applyAlignment="1">
      <alignment horizontal="center" vertical="center" wrapText="1"/>
    </xf>
    <xf numFmtId="0" fontId="66" fillId="24" borderId="58" xfId="0" applyFont="1" applyFill="1" applyBorder="1" applyAlignment="1">
      <alignment horizontal="center" vertical="center" wrapText="1"/>
    </xf>
    <xf numFmtId="0" fontId="68" fillId="8" borderId="2" xfId="0" applyFont="1" applyFill="1" applyBorder="1" applyAlignment="1">
      <alignment horizontal="center" vertical="center" wrapText="1"/>
    </xf>
    <xf numFmtId="0" fontId="68" fillId="16" borderId="57" xfId="0" applyFont="1" applyFill="1" applyBorder="1" applyAlignment="1">
      <alignment horizontal="center" vertical="center" wrapText="1"/>
    </xf>
    <xf numFmtId="0" fontId="68" fillId="16" borderId="2" xfId="0" applyFont="1" applyFill="1" applyBorder="1" applyAlignment="1">
      <alignment horizontal="center" vertical="center" wrapText="1"/>
    </xf>
    <xf numFmtId="0" fontId="68" fillId="15" borderId="58" xfId="0" applyFont="1" applyFill="1" applyBorder="1" applyAlignment="1">
      <alignment horizontal="center" vertical="center" wrapText="1"/>
    </xf>
    <xf numFmtId="0" fontId="68" fillId="15" borderId="67" xfId="0" applyFont="1" applyFill="1" applyBorder="1" applyAlignment="1">
      <alignment horizontal="center" vertical="center" wrapText="1"/>
    </xf>
    <xf numFmtId="0" fontId="69" fillId="6" borderId="72" xfId="0" applyFont="1" applyFill="1" applyBorder="1" applyAlignment="1">
      <alignment horizontal="center" vertical="center" wrapText="1"/>
    </xf>
    <xf numFmtId="0" fontId="69" fillId="6" borderId="9" xfId="0" applyFont="1" applyFill="1" applyBorder="1" applyAlignment="1">
      <alignment horizontal="center" vertical="center" wrapText="1"/>
    </xf>
    <xf numFmtId="0" fontId="69" fillId="6" borderId="55" xfId="0" applyFont="1" applyFill="1" applyBorder="1" applyAlignment="1">
      <alignment horizontal="center" vertical="center" wrapText="1"/>
    </xf>
    <xf numFmtId="0" fontId="69" fillId="6" borderId="22" xfId="0" applyFont="1" applyFill="1" applyBorder="1" applyAlignment="1">
      <alignment horizontal="center" vertical="center" wrapText="1"/>
    </xf>
    <xf numFmtId="0" fontId="69" fillId="6" borderId="0" xfId="0" applyFont="1" applyFill="1" applyBorder="1" applyAlignment="1">
      <alignment horizontal="center" vertical="center" wrapText="1"/>
    </xf>
    <xf numFmtId="0" fontId="69" fillId="6" borderId="20" xfId="0" applyFont="1" applyFill="1" applyBorder="1" applyAlignment="1">
      <alignment horizontal="center" vertical="center" wrapText="1"/>
    </xf>
    <xf numFmtId="0" fontId="64" fillId="24" borderId="24" xfId="0" applyFont="1" applyFill="1" applyBorder="1" applyAlignment="1">
      <alignment horizontal="center" vertical="center"/>
    </xf>
    <xf numFmtId="0" fontId="64" fillId="24" borderId="18" xfId="0" applyFont="1" applyFill="1" applyBorder="1" applyAlignment="1">
      <alignment horizontal="center" vertical="center"/>
    </xf>
    <xf numFmtId="0" fontId="64" fillId="24" borderId="19" xfId="0" applyFont="1" applyFill="1" applyBorder="1" applyAlignment="1">
      <alignment horizontal="center" vertical="center"/>
    </xf>
    <xf numFmtId="0" fontId="64" fillId="24" borderId="22" xfId="0" applyFont="1" applyFill="1" applyBorder="1" applyAlignment="1">
      <alignment horizontal="center" vertical="center"/>
    </xf>
    <xf numFmtId="0" fontId="64" fillId="24" borderId="0" xfId="0" applyFont="1" applyFill="1" applyBorder="1" applyAlignment="1">
      <alignment horizontal="center" vertical="center"/>
    </xf>
    <xf numFmtId="0" fontId="64" fillId="24" borderId="20" xfId="0" applyFont="1" applyFill="1" applyBorder="1" applyAlignment="1">
      <alignment horizontal="center" vertical="center"/>
    </xf>
    <xf numFmtId="0" fontId="64" fillId="2" borderId="7" xfId="0" applyFont="1" applyFill="1" applyBorder="1" applyAlignment="1">
      <alignment horizontal="center" vertical="center" wrapText="1"/>
    </xf>
    <xf numFmtId="0" fontId="64" fillId="2" borderId="1" xfId="0" applyFont="1" applyFill="1" applyBorder="1" applyAlignment="1">
      <alignment horizontal="center" vertical="center" wrapText="1"/>
    </xf>
    <xf numFmtId="0" fontId="64" fillId="2" borderId="27" xfId="0" applyFont="1" applyFill="1" applyBorder="1" applyAlignment="1">
      <alignment horizontal="center" vertical="center" wrapText="1"/>
    </xf>
    <xf numFmtId="0" fontId="68" fillId="13" borderId="1" xfId="0" applyFont="1" applyFill="1" applyBorder="1" applyAlignment="1">
      <alignment horizontal="center" vertical="center" wrapText="1"/>
    </xf>
    <xf numFmtId="0" fontId="65" fillId="18" borderId="74" xfId="0" applyFont="1" applyFill="1" applyBorder="1" applyAlignment="1">
      <alignment horizontal="center" vertical="center" wrapText="1"/>
    </xf>
    <xf numFmtId="0" fontId="65" fillId="18" borderId="7" xfId="0" applyFont="1" applyFill="1" applyBorder="1" applyAlignment="1">
      <alignment horizontal="center" vertical="center" wrapText="1"/>
    </xf>
    <xf numFmtId="0" fontId="71" fillId="18" borderId="7" xfId="0" applyFont="1" applyFill="1" applyBorder="1" applyAlignment="1">
      <alignment horizontal="center" vertical="center" wrapText="1"/>
    </xf>
    <xf numFmtId="0" fontId="65" fillId="25" borderId="24"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65" fillId="25" borderId="51" xfId="0" applyFont="1" applyFill="1" applyBorder="1" applyAlignment="1">
      <alignment horizontal="center" vertical="center" wrapText="1"/>
    </xf>
    <xf numFmtId="0" fontId="65" fillId="25" borderId="63" xfId="0" applyFont="1" applyFill="1" applyBorder="1" applyAlignment="1">
      <alignment horizontal="center" vertical="center" wrapText="1"/>
    </xf>
    <xf numFmtId="0" fontId="65" fillId="25" borderId="64" xfId="0" applyFont="1" applyFill="1" applyBorder="1" applyAlignment="1">
      <alignment horizontal="center" vertical="center" wrapText="1"/>
    </xf>
    <xf numFmtId="0" fontId="70" fillId="15" borderId="27" xfId="0" applyFont="1" applyFill="1" applyBorder="1" applyAlignment="1">
      <alignment vertical="center"/>
    </xf>
    <xf numFmtId="0" fontId="68" fillId="15" borderId="1" xfId="0" applyFont="1" applyFill="1" applyBorder="1" applyAlignment="1">
      <alignment horizontal="center" vertical="center" wrapText="1"/>
    </xf>
    <xf numFmtId="0" fontId="68" fillId="15" borderId="30" xfId="0" applyFont="1" applyFill="1" applyBorder="1" applyAlignment="1">
      <alignment horizontal="center" vertical="center" wrapText="1"/>
    </xf>
    <xf numFmtId="0" fontId="65" fillId="18" borderId="49" xfId="0" applyFont="1" applyFill="1" applyBorder="1" applyAlignment="1">
      <alignment horizontal="center" vertical="center" wrapText="1"/>
    </xf>
    <xf numFmtId="0" fontId="61" fillId="26" borderId="51" xfId="0" applyFont="1" applyFill="1" applyBorder="1" applyAlignment="1">
      <alignment horizontal="center" vertical="center" wrapText="1"/>
    </xf>
    <xf numFmtId="0" fontId="61" fillId="26" borderId="54" xfId="0" applyFont="1" applyFill="1" applyBorder="1" applyAlignment="1">
      <alignment horizontal="center" vertical="center" wrapText="1"/>
    </xf>
    <xf numFmtId="0" fontId="64" fillId="2" borderId="9" xfId="0" applyFont="1" applyFill="1" applyBorder="1" applyAlignment="1">
      <alignment horizontal="center" vertical="center" wrapText="1"/>
    </xf>
    <xf numFmtId="0" fontId="64" fillId="2" borderId="55" xfId="0" applyFont="1" applyFill="1" applyBorder="1" applyAlignment="1">
      <alignment horizontal="center" vertical="center" wrapText="1"/>
    </xf>
    <xf numFmtId="0" fontId="64" fillId="2" borderId="12" xfId="0" applyFont="1" applyFill="1" applyBorder="1" applyAlignment="1">
      <alignment horizontal="center" vertical="center" wrapText="1"/>
    </xf>
    <xf numFmtId="0" fontId="64" fillId="2" borderId="73" xfId="0" applyFont="1" applyFill="1" applyBorder="1" applyAlignment="1">
      <alignment horizontal="center" vertical="center" wrapText="1"/>
    </xf>
    <xf numFmtId="0" fontId="64" fillId="2" borderId="72" xfId="0" applyFont="1" applyFill="1" applyBorder="1" applyAlignment="1">
      <alignment horizontal="center" vertical="center" wrapText="1"/>
    </xf>
    <xf numFmtId="0" fontId="64" fillId="2" borderId="62" xfId="0" applyFont="1" applyFill="1" applyBorder="1" applyAlignment="1">
      <alignment horizontal="center" vertical="center" wrapText="1"/>
    </xf>
    <xf numFmtId="0" fontId="65" fillId="25" borderId="62" xfId="0" applyFont="1" applyFill="1" applyBorder="1" applyAlignment="1">
      <alignment horizontal="center" vertical="center" wrapText="1"/>
    </xf>
    <xf numFmtId="0" fontId="0" fillId="0" borderId="12" xfId="0" applyBorder="1" applyAlignment="1">
      <alignment/>
    </xf>
    <xf numFmtId="0" fontId="0" fillId="0" borderId="73" xfId="0" applyBorder="1" applyAlignment="1">
      <alignment/>
    </xf>
    <xf numFmtId="0" fontId="70" fillId="16" borderId="1" xfId="0" applyFont="1" applyFill="1" applyBorder="1" applyAlignment="1">
      <alignment horizontal="center" vertical="center" wrapText="1"/>
    </xf>
    <xf numFmtId="0" fontId="65" fillId="18" borderId="72" xfId="0" applyFont="1" applyFill="1" applyBorder="1" applyAlignment="1">
      <alignment horizontal="center" vertical="center" wrapText="1"/>
    </xf>
    <xf numFmtId="0" fontId="65" fillId="18" borderId="22" xfId="0" applyFont="1" applyFill="1" applyBorder="1" applyAlignment="1">
      <alignment horizontal="center" vertical="center" wrapText="1"/>
    </xf>
    <xf numFmtId="0" fontId="65" fillId="18" borderId="62" xfId="0" applyFont="1" applyFill="1" applyBorder="1" applyAlignment="1">
      <alignment horizontal="center" vertical="center" wrapText="1"/>
    </xf>
    <xf numFmtId="0" fontId="68" fillId="16" borderId="8" xfId="0" applyFont="1" applyFill="1" applyBorder="1" applyAlignment="1">
      <alignment horizontal="center" vertical="center" wrapText="1"/>
    </xf>
    <xf numFmtId="0" fontId="68" fillId="16" borderId="10" xfId="0" applyFont="1" applyFill="1" applyBorder="1" applyAlignment="1">
      <alignment horizontal="center" vertical="center" wrapText="1"/>
    </xf>
    <xf numFmtId="0" fontId="68" fillId="16" borderId="11" xfId="0" applyFont="1" applyFill="1" applyBorder="1" applyAlignment="1">
      <alignment horizontal="center" vertical="center" wrapText="1"/>
    </xf>
    <xf numFmtId="0" fontId="68" fillId="3" borderId="56" xfId="0" applyFont="1" applyFill="1" applyBorder="1" applyAlignment="1">
      <alignment horizontal="center" vertical="center" wrapText="1"/>
    </xf>
    <xf numFmtId="0" fontId="68" fillId="3" borderId="69" xfId="0" applyFont="1" applyFill="1" applyBorder="1" applyAlignment="1">
      <alignment horizontal="center" vertical="center" wrapText="1"/>
    </xf>
    <xf numFmtId="0" fontId="69" fillId="6" borderId="62" xfId="0" applyFont="1" applyFill="1" applyBorder="1" applyAlignment="1">
      <alignment horizontal="center" vertical="center" wrapText="1"/>
    </xf>
    <xf numFmtId="0" fontId="69" fillId="6" borderId="12" xfId="0" applyFont="1" applyFill="1" applyBorder="1" applyAlignment="1">
      <alignment horizontal="center" vertical="center" wrapText="1"/>
    </xf>
    <xf numFmtId="0" fontId="69" fillId="6" borderId="73" xfId="0" applyFont="1" applyFill="1" applyBorder="1" applyAlignment="1">
      <alignment horizontal="center" vertical="center" wrapText="1"/>
    </xf>
    <xf numFmtId="0" fontId="68" fillId="3" borderId="2" xfId="0" applyFont="1" applyFill="1" applyBorder="1" applyAlignment="1">
      <alignment horizontal="center" vertical="center" wrapText="1"/>
    </xf>
    <xf numFmtId="0" fontId="68" fillId="3" borderId="3" xfId="0" applyFont="1" applyFill="1" applyBorder="1" applyAlignment="1">
      <alignment horizontal="center" vertical="center" wrapText="1"/>
    </xf>
    <xf numFmtId="0" fontId="68" fillId="13" borderId="56" xfId="0" applyFont="1" applyFill="1" applyBorder="1" applyAlignment="1">
      <alignment horizontal="center" vertical="center" wrapText="1"/>
    </xf>
    <xf numFmtId="0" fontId="68" fillId="13" borderId="69" xfId="0" applyFont="1" applyFill="1" applyBorder="1" applyAlignment="1">
      <alignment horizontal="center" vertical="center" wrapText="1"/>
    </xf>
    <xf numFmtId="0" fontId="68" fillId="13" borderId="74" xfId="0" applyFont="1" applyFill="1" applyBorder="1" applyAlignment="1">
      <alignment horizontal="center" vertical="center" wrapText="1"/>
    </xf>
    <xf numFmtId="0" fontId="67" fillId="0" borderId="9" xfId="0" applyFont="1" applyBorder="1" applyAlignment="1">
      <alignment vertical="center"/>
    </xf>
    <xf numFmtId="0" fontId="67" fillId="0" borderId="55" xfId="0" applyFont="1" applyBorder="1" applyAlignment="1">
      <alignment vertical="center"/>
    </xf>
    <xf numFmtId="0" fontId="67" fillId="0" borderId="22" xfId="0" applyFont="1" applyBorder="1" applyAlignment="1">
      <alignment vertical="center"/>
    </xf>
    <xf numFmtId="0" fontId="67" fillId="0" borderId="0" xfId="0" applyFont="1" applyBorder="1" applyAlignment="1">
      <alignment vertical="center"/>
    </xf>
    <xf numFmtId="0" fontId="67" fillId="0" borderId="20" xfId="0" applyFont="1" applyBorder="1" applyAlignment="1">
      <alignment vertical="center"/>
    </xf>
    <xf numFmtId="0" fontId="67" fillId="0" borderId="62" xfId="0" applyFont="1" applyBorder="1" applyAlignment="1">
      <alignment vertical="center"/>
    </xf>
    <xf numFmtId="0" fontId="67" fillId="0" borderId="12" xfId="0" applyFont="1" applyBorder="1" applyAlignment="1">
      <alignment vertical="center"/>
    </xf>
    <xf numFmtId="0" fontId="67" fillId="0" borderId="73" xfId="0" applyFont="1" applyBorder="1" applyAlignment="1">
      <alignment vertical="center"/>
    </xf>
    <xf numFmtId="0" fontId="65" fillId="7" borderId="72" xfId="0" applyFont="1" applyFill="1" applyBorder="1" applyAlignment="1">
      <alignment horizontal="center" vertical="center" wrapText="1"/>
    </xf>
    <xf numFmtId="0" fontId="65" fillId="7" borderId="22" xfId="0" applyFont="1" applyFill="1" applyBorder="1" applyAlignment="1">
      <alignment horizontal="center" vertical="center" wrapText="1"/>
    </xf>
    <xf numFmtId="0" fontId="65" fillId="7" borderId="62" xfId="0" applyFont="1" applyFill="1" applyBorder="1" applyAlignment="1">
      <alignment horizontal="center" vertical="center" wrapText="1"/>
    </xf>
    <xf numFmtId="0" fontId="68" fillId="3" borderId="72" xfId="0" applyFont="1" applyFill="1" applyBorder="1" applyAlignment="1">
      <alignment horizontal="center" vertical="center" wrapText="1"/>
    </xf>
    <xf numFmtId="0" fontId="68" fillId="3" borderId="22" xfId="0" applyFont="1" applyFill="1" applyBorder="1" applyAlignment="1">
      <alignment horizontal="center" vertical="center" wrapText="1"/>
    </xf>
    <xf numFmtId="0" fontId="68" fillId="3" borderId="62" xfId="0" applyFont="1" applyFill="1" applyBorder="1" applyAlignment="1">
      <alignment horizontal="center" vertical="center" wrapText="1"/>
    </xf>
    <xf numFmtId="0" fontId="68" fillId="14" borderId="27" xfId="0" applyFont="1" applyFill="1" applyBorder="1" applyAlignment="1">
      <alignment horizontal="center" vertical="center" wrapText="1"/>
    </xf>
    <xf numFmtId="0" fontId="70" fillId="14" borderId="27" xfId="0" applyFont="1" applyFill="1" applyBorder="1" applyAlignment="1">
      <alignment horizontal="center" vertical="center" wrapText="1"/>
    </xf>
    <xf numFmtId="0" fontId="70" fillId="15" borderId="1" xfId="0" applyFont="1" applyFill="1" applyBorder="1" applyAlignment="1">
      <alignment vertical="center"/>
    </xf>
    <xf numFmtId="0" fontId="68" fillId="8" borderId="27" xfId="0" applyFont="1" applyFill="1" applyBorder="1" applyAlignment="1">
      <alignment horizontal="center" vertical="center" wrapText="1"/>
    </xf>
    <xf numFmtId="0" fontId="62" fillId="14" borderId="13" xfId="0" applyFont="1" applyFill="1" applyBorder="1" applyAlignment="1">
      <alignment horizontal="center" vertical="center"/>
    </xf>
    <xf numFmtId="0" fontId="62" fillId="14" borderId="14" xfId="0" applyFont="1" applyFill="1" applyBorder="1" applyAlignment="1">
      <alignment horizontal="center" vertical="center"/>
    </xf>
    <xf numFmtId="0" fontId="62" fillId="14" borderId="40" xfId="0" applyFont="1" applyFill="1" applyBorder="1" applyAlignment="1">
      <alignment horizontal="center" vertical="center"/>
    </xf>
    <xf numFmtId="0" fontId="68" fillId="8" borderId="31" xfId="0" applyFont="1" applyFill="1" applyBorder="1" applyAlignment="1">
      <alignment horizontal="center" vertical="center" wrapText="1"/>
    </xf>
    <xf numFmtId="0" fontId="62" fillId="11" borderId="13" xfId="0" applyFont="1" applyFill="1" applyBorder="1" applyAlignment="1">
      <alignment horizontal="center" vertical="center"/>
    </xf>
    <xf numFmtId="0" fontId="62" fillId="11" borderId="14" xfId="0" applyFont="1" applyFill="1" applyBorder="1" applyAlignment="1">
      <alignment horizontal="center" vertical="center"/>
    </xf>
    <xf numFmtId="0" fontId="62" fillId="11" borderId="40" xfId="0" applyFont="1" applyFill="1" applyBorder="1" applyAlignment="1">
      <alignment horizontal="center" vertical="center"/>
    </xf>
    <xf numFmtId="0" fontId="64" fillId="23" borderId="14" xfId="0" applyFont="1" applyFill="1" applyBorder="1" applyAlignment="1">
      <alignment horizontal="center" vertical="center" wrapText="1"/>
    </xf>
    <xf numFmtId="0" fontId="64" fillId="23" borderId="40" xfId="0" applyFont="1" applyFill="1" applyBorder="1" applyAlignment="1">
      <alignment horizontal="center" vertical="center" wrapText="1"/>
    </xf>
    <xf numFmtId="0" fontId="68" fillId="19" borderId="72" xfId="0" applyFont="1" applyFill="1" applyBorder="1" applyAlignment="1" quotePrefix="1">
      <alignment horizontal="center" vertical="center" wrapText="1"/>
    </xf>
    <xf numFmtId="0" fontId="68" fillId="19" borderId="22" xfId="0" applyFont="1" applyFill="1" applyBorder="1" applyAlignment="1" quotePrefix="1">
      <alignment horizontal="center" vertical="center" wrapText="1"/>
    </xf>
    <xf numFmtId="0" fontId="68" fillId="19" borderId="15" xfId="0" applyFont="1" applyFill="1" applyBorder="1" applyAlignment="1">
      <alignment horizontal="center" vertical="center" wrapText="1"/>
    </xf>
    <xf numFmtId="0" fontId="65" fillId="2" borderId="72" xfId="0" applyFont="1" applyFill="1" applyBorder="1" applyAlignment="1">
      <alignment horizontal="center" vertical="center" wrapText="1"/>
    </xf>
    <xf numFmtId="0" fontId="65" fillId="2" borderId="62" xfId="0" applyFont="1" applyFill="1" applyBorder="1" applyAlignment="1">
      <alignment horizontal="center" vertical="center" wrapText="1"/>
    </xf>
    <xf numFmtId="0" fontId="67" fillId="19" borderId="22" xfId="0" applyFont="1" applyFill="1" applyBorder="1" applyAlignment="1">
      <alignment horizontal="center" vertical="center"/>
    </xf>
    <xf numFmtId="0" fontId="67" fillId="19" borderId="0" xfId="0" applyFont="1" applyFill="1" applyBorder="1" applyAlignment="1">
      <alignment horizontal="center" vertical="center"/>
    </xf>
    <xf numFmtId="0" fontId="67" fillId="19" borderId="20" xfId="0" applyFont="1" applyFill="1" applyBorder="1" applyAlignment="1">
      <alignment horizontal="center" vertical="center"/>
    </xf>
    <xf numFmtId="0" fontId="67" fillId="19" borderId="15" xfId="0" applyFont="1" applyFill="1" applyBorder="1" applyAlignment="1">
      <alignment horizontal="center" vertical="center"/>
    </xf>
    <xf numFmtId="0" fontId="67" fillId="19" borderId="16" xfId="0" applyFont="1" applyFill="1" applyBorder="1" applyAlignment="1">
      <alignment horizontal="center" vertical="center"/>
    </xf>
    <xf numFmtId="0" fontId="67" fillId="19" borderId="17" xfId="0" applyFont="1" applyFill="1" applyBorder="1" applyAlignment="1">
      <alignment horizontal="center" vertical="center"/>
    </xf>
    <xf numFmtId="0" fontId="69" fillId="11" borderId="9" xfId="0" applyFont="1" applyFill="1" applyBorder="1" applyAlignment="1">
      <alignment horizontal="center" vertical="center" wrapText="1"/>
    </xf>
    <xf numFmtId="0" fontId="69" fillId="11" borderId="55" xfId="0" applyFont="1" applyFill="1" applyBorder="1" applyAlignment="1">
      <alignment horizontal="center" vertical="center" wrapText="1"/>
    </xf>
    <xf numFmtId="0" fontId="69" fillId="11" borderId="0" xfId="0" applyFont="1" applyFill="1" applyBorder="1" applyAlignment="1">
      <alignment horizontal="center" vertical="center" wrapText="1"/>
    </xf>
    <xf numFmtId="0" fontId="69" fillId="11" borderId="20" xfId="0" applyFont="1" applyFill="1" applyBorder="1" applyAlignment="1">
      <alignment horizontal="center" vertical="center" wrapText="1"/>
    </xf>
    <xf numFmtId="0" fontId="68" fillId="12" borderId="56" xfId="0" applyFont="1" applyFill="1" applyBorder="1" applyAlignment="1">
      <alignment horizontal="center" vertical="center" wrapText="1"/>
    </xf>
    <xf numFmtId="0" fontId="68" fillId="12" borderId="69" xfId="0" applyFont="1" applyFill="1" applyBorder="1" applyAlignment="1">
      <alignment horizontal="center" vertical="center" wrapText="1"/>
    </xf>
    <xf numFmtId="0" fontId="68" fillId="17" borderId="51" xfId="0" applyFont="1" applyFill="1" applyBorder="1" applyAlignment="1">
      <alignment horizontal="center" vertical="center" wrapText="1"/>
    </xf>
    <xf numFmtId="0" fontId="68" fillId="17" borderId="63" xfId="0" applyFont="1" applyFill="1" applyBorder="1" applyAlignment="1">
      <alignment horizontal="center" vertical="center" wrapText="1"/>
    </xf>
    <xf numFmtId="0" fontId="68" fillId="17" borderId="54" xfId="0" applyFont="1" applyFill="1" applyBorder="1" applyAlignment="1">
      <alignment horizontal="center" vertical="center" wrapText="1"/>
    </xf>
    <xf numFmtId="0" fontId="64" fillId="23" borderId="51" xfId="0" applyFont="1" applyFill="1" applyBorder="1" applyAlignment="1">
      <alignment horizontal="center" vertical="center"/>
    </xf>
    <xf numFmtId="0" fontId="64" fillId="23" borderId="54" xfId="0" applyFont="1" applyFill="1" applyBorder="1" applyAlignment="1">
      <alignment horizontal="center" vertical="center"/>
    </xf>
    <xf numFmtId="0" fontId="64" fillId="23" borderId="22" xfId="0" applyFont="1" applyFill="1" applyBorder="1" applyAlignment="1">
      <alignment horizontal="center" vertical="center" wrapText="1"/>
    </xf>
    <xf numFmtId="0" fontId="64" fillId="23" borderId="0" xfId="0" applyFont="1" applyFill="1" applyBorder="1" applyAlignment="1">
      <alignment horizontal="center" vertical="center" wrapText="1"/>
    </xf>
    <xf numFmtId="0" fontId="64" fillId="23" borderId="20" xfId="0" applyFont="1" applyFill="1" applyBorder="1" applyAlignment="1">
      <alignment horizontal="center" vertical="center" wrapText="1"/>
    </xf>
    <xf numFmtId="0" fontId="65" fillId="18" borderId="58" xfId="0" applyFont="1" applyFill="1" applyBorder="1" applyAlignment="1">
      <alignment horizontal="center" vertical="center" wrapText="1"/>
    </xf>
    <xf numFmtId="0" fontId="65" fillId="18" borderId="67" xfId="0" applyFont="1" applyFill="1" applyBorder="1" applyAlignment="1">
      <alignment horizontal="center" vertical="center" wrapText="1"/>
    </xf>
    <xf numFmtId="0" fontId="68" fillId="15" borderId="55" xfId="0" applyFont="1" applyFill="1" applyBorder="1" applyAlignment="1">
      <alignment horizontal="center" vertical="center" wrapText="1"/>
    </xf>
    <xf numFmtId="0" fontId="68" fillId="15" borderId="20" xfId="0" applyFont="1" applyFill="1" applyBorder="1" applyAlignment="1">
      <alignment horizontal="center" vertical="center" wrapText="1"/>
    </xf>
    <xf numFmtId="0" fontId="68" fillId="15" borderId="73" xfId="0" applyFont="1" applyFill="1" applyBorder="1" applyAlignment="1">
      <alignment horizontal="center" vertical="center" wrapText="1"/>
    </xf>
    <xf numFmtId="164" fontId="57" fillId="5" borderId="47" xfId="22" applyFont="1" applyFill="1" applyBorder="1" applyAlignment="1">
      <alignment horizontal="center" vertical="center"/>
      <protection/>
    </xf>
    <xf numFmtId="164" fontId="57" fillId="5" borderId="64" xfId="22" applyFont="1" applyFill="1" applyBorder="1" applyAlignment="1">
      <alignment horizontal="center" vertical="center"/>
      <protection/>
    </xf>
    <xf numFmtId="164" fontId="31" fillId="9" borderId="24" xfId="22" applyFont="1" applyFill="1" applyBorder="1" applyAlignment="1">
      <alignment horizontal="center" vertical="center"/>
      <protection/>
    </xf>
    <xf numFmtId="164" fontId="31" fillId="9" borderId="19" xfId="22" applyFont="1" applyFill="1" applyBorder="1" applyAlignment="1">
      <alignment horizontal="center" vertical="center"/>
      <protection/>
    </xf>
    <xf numFmtId="164" fontId="31" fillId="9" borderId="15" xfId="22" applyFont="1" applyFill="1" applyBorder="1" applyAlignment="1">
      <alignment horizontal="center" vertical="center"/>
      <protection/>
    </xf>
    <xf numFmtId="164" fontId="31" fillId="9" borderId="17" xfId="22" applyFont="1" applyFill="1" applyBorder="1" applyAlignment="1">
      <alignment horizontal="center" vertical="center"/>
      <protection/>
    </xf>
    <xf numFmtId="164" fontId="39" fillId="3" borderId="12" xfId="22" applyFont="1" applyFill="1" applyBorder="1" applyAlignment="1">
      <alignment horizontal="center" vertical="center"/>
      <protection/>
    </xf>
    <xf numFmtId="164" fontId="21" fillId="5" borderId="9" xfId="22" applyFont="1" applyFill="1" applyBorder="1" applyAlignment="1">
      <alignment horizontal="center" vertical="center"/>
      <protection/>
    </xf>
    <xf numFmtId="164" fontId="31" fillId="5" borderId="0" xfId="22" applyFont="1" applyFill="1" applyBorder="1" applyAlignment="1">
      <alignment horizontal="center" vertical="center"/>
      <protection/>
    </xf>
    <xf numFmtId="164" fontId="52" fillId="5" borderId="24" xfId="22" applyFont="1" applyFill="1" applyBorder="1" applyAlignment="1">
      <alignment horizontal="center" vertical="center"/>
      <protection/>
    </xf>
    <xf numFmtId="164" fontId="52" fillId="5" borderId="19" xfId="22" applyFont="1" applyFill="1" applyBorder="1" applyAlignment="1">
      <alignment horizontal="center" vertical="center"/>
      <protection/>
    </xf>
    <xf numFmtId="164" fontId="52" fillId="5" borderId="22" xfId="22" applyFont="1" applyFill="1" applyBorder="1" applyAlignment="1">
      <alignment horizontal="center" vertical="center"/>
      <protection/>
    </xf>
    <xf numFmtId="164" fontId="52" fillId="5" borderId="20" xfId="22" applyFont="1" applyFill="1" applyBorder="1" applyAlignment="1">
      <alignment horizontal="center" vertical="center"/>
      <protection/>
    </xf>
    <xf numFmtId="164" fontId="52" fillId="5" borderId="15" xfId="22" applyFont="1" applyFill="1" applyBorder="1" applyAlignment="1">
      <alignment horizontal="center" vertical="center"/>
      <protection/>
    </xf>
    <xf numFmtId="164" fontId="52" fillId="5" borderId="17" xfId="22" applyFont="1" applyFill="1" applyBorder="1" applyAlignment="1">
      <alignment horizontal="center" vertical="center"/>
      <protection/>
    </xf>
    <xf numFmtId="164" fontId="26" fillId="6" borderId="0" xfId="22" applyFont="1" applyFill="1" applyBorder="1" applyAlignment="1">
      <alignment horizontal="center" vertical="center"/>
      <protection/>
    </xf>
    <xf numFmtId="164" fontId="26" fillId="6" borderId="0" xfId="22" applyFont="1" applyFill="1" applyBorder="1" applyAlignment="1" quotePrefix="1">
      <alignment horizontal="center" vertical="center"/>
      <protection/>
    </xf>
    <xf numFmtId="164" fontId="16" fillId="5" borderId="0" xfId="22" applyNumberFormat="1" applyFont="1" applyFill="1" applyBorder="1" applyAlignment="1" applyProtection="1" quotePrefix="1">
      <alignment horizontal="center" vertical="center"/>
      <protection/>
    </xf>
    <xf numFmtId="164" fontId="33" fillId="3" borderId="9" xfId="23" applyFont="1" applyFill="1" applyBorder="1" applyAlignment="1">
      <alignment horizontal="center" vertical="center"/>
      <protection/>
    </xf>
    <xf numFmtId="164" fontId="22" fillId="0" borderId="0" xfId="0" applyNumberFormat="1" applyFont="1" applyFill="1" applyBorder="1" applyAlignment="1" applyProtection="1">
      <alignment horizontal="left" vertical="center"/>
      <protection/>
    </xf>
    <xf numFmtId="164" fontId="39" fillId="8" borderId="12" xfId="23" applyNumberFormat="1" applyFont="1" applyFill="1" applyBorder="1" applyAlignment="1" applyProtection="1">
      <alignment horizontal="center" vertical="center"/>
      <protection/>
    </xf>
    <xf numFmtId="164" fontId="127" fillId="0" borderId="0" xfId="22" applyNumberFormat="1" applyFont="1" applyFill="1" applyAlignment="1" applyProtection="1">
      <alignment horizontal="center" vertical="center" wrapText="1"/>
      <protection/>
    </xf>
    <xf numFmtId="164" fontId="127" fillId="4" borderId="0" xfId="22" applyNumberFormat="1" applyFont="1" applyFill="1" applyAlignment="1" applyProtection="1">
      <alignment horizontal="center" vertical="center" wrapText="1"/>
      <protection/>
    </xf>
    <xf numFmtId="164" fontId="7" fillId="4" borderId="0" xfId="22" applyNumberFormat="1" applyFont="1" applyFill="1" applyAlignment="1" applyProtection="1">
      <alignment horizontal="center" vertical="center" wrapText="1"/>
      <protection/>
    </xf>
    <xf numFmtId="164" fontId="19" fillId="3" borderId="8" xfId="23" applyNumberFormat="1" applyFont="1" applyFill="1" applyBorder="1" applyAlignment="1" applyProtection="1">
      <alignment horizontal="center" vertical="center" wrapText="1"/>
      <protection/>
    </xf>
    <xf numFmtId="164" fontId="19" fillId="3" borderId="4" xfId="23" applyNumberFormat="1" applyFont="1" applyFill="1" applyBorder="1" applyAlignment="1" applyProtection="1">
      <alignment horizontal="center" vertical="center" wrapText="1"/>
      <protection/>
    </xf>
    <xf numFmtId="164" fontId="19" fillId="3" borderId="10" xfId="23" applyNumberFormat="1" applyFont="1" applyFill="1" applyBorder="1" applyAlignment="1" applyProtection="1">
      <alignment horizontal="center" vertical="center" wrapText="1"/>
      <protection/>
    </xf>
    <xf numFmtId="164" fontId="19" fillId="3" borderId="5" xfId="23" applyNumberFormat="1" applyFont="1" applyFill="1" applyBorder="1" applyAlignment="1" applyProtection="1">
      <alignment horizontal="center" vertical="center" wrapText="1"/>
      <protection/>
    </xf>
    <xf numFmtId="164" fontId="19" fillId="3" borderId="11" xfId="23" applyNumberFormat="1" applyFont="1" applyFill="1" applyBorder="1" applyAlignment="1" applyProtection="1">
      <alignment horizontal="center" vertical="center" wrapText="1"/>
      <protection/>
    </xf>
    <xf numFmtId="164" fontId="19" fillId="3" borderId="6" xfId="23" applyNumberFormat="1" applyFont="1" applyFill="1" applyBorder="1" applyAlignment="1" applyProtection="1">
      <alignment horizontal="center" vertical="center" wrapText="1"/>
      <protection/>
    </xf>
    <xf numFmtId="164" fontId="3" fillId="0" borderId="0" xfId="22" applyFont="1" applyAlignment="1">
      <alignment horizontal="center" vertical="center" wrapText="1"/>
      <protection/>
    </xf>
    <xf numFmtId="164" fontId="3" fillId="0" borderId="0" xfId="22" applyFont="1" applyAlignment="1" quotePrefix="1">
      <alignment horizontal="center" vertical="center" wrapText="1"/>
      <protection/>
    </xf>
    <xf numFmtId="164" fontId="46" fillId="0" borderId="0" xfId="22" applyNumberFormat="1" applyFont="1" applyFill="1" applyBorder="1" applyAlignment="1" applyProtection="1" quotePrefix="1">
      <alignment horizontal="center"/>
      <protection/>
    </xf>
    <xf numFmtId="164" fontId="46" fillId="0" borderId="0" xfId="22" applyNumberFormat="1" applyFont="1" applyFill="1" applyBorder="1" applyAlignment="1" applyProtection="1">
      <alignment horizontal="center"/>
      <protection/>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xf numFmtId="164" fontId="22" fillId="0" borderId="0" xfId="22" applyNumberFormat="1" applyFont="1" applyFill="1" applyAlignment="1" applyProtection="1">
      <alignment horizontal="right" vertical="center"/>
      <protection/>
    </xf>
    <xf numFmtId="18" fontId="22" fillId="0" borderId="0" xfId="22" applyNumberFormat="1" applyFont="1" applyFill="1" applyAlignment="1" applyProtection="1">
      <alignment horizontal="right" vertical="center"/>
      <protection/>
    </xf>
    <xf numFmtId="164" fontId="22" fillId="0" borderId="0" xfId="22" applyNumberFormat="1" applyFont="1" applyFill="1" applyAlignment="1" applyProtection="1">
      <alignment horizontal="right" vertical="center" wrapText="1"/>
      <protection/>
    </xf>
    <xf numFmtId="49" fontId="22" fillId="0" borderId="0" xfId="22" applyNumberFormat="1" applyFont="1" applyFill="1" applyAlignment="1" applyProtection="1" quotePrefix="1">
      <alignment horizontal="right" vertical="center"/>
      <protection/>
    </xf>
    <xf numFmtId="164" fontId="46" fillId="0" borderId="0" xfId="22" applyNumberFormat="1" applyFont="1" applyFill="1" applyBorder="1" applyAlignment="1" applyProtection="1">
      <alignment horizontal="right"/>
      <protection/>
    </xf>
    <xf numFmtId="164" fontId="46" fillId="0" borderId="0" xfId="22" applyNumberFormat="1" applyFont="1" applyFill="1" applyAlignment="1" applyProtection="1" quotePrefix="1">
      <alignment horizontal="center"/>
      <protection/>
    </xf>
    <xf numFmtId="164" fontId="46" fillId="0" borderId="0" xfId="22" applyNumberFormat="1" applyFont="1" applyFill="1" applyAlignment="1" applyProtection="1">
      <alignment horizontal="center"/>
      <protection/>
    </xf>
    <xf numFmtId="164" fontId="2" fillId="0" borderId="0" xfId="22" applyFont="1" applyAlignment="1">
      <alignment horizontal="center" vertical="top"/>
      <protection/>
    </xf>
    <xf numFmtId="164" fontId="2" fillId="0" borderId="0" xfId="22" applyFont="1" applyAlignment="1" quotePrefix="1">
      <alignment horizontal="center" vertical="top"/>
      <protection/>
    </xf>
    <xf numFmtId="164" fontId="46" fillId="0" borderId="0" xfId="22" applyNumberFormat="1" applyFont="1" applyFill="1" applyAlignment="1" applyProtection="1">
      <alignment horizontal="right"/>
      <protection/>
    </xf>
    <xf numFmtId="0" fontId="14" fillId="0" borderId="0" xfId="0" applyFont="1" applyFill="1" applyBorder="1" applyAlignment="1">
      <alignment horizontal="center" vertical="center" wrapText="1"/>
    </xf>
    <xf numFmtId="164" fontId="2" fillId="0" borderId="0" xfId="22" applyFont="1" applyFill="1" applyBorder="1" applyAlignment="1">
      <alignment horizontal="center" vertical="top"/>
      <protection/>
    </xf>
    <xf numFmtId="164" fontId="2" fillId="0" borderId="0" xfId="22" applyFont="1" applyFill="1" applyBorder="1" applyAlignment="1" quotePrefix="1">
      <alignment horizontal="center" vertical="top"/>
      <protection/>
    </xf>
    <xf numFmtId="164" fontId="2" fillId="0" borderId="0" xfId="22" applyFont="1" applyFill="1" applyBorder="1" applyAlignment="1">
      <alignment horizontal="center" vertical="top"/>
      <protection/>
    </xf>
    <xf numFmtId="164" fontId="2" fillId="0" borderId="0" xfId="22" applyFont="1" applyFill="1" applyBorder="1" applyAlignment="1" quotePrefix="1">
      <alignment horizontal="center" vertical="top"/>
      <protection/>
    </xf>
    <xf numFmtId="164" fontId="81" fillId="0" borderId="0" xfId="22" applyFont="1" applyFill="1" applyBorder="1" applyAlignment="1">
      <alignment horizontal="left" vertical="top"/>
      <protection/>
    </xf>
    <xf numFmtId="164" fontId="47" fillId="0" borderId="0" xfId="0" applyNumberFormat="1" applyFont="1" applyFill="1" applyBorder="1" applyAlignment="1" applyProtection="1">
      <alignment/>
      <protection/>
    </xf>
    <xf numFmtId="0" fontId="0" fillId="0" borderId="0" xfId="0" applyFill="1" applyBorder="1" applyAlignment="1">
      <alignment/>
    </xf>
    <xf numFmtId="164" fontId="47" fillId="0" borderId="0" xfId="22" applyFont="1" applyFill="1" applyBorder="1">
      <alignment/>
      <protection/>
    </xf>
    <xf numFmtId="164" fontId="47" fillId="0" borderId="0" xfId="22" applyFont="1" applyFill="1" applyBorder="1" applyAlignment="1">
      <alignment horizontal="left"/>
      <protection/>
    </xf>
    <xf numFmtId="164" fontId="82" fillId="0" borderId="0" xfId="22" applyFont="1" applyFill="1" applyBorder="1">
      <alignment/>
      <protection/>
    </xf>
    <xf numFmtId="183" fontId="50" fillId="0" borderId="0" xfId="22" applyNumberFormat="1" applyFont="1" applyFill="1" applyBorder="1" applyProtection="1">
      <alignment/>
      <protection/>
    </xf>
    <xf numFmtId="183" fontId="47" fillId="0" borderId="0" xfId="22" applyNumberFormat="1" applyFont="1" applyFill="1" applyBorder="1" applyProtection="1">
      <alignment/>
      <protection/>
    </xf>
    <xf numFmtId="183" fontId="48" fillId="0" borderId="0" xfId="22" applyNumberFormat="1" applyFont="1" applyFill="1" applyBorder="1">
      <alignment/>
      <protection/>
    </xf>
    <xf numFmtId="0" fontId="105"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indent="2"/>
    </xf>
    <xf numFmtId="0" fontId="23"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indent="2"/>
    </xf>
    <xf numFmtId="0" fontId="1"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Fill="1" applyBorder="1" applyAlignment="1">
      <alignment/>
    </xf>
    <xf numFmtId="0" fontId="13" fillId="0" borderId="0" xfId="0" applyFont="1" applyFill="1" applyBorder="1" applyAlignment="1" quotePrefix="1">
      <alignment horizontal="center" vertical="center" wrapText="1"/>
    </xf>
    <xf numFmtId="0" fontId="14" fillId="0" borderId="0" xfId="0" applyFont="1" applyFill="1" applyBorder="1" applyAlignment="1">
      <alignment horizontal="center" vertical="center"/>
    </xf>
    <xf numFmtId="0" fontId="103" fillId="0" borderId="0"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4" fillId="0" borderId="0" xfId="0" applyFont="1" applyFill="1" applyBorder="1" applyAlignment="1" quotePrefix="1">
      <alignment horizontal="center" vertical="center" wrapText="1"/>
    </xf>
    <xf numFmtId="0" fontId="13" fillId="0" borderId="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91" fillId="0" borderId="0" xfId="0" applyFont="1" applyFill="1" applyBorder="1" applyAlignment="1">
      <alignment horizontal="center" vertical="center"/>
    </xf>
    <xf numFmtId="0" fontId="9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92" fillId="0" borderId="0" xfId="0" applyFont="1" applyFill="1" applyBorder="1" applyAlignment="1">
      <alignment horizontal="center" vertical="center"/>
    </xf>
    <xf numFmtId="0" fontId="93" fillId="0" borderId="0" xfId="0" applyFont="1" applyFill="1" applyBorder="1" applyAlignment="1">
      <alignment horizontal="center" vertical="center"/>
    </xf>
    <xf numFmtId="0" fontId="93" fillId="0" borderId="0" xfId="0" applyFont="1" applyFill="1" applyBorder="1" applyAlignment="1">
      <alignment horizontal="center" vertical="center"/>
    </xf>
    <xf numFmtId="0" fontId="99" fillId="0" borderId="0" xfId="0" applyFont="1" applyFill="1" applyBorder="1" applyAlignment="1">
      <alignment horizontal="center" vertical="center"/>
    </xf>
    <xf numFmtId="0" fontId="109" fillId="0" borderId="0" xfId="0" applyFont="1" applyFill="1" applyBorder="1" applyAlignment="1">
      <alignment horizontal="center" vertical="center"/>
    </xf>
    <xf numFmtId="0" fontId="109" fillId="0" borderId="0" xfId="0" applyFont="1" applyFill="1" applyBorder="1" applyAlignment="1">
      <alignment horizontal="center" vertical="center"/>
    </xf>
    <xf numFmtId="0" fontId="98" fillId="0" borderId="0" xfId="0" applyFont="1" applyFill="1" applyBorder="1" applyAlignment="1">
      <alignment horizontal="center" vertical="center"/>
    </xf>
    <xf numFmtId="0" fontId="96" fillId="0" borderId="0" xfId="0" applyFont="1" applyFill="1" applyBorder="1" applyAlignment="1">
      <alignment horizontal="center" vertical="center"/>
    </xf>
    <xf numFmtId="0" fontId="96" fillId="0" borderId="0" xfId="0" applyFont="1" applyFill="1" applyBorder="1" applyAlignment="1">
      <alignment horizontal="center" vertical="center"/>
    </xf>
    <xf numFmtId="0" fontId="102" fillId="0" borderId="0" xfId="0" applyFont="1" applyFill="1" applyBorder="1" applyAlignment="1">
      <alignment horizontal="center" vertical="center"/>
    </xf>
    <xf numFmtId="0" fontId="102" fillId="0" borderId="0" xfId="0" applyFont="1" applyFill="1" applyBorder="1" applyAlignment="1">
      <alignment horizontal="center" vertical="center"/>
    </xf>
    <xf numFmtId="0" fontId="95" fillId="0" borderId="0" xfId="0" applyFont="1" applyFill="1" applyBorder="1" applyAlignment="1">
      <alignment horizontal="center" vertical="center"/>
    </xf>
    <xf numFmtId="0" fontId="101" fillId="0" borderId="0" xfId="0" applyFont="1" applyFill="1" applyBorder="1" applyAlignment="1">
      <alignment horizontal="center" vertical="center"/>
    </xf>
    <xf numFmtId="0" fontId="101" fillId="0" borderId="0" xfId="0" applyFont="1" applyFill="1" applyBorder="1" applyAlignment="1">
      <alignment horizontal="center" vertical="center"/>
    </xf>
    <xf numFmtId="0" fontId="110" fillId="0" borderId="0" xfId="0" applyFont="1" applyFill="1" applyBorder="1" applyAlignment="1">
      <alignment horizontal="left" vertical="center"/>
    </xf>
    <xf numFmtId="0" fontId="110" fillId="0" borderId="0" xfId="0" applyFont="1" applyFill="1" applyBorder="1" applyAlignment="1">
      <alignment horizontal="center" vertical="center"/>
    </xf>
    <xf numFmtId="0" fontId="111" fillId="0" borderId="0" xfId="0" applyFont="1" applyFill="1" applyBorder="1" applyAlignment="1">
      <alignment horizontal="center" vertical="center"/>
    </xf>
    <xf numFmtId="0" fontId="100" fillId="0" borderId="0" xfId="0" applyFont="1" applyFill="1" applyBorder="1" applyAlignment="1">
      <alignment vertical="center"/>
    </xf>
    <xf numFmtId="0" fontId="3" fillId="0" borderId="0" xfId="0" applyFont="1" applyFill="1" applyBorder="1" applyAlignment="1">
      <alignment horizontal="center" vertical="center"/>
    </xf>
    <xf numFmtId="0" fontId="95" fillId="0" borderId="0" xfId="0" applyFont="1" applyFill="1" applyBorder="1" applyAlignment="1">
      <alignment horizontal="center" vertical="center"/>
    </xf>
    <xf numFmtId="170" fontId="112" fillId="0" borderId="0" xfId="0" applyNumberFormat="1" applyFont="1" applyFill="1" applyBorder="1" applyAlignment="1">
      <alignment horizontal="center" vertical="center"/>
    </xf>
    <xf numFmtId="172" fontId="112" fillId="0" borderId="0" xfId="0" applyNumberFormat="1" applyFont="1" applyFill="1" applyBorder="1" applyAlignment="1" applyProtection="1">
      <alignment horizontal="center" vertical="center"/>
      <protection/>
    </xf>
    <xf numFmtId="10" fontId="95" fillId="0" borderId="0" xfId="0" applyNumberFormat="1" applyFont="1" applyFill="1" applyBorder="1" applyAlignment="1" applyProtection="1">
      <alignment horizontal="right" vertical="center"/>
      <protection/>
    </xf>
    <xf numFmtId="0" fontId="113" fillId="0" borderId="0" xfId="0" applyFont="1" applyFill="1" applyBorder="1" applyAlignment="1">
      <alignment horizontal="center" vertical="center"/>
    </xf>
    <xf numFmtId="170" fontId="114" fillId="0" borderId="0" xfId="0" applyNumberFormat="1" applyFont="1" applyFill="1" applyBorder="1" applyAlignment="1">
      <alignment horizontal="center" vertical="center"/>
    </xf>
    <xf numFmtId="10" fontId="98" fillId="0" borderId="0" xfId="0" applyNumberFormat="1" applyFont="1" applyFill="1" applyBorder="1" applyAlignment="1" applyProtection="1">
      <alignment horizontal="right" vertical="center"/>
      <protection/>
    </xf>
    <xf numFmtId="0" fontId="91" fillId="0" borderId="0" xfId="0" applyFont="1" applyFill="1" applyBorder="1" applyAlignment="1">
      <alignment/>
    </xf>
    <xf numFmtId="170" fontId="115" fillId="0" borderId="0" xfId="0" applyNumberFormat="1" applyFont="1" applyFill="1" applyBorder="1" applyAlignment="1">
      <alignment horizontal="center" vertical="center"/>
    </xf>
    <xf numFmtId="172" fontId="115" fillId="0" borderId="0" xfId="0" applyNumberFormat="1" applyFont="1" applyFill="1" applyBorder="1" applyAlignment="1" applyProtection="1">
      <alignment horizontal="center" vertical="center"/>
      <protection/>
    </xf>
    <xf numFmtId="10" fontId="96" fillId="0" borderId="0" xfId="0" applyNumberFormat="1" applyFont="1" applyFill="1" applyBorder="1" applyAlignment="1" applyProtection="1">
      <alignment horizontal="right" vertical="center"/>
      <protection/>
    </xf>
    <xf numFmtId="0" fontId="116" fillId="0" borderId="0" xfId="0" applyFont="1" applyFill="1" applyBorder="1" applyAlignment="1">
      <alignment horizontal="center" vertical="center"/>
    </xf>
    <xf numFmtId="170" fontId="117" fillId="0" borderId="0" xfId="0" applyNumberFormat="1" applyFont="1" applyFill="1" applyBorder="1" applyAlignment="1">
      <alignment horizontal="center" vertical="center"/>
    </xf>
    <xf numFmtId="172" fontId="117" fillId="0" borderId="0" xfId="0" applyNumberFormat="1" applyFont="1" applyFill="1" applyBorder="1" applyAlignment="1" applyProtection="1">
      <alignment horizontal="center" vertical="center"/>
      <protection/>
    </xf>
    <xf numFmtId="10" fontId="99" fillId="0" borderId="0" xfId="0" applyNumberFormat="1" applyFont="1" applyFill="1" applyBorder="1" applyAlignment="1" applyProtection="1">
      <alignment horizontal="right" vertical="center"/>
      <protection/>
    </xf>
    <xf numFmtId="10" fontId="102" fillId="0" borderId="0" xfId="0" applyNumberFormat="1" applyFont="1" applyFill="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xf>
    <xf numFmtId="170" fontId="118" fillId="0" borderId="0" xfId="0" applyNumberFormat="1" applyFont="1" applyFill="1" applyBorder="1" applyAlignment="1">
      <alignment horizontal="center" vertical="center"/>
    </xf>
    <xf numFmtId="172" fontId="118" fillId="0" borderId="0" xfId="0" applyNumberFormat="1" applyFont="1" applyFill="1" applyBorder="1" applyAlignment="1" applyProtection="1">
      <alignment horizontal="center" vertical="center"/>
      <protection/>
    </xf>
    <xf numFmtId="10" fontId="113" fillId="0" borderId="0" xfId="0" applyNumberFormat="1" applyFont="1" applyFill="1" applyBorder="1" applyAlignment="1" applyProtection="1">
      <alignment horizontal="right" vertical="center"/>
      <protection/>
    </xf>
    <xf numFmtId="0" fontId="94" fillId="0" borderId="0" xfId="0" applyFont="1" applyFill="1" applyBorder="1" applyAlignment="1">
      <alignment horizontal="center" vertical="center"/>
    </xf>
    <xf numFmtId="170" fontId="16" fillId="0" borderId="0" xfId="0" applyNumberFormat="1" applyFont="1" applyFill="1" applyBorder="1" applyAlignment="1">
      <alignment horizontal="center" vertical="center"/>
    </xf>
    <xf numFmtId="172" fontId="16" fillId="0" borderId="0" xfId="0" applyNumberFormat="1" applyFont="1" applyFill="1" applyBorder="1" applyAlignment="1" applyProtection="1">
      <alignment horizontal="center" vertical="center"/>
      <protection/>
    </xf>
    <xf numFmtId="10" fontId="93" fillId="0" borderId="0" xfId="0" applyNumberFormat="1" applyFont="1" applyFill="1" applyBorder="1" applyAlignment="1" applyProtection="1">
      <alignment horizontal="right" vertical="center"/>
      <protection/>
    </xf>
    <xf numFmtId="0" fontId="98" fillId="0" borderId="0" xfId="0" applyFont="1" applyFill="1" applyBorder="1" applyAlignment="1">
      <alignment horizontal="center" vertical="center"/>
    </xf>
    <xf numFmtId="170" fontId="119" fillId="0" borderId="0" xfId="0" applyNumberFormat="1" applyFont="1" applyFill="1" applyBorder="1" applyAlignment="1">
      <alignment horizontal="center" vertical="center"/>
    </xf>
    <xf numFmtId="172" fontId="17" fillId="0" borderId="0" xfId="0" applyNumberFormat="1" applyFont="1" applyFill="1" applyBorder="1" applyAlignment="1" applyProtection="1">
      <alignment horizontal="center" vertical="center"/>
      <protection/>
    </xf>
    <xf numFmtId="10" fontId="94" fillId="0" borderId="0" xfId="0" applyNumberFormat="1" applyFont="1" applyFill="1" applyBorder="1" applyAlignment="1" applyProtection="1">
      <alignment horizontal="right" vertical="center"/>
      <protection/>
    </xf>
    <xf numFmtId="0" fontId="97" fillId="0" borderId="0" xfId="0" applyFont="1" applyFill="1" applyBorder="1" applyAlignment="1">
      <alignment horizontal="center" vertical="center"/>
    </xf>
    <xf numFmtId="0" fontId="120" fillId="0" borderId="0" xfId="0" applyFont="1" applyFill="1" applyBorder="1" applyAlignment="1">
      <alignment horizontal="center" vertical="center"/>
    </xf>
    <xf numFmtId="0" fontId="120" fillId="0" borderId="0" xfId="0" applyFont="1" applyFill="1" applyBorder="1" applyAlignment="1">
      <alignment/>
    </xf>
    <xf numFmtId="170" fontId="121" fillId="0" borderId="0" xfId="0" applyNumberFormat="1" applyFont="1" applyFill="1" applyBorder="1" applyAlignment="1">
      <alignment horizontal="center" vertical="center"/>
    </xf>
    <xf numFmtId="172" fontId="121" fillId="0" borderId="0" xfId="0" applyNumberFormat="1" applyFont="1" applyFill="1" applyBorder="1" applyAlignment="1" applyProtection="1">
      <alignment horizontal="center" vertical="center"/>
      <protection/>
    </xf>
    <xf numFmtId="0" fontId="99" fillId="0" borderId="0" xfId="0" applyFont="1" applyFill="1" applyBorder="1" applyAlignment="1">
      <alignment horizontal="center" vertical="center"/>
    </xf>
    <xf numFmtId="170" fontId="122" fillId="0" borderId="0" xfId="0" applyNumberFormat="1" applyFont="1" applyFill="1" applyBorder="1" applyAlignment="1">
      <alignment horizontal="center" vertical="center"/>
    </xf>
    <xf numFmtId="172" fontId="122" fillId="0" borderId="0" xfId="0" applyNumberFormat="1" applyFont="1" applyFill="1" applyBorder="1" applyAlignment="1" applyProtection="1">
      <alignment horizontal="center" vertical="center"/>
      <protection/>
    </xf>
    <xf numFmtId="10" fontId="123" fillId="0" borderId="0" xfId="0" applyNumberFormat="1" applyFont="1" applyFill="1" applyBorder="1" applyAlignment="1" applyProtection="1">
      <alignment horizontal="right" vertical="center"/>
      <protection/>
    </xf>
    <xf numFmtId="10" fontId="100" fillId="0" borderId="0" xfId="0" applyNumberFormat="1" applyFont="1" applyFill="1" applyBorder="1" applyAlignment="1">
      <alignment vertical="center"/>
    </xf>
    <xf numFmtId="0" fontId="12" fillId="0" borderId="0" xfId="0" applyFont="1" applyFill="1" applyBorder="1" applyAlignment="1">
      <alignment horizontal="left" vertical="center"/>
    </xf>
    <xf numFmtId="170" fontId="124" fillId="0" borderId="0" xfId="0" applyNumberFormat="1" applyFont="1" applyFill="1" applyBorder="1" applyAlignment="1">
      <alignment horizontal="center" vertical="center"/>
    </xf>
    <xf numFmtId="172" fontId="124" fillId="0" borderId="0" xfId="0" applyNumberFormat="1" applyFont="1" applyFill="1" applyBorder="1" applyAlignment="1" applyProtection="1">
      <alignment horizontal="center" vertical="center"/>
      <protection/>
    </xf>
    <xf numFmtId="0" fontId="125" fillId="0" borderId="0" xfId="0" applyFont="1" applyFill="1" applyBorder="1" applyAlignment="1">
      <alignment horizontal="center" vertical="center"/>
    </xf>
    <xf numFmtId="0" fontId="12" fillId="0" borderId="0" xfId="0" applyFont="1" applyFill="1" applyBorder="1" applyAlignment="1">
      <alignment horizontal="right" vertical="center"/>
    </xf>
    <xf numFmtId="170" fontId="1" fillId="0" borderId="0" xfId="0" applyNumberFormat="1" applyFont="1" applyFill="1" applyBorder="1" applyAlignment="1">
      <alignment horizontal="center" vertical="center"/>
    </xf>
    <xf numFmtId="0" fontId="2" fillId="0" borderId="0" xfId="0" applyFont="1" applyFill="1" applyBorder="1" applyAlignment="1">
      <alignment vertical="center"/>
    </xf>
    <xf numFmtId="170" fontId="12" fillId="0" borderId="0" xfId="0" applyNumberFormat="1" applyFont="1" applyFill="1" applyBorder="1" applyAlignment="1">
      <alignment vertical="center"/>
    </xf>
    <xf numFmtId="172" fontId="100" fillId="0" borderId="0" xfId="0" applyNumberFormat="1" applyFont="1" applyFill="1" applyBorder="1" applyAlignment="1">
      <alignment horizontal="center" vertical="center"/>
    </xf>
    <xf numFmtId="170" fontId="12" fillId="0" borderId="0"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16" fillId="0" borderId="0" xfId="0" applyFont="1" applyFill="1" applyBorder="1" applyAlignment="1">
      <alignment horizontal="right" vertical="center"/>
    </xf>
    <xf numFmtId="0" fontId="0" fillId="0" borderId="0" xfId="0" applyFill="1" applyBorder="1" applyAlignment="1">
      <alignment vertical="center"/>
    </xf>
    <xf numFmtId="0" fontId="12" fillId="0" borderId="0" xfId="0" applyFont="1" applyFill="1" applyBorder="1" applyAlignment="1">
      <alignment horizontal="center"/>
    </xf>
    <xf numFmtId="0" fontId="25" fillId="0" borderId="0" xfId="0" applyFont="1" applyFill="1" applyBorder="1" applyAlignment="1">
      <alignment horizontal="left" indent="2"/>
    </xf>
    <xf numFmtId="0" fontId="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89" fillId="0" borderId="0" xfId="0" applyFont="1" applyFill="1" applyBorder="1" applyAlignment="1">
      <alignment horizontal="center" vertical="center" wrapText="1"/>
    </xf>
    <xf numFmtId="0" fontId="0" fillId="0" borderId="0" xfId="0" applyFill="1" applyBorder="1" applyAlignment="1">
      <alignment vertical="center"/>
    </xf>
    <xf numFmtId="0" fontId="13"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90" fillId="0" borderId="0" xfId="0" applyFont="1" applyFill="1" applyBorder="1" applyAlignment="1">
      <alignment horizontal="center" vertical="center" wrapText="1"/>
    </xf>
    <xf numFmtId="0" fontId="27" fillId="0" borderId="0" xfId="0" applyFont="1" applyFill="1" applyBorder="1" applyAlignment="1">
      <alignment vertical="center"/>
    </xf>
    <xf numFmtId="0" fontId="26" fillId="0" borderId="0" xfId="0" applyFont="1" applyFill="1" applyBorder="1" applyAlignment="1">
      <alignment horizontal="center" vertical="center"/>
    </xf>
    <xf numFmtId="0" fontId="12" fillId="0" borderId="0" xfId="0" applyFont="1" applyFill="1" applyBorder="1" applyAlignment="1" quotePrefix="1">
      <alignment horizontal="center" vertical="center"/>
    </xf>
    <xf numFmtId="0" fontId="94" fillId="0" borderId="0" xfId="0" applyFont="1" applyFill="1" applyBorder="1" applyAlignment="1">
      <alignment horizontal="center" vertical="center"/>
    </xf>
    <xf numFmtId="0" fontId="97"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0" xfId="0" applyFont="1" applyFill="1" applyBorder="1" applyAlignment="1">
      <alignment horizontal="left"/>
    </xf>
    <xf numFmtId="49" fontId="0" fillId="0" borderId="0" xfId="0" applyNumberFormat="1"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right"/>
    </xf>
    <xf numFmtId="192" fontId="86" fillId="4" borderId="14" xfId="0" applyNumberFormat="1" applyFont="1" applyFill="1" applyBorder="1" applyAlignment="1">
      <alignment horizontal="right" vertical="center" wrapText="1"/>
    </xf>
  </cellXfs>
  <cellStyles count="11">
    <cellStyle name="Normal" xfId="0"/>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7"/>
          <c:y val="0.00625"/>
          <c:w val="0.987"/>
          <c:h val="0.969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Graphic'!$D$66:$D$80</c:f>
              <c:strCache/>
            </c:strRef>
          </c:cat>
          <c:val>
            <c:numRef>
              <c:f>'802.11 WLAN Graphic'!$E$66:$E$80</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Graphic'!$D$66:$D$80</c:f>
              <c:strCache/>
            </c:strRef>
          </c:cat>
          <c:val>
            <c:numRef>
              <c:f>'802.11 WLAN Graphic'!$F$66:$F$80</c:f>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Graphic'!$D$66:$D$80</c:f>
              <c:strCache/>
            </c:strRef>
          </c:cat>
          <c:val>
            <c:numRef>
              <c:f>'802.11 WLAN Graphic'!$G$66:$G$80</c:f>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Graphic'!$D$66:$D$80</c:f>
              <c:strCache/>
            </c:strRef>
          </c:cat>
          <c:val>
            <c:numRef>
              <c:f>'802.11 WLAN Graphic'!$H$66:$H$80</c:f>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Graphic'!$D$66:$D$80</c:f>
              <c:strCache/>
            </c:strRef>
          </c:cat>
          <c:val>
            <c:numRef>
              <c:f>'802.11 WLAN Graphic'!$I$66:$I$80</c:f>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Graphic'!$D$66:$D$80</c:f>
              <c:strCache/>
            </c:strRef>
          </c:cat>
          <c:val>
            <c:numRef>
              <c:f>'802.11 WLAN Graphic'!$J$66:$J$80</c:f>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85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Graphic'!$D$66:$D$80</c:f>
              <c:strCache/>
            </c:strRef>
          </c:cat>
          <c:val>
            <c:numRef>
              <c:f>'802.11 WLAN Graphic'!$K$66:$K$80</c:f>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85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Graphic'!$D$66:$D$80</c:f>
              <c:strCache/>
            </c:strRef>
          </c:cat>
          <c:val>
            <c:numRef>
              <c:f>'802.11 WLAN Graphic'!$L$66:$L$80</c:f>
              <c:numCache/>
            </c:numRef>
          </c:val>
        </c:ser>
        <c:axId val="13286065"/>
        <c:axId val="52465722"/>
      </c:barChart>
      <c:catAx>
        <c:axId val="13286065"/>
        <c:scaling>
          <c:orientation val="maxMin"/>
        </c:scaling>
        <c:axPos val="l"/>
        <c:majorGridlines/>
        <c:delete val="0"/>
        <c:numFmt formatCode="General" sourceLinked="1"/>
        <c:majorTickMark val="out"/>
        <c:minorTickMark val="none"/>
        <c:tickLblPos val="nextTo"/>
        <c:txPr>
          <a:bodyPr/>
          <a:lstStyle/>
          <a:p>
            <a:pPr>
              <a:defRPr lang="en-US" cap="none" sz="2625" b="1" i="0" u="none" baseline="0">
                <a:latin typeface="Arial"/>
                <a:ea typeface="Arial"/>
                <a:cs typeface="Arial"/>
              </a:defRPr>
            </a:pPr>
          </a:p>
        </c:txPr>
        <c:crossAx val="52465722"/>
        <c:crosses val="autoZero"/>
        <c:auto val="1"/>
        <c:lblOffset val="100"/>
        <c:noMultiLvlLbl val="0"/>
      </c:catAx>
      <c:valAx>
        <c:axId val="52465722"/>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13286065"/>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11</xdr:row>
      <xdr:rowOff>66675</xdr:rowOff>
    </xdr:from>
    <xdr:to>
      <xdr:col>14</xdr:col>
      <xdr:colOff>323850</xdr:colOff>
      <xdr:row>29</xdr:row>
      <xdr:rowOff>9525</xdr:rowOff>
    </xdr:to>
    <xdr:pic>
      <xdr:nvPicPr>
        <xdr:cNvPr id="1" name="Picture 14"/>
        <xdr:cNvPicPr preferRelativeResize="1">
          <a:picLocks noChangeAspect="1"/>
        </xdr:cNvPicPr>
      </xdr:nvPicPr>
      <xdr:blipFill>
        <a:blip r:embed="rId1"/>
        <a:stretch>
          <a:fillRect/>
        </a:stretch>
      </xdr:blipFill>
      <xdr:spPr>
        <a:xfrm>
          <a:off x="1123950" y="1847850"/>
          <a:ext cx="7143750" cy="2857500"/>
        </a:xfrm>
        <a:prstGeom prst="rect">
          <a:avLst/>
        </a:prstGeom>
        <a:noFill/>
        <a:ln w="9525" cmpd="sng">
          <a:noFill/>
        </a:ln>
      </xdr:spPr>
    </xdr:pic>
    <xdr:clientData/>
  </xdr:twoCellAnchor>
  <xdr:twoCellAnchor>
    <xdr:from>
      <xdr:col>2</xdr:col>
      <xdr:colOff>76200</xdr:colOff>
      <xdr:row>33</xdr:row>
      <xdr:rowOff>95250</xdr:rowOff>
    </xdr:from>
    <xdr:to>
      <xdr:col>5</xdr:col>
      <xdr:colOff>152400</xdr:colOff>
      <xdr:row>36</xdr:row>
      <xdr:rowOff>66675</xdr:rowOff>
    </xdr:to>
    <xdr:sp>
      <xdr:nvSpPr>
        <xdr:cNvPr id="2" name="AutoShape 3"/>
        <xdr:cNvSpPr>
          <a:spLocks/>
        </xdr:cNvSpPr>
      </xdr:nvSpPr>
      <xdr:spPr>
        <a:xfrm>
          <a:off x="676275" y="5438775"/>
          <a:ext cx="19335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3" name="AutoShape 4"/>
        <xdr:cNvSpPr>
          <a:spLocks/>
        </xdr:cNvSpPr>
      </xdr:nvSpPr>
      <xdr:spPr>
        <a:xfrm>
          <a:off x="3143250" y="5438775"/>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390525</xdr:colOff>
      <xdr:row>25</xdr:row>
      <xdr:rowOff>57150</xdr:rowOff>
    </xdr:from>
    <xdr:to>
      <xdr:col>10</xdr:col>
      <xdr:colOff>447675</xdr:colOff>
      <xdr:row>27</xdr:row>
      <xdr:rowOff>104775</xdr:rowOff>
    </xdr:to>
    <xdr:sp>
      <xdr:nvSpPr>
        <xdr:cNvPr id="4" name="AutoShape 6"/>
        <xdr:cNvSpPr>
          <a:spLocks/>
        </xdr:cNvSpPr>
      </xdr:nvSpPr>
      <xdr:spPr>
        <a:xfrm>
          <a:off x="3457575" y="410527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4</xdr:col>
      <xdr:colOff>190500</xdr:colOff>
      <xdr:row>30</xdr:row>
      <xdr:rowOff>38100</xdr:rowOff>
    </xdr:from>
    <xdr:to>
      <xdr:col>12</xdr:col>
      <xdr:colOff>590550</xdr:colOff>
      <xdr:row>32</xdr:row>
      <xdr:rowOff>142875</xdr:rowOff>
    </xdr:to>
    <xdr:sp>
      <xdr:nvSpPr>
        <xdr:cNvPr id="5" name="AutoShape 7"/>
        <xdr:cNvSpPr>
          <a:spLocks/>
        </xdr:cNvSpPr>
      </xdr:nvSpPr>
      <xdr:spPr>
        <a:xfrm>
          <a:off x="2038350" y="48958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May 12th-17th, 2002, Sydney, Austrialia</a:t>
          </a:r>
        </a:p>
      </xdr:txBody>
    </xdr:sp>
    <xdr:clientData/>
  </xdr:twoCellAnchor>
  <xdr:twoCellAnchor>
    <xdr:from>
      <xdr:col>2</xdr:col>
      <xdr:colOff>180975</xdr:colOff>
      <xdr:row>2</xdr:row>
      <xdr:rowOff>0</xdr:rowOff>
    </xdr:from>
    <xdr:to>
      <xdr:col>15</xdr:col>
      <xdr:colOff>28575</xdr:colOff>
      <xdr:row>4</xdr:row>
      <xdr:rowOff>123825</xdr:rowOff>
    </xdr:to>
    <xdr:sp>
      <xdr:nvSpPr>
        <xdr:cNvPr id="6" name="AutoShape 16"/>
        <xdr:cNvSpPr>
          <a:spLocks/>
        </xdr:cNvSpPr>
      </xdr:nvSpPr>
      <xdr:spPr>
        <a:xfrm>
          <a:off x="781050" y="209550"/>
          <a:ext cx="7800975" cy="485775"/>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73rd Session of the IEEE 802.11 WG</a:t>
          </a:r>
        </a:p>
      </xdr:txBody>
    </xdr:sp>
    <xdr:clientData/>
  </xdr:twoCellAnchor>
  <xdr:twoCellAnchor>
    <xdr:from>
      <xdr:col>2</xdr:col>
      <xdr:colOff>161925</xdr:colOff>
      <xdr:row>3</xdr:row>
      <xdr:rowOff>95250</xdr:rowOff>
    </xdr:from>
    <xdr:to>
      <xdr:col>15</xdr:col>
      <xdr:colOff>9525</xdr:colOff>
      <xdr:row>7</xdr:row>
      <xdr:rowOff>19050</xdr:rowOff>
    </xdr:to>
    <xdr:sp>
      <xdr:nvSpPr>
        <xdr:cNvPr id="7" name="AutoShape 17"/>
        <xdr:cNvSpPr>
          <a:spLocks/>
        </xdr:cNvSpPr>
      </xdr:nvSpPr>
      <xdr:spPr>
        <a:xfrm>
          <a:off x="762000" y="523875"/>
          <a:ext cx="7800975" cy="561975"/>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 </a:t>
          </a:r>
          <a:r>
            <a:rPr lang="en-US" cap="none" sz="1800" b="1" i="0" u="none" baseline="0">
              <a:latin typeface="Arial"/>
              <a:ea typeface="Arial"/>
              <a:cs typeface="Arial"/>
            </a:rPr>
            <a:t>and 18th Joint Session with IEEE 802.15 WPAN WG</a:t>
          </a:r>
        </a:p>
      </xdr:txBody>
    </xdr:sp>
    <xdr:clientData/>
  </xdr:twoCellAnchor>
  <xdr:twoCellAnchor>
    <xdr:from>
      <xdr:col>3</xdr:col>
      <xdr:colOff>400050</xdr:colOff>
      <xdr:row>7</xdr:row>
      <xdr:rowOff>47625</xdr:rowOff>
    </xdr:from>
    <xdr:to>
      <xdr:col>13</xdr:col>
      <xdr:colOff>400050</xdr:colOff>
      <xdr:row>10</xdr:row>
      <xdr:rowOff>114300</xdr:rowOff>
    </xdr:to>
    <xdr:sp>
      <xdr:nvSpPr>
        <xdr:cNvPr id="8" name="AutoShape 18"/>
        <xdr:cNvSpPr>
          <a:spLocks/>
        </xdr:cNvSpPr>
      </xdr:nvSpPr>
      <xdr:spPr>
        <a:xfrm>
          <a:off x="1638300" y="1114425"/>
          <a:ext cx="6096000" cy="619125"/>
        </a:xfrm>
        <a:prstGeom prst="rect"/>
        <a:noFill/>
      </xdr:spPr>
      <xdr:txBody>
        <a:bodyPr fromWordArt="1" wrap="none" lIns="91440" tIns="45720" rIns="91440" bIns="45720">
          <a:prstTxWarp prst="textPlain"/>
        </a:bodyPr>
        <a:p>
          <a:pPr algn="ctr"/>
          <a:r>
            <a:rPr sz="40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Local Area Networks</a:t>
          </a:r>
        </a:p>
      </xdr:txBody>
    </xdr:sp>
    <xdr:clientData/>
  </xdr:twoCellAnchor>
  <xdr:twoCellAnchor>
    <xdr:from>
      <xdr:col>1</xdr:col>
      <xdr:colOff>266700</xdr:colOff>
      <xdr:row>33</xdr:row>
      <xdr:rowOff>57150</xdr:rowOff>
    </xdr:from>
    <xdr:to>
      <xdr:col>15</xdr:col>
      <xdr:colOff>514350</xdr:colOff>
      <xdr:row>35</xdr:row>
      <xdr:rowOff>123825</xdr:rowOff>
    </xdr:to>
    <xdr:sp>
      <xdr:nvSpPr>
        <xdr:cNvPr id="9" name="AutoShape 19"/>
        <xdr:cNvSpPr>
          <a:spLocks/>
        </xdr:cNvSpPr>
      </xdr:nvSpPr>
      <xdr:spPr>
        <a:xfrm>
          <a:off x="314325" y="5400675"/>
          <a:ext cx="8753475" cy="390525"/>
        </a:xfrm>
        <a:prstGeom prst="rect">
          <a:avLst/>
        </a:prstGeom>
        <a:noFill/>
        <a:ln w="9525" cmpd="sng">
          <a:noFill/>
        </a:ln>
      </xdr:spPr>
      <xdr:txBody>
        <a:bodyPr vertOverflow="clip" wrap="square" lIns="92075" tIns="46038" rIns="92075" bIns="46038"/>
        <a:p>
          <a:pPr algn="ctr">
            <a:defRPr/>
          </a:pPr>
          <a:r>
            <a:rPr lang="en-US" cap="none" sz="1800" b="1" i="0" u="none" baseline="0">
              <a:latin typeface="Arial"/>
              <a:ea typeface="Arial"/>
              <a:cs typeface="Arial"/>
            </a:rPr>
            <a:t>including 1st Joint Session with IEEE 802.18 Radio Regulations TAG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14</xdr:col>
      <xdr:colOff>457200</xdr:colOff>
      <xdr:row>4</xdr:row>
      <xdr:rowOff>152400</xdr:rowOff>
    </xdr:to>
    <xdr:sp>
      <xdr:nvSpPr>
        <xdr:cNvPr id="1" name="AutoShape 1"/>
        <xdr:cNvSpPr>
          <a:spLocks/>
        </xdr:cNvSpPr>
      </xdr:nvSpPr>
      <xdr:spPr>
        <a:xfrm>
          <a:off x="790575" y="161925"/>
          <a:ext cx="7772400"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19050</xdr:colOff>
      <xdr:row>6</xdr:row>
      <xdr:rowOff>28575</xdr:rowOff>
    </xdr:from>
    <xdr:to>
      <xdr:col>14</xdr:col>
      <xdr:colOff>476250</xdr:colOff>
      <xdr:row>36</xdr:row>
      <xdr:rowOff>47625</xdr:rowOff>
    </xdr:to>
    <xdr:sp>
      <xdr:nvSpPr>
        <xdr:cNvPr id="2" name="AutoShape 2"/>
        <xdr:cNvSpPr>
          <a:spLocks/>
        </xdr:cNvSpPr>
      </xdr:nvSpPr>
      <xdr:spPr>
        <a:xfrm>
          <a:off x="809625" y="1000125"/>
          <a:ext cx="7772400" cy="4876800"/>
        </a:xfrm>
        <a:prstGeom prst="rect">
          <a:avLst/>
        </a:prstGeom>
        <a:noFill/>
        <a:ln w="9525" cmpd="sng">
          <a:noFill/>
        </a:ln>
      </xdr:spPr>
      <xdr:txBody>
        <a:bodyPr vertOverflow="clip" wrap="square" lIns="92075" tIns="46038" rIns="92075" bIns="46038"/>
        <a:p>
          <a:pPr algn="l">
            <a:defRPr/>
          </a:pPr>
          <a:r>
            <a:rPr lang="en-US" cap="none" sz="3200" b="0" i="0" u="none" baseline="0">
              <a:solidFill>
                <a:srgbClr val="000000"/>
              </a:solidFill>
              <a:latin typeface="Arial"/>
              <a:ea typeface="Arial"/>
              <a:cs typeface="Arial"/>
            </a:rPr>
            <a:t>
                           “</a:t>
          </a:r>
          <a:r>
            <a:rPr lang="en-US" cap="none" sz="3200" b="1" i="0" u="none" baseline="0">
              <a:solidFill>
                <a:srgbClr val="000000"/>
              </a:solidFill>
              <a:latin typeface="Arial"/>
              <a:ea typeface="Arial"/>
              <a:cs typeface="Arial"/>
            </a:rPr>
            <a:t>PLEASE</a:t>
          </a:r>
          <a:r>
            <a:rPr lang="en-US" cap="none" sz="3200" b="0" i="0" u="none" baseline="0">
              <a:solidFill>
                <a:srgbClr val="000000"/>
              </a:solidFill>
              <a:latin typeface="Arial"/>
              <a:ea typeface="Arial"/>
              <a:cs typeface="Arial"/>
            </a:rPr>
            <a:t> switch your </a:t>
          </a:r>
          <a:r>
            <a:rPr lang="en-US" cap="none" sz="3200" b="1" i="0" u="none" baseline="0">
              <a:solidFill>
                <a:srgbClr val="000000"/>
              </a:solidFill>
              <a:latin typeface="Arial"/>
              <a:ea typeface="Arial"/>
              <a:cs typeface="Arial"/>
            </a:rPr>
            <a:t>Mobile Phones OFF</a:t>
          </a:r>
          <a:r>
            <a:rPr lang="en-US" cap="none" sz="3200" b="0" i="0" u="none" baseline="0">
              <a:solidFill>
                <a:srgbClr val="000000"/>
              </a:solidFill>
              <a:latin typeface="Arial"/>
              <a:ea typeface="Arial"/>
              <a:cs typeface="Arial"/>
            </a:rPr>
            <a:t>, or to Vibration Alert when in the meeting rooms……</a:t>
          </a:r>
          <a:r>
            <a:rPr lang="en-US" cap="none" sz="3200" b="1" i="0" u="none" baseline="0">
              <a:solidFill>
                <a:srgbClr val="FF0000"/>
              </a:solidFill>
              <a:latin typeface="Arial"/>
              <a:ea typeface="Arial"/>
              <a:cs typeface="Arial"/>
            </a:rPr>
            <a:t>Thank You to those people with Headsets</a:t>
          </a:r>
          <a:r>
            <a:rPr lang="en-US" cap="none" sz="3200" b="0" i="0" u="none" baseline="0">
              <a:solidFill>
                <a:srgbClr val="FF0000"/>
              </a:solidFill>
              <a:latin typeface="Arial"/>
              <a:ea typeface="Arial"/>
              <a:cs typeface="Arial"/>
            </a:rPr>
            <a:t>”</a:t>
          </a:r>
          <a:r>
            <a:rPr lang="en-US" cap="none" sz="3200" b="0" i="0" u="none" baseline="0">
              <a:solidFill>
                <a:srgbClr val="000000"/>
              </a:solidFill>
              <a:latin typeface="Arial"/>
              <a:ea typeface="Arial"/>
              <a:cs typeface="Arial"/>
            </a:rPr>
            <a:t>
  </a:t>
          </a:r>
        </a:p>
      </xdr:txBody>
    </xdr:sp>
    <xdr:clientData/>
  </xdr:twoCellAnchor>
  <xdr:twoCellAnchor>
    <xdr:from>
      <xdr:col>3</xdr:col>
      <xdr:colOff>523875</xdr:colOff>
      <xdr:row>11</xdr:row>
      <xdr:rowOff>142875</xdr:rowOff>
    </xdr:from>
    <xdr:to>
      <xdr:col>6</xdr:col>
      <xdr:colOff>219075</xdr:colOff>
      <xdr:row>24</xdr:row>
      <xdr:rowOff>123825</xdr:rowOff>
    </xdr:to>
    <xdr:pic>
      <xdr:nvPicPr>
        <xdr:cNvPr id="3" name="Picture 3"/>
        <xdr:cNvPicPr preferRelativeResize="1">
          <a:picLocks noChangeAspect="1"/>
        </xdr:cNvPicPr>
      </xdr:nvPicPr>
      <xdr:blipFill>
        <a:blip r:embed="rId1"/>
        <a:stretch>
          <a:fillRect/>
        </a:stretch>
      </xdr:blipFill>
      <xdr:spPr>
        <a:xfrm>
          <a:off x="1924050" y="1924050"/>
          <a:ext cx="1524000" cy="2085975"/>
        </a:xfrm>
        <a:prstGeom prst="rect">
          <a:avLst/>
        </a:prstGeom>
        <a:noFill/>
        <a:ln w="9525" cmpd="sng">
          <a:noFill/>
        </a:ln>
      </xdr:spPr>
    </xdr:pic>
    <xdr:clientData/>
  </xdr:twoCellAnchor>
  <xdr:twoCellAnchor>
    <xdr:from>
      <xdr:col>8</xdr:col>
      <xdr:colOff>466725</xdr:colOff>
      <xdr:row>6</xdr:row>
      <xdr:rowOff>114300</xdr:rowOff>
    </xdr:from>
    <xdr:to>
      <xdr:col>12</xdr:col>
      <xdr:colOff>314325</xdr:colOff>
      <xdr:row>20</xdr:row>
      <xdr:rowOff>114300</xdr:rowOff>
    </xdr:to>
    <xdr:pic>
      <xdr:nvPicPr>
        <xdr:cNvPr id="4" name="Picture 4"/>
        <xdr:cNvPicPr preferRelativeResize="1">
          <a:picLocks noChangeAspect="1"/>
        </xdr:cNvPicPr>
      </xdr:nvPicPr>
      <xdr:blipFill>
        <a:blip r:embed="rId2"/>
        <a:stretch>
          <a:fillRect/>
        </a:stretch>
      </xdr:blipFill>
      <xdr:spPr>
        <a:xfrm>
          <a:off x="4914900" y="1085850"/>
          <a:ext cx="2286000"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12"/>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33</xdr:row>
      <xdr:rowOff>0</xdr:rowOff>
    </xdr:from>
    <xdr:to>
      <xdr:col>15</xdr:col>
      <xdr:colOff>0</xdr:colOff>
      <xdr:row>39</xdr:row>
      <xdr:rowOff>0</xdr:rowOff>
    </xdr:to>
    <xdr:sp>
      <xdr:nvSpPr>
        <xdr:cNvPr id="1" name="Rectangle 41"/>
        <xdr:cNvSpPr>
          <a:spLocks/>
        </xdr:cNvSpPr>
      </xdr:nvSpPr>
      <xdr:spPr>
        <a:xfrm>
          <a:off x="14163675" y="12820650"/>
          <a:ext cx="43434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86</xdr:row>
      <xdr:rowOff>0</xdr:rowOff>
    </xdr:from>
    <xdr:to>
      <xdr:col>20</xdr:col>
      <xdr:colOff>952500</xdr:colOff>
      <xdr:row>198</xdr:row>
      <xdr:rowOff>123825</xdr:rowOff>
    </xdr:to>
    <xdr:graphicFrame>
      <xdr:nvGraphicFramePr>
        <xdr:cNvPr id="2" name="Chart 471"/>
        <xdr:cNvGraphicFramePr/>
      </xdr:nvGraphicFramePr>
      <xdr:xfrm>
        <a:off x="2657475" y="23431500"/>
        <a:ext cx="22231350"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82</xdr:row>
      <xdr:rowOff>0</xdr:rowOff>
    </xdr:from>
    <xdr:to>
      <xdr:col>7</xdr:col>
      <xdr:colOff>0</xdr:colOff>
      <xdr:row>84</xdr:row>
      <xdr:rowOff>0</xdr:rowOff>
    </xdr:to>
    <xdr:sp>
      <xdr:nvSpPr>
        <xdr:cNvPr id="3" name="Rectangle 472"/>
        <xdr:cNvSpPr>
          <a:spLocks/>
        </xdr:cNvSpPr>
      </xdr:nvSpPr>
      <xdr:spPr>
        <a:xfrm>
          <a:off x="8734425" y="22136100"/>
          <a:ext cx="1085850"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6"/>
    <pageSetUpPr fitToPage="1"/>
  </sheetPr>
  <dimension ref="C3:P7"/>
  <sheetViews>
    <sheetView showGridLines="0" tabSelected="1" workbookViewId="0" topLeftCell="A1">
      <selection activeCell="A1" sqref="A1"/>
    </sheetView>
  </sheetViews>
  <sheetFormatPr defaultColWidth="9.140625" defaultRowHeight="12.75"/>
  <cols>
    <col min="1" max="1" width="0.71875" style="287" customWidth="1"/>
    <col min="2" max="2" width="8.28125" style="287" customWidth="1"/>
    <col min="3" max="3" width="9.57421875" style="287" customWidth="1"/>
    <col min="4" max="16384" width="9.140625" style="287" customWidth="1"/>
  </cols>
  <sheetData>
    <row r="1" ht="5.25" customHeight="1"/>
    <row r="2" ht="11.25" customHeight="1" thickBot="1"/>
    <row r="3" spans="3:16" ht="17.25" customHeight="1" thickBot="1">
      <c r="C3" s="294" t="s">
        <v>313</v>
      </c>
      <c r="O3" s="237"/>
      <c r="P3" s="237"/>
    </row>
    <row r="4" spans="3:16" ht="11.25" customHeight="1">
      <c r="C4" s="892" t="s">
        <v>25</v>
      </c>
      <c r="O4" s="288"/>
      <c r="P4" s="289"/>
    </row>
    <row r="5" ht="12.75" customHeight="1">
      <c r="C5" s="893"/>
    </row>
    <row r="6" ht="12.75" customHeight="1">
      <c r="C6" s="893"/>
    </row>
    <row r="7" ht="13.5" thickBot="1">
      <c r="C7" s="894"/>
    </row>
    <row r="8" ht="18" customHeight="1"/>
    <row r="13" ht="12.75"/>
    <row r="14" ht="12.75"/>
    <row r="15" ht="12.75"/>
    <row r="16" ht="12.75"/>
    <row r="17" ht="12.75"/>
    <row r="18" ht="12.75"/>
    <row r="19" ht="12.75"/>
    <row r="20" ht="12.75"/>
    <row r="21" ht="12.75"/>
    <row r="22" ht="12.75"/>
    <row r="23" ht="12.75"/>
    <row r="24" ht="12.75"/>
    <row r="25" ht="12.75"/>
    <row r="26" ht="12.75"/>
    <row r="27" ht="12.75"/>
    <row r="28" ht="12.75"/>
    <row r="29" ht="12.75"/>
  </sheetData>
  <mergeCells count="1">
    <mergeCell ref="C4:C7"/>
  </mergeCells>
  <printOptions/>
  <pageMargins left="0.75" right="0.75" top="1" bottom="1" header="0.5" footer="0.5"/>
  <pageSetup fitToHeight="1" fitToWidth="1" horizontalDpi="600" verticalDpi="600" orientation="landscape" scale="89" r:id="rId2"/>
  <drawing r:id="rId1"/>
</worksheet>
</file>

<file path=xl/worksheets/sheet10.xml><?xml version="1.0" encoding="utf-8"?>
<worksheet xmlns="http://schemas.openxmlformats.org/spreadsheetml/2006/main" xmlns:r="http://schemas.openxmlformats.org/officeDocument/2006/relationships">
  <sheetPr transitionEvaluation="1" transitionEntry="1">
    <tabColor indexed="18"/>
    <pageSetUpPr fitToPage="1"/>
  </sheetPr>
  <dimension ref="A1:J193"/>
  <sheetViews>
    <sheetView showGridLines="0" zoomScale="90" zoomScaleNormal="90" workbookViewId="0" topLeftCell="A1">
      <selection activeCell="A1" sqref="A1"/>
    </sheetView>
  </sheetViews>
  <sheetFormatPr defaultColWidth="12.57421875" defaultRowHeight="16.5" customHeight="1"/>
  <cols>
    <col min="1" max="1" width="1.421875" style="83" customWidth="1"/>
    <col min="2" max="2" width="3.7109375" style="83" customWidth="1"/>
    <col min="3" max="3" width="8.57421875" style="84" customWidth="1"/>
    <col min="4" max="4" width="6.28125" style="83" customWidth="1"/>
    <col min="5" max="5" width="86.57421875" style="83" customWidth="1"/>
    <col min="6" max="6" width="3.57421875" style="83" customWidth="1"/>
    <col min="7" max="7" width="25.421875" style="83" customWidth="1"/>
    <col min="8" max="8" width="4.00390625" style="133" customWidth="1"/>
    <col min="9" max="9" width="10.8515625" style="120" customWidth="1"/>
    <col min="10" max="10" width="5.421875" style="83" customWidth="1"/>
    <col min="11" max="16384" width="12.57421875" style="83" customWidth="1"/>
  </cols>
  <sheetData>
    <row r="1" spans="3:9" s="22" customFormat="1" ht="5.25" customHeight="1" thickBot="1">
      <c r="C1" s="240"/>
      <c r="H1" s="241"/>
      <c r="I1" s="239"/>
    </row>
    <row r="2" spans="1:9" s="22" customFormat="1" ht="4.5" customHeight="1">
      <c r="A2" s="89"/>
      <c r="B2" s="1153" t="str">
        <f>Cover!$C$3</f>
        <v>INTERIM</v>
      </c>
      <c r="C2" s="1154"/>
      <c r="H2" s="241"/>
      <c r="I2" s="239"/>
    </row>
    <row r="3" spans="1:9" s="22" customFormat="1" ht="16.5" customHeight="1" thickBot="1">
      <c r="A3" s="89"/>
      <c r="B3" s="1155"/>
      <c r="C3" s="1156"/>
      <c r="D3" s="238"/>
      <c r="E3" s="238"/>
      <c r="F3" s="238"/>
      <c r="G3" s="238"/>
      <c r="H3" s="238"/>
      <c r="I3" s="238"/>
    </row>
    <row r="4" spans="1:9" s="22" customFormat="1" ht="16.5" customHeight="1">
      <c r="A4" s="89"/>
      <c r="B4" s="1160" t="str">
        <f>Cover!$C$4</f>
        <v>R0</v>
      </c>
      <c r="C4" s="1161"/>
      <c r="D4" s="1168" t="s">
        <v>307</v>
      </c>
      <c r="E4" s="1168"/>
      <c r="F4" s="1168"/>
      <c r="G4" s="1168"/>
      <c r="H4" s="1168"/>
      <c r="I4" s="1168"/>
    </row>
    <row r="5" spans="1:9" s="22" customFormat="1" ht="16.5" customHeight="1">
      <c r="A5" s="89"/>
      <c r="B5" s="1162"/>
      <c r="C5" s="1163"/>
      <c r="D5" s="1159" t="s">
        <v>312</v>
      </c>
      <c r="E5" s="1159"/>
      <c r="F5" s="1159"/>
      <c r="G5" s="1159"/>
      <c r="H5" s="1159"/>
      <c r="I5" s="1159"/>
    </row>
    <row r="6" spans="1:9" s="22" customFormat="1" ht="16.5" customHeight="1" thickBot="1">
      <c r="A6" s="89"/>
      <c r="B6" s="1164"/>
      <c r="C6" s="1165"/>
      <c r="D6" s="238"/>
      <c r="E6" s="238"/>
      <c r="F6" s="238"/>
      <c r="G6" s="238"/>
      <c r="H6" s="238"/>
      <c r="I6" s="238"/>
    </row>
    <row r="7" spans="1:9" s="22" customFormat="1" ht="5.25" customHeight="1">
      <c r="A7" s="89"/>
      <c r="B7" s="242"/>
      <c r="C7" s="242"/>
      <c r="D7" s="238"/>
      <c r="E7" s="238"/>
      <c r="F7" s="238"/>
      <c r="G7" s="238"/>
      <c r="H7" s="238"/>
      <c r="I7" s="238"/>
    </row>
    <row r="8" spans="1:10" s="24" customFormat="1" ht="16.5" customHeight="1">
      <c r="A8" s="90"/>
      <c r="B8" s="1166" t="s">
        <v>308</v>
      </c>
      <c r="C8" s="1167"/>
      <c r="D8" s="1167"/>
      <c r="E8" s="1167"/>
      <c r="F8" s="1167"/>
      <c r="G8" s="1167"/>
      <c r="H8" s="1167"/>
      <c r="I8" s="1167"/>
      <c r="J8" s="23"/>
    </row>
    <row r="9" spans="1:10" s="96" customFormat="1" ht="16.5" customHeight="1">
      <c r="A9" s="91"/>
      <c r="B9" s="97"/>
      <c r="C9" s="98"/>
      <c r="D9" s="99"/>
      <c r="E9" s="99"/>
      <c r="F9" s="99"/>
      <c r="G9" s="99"/>
      <c r="H9" s="1157" t="s">
        <v>142</v>
      </c>
      <c r="I9" s="1157"/>
      <c r="J9" s="95"/>
    </row>
    <row r="10" spans="3:9" s="183" customFormat="1" ht="16.5" customHeight="1">
      <c r="C10" s="602">
        <v>1</v>
      </c>
      <c r="D10" s="185" t="s">
        <v>50</v>
      </c>
      <c r="E10" s="193" t="s">
        <v>266</v>
      </c>
      <c r="F10" s="187" t="s">
        <v>51</v>
      </c>
      <c r="G10" s="187" t="s">
        <v>349</v>
      </c>
      <c r="H10" s="188">
        <v>1</v>
      </c>
      <c r="I10" s="189">
        <f>TIME(8,0,0)</f>
        <v>0.3333333333333333</v>
      </c>
    </row>
    <row r="11" spans="3:9" s="29" customFormat="1" ht="16.5" customHeight="1">
      <c r="C11" s="30">
        <v>1.1</v>
      </c>
      <c r="D11" s="31" t="s">
        <v>50</v>
      </c>
      <c r="E11" s="33" t="s">
        <v>433</v>
      </c>
      <c r="F11" s="33" t="s">
        <v>51</v>
      </c>
      <c r="G11" s="33" t="s">
        <v>117</v>
      </c>
      <c r="H11" s="123">
        <v>1</v>
      </c>
      <c r="I11" s="124">
        <f>I10+TIME(0,H10,0)</f>
        <v>0.33402777777777776</v>
      </c>
    </row>
    <row r="12" spans="3:9" s="183" customFormat="1" ht="16.5" customHeight="1">
      <c r="C12" s="184">
        <v>2</v>
      </c>
      <c r="D12" s="185" t="s">
        <v>50</v>
      </c>
      <c r="E12" s="187" t="s">
        <v>111</v>
      </c>
      <c r="F12" s="187" t="s">
        <v>51</v>
      </c>
      <c r="G12" s="187" t="s">
        <v>117</v>
      </c>
      <c r="H12" s="188">
        <v>3</v>
      </c>
      <c r="I12" s="189">
        <f>I11+TIME(0,H11,0)</f>
        <v>0.3347222222222222</v>
      </c>
    </row>
    <row r="13" spans="3:9" s="40" customFormat="1" ht="16.5" customHeight="1">
      <c r="C13" s="41">
        <v>2.1</v>
      </c>
      <c r="D13" s="43" t="s">
        <v>50</v>
      </c>
      <c r="E13" s="605" t="s">
        <v>268</v>
      </c>
      <c r="F13" s="42" t="s">
        <v>51</v>
      </c>
      <c r="G13" s="33" t="s">
        <v>349</v>
      </c>
      <c r="H13" s="112"/>
      <c r="I13" s="125"/>
    </row>
    <row r="14" spans="3:9" s="191" customFormat="1" ht="16.5" customHeight="1">
      <c r="C14" s="603">
        <v>2.2</v>
      </c>
      <c r="D14" s="191" t="s">
        <v>50</v>
      </c>
      <c r="E14" s="604" t="s">
        <v>304</v>
      </c>
      <c r="F14" s="193" t="s">
        <v>51</v>
      </c>
      <c r="G14" s="187" t="s">
        <v>349</v>
      </c>
      <c r="H14" s="195"/>
      <c r="I14" s="198"/>
    </row>
    <row r="15" spans="3:9" s="40" customFormat="1" ht="16.5" customHeight="1">
      <c r="C15" s="45">
        <v>2.3</v>
      </c>
      <c r="D15" s="40" t="s">
        <v>50</v>
      </c>
      <c r="E15" s="46" t="s">
        <v>431</v>
      </c>
      <c r="F15" s="42" t="s">
        <v>51</v>
      </c>
      <c r="G15" s="42" t="s">
        <v>350</v>
      </c>
      <c r="H15" s="112"/>
      <c r="I15" s="125"/>
    </row>
    <row r="16" spans="3:9" s="191" customFormat="1" ht="16.5" customHeight="1">
      <c r="C16" s="603">
        <v>2.4</v>
      </c>
      <c r="D16" s="191" t="s">
        <v>50</v>
      </c>
      <c r="E16" s="604" t="s">
        <v>248</v>
      </c>
      <c r="F16" s="193" t="s">
        <v>51</v>
      </c>
      <c r="G16" s="187" t="s">
        <v>349</v>
      </c>
      <c r="H16" s="195"/>
      <c r="I16" s="198"/>
    </row>
    <row r="17" spans="3:9" s="40" customFormat="1" ht="16.5" customHeight="1">
      <c r="C17" s="45">
        <v>2.8</v>
      </c>
      <c r="D17" s="40" t="s">
        <v>50</v>
      </c>
      <c r="E17" s="46" t="s">
        <v>435</v>
      </c>
      <c r="F17" s="685" t="s">
        <v>53</v>
      </c>
      <c r="G17" s="33" t="s">
        <v>349</v>
      </c>
      <c r="H17" s="112"/>
      <c r="I17" s="125"/>
    </row>
    <row r="18" spans="3:9" s="183" customFormat="1" ht="16.5" customHeight="1">
      <c r="C18" s="184"/>
      <c r="D18" s="1170" t="s">
        <v>100</v>
      </c>
      <c r="E18" s="1170"/>
      <c r="F18" s="187"/>
      <c r="G18" s="187"/>
      <c r="H18" s="188"/>
      <c r="I18" s="684"/>
    </row>
    <row r="19" spans="3:9" s="29" customFormat="1" ht="16.5" customHeight="1">
      <c r="C19" s="30"/>
      <c r="D19" s="33"/>
      <c r="E19" s="31"/>
      <c r="F19" s="33"/>
      <c r="G19" s="33"/>
      <c r="H19" s="123"/>
      <c r="I19" s="126"/>
    </row>
    <row r="20" spans="3:9" s="183" customFormat="1" ht="16.5" customHeight="1">
      <c r="C20" s="184">
        <v>3</v>
      </c>
      <c r="D20" s="185" t="s">
        <v>94</v>
      </c>
      <c r="E20" s="187" t="s">
        <v>270</v>
      </c>
      <c r="F20" s="187"/>
      <c r="G20" s="187"/>
      <c r="H20" s="188"/>
      <c r="I20" s="198"/>
    </row>
    <row r="21" spans="3:9" s="29" customFormat="1" ht="16.5" customHeight="1">
      <c r="C21" s="30">
        <v>3.1</v>
      </c>
      <c r="D21" s="31"/>
      <c r="E21" s="32" t="s">
        <v>118</v>
      </c>
      <c r="F21" s="33" t="s">
        <v>51</v>
      </c>
      <c r="G21" s="33" t="s">
        <v>349</v>
      </c>
      <c r="H21" s="123">
        <v>2</v>
      </c>
      <c r="I21" s="124">
        <f>I12+TIME(0,H12,0)</f>
        <v>0.3368055555555555</v>
      </c>
    </row>
    <row r="22" spans="3:9" s="183" customFormat="1" ht="16.5" customHeight="1">
      <c r="C22" s="184" t="s">
        <v>285</v>
      </c>
      <c r="D22" s="185" t="s">
        <v>94</v>
      </c>
      <c r="E22" s="190" t="s">
        <v>269</v>
      </c>
      <c r="F22" s="187" t="s">
        <v>51</v>
      </c>
      <c r="G22" s="187" t="s">
        <v>349</v>
      </c>
      <c r="H22" s="188"/>
      <c r="I22" s="189"/>
    </row>
    <row r="23" spans="3:9" s="29" customFormat="1" ht="16.5" customHeight="1">
      <c r="C23" s="30" t="s">
        <v>286</v>
      </c>
      <c r="D23" s="31" t="s">
        <v>94</v>
      </c>
      <c r="E23" s="36" t="s">
        <v>27</v>
      </c>
      <c r="F23" s="33" t="s">
        <v>51</v>
      </c>
      <c r="G23" s="33" t="s">
        <v>349</v>
      </c>
      <c r="H23" s="123"/>
      <c r="I23" s="124"/>
    </row>
    <row r="24" spans="3:9" s="183" customFormat="1" ht="16.5" customHeight="1">
      <c r="C24" s="184" t="s">
        <v>287</v>
      </c>
      <c r="D24" s="185" t="s">
        <v>94</v>
      </c>
      <c r="E24" s="190" t="s">
        <v>119</v>
      </c>
      <c r="F24" s="187" t="s">
        <v>51</v>
      </c>
      <c r="G24" s="187" t="s">
        <v>349</v>
      </c>
      <c r="H24" s="188"/>
      <c r="I24" s="189"/>
    </row>
    <row r="25" spans="3:9" s="29" customFormat="1" ht="16.5" customHeight="1">
      <c r="C25" s="30">
        <v>4</v>
      </c>
      <c r="D25" s="31" t="s">
        <v>94</v>
      </c>
      <c r="E25" s="32" t="s">
        <v>120</v>
      </c>
      <c r="F25" s="33" t="s">
        <v>51</v>
      </c>
      <c r="G25" s="33" t="s">
        <v>349</v>
      </c>
      <c r="H25" s="123">
        <v>2</v>
      </c>
      <c r="I25" s="124">
        <f>I21+TIME(0,H21,0)</f>
        <v>0.3381944444444444</v>
      </c>
    </row>
    <row r="26" spans="3:9" s="191" customFormat="1" ht="16.5" customHeight="1">
      <c r="C26" s="192">
        <v>5</v>
      </c>
      <c r="D26" s="185"/>
      <c r="E26" s="194" t="s">
        <v>434</v>
      </c>
      <c r="F26" s="193"/>
      <c r="G26" s="193"/>
      <c r="H26" s="195"/>
      <c r="I26" s="189"/>
    </row>
    <row r="27" spans="3:9" s="40" customFormat="1" ht="16.5" customHeight="1">
      <c r="C27" s="41">
        <v>5.1</v>
      </c>
      <c r="D27" s="42" t="s">
        <v>94</v>
      </c>
      <c r="E27" s="455" t="s">
        <v>102</v>
      </c>
      <c r="F27" s="42" t="s">
        <v>51</v>
      </c>
      <c r="G27" s="33" t="s">
        <v>349</v>
      </c>
      <c r="H27" s="112">
        <v>2</v>
      </c>
      <c r="I27" s="124">
        <f>I25+TIME(0,H25,0)</f>
        <v>0.3395833333333333</v>
      </c>
    </row>
    <row r="28" spans="3:9" s="183" customFormat="1" ht="16.5" customHeight="1">
      <c r="C28" s="184">
        <v>5.2</v>
      </c>
      <c r="D28" s="185" t="s">
        <v>94</v>
      </c>
      <c r="E28" s="436" t="s">
        <v>101</v>
      </c>
      <c r="F28" s="187"/>
      <c r="G28" s="187"/>
      <c r="H28" s="188"/>
      <c r="I28" s="189"/>
    </row>
    <row r="29" spans="3:9" s="29" customFormat="1" ht="16.5" customHeight="1">
      <c r="C29" s="30" t="s">
        <v>288</v>
      </c>
      <c r="D29" s="31"/>
      <c r="E29" s="36" t="s">
        <v>272</v>
      </c>
      <c r="F29" s="33"/>
      <c r="G29" s="33"/>
      <c r="H29" s="123"/>
      <c r="I29" s="124"/>
    </row>
    <row r="30" spans="3:9" s="183" customFormat="1" ht="16.5" customHeight="1">
      <c r="C30" s="184" t="s">
        <v>289</v>
      </c>
      <c r="D30" s="185" t="s">
        <v>94</v>
      </c>
      <c r="E30" s="186" t="s">
        <v>283</v>
      </c>
      <c r="F30" s="187" t="s">
        <v>51</v>
      </c>
      <c r="G30" s="185" t="s">
        <v>351</v>
      </c>
      <c r="H30" s="188">
        <v>4</v>
      </c>
      <c r="I30" s="189">
        <f>I27+TIME(0,H27,0)</f>
        <v>0.3409722222222222</v>
      </c>
    </row>
    <row r="31" spans="3:9" s="29" customFormat="1" ht="16.5" customHeight="1">
      <c r="C31" s="30" t="s">
        <v>290</v>
      </c>
      <c r="D31" s="31" t="s">
        <v>94</v>
      </c>
      <c r="E31" s="48" t="s">
        <v>282</v>
      </c>
      <c r="F31" s="33" t="s">
        <v>51</v>
      </c>
      <c r="G31" s="31" t="s">
        <v>105</v>
      </c>
      <c r="H31" s="123">
        <v>4</v>
      </c>
      <c r="I31" s="124">
        <f aca="true" t="shared" si="0" ref="I31:I42">I30+TIME(0,H30,0)</f>
        <v>0.34374999999999994</v>
      </c>
    </row>
    <row r="32" spans="3:9" s="183" customFormat="1" ht="16.5" customHeight="1">
      <c r="C32" s="184" t="s">
        <v>291</v>
      </c>
      <c r="D32" s="185" t="s">
        <v>94</v>
      </c>
      <c r="E32" s="186" t="s">
        <v>281</v>
      </c>
      <c r="F32" s="187" t="s">
        <v>51</v>
      </c>
      <c r="G32" s="187" t="s">
        <v>352</v>
      </c>
      <c r="H32" s="188">
        <v>4</v>
      </c>
      <c r="I32" s="189">
        <f t="shared" si="0"/>
        <v>0.3465277777777777</v>
      </c>
    </row>
    <row r="33" spans="3:9" s="29" customFormat="1" ht="16.5" customHeight="1">
      <c r="C33" s="30" t="s">
        <v>292</v>
      </c>
      <c r="D33" s="31" t="s">
        <v>94</v>
      </c>
      <c r="E33" s="48" t="s">
        <v>280</v>
      </c>
      <c r="F33" s="33" t="s">
        <v>51</v>
      </c>
      <c r="G33" s="31" t="s">
        <v>107</v>
      </c>
      <c r="H33" s="123">
        <v>4</v>
      </c>
      <c r="I33" s="124">
        <f t="shared" si="0"/>
        <v>0.3493055555555555</v>
      </c>
    </row>
    <row r="34" spans="3:9" s="183" customFormat="1" ht="16.5" customHeight="1">
      <c r="C34" s="184" t="s">
        <v>293</v>
      </c>
      <c r="D34" s="185" t="s">
        <v>94</v>
      </c>
      <c r="E34" s="186" t="s">
        <v>284</v>
      </c>
      <c r="F34" s="187" t="s">
        <v>51</v>
      </c>
      <c r="G34" s="185" t="s">
        <v>104</v>
      </c>
      <c r="H34" s="188">
        <v>4</v>
      </c>
      <c r="I34" s="189">
        <f t="shared" si="0"/>
        <v>0.35208333333333325</v>
      </c>
    </row>
    <row r="35" spans="3:9" s="29" customFormat="1" ht="16.5" customHeight="1">
      <c r="C35" s="30" t="s">
        <v>294</v>
      </c>
      <c r="D35" s="31" t="s">
        <v>94</v>
      </c>
      <c r="E35" s="48" t="s">
        <v>29</v>
      </c>
      <c r="F35" s="33" t="s">
        <v>51</v>
      </c>
      <c r="G35" s="31" t="s">
        <v>30</v>
      </c>
      <c r="H35" s="123">
        <v>4</v>
      </c>
      <c r="I35" s="124">
        <f t="shared" si="0"/>
        <v>0.354861111111111</v>
      </c>
    </row>
    <row r="36" spans="3:9" s="191" customFormat="1" ht="16.5" customHeight="1">
      <c r="C36" s="196" t="s">
        <v>295</v>
      </c>
      <c r="D36" s="193" t="s">
        <v>94</v>
      </c>
      <c r="E36" s="437" t="s">
        <v>277</v>
      </c>
      <c r="F36" s="193" t="s">
        <v>51</v>
      </c>
      <c r="G36" s="194" t="s">
        <v>110</v>
      </c>
      <c r="H36" s="195">
        <v>4</v>
      </c>
      <c r="I36" s="189">
        <f t="shared" si="0"/>
        <v>0.3576388888888888</v>
      </c>
    </row>
    <row r="37" spans="3:9" s="40" customFormat="1" ht="16.5" customHeight="1">
      <c r="C37" s="686" t="s">
        <v>296</v>
      </c>
      <c r="D37" s="42" t="s">
        <v>94</v>
      </c>
      <c r="E37" s="687" t="s">
        <v>237</v>
      </c>
      <c r="F37" s="685" t="s">
        <v>53</v>
      </c>
      <c r="G37" s="33" t="s">
        <v>236</v>
      </c>
      <c r="H37" s="112"/>
      <c r="I37" s="125"/>
    </row>
    <row r="38" spans="3:9" s="183" customFormat="1" ht="16.5" customHeight="1">
      <c r="C38" s="184" t="s">
        <v>297</v>
      </c>
      <c r="D38" s="185"/>
      <c r="E38" s="190" t="s">
        <v>273</v>
      </c>
      <c r="F38" s="187"/>
      <c r="G38" s="187"/>
      <c r="H38" s="188"/>
      <c r="I38" s="189"/>
    </row>
    <row r="39" spans="3:9" s="29" customFormat="1" ht="16.5" customHeight="1">
      <c r="C39" s="30" t="s">
        <v>298</v>
      </c>
      <c r="D39" s="31" t="s">
        <v>94</v>
      </c>
      <c r="E39" s="48" t="s">
        <v>148</v>
      </c>
      <c r="F39" s="33" t="s">
        <v>51</v>
      </c>
      <c r="G39" s="31" t="s">
        <v>374</v>
      </c>
      <c r="H39" s="123">
        <v>4</v>
      </c>
      <c r="I39" s="124">
        <f>I36+TIME(0,H36,0)</f>
        <v>0.36041666666666655</v>
      </c>
    </row>
    <row r="40" spans="3:9" s="183" customFormat="1" ht="16.5" customHeight="1">
      <c r="C40" s="184" t="s">
        <v>299</v>
      </c>
      <c r="D40" s="185" t="s">
        <v>94</v>
      </c>
      <c r="E40" s="186" t="s">
        <v>149</v>
      </c>
      <c r="F40" s="187" t="s">
        <v>51</v>
      </c>
      <c r="G40" s="187" t="s">
        <v>121</v>
      </c>
      <c r="H40" s="188">
        <v>4</v>
      </c>
      <c r="I40" s="189">
        <f t="shared" si="0"/>
        <v>0.3631944444444443</v>
      </c>
    </row>
    <row r="41" spans="3:9" s="29" customFormat="1" ht="16.5" customHeight="1">
      <c r="C41" s="30" t="s">
        <v>300</v>
      </c>
      <c r="D41" s="31" t="s">
        <v>94</v>
      </c>
      <c r="E41" s="49" t="s">
        <v>150</v>
      </c>
      <c r="F41" s="33" t="s">
        <v>51</v>
      </c>
      <c r="G41" s="31" t="s">
        <v>122</v>
      </c>
      <c r="H41" s="123">
        <v>4</v>
      </c>
      <c r="I41" s="124">
        <f t="shared" si="0"/>
        <v>0.3659722222222221</v>
      </c>
    </row>
    <row r="42" spans="3:9" s="183" customFormat="1" ht="16.5" customHeight="1">
      <c r="C42" s="184" t="s">
        <v>301</v>
      </c>
      <c r="D42" s="185" t="s">
        <v>94</v>
      </c>
      <c r="E42" s="438" t="s">
        <v>151</v>
      </c>
      <c r="F42" s="187" t="s">
        <v>51</v>
      </c>
      <c r="G42" s="185" t="s">
        <v>123</v>
      </c>
      <c r="H42" s="188">
        <v>4</v>
      </c>
      <c r="I42" s="189">
        <f t="shared" si="0"/>
        <v>0.36874999999999986</v>
      </c>
    </row>
    <row r="43" spans="3:9" s="40" customFormat="1" ht="16.5" customHeight="1">
      <c r="C43" s="47" t="s">
        <v>302</v>
      </c>
      <c r="D43" s="42" t="s">
        <v>94</v>
      </c>
      <c r="E43" s="454" t="s">
        <v>404</v>
      </c>
      <c r="F43" s="42" t="s">
        <v>51</v>
      </c>
      <c r="G43" s="44" t="s">
        <v>403</v>
      </c>
      <c r="H43" s="112">
        <v>4</v>
      </c>
      <c r="I43" s="124">
        <f>I44+TIME(0,H44,0)</f>
        <v>0.3743055555555554</v>
      </c>
    </row>
    <row r="44" spans="3:9" s="191" customFormat="1" ht="16.5" customHeight="1">
      <c r="C44" s="196" t="s">
        <v>303</v>
      </c>
      <c r="D44" s="193" t="s">
        <v>94</v>
      </c>
      <c r="E44" s="437" t="s">
        <v>278</v>
      </c>
      <c r="F44" s="193" t="s">
        <v>51</v>
      </c>
      <c r="G44" s="194" t="s">
        <v>276</v>
      </c>
      <c r="H44" s="195">
        <v>4</v>
      </c>
      <c r="I44" s="189">
        <f>I42+TIME(0,H42,0)</f>
        <v>0.3715277777777776</v>
      </c>
    </row>
    <row r="45" spans="3:9" s="29" customFormat="1" ht="16.5" customHeight="1">
      <c r="C45" s="30">
        <v>6</v>
      </c>
      <c r="D45" s="31"/>
      <c r="E45" s="32" t="s">
        <v>152</v>
      </c>
      <c r="F45" s="33"/>
      <c r="G45" s="33"/>
      <c r="H45" s="123"/>
      <c r="I45" s="124"/>
    </row>
    <row r="46" spans="3:9" s="183" customFormat="1" ht="16.5" customHeight="1">
      <c r="C46" s="184">
        <v>6.1</v>
      </c>
      <c r="D46" s="185" t="s">
        <v>94</v>
      </c>
      <c r="E46" s="190" t="s">
        <v>153</v>
      </c>
      <c r="F46" s="187" t="s">
        <v>51</v>
      </c>
      <c r="G46" s="187" t="s">
        <v>5</v>
      </c>
      <c r="H46" s="188">
        <v>4</v>
      </c>
      <c r="I46" s="189">
        <f>I43+TIME(0,H43,0)</f>
        <v>0.37708333333333316</v>
      </c>
    </row>
    <row r="47" spans="3:9" s="29" customFormat="1" ht="16.5" customHeight="1">
      <c r="C47" s="30" t="s">
        <v>336</v>
      </c>
      <c r="D47" s="31" t="s">
        <v>94</v>
      </c>
      <c r="E47" s="48" t="s">
        <v>358</v>
      </c>
      <c r="F47" s="33" t="s">
        <v>51</v>
      </c>
      <c r="G47" s="33" t="s">
        <v>5</v>
      </c>
      <c r="H47" s="123"/>
      <c r="I47" s="124"/>
    </row>
    <row r="48" spans="3:9" s="183" customFormat="1" ht="16.5" customHeight="1">
      <c r="C48" s="184">
        <v>7</v>
      </c>
      <c r="D48" s="185" t="s">
        <v>94</v>
      </c>
      <c r="E48" s="436" t="s">
        <v>275</v>
      </c>
      <c r="F48" s="187" t="s">
        <v>51</v>
      </c>
      <c r="G48" s="187" t="s">
        <v>305</v>
      </c>
      <c r="H48" s="188">
        <v>4</v>
      </c>
      <c r="I48" s="189">
        <f>I46+TIME(0,H46,0)</f>
        <v>0.3798611111111109</v>
      </c>
    </row>
    <row r="49" spans="3:9" s="29" customFormat="1" ht="16.5" customHeight="1">
      <c r="C49" s="30">
        <v>7.1</v>
      </c>
      <c r="D49" s="31" t="s">
        <v>94</v>
      </c>
      <c r="E49" s="36" t="s">
        <v>357</v>
      </c>
      <c r="F49" s="33" t="s">
        <v>51</v>
      </c>
      <c r="G49" s="33" t="s">
        <v>305</v>
      </c>
      <c r="H49" s="123"/>
      <c r="I49" s="124"/>
    </row>
    <row r="50" spans="3:9" s="183" customFormat="1" ht="16.5" customHeight="1">
      <c r="C50" s="184">
        <v>8</v>
      </c>
      <c r="D50" s="185" t="s">
        <v>94</v>
      </c>
      <c r="E50" s="656" t="s">
        <v>274</v>
      </c>
      <c r="F50" s="187" t="s">
        <v>51</v>
      </c>
      <c r="G50" s="185" t="s">
        <v>143</v>
      </c>
      <c r="H50" s="188">
        <v>4</v>
      </c>
      <c r="I50" s="189">
        <f>I48+TIME(0,H48,0)</f>
        <v>0.3826388888888887</v>
      </c>
    </row>
    <row r="51" spans="3:9" s="29" customFormat="1" ht="16.5" customHeight="1">
      <c r="C51" s="30"/>
      <c r="D51" s="31"/>
      <c r="E51" s="635"/>
      <c r="F51" s="33"/>
      <c r="G51" s="31"/>
      <c r="H51" s="123"/>
      <c r="I51" s="124"/>
    </row>
    <row r="52" spans="3:9" s="183" customFormat="1" ht="16.5" customHeight="1">
      <c r="C52" s="566">
        <v>9</v>
      </c>
      <c r="D52" s="185" t="s">
        <v>92</v>
      </c>
      <c r="E52" s="569" t="s">
        <v>418</v>
      </c>
      <c r="F52" s="187"/>
      <c r="G52" s="570"/>
      <c r="H52" s="188">
        <v>0</v>
      </c>
      <c r="I52" s="189">
        <f>I50+TIME(0,H50,0)</f>
        <v>0.38541666666666646</v>
      </c>
    </row>
    <row r="53" spans="3:9" s="40" customFormat="1" ht="16.5" customHeight="1">
      <c r="C53" s="41"/>
      <c r="D53" s="42"/>
      <c r="F53" s="42"/>
      <c r="G53" s="44"/>
      <c r="H53" s="112"/>
      <c r="I53" s="572"/>
    </row>
    <row r="54" spans="3:9" s="191" customFormat="1" ht="16.5" customHeight="1">
      <c r="C54" s="196"/>
      <c r="D54" s="193"/>
      <c r="E54" s="197" t="s">
        <v>95</v>
      </c>
      <c r="H54" s="571">
        <v>15</v>
      </c>
      <c r="I54" s="189">
        <f>I52+TIME(0,H52,0)</f>
        <v>0.38541666666666646</v>
      </c>
    </row>
    <row r="55" spans="3:9" s="40" customFormat="1" ht="16.5" customHeight="1">
      <c r="C55" s="47"/>
      <c r="D55" s="42"/>
      <c r="E55" s="43"/>
      <c r="H55" s="127"/>
      <c r="I55" s="124"/>
    </row>
    <row r="56" spans="3:9" s="191" customFormat="1" ht="16.5" customHeight="1">
      <c r="C56" s="196"/>
      <c r="D56" s="193"/>
      <c r="E56" s="197" t="s">
        <v>419</v>
      </c>
      <c r="H56" s="571"/>
      <c r="I56" s="189">
        <f>I54+TIME(0,H54,0)</f>
        <v>0.39583333333333315</v>
      </c>
    </row>
    <row r="57" spans="3:9" s="40" customFormat="1" ht="16.5" customHeight="1">
      <c r="C57" s="47"/>
      <c r="D57" s="42"/>
      <c r="E57" s="43"/>
      <c r="H57" s="127"/>
      <c r="I57" s="124"/>
    </row>
    <row r="58" spans="1:9" s="88" customFormat="1" ht="5.25" customHeight="1" thickBot="1">
      <c r="A58" s="87"/>
      <c r="B58" s="1158" t="s">
        <v>48</v>
      </c>
      <c r="C58" s="1158"/>
      <c r="D58" s="1158"/>
      <c r="E58" s="1158"/>
      <c r="F58" s="1158"/>
      <c r="G58" s="1158"/>
      <c r="H58" s="1158"/>
      <c r="I58" s="1158"/>
    </row>
    <row r="59" spans="1:9" s="22" customFormat="1" ht="5.25" customHeight="1">
      <c r="A59" s="89"/>
      <c r="B59" s="1153" t="str">
        <f>Cover!$C$3</f>
        <v>INTERIM</v>
      </c>
      <c r="C59" s="1154"/>
      <c r="D59" s="210"/>
      <c r="E59" s="210"/>
      <c r="F59" s="210"/>
      <c r="G59" s="210"/>
      <c r="H59" s="210"/>
      <c r="I59" s="210"/>
    </row>
    <row r="60" spans="1:9" s="22" customFormat="1" ht="16.5" customHeight="1" thickBot="1">
      <c r="A60" s="89"/>
      <c r="B60" s="1155"/>
      <c r="C60" s="1156"/>
      <c r="D60" s="210"/>
      <c r="E60" s="210"/>
      <c r="F60" s="210"/>
      <c r="G60" s="210"/>
      <c r="H60" s="210"/>
      <c r="I60" s="210"/>
    </row>
    <row r="61" spans="1:9" s="22" customFormat="1" ht="16.5" customHeight="1">
      <c r="A61" s="89"/>
      <c r="B61" s="1160" t="str">
        <f>Cover!$C$4</f>
        <v>R0</v>
      </c>
      <c r="C61" s="1161"/>
      <c r="D61" s="1168" t="s">
        <v>314</v>
      </c>
      <c r="E61" s="1168"/>
      <c r="F61" s="1168"/>
      <c r="G61" s="1168"/>
      <c r="H61" s="1168"/>
      <c r="I61" s="1168"/>
    </row>
    <row r="62" spans="1:9" s="22" customFormat="1" ht="16.5" customHeight="1">
      <c r="A62" s="89"/>
      <c r="B62" s="1162"/>
      <c r="C62" s="1163"/>
      <c r="D62" s="1159" t="str">
        <f>$D$5</f>
        <v>The Wentworth Sydney, 61-101 Phillip Street, Sydney, NSW 2000, Austrialia.</v>
      </c>
      <c r="E62" s="1159"/>
      <c r="F62" s="1159"/>
      <c r="G62" s="1159"/>
      <c r="H62" s="1159"/>
      <c r="I62" s="1159"/>
    </row>
    <row r="63" spans="1:9" s="22" customFormat="1" ht="16.5" customHeight="1" thickBot="1">
      <c r="A63" s="89"/>
      <c r="B63" s="1164"/>
      <c r="C63" s="1165"/>
      <c r="D63" s="238"/>
      <c r="E63" s="238"/>
      <c r="F63" s="238"/>
      <c r="G63" s="238"/>
      <c r="H63" s="238"/>
      <c r="I63" s="238"/>
    </row>
    <row r="64" spans="1:9" s="22" customFormat="1" ht="5.25" customHeight="1">
      <c r="A64" s="89"/>
      <c r="B64" s="243"/>
      <c r="C64" s="243"/>
      <c r="D64" s="210"/>
      <c r="E64" s="210"/>
      <c r="F64" s="210"/>
      <c r="G64" s="210"/>
      <c r="H64" s="210"/>
      <c r="I64" s="210"/>
    </row>
    <row r="65" spans="1:10" s="24" customFormat="1" ht="16.5" customHeight="1">
      <c r="A65" s="90"/>
      <c r="B65" s="1167" t="s">
        <v>309</v>
      </c>
      <c r="C65" s="1167"/>
      <c r="D65" s="1167"/>
      <c r="E65" s="1167"/>
      <c r="F65" s="1167"/>
      <c r="G65" s="1167"/>
      <c r="H65" s="1167"/>
      <c r="I65" s="1167"/>
      <c r="J65" s="23"/>
    </row>
    <row r="66" spans="1:10" s="96" customFormat="1" ht="16.5" customHeight="1">
      <c r="A66" s="91"/>
      <c r="B66" s="92"/>
      <c r="C66" s="100"/>
      <c r="D66" s="101"/>
      <c r="E66" s="101"/>
      <c r="F66" s="101"/>
      <c r="G66" s="101"/>
      <c r="H66" s="1157" t="s">
        <v>142</v>
      </c>
      <c r="I66" s="1157"/>
      <c r="J66" s="95"/>
    </row>
    <row r="67" spans="3:9" s="29" customFormat="1" ht="16.5" customHeight="1">
      <c r="C67" s="30"/>
      <c r="D67" s="31"/>
      <c r="E67" s="635"/>
      <c r="F67" s="33"/>
      <c r="G67" s="31"/>
      <c r="H67" s="123"/>
      <c r="I67" s="124"/>
    </row>
    <row r="68" spans="3:9" s="191" customFormat="1" ht="16.5" customHeight="1">
      <c r="C68" s="192">
        <v>1</v>
      </c>
      <c r="D68" s="197" t="s">
        <v>92</v>
      </c>
      <c r="E68" s="193" t="s">
        <v>267</v>
      </c>
      <c r="F68" s="193" t="s">
        <v>51</v>
      </c>
      <c r="G68" s="187" t="s">
        <v>52</v>
      </c>
      <c r="H68" s="195">
        <v>2</v>
      </c>
      <c r="I68" s="189">
        <f>TIME(9,30,0)</f>
        <v>0.3958333333333333</v>
      </c>
    </row>
    <row r="69" spans="3:9" s="40" customFormat="1" ht="16.5" customHeight="1">
      <c r="C69" s="47">
        <v>2</v>
      </c>
      <c r="D69" s="43" t="s">
        <v>92</v>
      </c>
      <c r="E69" s="44" t="s">
        <v>460</v>
      </c>
      <c r="F69" s="42" t="s">
        <v>51</v>
      </c>
      <c r="G69" s="33" t="s">
        <v>52</v>
      </c>
      <c r="H69" s="112">
        <v>2</v>
      </c>
      <c r="I69" s="125">
        <f>I68+TIME(0,H68,0)</f>
        <v>0.3972222222222222</v>
      </c>
    </row>
    <row r="70" spans="3:9" s="183" customFormat="1" ht="16.5" customHeight="1">
      <c r="C70" s="184">
        <v>2.1</v>
      </c>
      <c r="D70" s="185" t="s">
        <v>93</v>
      </c>
      <c r="E70" s="657" t="s">
        <v>429</v>
      </c>
      <c r="F70" s="187" t="s">
        <v>51</v>
      </c>
      <c r="G70" s="187" t="s">
        <v>52</v>
      </c>
      <c r="H70" s="195">
        <v>1</v>
      </c>
      <c r="I70" s="198">
        <f>I69+TIME(0,H69,0)</f>
        <v>0.3986111111111111</v>
      </c>
    </row>
    <row r="71" spans="3:9" s="40" customFormat="1" ht="16.5" customHeight="1">
      <c r="C71" s="41">
        <v>3</v>
      </c>
      <c r="D71" s="42"/>
      <c r="E71" s="43" t="s">
        <v>98</v>
      </c>
      <c r="F71" s="42" t="s">
        <v>51</v>
      </c>
      <c r="G71" s="44" t="s">
        <v>52</v>
      </c>
      <c r="H71" s="112">
        <v>20</v>
      </c>
      <c r="I71" s="124">
        <f>I70+TIME(0,H70,0)</f>
        <v>0.3993055555555555</v>
      </c>
    </row>
    <row r="72" spans="3:9" s="614" customFormat="1" ht="16.5" customHeight="1">
      <c r="C72" s="625">
        <v>3.1</v>
      </c>
      <c r="D72" s="626"/>
      <c r="E72" s="628"/>
      <c r="F72" s="626"/>
      <c r="G72" s="626"/>
      <c r="H72" s="616"/>
      <c r="I72" s="617"/>
    </row>
    <row r="73" spans="3:9" s="29" customFormat="1" ht="16.5" customHeight="1">
      <c r="C73" s="50">
        <v>4</v>
      </c>
      <c r="D73" s="31"/>
      <c r="E73" s="33" t="s">
        <v>99</v>
      </c>
      <c r="F73" s="42" t="s">
        <v>51</v>
      </c>
      <c r="G73" s="44" t="s">
        <v>52</v>
      </c>
      <c r="H73" s="462">
        <v>20</v>
      </c>
      <c r="I73" s="124">
        <f>I71+TIME(0,H71,0)</f>
        <v>0.4131944444444444</v>
      </c>
    </row>
    <row r="74" spans="3:9" s="630" customFormat="1" ht="16.5" customHeight="1">
      <c r="C74" s="629">
        <v>4.1</v>
      </c>
      <c r="D74" s="627"/>
      <c r="E74" s="631"/>
      <c r="G74" s="614"/>
      <c r="H74" s="632"/>
      <c r="I74" s="633"/>
    </row>
    <row r="75" spans="3:9" s="29" customFormat="1" ht="16.5" customHeight="1">
      <c r="C75" s="50">
        <v>5</v>
      </c>
      <c r="D75" s="31" t="s">
        <v>92</v>
      </c>
      <c r="E75" s="53" t="s">
        <v>112</v>
      </c>
      <c r="F75" s="33"/>
      <c r="G75" s="469"/>
      <c r="H75" s="123">
        <v>0</v>
      </c>
      <c r="I75" s="124">
        <f>I73+TIME(0,H73,0)</f>
        <v>0.4270833333333333</v>
      </c>
    </row>
    <row r="76" spans="3:9" s="191" customFormat="1" ht="16.5" customHeight="1">
      <c r="C76" s="192"/>
      <c r="D76" s="193"/>
      <c r="F76" s="193"/>
      <c r="G76" s="194"/>
      <c r="H76" s="195"/>
      <c r="I76" s="659"/>
    </row>
    <row r="77" spans="3:9" s="40" customFormat="1" ht="16.5" customHeight="1">
      <c r="C77" s="47"/>
      <c r="D77" s="42"/>
      <c r="E77" s="43" t="s">
        <v>95</v>
      </c>
      <c r="H77" s="127">
        <v>15</v>
      </c>
      <c r="I77" s="124">
        <f>I75+TIME(0,H75,0)</f>
        <v>0.4270833333333333</v>
      </c>
    </row>
    <row r="78" spans="3:9" s="191" customFormat="1" ht="16.5" customHeight="1">
      <c r="C78" s="196"/>
      <c r="D78" s="193"/>
      <c r="E78" s="197"/>
      <c r="H78" s="571"/>
      <c r="I78" s="189"/>
    </row>
    <row r="79" spans="3:9" s="40" customFormat="1" ht="16.5" customHeight="1">
      <c r="C79" s="47"/>
      <c r="D79" s="42"/>
      <c r="E79" s="43" t="s">
        <v>333</v>
      </c>
      <c r="H79" s="127"/>
      <c r="I79" s="124">
        <f>I77+TIME(0,H77,0)</f>
        <v>0.4375</v>
      </c>
    </row>
    <row r="80" spans="3:9" s="191" customFormat="1" ht="16.5" customHeight="1">
      <c r="C80" s="660"/>
      <c r="H80" s="571"/>
      <c r="I80" s="661"/>
    </row>
    <row r="81" spans="1:9" s="88" customFormat="1" ht="5.25" customHeight="1" thickBot="1">
      <c r="A81" s="87"/>
      <c r="B81" s="1158" t="s">
        <v>48</v>
      </c>
      <c r="C81" s="1158"/>
      <c r="D81" s="1158"/>
      <c r="E81" s="1158"/>
      <c r="F81" s="1158"/>
      <c r="G81" s="1158"/>
      <c r="H81" s="1158"/>
      <c r="I81" s="1158"/>
    </row>
    <row r="82" spans="1:9" s="22" customFormat="1" ht="5.25" customHeight="1">
      <c r="A82" s="89"/>
      <c r="B82" s="1153" t="str">
        <f>Cover!$C$3</f>
        <v>INTERIM</v>
      </c>
      <c r="C82" s="1154"/>
      <c r="D82" s="210"/>
      <c r="E82" s="210"/>
      <c r="F82" s="210"/>
      <c r="G82" s="210"/>
      <c r="H82" s="210"/>
      <c r="I82" s="210"/>
    </row>
    <row r="83" spans="1:9" s="22" customFormat="1" ht="16.5" customHeight="1" thickBot="1">
      <c r="A83" s="89"/>
      <c r="B83" s="1155"/>
      <c r="C83" s="1156"/>
      <c r="D83" s="210"/>
      <c r="E83" s="210"/>
      <c r="F83" s="210"/>
      <c r="G83" s="210"/>
      <c r="H83" s="210"/>
      <c r="I83" s="210"/>
    </row>
    <row r="84" spans="1:9" s="22" customFormat="1" ht="16.5" customHeight="1">
      <c r="A84" s="89"/>
      <c r="B84" s="1160" t="str">
        <f>Cover!$C$4</f>
        <v>R0</v>
      </c>
      <c r="C84" s="1161"/>
      <c r="D84" s="1168" t="str">
        <f>$D$61</f>
        <v>TENTATIVE AGENDA  - 73rd IEEE 802.11 WLAN SESSION</v>
      </c>
      <c r="E84" s="1168"/>
      <c r="F84" s="1168"/>
      <c r="G84" s="1168"/>
      <c r="H84" s="1168"/>
      <c r="I84" s="1168"/>
    </row>
    <row r="85" spans="1:9" s="22" customFormat="1" ht="16.5" customHeight="1">
      <c r="A85" s="89"/>
      <c r="B85" s="1162"/>
      <c r="C85" s="1163"/>
      <c r="D85" s="1159" t="str">
        <f>$D$5</f>
        <v>The Wentworth Sydney, 61-101 Phillip Street, Sydney, NSW 2000, Austrialia.</v>
      </c>
      <c r="E85" s="1159"/>
      <c r="F85" s="1159"/>
      <c r="G85" s="1159"/>
      <c r="H85" s="1159"/>
      <c r="I85" s="1159"/>
    </row>
    <row r="86" spans="1:9" s="22" customFormat="1" ht="16.5" customHeight="1" thickBot="1">
      <c r="A86" s="89"/>
      <c r="B86" s="1164"/>
      <c r="C86" s="1165"/>
      <c r="D86" s="238"/>
      <c r="E86" s="238"/>
      <c r="F86" s="238"/>
      <c r="G86" s="238"/>
      <c r="H86" s="238"/>
      <c r="I86" s="238"/>
    </row>
    <row r="87" spans="1:9" s="22" customFormat="1" ht="5.25" customHeight="1">
      <c r="A87" s="89"/>
      <c r="B87" s="243"/>
      <c r="C87" s="243"/>
      <c r="D87" s="210"/>
      <c r="E87" s="210"/>
      <c r="F87" s="210"/>
      <c r="G87" s="210"/>
      <c r="H87" s="210"/>
      <c r="I87" s="210"/>
    </row>
    <row r="88" spans="1:10" s="24" customFormat="1" ht="16.5" customHeight="1">
      <c r="A88" s="90"/>
      <c r="B88" s="1167" t="s">
        <v>311</v>
      </c>
      <c r="C88" s="1167"/>
      <c r="D88" s="1167"/>
      <c r="E88" s="1167"/>
      <c r="F88" s="1167"/>
      <c r="G88" s="1167"/>
      <c r="H88" s="1167"/>
      <c r="I88" s="1167"/>
      <c r="J88" s="23"/>
    </row>
    <row r="89" spans="1:10" s="96" customFormat="1" ht="16.5" customHeight="1">
      <c r="A89" s="91"/>
      <c r="B89" s="92"/>
      <c r="C89" s="100"/>
      <c r="D89" s="101"/>
      <c r="E89" s="101"/>
      <c r="F89" s="101"/>
      <c r="G89" s="101"/>
      <c r="H89" s="1157" t="s">
        <v>142</v>
      </c>
      <c r="I89" s="1157"/>
      <c r="J89" s="95"/>
    </row>
    <row r="90" spans="3:9" s="55" customFormat="1" ht="16.5" customHeight="1">
      <c r="C90" s="69">
        <v>1</v>
      </c>
      <c r="D90" s="56" t="s">
        <v>50</v>
      </c>
      <c r="E90" s="676" t="s">
        <v>97</v>
      </c>
      <c r="F90" s="53" t="s">
        <v>51</v>
      </c>
      <c r="G90" s="53" t="s">
        <v>52</v>
      </c>
      <c r="H90" s="114">
        <v>1</v>
      </c>
      <c r="I90" s="644">
        <f>TIME(10,30,0)</f>
        <v>0.4375</v>
      </c>
    </row>
    <row r="91" spans="3:9" s="600" customFormat="1" ht="16.5" customHeight="1">
      <c r="C91" s="566">
        <v>1.1</v>
      </c>
      <c r="D91" s="641" t="s">
        <v>50</v>
      </c>
      <c r="E91" s="666" t="s">
        <v>111</v>
      </c>
      <c r="F91" s="569" t="s">
        <v>51</v>
      </c>
      <c r="G91" s="569" t="s">
        <v>117</v>
      </c>
      <c r="H91" s="601">
        <v>9</v>
      </c>
      <c r="I91" s="211">
        <f>I90+TIME(0,H90,0)</f>
        <v>0.43819444444444444</v>
      </c>
    </row>
    <row r="92" spans="3:9" s="58" customFormat="1" ht="16.5" customHeight="1">
      <c r="C92" s="59" t="s">
        <v>260</v>
      </c>
      <c r="D92" s="58" t="s">
        <v>50</v>
      </c>
      <c r="E92" s="677" t="s">
        <v>248</v>
      </c>
      <c r="F92" s="42" t="s">
        <v>51</v>
      </c>
      <c r="G92" s="42" t="s">
        <v>52</v>
      </c>
      <c r="H92" s="111"/>
      <c r="I92" s="129"/>
    </row>
    <row r="93" spans="3:9" s="459" customFormat="1" ht="16.5" customHeight="1">
      <c r="C93" s="678" t="s">
        <v>261</v>
      </c>
      <c r="D93" s="459" t="s">
        <v>50</v>
      </c>
      <c r="E93" s="144" t="s">
        <v>355</v>
      </c>
      <c r="F93" s="143" t="s">
        <v>51</v>
      </c>
      <c r="G93" s="145" t="s">
        <v>60</v>
      </c>
      <c r="H93" s="461"/>
      <c r="I93" s="679"/>
    </row>
    <row r="94" spans="3:9" s="58" customFormat="1" ht="16.5" customHeight="1">
      <c r="C94" s="59" t="s">
        <v>262</v>
      </c>
      <c r="D94" s="58" t="s">
        <v>50</v>
      </c>
      <c r="E94" s="677" t="s">
        <v>432</v>
      </c>
      <c r="F94" s="42" t="s">
        <v>51</v>
      </c>
      <c r="G94" s="42" t="s">
        <v>109</v>
      </c>
      <c r="H94" s="111"/>
      <c r="I94" s="129"/>
    </row>
    <row r="95" spans="3:9" s="600" customFormat="1" ht="16.5" customHeight="1">
      <c r="C95" s="566">
        <v>2</v>
      </c>
      <c r="D95" s="641" t="s">
        <v>50</v>
      </c>
      <c r="E95" s="193" t="s">
        <v>91</v>
      </c>
      <c r="F95" s="569" t="s">
        <v>51</v>
      </c>
      <c r="G95" s="569" t="s">
        <v>52</v>
      </c>
      <c r="H95" s="601">
        <v>5</v>
      </c>
      <c r="I95" s="211">
        <f>I91+TIME(0,H91,0)</f>
        <v>0.4444444444444444</v>
      </c>
    </row>
    <row r="96" spans="3:9" s="58" customFormat="1" ht="16.5" customHeight="1">
      <c r="C96" s="41">
        <v>3</v>
      </c>
      <c r="D96" s="42"/>
      <c r="E96" s="642" t="s">
        <v>98</v>
      </c>
      <c r="F96" s="42" t="s">
        <v>51</v>
      </c>
      <c r="G96" s="42" t="s">
        <v>349</v>
      </c>
      <c r="H96" s="111">
        <v>5</v>
      </c>
      <c r="I96" s="128">
        <f>I95+TIME(0,H95,0)</f>
        <v>0.44791666666666663</v>
      </c>
    </row>
    <row r="97" spans="3:9" s="191" customFormat="1" ht="16.5" customHeight="1">
      <c r="C97" s="196">
        <v>3.1</v>
      </c>
      <c r="D97" s="193" t="s">
        <v>279</v>
      </c>
      <c r="E97" s="680" t="s">
        <v>430</v>
      </c>
      <c r="F97" s="193" t="s">
        <v>51</v>
      </c>
      <c r="G97" s="194" t="s">
        <v>109</v>
      </c>
      <c r="H97" s="195"/>
      <c r="I97" s="198"/>
    </row>
    <row r="98" spans="3:9" s="618" customFormat="1" ht="15.75" customHeight="1">
      <c r="C98" s="681">
        <v>3.2</v>
      </c>
      <c r="E98" s="682"/>
      <c r="F98" s="612"/>
      <c r="G98" s="683"/>
      <c r="H98" s="622"/>
      <c r="I98" s="623"/>
    </row>
    <row r="99" spans="3:9" s="600" customFormat="1" ht="15.75" customHeight="1">
      <c r="C99" s="566">
        <v>4</v>
      </c>
      <c r="D99" s="569" t="s">
        <v>92</v>
      </c>
      <c r="E99" s="569" t="s">
        <v>124</v>
      </c>
      <c r="F99" s="569" t="s">
        <v>51</v>
      </c>
      <c r="G99" s="569" t="s">
        <v>52</v>
      </c>
      <c r="H99" s="601">
        <v>35</v>
      </c>
      <c r="I99" s="211">
        <f>I96+TIME(0,H96,0)</f>
        <v>0.45138888888888884</v>
      </c>
    </row>
    <row r="100" spans="3:9" s="618" customFormat="1" ht="15.75" customHeight="1">
      <c r="C100" s="619">
        <v>4.1</v>
      </c>
      <c r="D100" s="620"/>
      <c r="E100" s="634"/>
      <c r="F100" s="612"/>
      <c r="G100" s="624"/>
      <c r="H100" s="622"/>
      <c r="I100" s="623"/>
    </row>
    <row r="101" spans="2:9" s="662" customFormat="1" ht="15.75" customHeight="1">
      <c r="B101" s="662" t="s">
        <v>48</v>
      </c>
      <c r="C101" s="566">
        <v>5</v>
      </c>
      <c r="D101" s="663" t="s">
        <v>93</v>
      </c>
      <c r="E101" s="187" t="s">
        <v>99</v>
      </c>
      <c r="F101" s="187"/>
      <c r="G101" s="570"/>
      <c r="H101" s="658">
        <v>35</v>
      </c>
      <c r="I101" s="211">
        <f>I99+TIME(0,H99,0)</f>
        <v>0.4756944444444444</v>
      </c>
    </row>
    <row r="102" spans="3:9" s="618" customFormat="1" ht="16.5" customHeight="1">
      <c r="C102" s="619">
        <v>5.1</v>
      </c>
      <c r="D102" s="620"/>
      <c r="E102" s="621"/>
      <c r="F102" s="612"/>
      <c r="G102" s="620"/>
      <c r="H102" s="622"/>
      <c r="I102" s="623"/>
    </row>
    <row r="103" spans="3:9" s="600" customFormat="1" ht="15.75" customHeight="1">
      <c r="C103" s="566">
        <v>6</v>
      </c>
      <c r="D103" s="569" t="s">
        <v>92</v>
      </c>
      <c r="E103" s="569" t="s">
        <v>112</v>
      </c>
      <c r="F103" s="569" t="s">
        <v>51</v>
      </c>
      <c r="G103" s="569" t="s">
        <v>52</v>
      </c>
      <c r="H103" s="601">
        <v>0</v>
      </c>
      <c r="I103" s="211">
        <f>I101+TIME(0,H101,0)</f>
        <v>0.5</v>
      </c>
    </row>
    <row r="104" spans="3:9" s="61" customFormat="1" ht="15.75" customHeight="1">
      <c r="C104" s="50"/>
      <c r="D104" s="53"/>
      <c r="E104" s="62"/>
      <c r="F104" s="53"/>
      <c r="G104" s="62"/>
      <c r="H104" s="109"/>
      <c r="I104" s="110"/>
    </row>
    <row r="105" spans="3:9" s="191" customFormat="1" ht="15.75" customHeight="1">
      <c r="C105" s="196"/>
      <c r="D105" s="193"/>
      <c r="E105" s="197" t="s">
        <v>95</v>
      </c>
      <c r="H105" s="571">
        <v>60</v>
      </c>
      <c r="I105" s="189">
        <f>I103+TIME(0,H103,0)</f>
        <v>0.5</v>
      </c>
    </row>
    <row r="106" spans="3:9" s="40" customFormat="1" ht="15.75" customHeight="1">
      <c r="C106" s="47"/>
      <c r="D106" s="42"/>
      <c r="E106" s="43"/>
      <c r="H106" s="127"/>
      <c r="I106" s="124"/>
    </row>
    <row r="107" spans="3:9" s="586" customFormat="1" ht="15.75" customHeight="1">
      <c r="C107" s="566"/>
      <c r="D107" s="613"/>
      <c r="E107" s="583" t="s">
        <v>333</v>
      </c>
      <c r="F107" s="613"/>
      <c r="G107" s="613"/>
      <c r="H107" s="596"/>
      <c r="I107" s="189">
        <f>I105+TIME(0,H105,0)</f>
        <v>0.5416666666666666</v>
      </c>
    </row>
    <row r="108" spans="3:9" s="40" customFormat="1" ht="15.75" customHeight="1">
      <c r="C108" s="573"/>
      <c r="H108" s="127"/>
      <c r="I108" s="574"/>
    </row>
    <row r="109" spans="1:9" s="88" customFormat="1" ht="6" customHeight="1" thickBot="1">
      <c r="A109" s="87"/>
      <c r="B109" s="1158" t="s">
        <v>48</v>
      </c>
      <c r="C109" s="1158"/>
      <c r="D109" s="1158"/>
      <c r="E109" s="1158"/>
      <c r="F109" s="1158"/>
      <c r="G109" s="1158"/>
      <c r="H109" s="1158"/>
      <c r="I109" s="1158"/>
    </row>
    <row r="110" spans="1:9" s="22" customFormat="1" ht="6" customHeight="1">
      <c r="A110" s="89"/>
      <c r="B110" s="1153" t="str">
        <f>Cover!$C$3</f>
        <v>INTERIM</v>
      </c>
      <c r="C110" s="1154"/>
      <c r="D110" s="210"/>
      <c r="E110" s="210"/>
      <c r="F110" s="210"/>
      <c r="G110" s="210"/>
      <c r="H110" s="210"/>
      <c r="I110" s="210"/>
    </row>
    <row r="111" spans="1:9" s="22" customFormat="1" ht="16.5" customHeight="1" thickBot="1">
      <c r="A111" s="89"/>
      <c r="B111" s="1155"/>
      <c r="C111" s="1156"/>
      <c r="D111" s="210"/>
      <c r="E111" s="210"/>
      <c r="F111" s="210"/>
      <c r="G111" s="210"/>
      <c r="H111" s="210"/>
      <c r="I111" s="210"/>
    </row>
    <row r="112" spans="1:9" s="22" customFormat="1" ht="16.5" customHeight="1">
      <c r="A112" s="89"/>
      <c r="B112" s="1160" t="str">
        <f>Cover!$C$4</f>
        <v>R0</v>
      </c>
      <c r="C112" s="1161"/>
      <c r="D112" s="1168" t="str">
        <f>$D$61</f>
        <v>TENTATIVE AGENDA  - 73rd IEEE 802.11 WLAN SESSION</v>
      </c>
      <c r="E112" s="1168"/>
      <c r="F112" s="1168"/>
      <c r="G112" s="1168"/>
      <c r="H112" s="1168"/>
      <c r="I112" s="1168"/>
    </row>
    <row r="113" spans="1:9" s="22" customFormat="1" ht="16.5" customHeight="1">
      <c r="A113" s="89"/>
      <c r="B113" s="1162"/>
      <c r="C113" s="1163"/>
      <c r="D113" s="1159" t="str">
        <f>$D$5</f>
        <v>The Wentworth Sydney, 61-101 Phillip Street, Sydney, NSW 2000, Austrialia.</v>
      </c>
      <c r="E113" s="1159"/>
      <c r="F113" s="1159"/>
      <c r="G113" s="1159"/>
      <c r="H113" s="1159"/>
      <c r="I113" s="1159"/>
    </row>
    <row r="114" spans="1:9" s="22" customFormat="1" ht="16.5" customHeight="1" thickBot="1">
      <c r="A114" s="89"/>
      <c r="B114" s="1164"/>
      <c r="C114" s="1165"/>
      <c r="D114" s="238"/>
      <c r="E114" s="238"/>
      <c r="F114" s="238"/>
      <c r="G114" s="238"/>
      <c r="H114" s="238"/>
      <c r="I114" s="238"/>
    </row>
    <row r="115" spans="1:9" s="22" customFormat="1" ht="5.25" customHeight="1">
      <c r="A115" s="89"/>
      <c r="B115" s="210"/>
      <c r="C115" s="210"/>
      <c r="D115" s="210"/>
      <c r="E115" s="210"/>
      <c r="F115" s="210"/>
      <c r="G115" s="210"/>
      <c r="H115" s="210"/>
      <c r="I115" s="210"/>
    </row>
    <row r="116" spans="1:10" s="24" customFormat="1" ht="16.5" customHeight="1">
      <c r="A116" s="90"/>
      <c r="B116" s="1167" t="s">
        <v>310</v>
      </c>
      <c r="C116" s="1167"/>
      <c r="D116" s="1167"/>
      <c r="E116" s="1167"/>
      <c r="F116" s="1167"/>
      <c r="G116" s="1167"/>
      <c r="H116" s="1167"/>
      <c r="I116" s="1167"/>
      <c r="J116" s="23"/>
    </row>
    <row r="117" spans="1:10" s="96" customFormat="1" ht="16.5" customHeight="1">
      <c r="A117" s="91"/>
      <c r="B117" s="92"/>
      <c r="C117" s="93"/>
      <c r="D117" s="94"/>
      <c r="E117" s="94"/>
      <c r="F117" s="94"/>
      <c r="G117" s="94"/>
      <c r="H117" s="1157" t="s">
        <v>142</v>
      </c>
      <c r="I117" s="1157"/>
      <c r="J117" s="95"/>
    </row>
    <row r="118" spans="3:9" s="61" customFormat="1" ht="16.5" customHeight="1">
      <c r="C118" s="50">
        <v>1</v>
      </c>
      <c r="D118" s="58" t="s">
        <v>50</v>
      </c>
      <c r="E118" s="53" t="s">
        <v>97</v>
      </c>
      <c r="F118" s="53" t="s">
        <v>51</v>
      </c>
      <c r="G118" s="53" t="s">
        <v>52</v>
      </c>
      <c r="H118" s="109">
        <v>1</v>
      </c>
      <c r="I118" s="110">
        <f>TIME(8,0,0)</f>
        <v>0.3333333333333333</v>
      </c>
    </row>
    <row r="119" spans="3:9" s="63" customFormat="1" ht="16.5" customHeight="1">
      <c r="C119" s="60">
        <v>2</v>
      </c>
      <c r="D119" s="52" t="s">
        <v>50</v>
      </c>
      <c r="E119" s="51" t="s">
        <v>249</v>
      </c>
      <c r="F119" s="51" t="s">
        <v>51</v>
      </c>
      <c r="G119" s="51" t="s">
        <v>52</v>
      </c>
      <c r="H119" s="117">
        <v>2</v>
      </c>
      <c r="I119" s="130">
        <f>I118+TIME(0,H118,0)</f>
        <v>0.33402777777777776</v>
      </c>
    </row>
    <row r="120" spans="3:9" s="61" customFormat="1" ht="16.5" customHeight="1">
      <c r="C120" s="50">
        <v>3</v>
      </c>
      <c r="D120" s="58" t="s">
        <v>50</v>
      </c>
      <c r="E120" s="53" t="s">
        <v>111</v>
      </c>
      <c r="F120" s="53" t="s">
        <v>51</v>
      </c>
      <c r="G120" s="53" t="s">
        <v>52</v>
      </c>
      <c r="H120" s="109">
        <v>3</v>
      </c>
      <c r="I120" s="110">
        <f>I119+TIME(0,H119,0)</f>
        <v>0.33541666666666664</v>
      </c>
    </row>
    <row r="121" spans="3:9" s="63" customFormat="1" ht="16.5" customHeight="1">
      <c r="C121" s="67">
        <v>3.1</v>
      </c>
      <c r="D121" s="52" t="s">
        <v>50</v>
      </c>
      <c r="E121" s="137" t="s">
        <v>456</v>
      </c>
      <c r="F121" s="138" t="s">
        <v>51</v>
      </c>
      <c r="G121" s="139" t="s">
        <v>454</v>
      </c>
      <c r="H121" s="1175" t="s">
        <v>459</v>
      </c>
      <c r="I121" s="1176"/>
    </row>
    <row r="122" spans="3:9" s="61" customFormat="1" ht="16.5" customHeight="1">
      <c r="C122" s="66">
        <v>3.2</v>
      </c>
      <c r="D122" s="58" t="s">
        <v>50</v>
      </c>
      <c r="E122" s="134" t="s">
        <v>458</v>
      </c>
      <c r="F122" s="135" t="s">
        <v>51</v>
      </c>
      <c r="G122" s="136" t="s">
        <v>60</v>
      </c>
      <c r="H122" s="1177"/>
      <c r="I122" s="1178"/>
    </row>
    <row r="123" spans="3:9" s="63" customFormat="1" ht="16.5" customHeight="1">
      <c r="C123" s="67">
        <v>3.3</v>
      </c>
      <c r="D123" s="52" t="s">
        <v>50</v>
      </c>
      <c r="E123" s="140" t="s">
        <v>457</v>
      </c>
      <c r="F123" s="141" t="s">
        <v>51</v>
      </c>
      <c r="G123" s="142" t="s">
        <v>60</v>
      </c>
      <c r="H123" s="1177"/>
      <c r="I123" s="1178"/>
    </row>
    <row r="124" spans="3:9" s="61" customFormat="1" ht="16.5" customHeight="1">
      <c r="C124" s="66">
        <v>3.4</v>
      </c>
      <c r="D124" s="58" t="s">
        <v>50</v>
      </c>
      <c r="E124" s="134" t="s">
        <v>439</v>
      </c>
      <c r="F124" s="135" t="s">
        <v>51</v>
      </c>
      <c r="G124" s="136" t="s">
        <v>455</v>
      </c>
      <c r="H124" s="1177"/>
      <c r="I124" s="1178"/>
    </row>
    <row r="125" spans="3:9" s="63" customFormat="1" ht="16.5" customHeight="1">
      <c r="C125" s="67">
        <v>3.5</v>
      </c>
      <c r="D125" s="52" t="s">
        <v>50</v>
      </c>
      <c r="E125" s="504" t="s">
        <v>440</v>
      </c>
      <c r="F125" s="505" t="s">
        <v>51</v>
      </c>
      <c r="G125" s="506" t="s">
        <v>60</v>
      </c>
      <c r="H125" s="1179"/>
      <c r="I125" s="1180"/>
    </row>
    <row r="126" spans="3:9" s="58" customFormat="1" ht="16.5" customHeight="1">
      <c r="C126" s="59">
        <v>3.6</v>
      </c>
      <c r="D126" s="58" t="s">
        <v>50</v>
      </c>
      <c r="E126" s="46" t="s">
        <v>248</v>
      </c>
      <c r="F126" s="42" t="s">
        <v>51</v>
      </c>
      <c r="G126" s="42" t="s">
        <v>52</v>
      </c>
      <c r="H126" s="111"/>
      <c r="I126" s="129"/>
    </row>
    <row r="127" spans="3:9" s="63" customFormat="1" ht="16.5" customHeight="1">
      <c r="C127" s="60"/>
      <c r="D127" s="51" t="s">
        <v>100</v>
      </c>
      <c r="E127" s="51"/>
      <c r="F127" s="51"/>
      <c r="G127" s="51"/>
      <c r="H127" s="117"/>
      <c r="I127" s="130"/>
    </row>
    <row r="128" spans="3:9" s="61" customFormat="1" ht="16.5" customHeight="1">
      <c r="C128" s="50"/>
      <c r="D128" s="53"/>
      <c r="E128" s="53"/>
      <c r="F128" s="53"/>
      <c r="G128" s="53"/>
      <c r="H128" s="109"/>
      <c r="I128" s="110"/>
    </row>
    <row r="129" spans="3:9" s="37" customFormat="1" ht="16.5" customHeight="1">
      <c r="C129" s="38">
        <v>4</v>
      </c>
      <c r="D129" s="26"/>
      <c r="E129" s="39" t="s">
        <v>271</v>
      </c>
      <c r="F129" s="27"/>
      <c r="G129" s="27"/>
      <c r="H129" s="113"/>
      <c r="I129" s="122"/>
    </row>
    <row r="130" spans="3:9" s="61" customFormat="1" ht="16.5" customHeight="1">
      <c r="C130" s="50">
        <v>4.1</v>
      </c>
      <c r="D130" s="53" t="s">
        <v>93</v>
      </c>
      <c r="E130" s="73" t="s">
        <v>125</v>
      </c>
      <c r="F130" s="53" t="s">
        <v>53</v>
      </c>
      <c r="G130" s="53" t="s">
        <v>110</v>
      </c>
      <c r="H130" s="109">
        <v>1</v>
      </c>
      <c r="I130" s="110">
        <f>I120+TIME(0,H120,0)</f>
        <v>0.33749999999999997</v>
      </c>
    </row>
    <row r="131" spans="3:9" s="25" customFormat="1" ht="16.5" customHeight="1">
      <c r="C131" s="34">
        <v>4.2</v>
      </c>
      <c r="D131" s="26" t="s">
        <v>94</v>
      </c>
      <c r="E131" s="35" t="s">
        <v>101</v>
      </c>
      <c r="F131" s="28"/>
      <c r="G131" s="28"/>
      <c r="H131" s="121"/>
      <c r="I131" s="122"/>
    </row>
    <row r="132" spans="3:9" s="61" customFormat="1" ht="16.5" customHeight="1">
      <c r="C132" s="69" t="s">
        <v>126</v>
      </c>
      <c r="D132" s="65" t="s">
        <v>94</v>
      </c>
      <c r="E132" s="70" t="s">
        <v>129</v>
      </c>
      <c r="F132" s="65" t="s">
        <v>53</v>
      </c>
      <c r="G132" s="65" t="s">
        <v>103</v>
      </c>
      <c r="H132" s="116">
        <v>5</v>
      </c>
      <c r="I132" s="110">
        <f>I130+TIME(0,H130,0)</f>
        <v>0.3381944444444444</v>
      </c>
    </row>
    <row r="133" spans="3:9" s="63" customFormat="1" ht="16.5" customHeight="1">
      <c r="C133" s="54" t="s">
        <v>127</v>
      </c>
      <c r="D133" s="64" t="s">
        <v>94</v>
      </c>
      <c r="E133" s="68" t="s">
        <v>131</v>
      </c>
      <c r="F133" s="64" t="s">
        <v>53</v>
      </c>
      <c r="G133" s="64" t="s">
        <v>105</v>
      </c>
      <c r="H133" s="115">
        <v>5</v>
      </c>
      <c r="I133" s="130">
        <f aca="true" t="shared" si="1" ref="I133:I142">I132+TIME(0,H132,0)</f>
        <v>0.3416666666666666</v>
      </c>
    </row>
    <row r="134" spans="3:9" s="61" customFormat="1" ht="16.5" customHeight="1">
      <c r="C134" s="69" t="s">
        <v>128</v>
      </c>
      <c r="D134" s="65" t="s">
        <v>94</v>
      </c>
      <c r="E134" s="70" t="s">
        <v>133</v>
      </c>
      <c r="F134" s="65" t="s">
        <v>53</v>
      </c>
      <c r="G134" s="65" t="s">
        <v>106</v>
      </c>
      <c r="H134" s="116">
        <v>5</v>
      </c>
      <c r="I134" s="110">
        <f t="shared" si="1"/>
        <v>0.34513888888888883</v>
      </c>
    </row>
    <row r="135" spans="3:9" s="63" customFormat="1" ht="16.5" customHeight="1">
      <c r="C135" s="71" t="s">
        <v>130</v>
      </c>
      <c r="D135" s="64" t="s">
        <v>94</v>
      </c>
      <c r="E135" s="68" t="s">
        <v>144</v>
      </c>
      <c r="F135" s="64" t="s">
        <v>53</v>
      </c>
      <c r="G135" s="64" t="s">
        <v>107</v>
      </c>
      <c r="H135" s="115">
        <v>5</v>
      </c>
      <c r="I135" s="130">
        <f t="shared" si="1"/>
        <v>0.34861111111111104</v>
      </c>
    </row>
    <row r="136" spans="3:9" s="61" customFormat="1" ht="16.5" customHeight="1">
      <c r="C136" s="72" t="s">
        <v>132</v>
      </c>
      <c r="D136" s="65" t="s">
        <v>94</v>
      </c>
      <c r="E136" s="70" t="s">
        <v>145</v>
      </c>
      <c r="F136" s="65" t="s">
        <v>53</v>
      </c>
      <c r="G136" s="65" t="s">
        <v>104</v>
      </c>
      <c r="H136" s="116">
        <v>5</v>
      </c>
      <c r="I136" s="110">
        <f t="shared" si="1"/>
        <v>0.35208333333333325</v>
      </c>
    </row>
    <row r="137" spans="3:9" s="63" customFormat="1" ht="16.5" customHeight="1">
      <c r="C137" s="71" t="s">
        <v>134</v>
      </c>
      <c r="D137" s="64" t="s">
        <v>94</v>
      </c>
      <c r="E137" s="470" t="s">
        <v>34</v>
      </c>
      <c r="F137" s="28" t="s">
        <v>51</v>
      </c>
      <c r="G137" s="26" t="s">
        <v>0</v>
      </c>
      <c r="H137" s="115">
        <v>5</v>
      </c>
      <c r="I137" s="130">
        <f t="shared" si="1"/>
        <v>0.35555555555555546</v>
      </c>
    </row>
    <row r="138" spans="3:9" s="61" customFormat="1" ht="16.5" customHeight="1">
      <c r="C138" s="69" t="s">
        <v>135</v>
      </c>
      <c r="D138" s="65" t="s">
        <v>94</v>
      </c>
      <c r="E138" s="70" t="s">
        <v>146</v>
      </c>
      <c r="F138" s="65" t="s">
        <v>53</v>
      </c>
      <c r="G138" s="65" t="s">
        <v>4</v>
      </c>
      <c r="H138" s="116">
        <v>5</v>
      </c>
      <c r="I138" s="110">
        <f t="shared" si="1"/>
        <v>0.35902777777777767</v>
      </c>
    </row>
    <row r="139" spans="3:9" s="191" customFormat="1" ht="16.5" customHeight="1">
      <c r="C139" s="582" t="s">
        <v>375</v>
      </c>
      <c r="D139" s="583" t="s">
        <v>94</v>
      </c>
      <c r="E139" s="664" t="s">
        <v>235</v>
      </c>
      <c r="F139" s="193" t="s">
        <v>51</v>
      </c>
      <c r="G139" s="626" t="s">
        <v>3</v>
      </c>
      <c r="H139" s="195">
        <v>5</v>
      </c>
      <c r="I139" s="189">
        <f>I138+TIME(0,H138,0)</f>
        <v>0.3624999999999999</v>
      </c>
    </row>
    <row r="140" spans="3:9" s="40" customFormat="1" ht="16.5" customHeight="1">
      <c r="C140" s="69" t="s">
        <v>306</v>
      </c>
      <c r="D140" s="31" t="s">
        <v>94</v>
      </c>
      <c r="E140" s="667" t="s">
        <v>373</v>
      </c>
      <c r="F140" s="42" t="s">
        <v>51</v>
      </c>
      <c r="G140" s="620" t="s">
        <v>3</v>
      </c>
      <c r="H140" s="112">
        <v>5</v>
      </c>
      <c r="I140" s="124">
        <f t="shared" si="1"/>
        <v>0.3659722222222221</v>
      </c>
    </row>
    <row r="141" spans="3:9" s="586" customFormat="1" ht="16.5" customHeight="1">
      <c r="C141" s="582">
        <v>4.3</v>
      </c>
      <c r="D141" s="583" t="s">
        <v>94</v>
      </c>
      <c r="E141" s="584" t="s">
        <v>334</v>
      </c>
      <c r="F141" s="583" t="s">
        <v>53</v>
      </c>
      <c r="G141" s="194" t="s">
        <v>108</v>
      </c>
      <c r="H141" s="585">
        <v>5</v>
      </c>
      <c r="I141" s="189">
        <f t="shared" si="1"/>
        <v>0.3694444444444443</v>
      </c>
    </row>
    <row r="142" spans="3:9" s="61" customFormat="1" ht="16.5" customHeight="1">
      <c r="C142" s="69">
        <v>4.4</v>
      </c>
      <c r="D142" s="65" t="s">
        <v>94</v>
      </c>
      <c r="E142" s="73" t="s">
        <v>362</v>
      </c>
      <c r="F142" s="65" t="s">
        <v>53</v>
      </c>
      <c r="G142" s="31" t="s">
        <v>143</v>
      </c>
      <c r="H142" s="116">
        <v>5</v>
      </c>
      <c r="I142" s="110">
        <f t="shared" si="1"/>
        <v>0.3729166666666665</v>
      </c>
    </row>
    <row r="143" spans="3:9" s="600" customFormat="1" ht="16.5" customHeight="1">
      <c r="C143" s="566">
        <v>5</v>
      </c>
      <c r="D143" s="569"/>
      <c r="E143" s="569" t="s">
        <v>98</v>
      </c>
      <c r="F143" s="569"/>
      <c r="G143" s="569"/>
      <c r="H143" s="601"/>
      <c r="I143" s="211"/>
    </row>
    <row r="144" spans="3:9" s="673" customFormat="1" ht="16.5" customHeight="1">
      <c r="C144" s="668">
        <v>5.1</v>
      </c>
      <c r="D144" s="669"/>
      <c r="E144" s="670" t="s">
        <v>272</v>
      </c>
      <c r="F144" s="671"/>
      <c r="G144" s="671"/>
      <c r="H144" s="672"/>
      <c r="I144" s="649"/>
    </row>
    <row r="145" spans="3:9" s="591" customFormat="1" ht="16.5" customHeight="1">
      <c r="C145" s="567" t="s">
        <v>343</v>
      </c>
      <c r="D145" s="588" t="s">
        <v>92</v>
      </c>
      <c r="E145" s="593" t="s">
        <v>136</v>
      </c>
      <c r="F145" s="588" t="s">
        <v>51</v>
      </c>
      <c r="G145" s="594" t="s">
        <v>103</v>
      </c>
      <c r="H145" s="589">
        <v>13</v>
      </c>
      <c r="I145" s="590">
        <f>I142+TIME(0,H142,0)</f>
        <v>0.3763888888888887</v>
      </c>
    </row>
    <row r="146" spans="3:9" s="578" customFormat="1" ht="16.5" customHeight="1">
      <c r="C146" s="439" t="s">
        <v>344</v>
      </c>
      <c r="D146" s="575" t="s">
        <v>92</v>
      </c>
      <c r="E146" s="579" t="s">
        <v>137</v>
      </c>
      <c r="F146" s="575" t="s">
        <v>51</v>
      </c>
      <c r="G146" s="580" t="s">
        <v>105</v>
      </c>
      <c r="H146" s="576">
        <v>13</v>
      </c>
      <c r="I146" s="577">
        <f>I145+TIME(0,H145,0)</f>
        <v>0.3854166666666665</v>
      </c>
    </row>
    <row r="147" spans="3:9" s="591" customFormat="1" ht="16.5" customHeight="1">
      <c r="C147" s="567" t="s">
        <v>345</v>
      </c>
      <c r="D147" s="588" t="s">
        <v>92</v>
      </c>
      <c r="E147" s="593" t="s">
        <v>138</v>
      </c>
      <c r="F147" s="588" t="s">
        <v>51</v>
      </c>
      <c r="G147" s="594" t="s">
        <v>106</v>
      </c>
      <c r="H147" s="589">
        <v>13</v>
      </c>
      <c r="I147" s="590">
        <f>I146+TIME(0,H146,0)</f>
        <v>0.3944444444444443</v>
      </c>
    </row>
    <row r="148" spans="3:9" s="578" customFormat="1" ht="16.5" customHeight="1">
      <c r="C148" s="439" t="s">
        <v>346</v>
      </c>
      <c r="D148" s="575" t="s">
        <v>92</v>
      </c>
      <c r="E148" s="579" t="s">
        <v>139</v>
      </c>
      <c r="F148" s="575" t="s">
        <v>51</v>
      </c>
      <c r="G148" s="580" t="s">
        <v>107</v>
      </c>
      <c r="H148" s="576">
        <v>13</v>
      </c>
      <c r="I148" s="577">
        <f>I147+TIME(0,H147,0)</f>
        <v>0.4034722222222221</v>
      </c>
    </row>
    <row r="149" spans="3:9" s="591" customFormat="1" ht="16.5" customHeight="1">
      <c r="C149" s="567" t="s">
        <v>194</v>
      </c>
      <c r="D149" s="588" t="s">
        <v>92</v>
      </c>
      <c r="E149" s="593" t="s">
        <v>147</v>
      </c>
      <c r="F149" s="588" t="s">
        <v>51</v>
      </c>
      <c r="G149" s="594" t="s">
        <v>104</v>
      </c>
      <c r="H149" s="589">
        <v>13</v>
      </c>
      <c r="I149" s="590">
        <f>I148+TIME(0,H148,0)</f>
        <v>0.4124999999999999</v>
      </c>
    </row>
    <row r="150" spans="3:9" s="55" customFormat="1" ht="16.5" customHeight="1">
      <c r="C150" s="50"/>
      <c r="D150" s="53"/>
      <c r="E150" s="640"/>
      <c r="F150" s="53"/>
      <c r="G150" s="56"/>
      <c r="H150" s="114"/>
      <c r="I150" s="128"/>
    </row>
    <row r="151" spans="3:9" s="600" customFormat="1" ht="15.75" customHeight="1">
      <c r="C151" s="566"/>
      <c r="D151" s="569"/>
      <c r="E151" s="569" t="s">
        <v>215</v>
      </c>
      <c r="F151" s="569" t="s">
        <v>51</v>
      </c>
      <c r="G151" s="569" t="s">
        <v>52</v>
      </c>
      <c r="H151" s="601">
        <v>0</v>
      </c>
      <c r="I151" s="211">
        <f>I149+TIME(0,H149,0)</f>
        <v>0.4215277777777777</v>
      </c>
    </row>
    <row r="152" spans="3:9" s="55" customFormat="1" ht="15.75" customHeight="1">
      <c r="C152" s="50"/>
      <c r="D152" s="53"/>
      <c r="E152" s="53"/>
      <c r="F152" s="53"/>
      <c r="G152" s="53"/>
      <c r="H152" s="114"/>
      <c r="I152" s="128"/>
    </row>
    <row r="153" spans="3:9" s="459" customFormat="1" ht="15.75" customHeight="1">
      <c r="C153" s="196"/>
      <c r="D153" s="193"/>
      <c r="E153" s="460" t="s">
        <v>95</v>
      </c>
      <c r="H153" s="645">
        <v>15</v>
      </c>
      <c r="I153" s="646">
        <f>I151+TIME(0,H151,0)</f>
        <v>0.4215277777777777</v>
      </c>
    </row>
    <row r="154" spans="3:9" s="58" customFormat="1" ht="15.75" customHeight="1">
      <c r="C154" s="47"/>
      <c r="D154" s="42"/>
      <c r="E154" s="642"/>
      <c r="H154" s="643"/>
      <c r="I154" s="644"/>
    </row>
    <row r="155" spans="3:9" s="600" customFormat="1" ht="15.75" customHeight="1">
      <c r="C155" s="566"/>
      <c r="D155" s="648"/>
      <c r="E155" s="641" t="s">
        <v>216</v>
      </c>
      <c r="F155" s="648"/>
      <c r="G155" s="648"/>
      <c r="H155" s="601"/>
      <c r="I155" s="646">
        <f>I153+TIME(0,H153,0)</f>
        <v>0.4319444444444444</v>
      </c>
    </row>
    <row r="156" spans="3:9" s="55" customFormat="1" ht="15.75" customHeight="1">
      <c r="C156" s="50"/>
      <c r="D156" s="647"/>
      <c r="E156" s="56"/>
      <c r="F156" s="647"/>
      <c r="G156" s="647"/>
      <c r="H156" s="114"/>
      <c r="I156" s="644"/>
    </row>
    <row r="157" spans="3:9" s="591" customFormat="1" ht="16.5" customHeight="1">
      <c r="C157" s="567" t="s">
        <v>347</v>
      </c>
      <c r="D157" s="588" t="s">
        <v>92</v>
      </c>
      <c r="E157" s="593" t="s">
        <v>35</v>
      </c>
      <c r="F157" s="588" t="s">
        <v>51</v>
      </c>
      <c r="G157" s="665" t="s">
        <v>0</v>
      </c>
      <c r="H157" s="589">
        <v>13</v>
      </c>
      <c r="I157" s="650">
        <f>I155+TIME(0,H155,0)</f>
        <v>0.4319444444444444</v>
      </c>
    </row>
    <row r="158" spans="3:9" s="578" customFormat="1" ht="16.5" customHeight="1">
      <c r="C158" s="439" t="s">
        <v>348</v>
      </c>
      <c r="D158" s="575" t="s">
        <v>92</v>
      </c>
      <c r="E158" s="579" t="s">
        <v>140</v>
      </c>
      <c r="F158" s="575" t="s">
        <v>51</v>
      </c>
      <c r="G158" s="580" t="s">
        <v>4</v>
      </c>
      <c r="H158" s="576">
        <v>13</v>
      </c>
      <c r="I158" s="649">
        <f aca="true" t="shared" si="2" ref="I158:I163">I157+TIME(0,H157,0)</f>
        <v>0.4409722222222222</v>
      </c>
    </row>
    <row r="159" spans="3:9" s="591" customFormat="1" ht="16.5" customHeight="1">
      <c r="C159" s="567" t="s">
        <v>213</v>
      </c>
      <c r="D159" s="588" t="s">
        <v>92</v>
      </c>
      <c r="E159" s="593" t="s">
        <v>214</v>
      </c>
      <c r="F159" s="588" t="s">
        <v>51</v>
      </c>
      <c r="G159" s="594" t="s">
        <v>161</v>
      </c>
      <c r="H159" s="589">
        <v>13</v>
      </c>
      <c r="I159" s="650">
        <f t="shared" si="2"/>
        <v>0.45</v>
      </c>
    </row>
    <row r="160" spans="3:9" s="578" customFormat="1" ht="16.5" customHeight="1">
      <c r="C160" s="439">
        <v>5.2</v>
      </c>
      <c r="D160" s="575" t="s">
        <v>92</v>
      </c>
      <c r="E160" s="581" t="s">
        <v>335</v>
      </c>
      <c r="F160" s="575" t="s">
        <v>51</v>
      </c>
      <c r="G160" s="580" t="s">
        <v>108</v>
      </c>
      <c r="H160" s="576">
        <v>13</v>
      </c>
      <c r="I160" s="649">
        <f t="shared" si="2"/>
        <v>0.4590277777777778</v>
      </c>
    </row>
    <row r="161" spans="3:9" s="591" customFormat="1" ht="16.5" customHeight="1">
      <c r="C161" s="567">
        <v>5.3</v>
      </c>
      <c r="D161" s="588" t="s">
        <v>92</v>
      </c>
      <c r="E161" s="595" t="s">
        <v>212</v>
      </c>
      <c r="F161" s="592" t="s">
        <v>51</v>
      </c>
      <c r="G161" s="568" t="s">
        <v>143</v>
      </c>
      <c r="H161" s="589">
        <v>13</v>
      </c>
      <c r="I161" s="650">
        <f t="shared" si="2"/>
        <v>0.4680555555555556</v>
      </c>
    </row>
    <row r="162" spans="3:9" s="578" customFormat="1" ht="16.5" customHeight="1">
      <c r="C162" s="439" t="s">
        <v>218</v>
      </c>
      <c r="D162" s="575"/>
      <c r="E162" s="581"/>
      <c r="F162" s="575"/>
      <c r="G162" s="580"/>
      <c r="H162" s="576"/>
      <c r="I162" s="649">
        <f t="shared" si="2"/>
        <v>0.4770833333333334</v>
      </c>
    </row>
    <row r="163" spans="3:9" s="600" customFormat="1" ht="16.5" customHeight="1">
      <c r="C163" s="566">
        <v>6</v>
      </c>
      <c r="D163" s="569"/>
      <c r="E163" s="641" t="s">
        <v>99</v>
      </c>
      <c r="F163" s="569"/>
      <c r="G163" s="569"/>
      <c r="H163" s="601">
        <v>30</v>
      </c>
      <c r="I163" s="646">
        <f t="shared" si="2"/>
        <v>0.4770833333333334</v>
      </c>
    </row>
    <row r="164" spans="3:9" s="29" customFormat="1" ht="16.5" customHeight="1">
      <c r="C164" s="30">
        <v>6.1</v>
      </c>
      <c r="D164" s="31"/>
      <c r="E164" s="32" t="s">
        <v>272</v>
      </c>
      <c r="F164" s="33"/>
      <c r="G164" s="33"/>
      <c r="H164" s="123"/>
      <c r="I164" s="124"/>
    </row>
    <row r="165" spans="3:9" s="586" customFormat="1" ht="16.5" customHeight="1">
      <c r="C165" s="597" t="s">
        <v>336</v>
      </c>
      <c r="D165" s="598" t="s">
        <v>92</v>
      </c>
      <c r="E165" s="599" t="s">
        <v>136</v>
      </c>
      <c r="F165" s="598" t="s">
        <v>51</v>
      </c>
      <c r="G165" s="583" t="s">
        <v>103</v>
      </c>
      <c r="H165" s="596"/>
      <c r="I165" s="587"/>
    </row>
    <row r="166" spans="3:9" s="61" customFormat="1" ht="16.5" customHeight="1">
      <c r="C166" s="66" t="s">
        <v>337</v>
      </c>
      <c r="D166" s="62" t="s">
        <v>92</v>
      </c>
      <c r="E166" s="74" t="s">
        <v>137</v>
      </c>
      <c r="F166" s="62" t="s">
        <v>51</v>
      </c>
      <c r="G166" s="65" t="s">
        <v>105</v>
      </c>
      <c r="H166" s="109"/>
      <c r="I166" s="110"/>
    </row>
    <row r="167" spans="3:9" s="586" customFormat="1" ht="16.5" customHeight="1">
      <c r="C167" s="597" t="s">
        <v>338</v>
      </c>
      <c r="D167" s="598" t="s">
        <v>92</v>
      </c>
      <c r="E167" s="599" t="s">
        <v>138</v>
      </c>
      <c r="F167" s="598" t="s">
        <v>51</v>
      </c>
      <c r="G167" s="583" t="s">
        <v>106</v>
      </c>
      <c r="H167" s="596"/>
      <c r="I167" s="587"/>
    </row>
    <row r="168" spans="3:9" s="61" customFormat="1" ht="16.5" customHeight="1">
      <c r="C168" s="66" t="s">
        <v>339</v>
      </c>
      <c r="D168" s="62" t="s">
        <v>92</v>
      </c>
      <c r="E168" s="74" t="s">
        <v>139</v>
      </c>
      <c r="F168" s="62" t="s">
        <v>51</v>
      </c>
      <c r="G168" s="65" t="s">
        <v>107</v>
      </c>
      <c r="H168" s="109"/>
      <c r="I168" s="110"/>
    </row>
    <row r="169" spans="3:9" s="586" customFormat="1" ht="16.5" customHeight="1">
      <c r="C169" s="597" t="s">
        <v>340</v>
      </c>
      <c r="D169" s="598" t="s">
        <v>92</v>
      </c>
      <c r="E169" s="599" t="s">
        <v>147</v>
      </c>
      <c r="F169" s="598" t="s">
        <v>51</v>
      </c>
      <c r="G169" s="583" t="s">
        <v>104</v>
      </c>
      <c r="H169" s="596"/>
      <c r="I169" s="587"/>
    </row>
    <row r="170" spans="3:9" s="55" customFormat="1" ht="16.5" customHeight="1">
      <c r="C170" s="50" t="s">
        <v>341</v>
      </c>
      <c r="D170" s="53" t="s">
        <v>92</v>
      </c>
      <c r="E170" s="640" t="s">
        <v>35</v>
      </c>
      <c r="F170" s="53" t="s">
        <v>51</v>
      </c>
      <c r="G170" s="42" t="s">
        <v>0</v>
      </c>
      <c r="H170" s="114"/>
      <c r="I170" s="128"/>
    </row>
    <row r="171" spans="3:9" s="586" customFormat="1" ht="16.5" customHeight="1">
      <c r="C171" s="597" t="s">
        <v>342</v>
      </c>
      <c r="D171" s="598" t="s">
        <v>92</v>
      </c>
      <c r="E171" s="599" t="s">
        <v>140</v>
      </c>
      <c r="F171" s="598" t="s">
        <v>51</v>
      </c>
      <c r="G171" s="583" t="s">
        <v>4</v>
      </c>
      <c r="H171" s="596"/>
      <c r="I171" s="587"/>
    </row>
    <row r="172" spans="3:9" s="55" customFormat="1" ht="16.5" customHeight="1">
      <c r="C172" s="50" t="s">
        <v>217</v>
      </c>
      <c r="D172" s="53" t="s">
        <v>92</v>
      </c>
      <c r="E172" s="640" t="s">
        <v>214</v>
      </c>
      <c r="F172" s="53" t="s">
        <v>51</v>
      </c>
      <c r="G172" s="56" t="s">
        <v>161</v>
      </c>
      <c r="H172" s="114"/>
      <c r="I172" s="128"/>
    </row>
    <row r="173" spans="3:9" s="586" customFormat="1" ht="16.5" customHeight="1">
      <c r="C173" s="597">
        <v>7</v>
      </c>
      <c r="D173" s="598" t="s">
        <v>92</v>
      </c>
      <c r="E173" s="652" t="s">
        <v>335</v>
      </c>
      <c r="F173" s="598" t="s">
        <v>51</v>
      </c>
      <c r="G173" s="583" t="s">
        <v>108</v>
      </c>
      <c r="H173" s="596"/>
      <c r="I173" s="587"/>
    </row>
    <row r="174" spans="3:9" s="55" customFormat="1" ht="16.5" customHeight="1">
      <c r="C174" s="50">
        <v>8</v>
      </c>
      <c r="D174" s="53" t="s">
        <v>92</v>
      </c>
      <c r="E174" s="57" t="s">
        <v>212</v>
      </c>
      <c r="F174" s="33" t="s">
        <v>51</v>
      </c>
      <c r="G174" s="31" t="s">
        <v>143</v>
      </c>
      <c r="H174" s="114"/>
      <c r="I174" s="128"/>
    </row>
    <row r="175" spans="3:9" s="614" customFormat="1" ht="16.5" customHeight="1">
      <c r="C175" s="625">
        <v>9</v>
      </c>
      <c r="D175" s="626"/>
      <c r="E175" s="628"/>
      <c r="F175" s="615"/>
      <c r="G175" s="626"/>
      <c r="H175" s="616"/>
      <c r="I175" s="617"/>
    </row>
    <row r="176" spans="3:9" s="61" customFormat="1" ht="16.5" customHeight="1">
      <c r="C176" s="50">
        <v>10</v>
      </c>
      <c r="D176" s="53" t="s">
        <v>93</v>
      </c>
      <c r="E176" s="62" t="s">
        <v>424</v>
      </c>
      <c r="F176" s="53" t="s">
        <v>51</v>
      </c>
      <c r="G176" s="53" t="s">
        <v>52</v>
      </c>
      <c r="H176" s="109">
        <v>3</v>
      </c>
      <c r="I176" s="110">
        <f>I163+TIME(0,H163,0)</f>
        <v>0.49791666666666673</v>
      </c>
    </row>
    <row r="177" spans="3:9" s="586" customFormat="1" ht="16.5" customHeight="1">
      <c r="C177" s="566">
        <v>11</v>
      </c>
      <c r="D177" s="569" t="s">
        <v>92</v>
      </c>
      <c r="E177" s="598" t="s">
        <v>141</v>
      </c>
      <c r="F177" s="569" t="s">
        <v>51</v>
      </c>
      <c r="G177" s="569" t="s">
        <v>52</v>
      </c>
      <c r="H177" s="596">
        <v>1</v>
      </c>
      <c r="I177" s="587">
        <f>I176+TIME(0,H176,0)</f>
        <v>0.5000000000000001</v>
      </c>
    </row>
    <row r="178" spans="2:10" s="674" customFormat="1" ht="16.5" customHeight="1">
      <c r="B178" s="1174" t="s">
        <v>425</v>
      </c>
      <c r="C178" s="1174"/>
      <c r="D178" s="1174"/>
      <c r="E178" s="1174"/>
      <c r="F178" s="1174"/>
      <c r="G178" s="1174"/>
      <c r="H178" s="1174"/>
      <c r="I178" s="1174"/>
      <c r="J178" s="675"/>
    </row>
    <row r="179" spans="2:10" s="636" customFormat="1" ht="16.5" customHeight="1">
      <c r="B179" s="1172"/>
      <c r="C179" s="1172"/>
      <c r="D179" s="1172"/>
      <c r="E179" s="1172"/>
      <c r="F179" s="1172"/>
      <c r="G179" s="1172"/>
      <c r="H179" s="1172"/>
      <c r="I179" s="1172"/>
      <c r="J179" s="637"/>
    </row>
    <row r="180" spans="2:10" s="638" customFormat="1" ht="16.5" customHeight="1">
      <c r="B180" s="1173" t="s">
        <v>426</v>
      </c>
      <c r="C180" s="1173"/>
      <c r="D180" s="1173"/>
      <c r="E180" s="1173"/>
      <c r="F180" s="1173"/>
      <c r="G180" s="1173"/>
      <c r="H180" s="1173"/>
      <c r="I180" s="1173"/>
      <c r="J180" s="639"/>
    </row>
    <row r="181" spans="2:10" s="636" customFormat="1" ht="16.5" customHeight="1">
      <c r="B181" s="1172"/>
      <c r="C181" s="1172"/>
      <c r="D181" s="1172"/>
      <c r="E181" s="1172"/>
      <c r="F181" s="1172"/>
      <c r="G181" s="1172"/>
      <c r="H181" s="1172"/>
      <c r="I181" s="1172"/>
      <c r="J181" s="637"/>
    </row>
    <row r="182" spans="3:9" s="146" customFormat="1" ht="16.5" customHeight="1">
      <c r="C182" s="147"/>
      <c r="D182" s="148"/>
      <c r="E182" s="149"/>
      <c r="F182" s="148"/>
      <c r="G182" s="651">
        <f>I177</f>
        <v>0.5000000000000001</v>
      </c>
      <c r="H182" s="1171" t="s">
        <v>354</v>
      </c>
      <c r="I182" s="1171"/>
    </row>
    <row r="183" spans="1:9" s="103" customFormat="1" ht="16.5" customHeight="1">
      <c r="A183" s="102"/>
      <c r="B183" s="1169"/>
      <c r="C183" s="1169"/>
      <c r="D183" s="1169"/>
      <c r="E183" s="1169"/>
      <c r="F183" s="1169"/>
      <c r="G183" s="1169"/>
      <c r="H183" s="1169"/>
      <c r="I183" s="1169"/>
    </row>
    <row r="184" spans="1:9" s="76" customFormat="1" ht="16.5" customHeight="1">
      <c r="A184" s="104"/>
      <c r="B184" s="75"/>
      <c r="C184" s="182"/>
      <c r="D184" s="75"/>
      <c r="E184" s="75"/>
      <c r="F184" s="75"/>
      <c r="G184" s="75"/>
      <c r="H184" s="75"/>
      <c r="I184" s="75"/>
    </row>
    <row r="185" spans="1:9" s="76" customFormat="1" ht="16.5" customHeight="1">
      <c r="A185" s="104"/>
      <c r="B185" s="77"/>
      <c r="C185" s="78" t="s">
        <v>48</v>
      </c>
      <c r="D185" s="79" t="s">
        <v>48</v>
      </c>
      <c r="E185" s="80" t="s">
        <v>96</v>
      </c>
      <c r="F185" s="79" t="s">
        <v>48</v>
      </c>
      <c r="G185" s="80"/>
      <c r="H185" s="131" t="s">
        <v>48</v>
      </c>
      <c r="I185" s="132" t="s">
        <v>48</v>
      </c>
    </row>
    <row r="186" spans="1:9" s="76" customFormat="1" ht="16.5" customHeight="1">
      <c r="A186" s="104"/>
      <c r="B186" s="77"/>
      <c r="C186" s="78"/>
      <c r="D186" s="80"/>
      <c r="E186" s="80" t="s">
        <v>353</v>
      </c>
      <c r="F186" s="80"/>
      <c r="G186" s="77"/>
      <c r="H186" s="75"/>
      <c r="I186" s="75"/>
    </row>
    <row r="187" spans="1:9" s="76" customFormat="1" ht="16.5" customHeight="1">
      <c r="A187" s="104"/>
      <c r="B187" s="77"/>
      <c r="C187" s="78"/>
      <c r="D187" s="80"/>
      <c r="E187" s="80"/>
      <c r="F187" s="80"/>
      <c r="G187" s="77"/>
      <c r="H187" s="75"/>
      <c r="I187" s="75"/>
    </row>
    <row r="188" spans="1:9" s="76" customFormat="1" ht="16.5" customHeight="1">
      <c r="A188" s="104"/>
      <c r="B188" s="77"/>
      <c r="C188" s="78" t="s">
        <v>113</v>
      </c>
      <c r="D188" s="80"/>
      <c r="E188" s="80"/>
      <c r="F188" s="80"/>
      <c r="G188" s="77"/>
      <c r="H188" s="75"/>
      <c r="I188" s="75"/>
    </row>
    <row r="189" spans="1:9" s="76" customFormat="1" ht="16.5" customHeight="1">
      <c r="A189" s="104"/>
      <c r="B189" s="77"/>
      <c r="C189" s="78" t="s">
        <v>114</v>
      </c>
      <c r="D189" s="80"/>
      <c r="E189" s="80"/>
      <c r="F189" s="77"/>
      <c r="G189" s="77"/>
      <c r="H189" s="75"/>
      <c r="I189" s="75"/>
    </row>
    <row r="190" spans="1:9" s="76" customFormat="1" ht="16.5" customHeight="1">
      <c r="A190" s="104"/>
      <c r="B190" s="77"/>
      <c r="C190" s="78" t="s">
        <v>115</v>
      </c>
      <c r="D190" s="80"/>
      <c r="E190" s="80"/>
      <c r="F190" s="77"/>
      <c r="G190" s="77"/>
      <c r="H190" s="75"/>
      <c r="I190" s="75"/>
    </row>
    <row r="191" spans="1:9" s="76" customFormat="1" ht="16.5" customHeight="1">
      <c r="A191" s="104"/>
      <c r="B191" s="77"/>
      <c r="C191" s="78" t="s">
        <v>116</v>
      </c>
      <c r="D191" s="80"/>
      <c r="E191" s="80"/>
      <c r="F191" s="77"/>
      <c r="G191" s="77"/>
      <c r="H191" s="75"/>
      <c r="I191" s="75"/>
    </row>
    <row r="192" spans="1:9" s="108" customFormat="1" ht="16.5" customHeight="1">
      <c r="A192" s="105"/>
      <c r="B192" s="106"/>
      <c r="C192" s="107"/>
      <c r="D192" s="106"/>
      <c r="E192" s="106"/>
      <c r="F192" s="106"/>
      <c r="G192" s="106"/>
      <c r="H192" s="118"/>
      <c r="I192" s="118"/>
    </row>
    <row r="193" spans="3:9" s="81" customFormat="1" ht="16.5" customHeight="1">
      <c r="C193" s="82"/>
      <c r="H193" s="119"/>
      <c r="I193" s="119"/>
    </row>
  </sheetData>
  <mergeCells count="35">
    <mergeCell ref="H66:I66"/>
    <mergeCell ref="B61:C63"/>
    <mergeCell ref="D61:I61"/>
    <mergeCell ref="D62:I62"/>
    <mergeCell ref="B65:I65"/>
    <mergeCell ref="B4:C6"/>
    <mergeCell ref="B181:I181"/>
    <mergeCell ref="B179:I179"/>
    <mergeCell ref="B180:I180"/>
    <mergeCell ref="B116:I116"/>
    <mergeCell ref="B178:I178"/>
    <mergeCell ref="H121:I125"/>
    <mergeCell ref="H117:I117"/>
    <mergeCell ref="B58:I58"/>
    <mergeCell ref="B59:C60"/>
    <mergeCell ref="B183:I183"/>
    <mergeCell ref="D18:E18"/>
    <mergeCell ref="B110:C111"/>
    <mergeCell ref="B112:C114"/>
    <mergeCell ref="B88:I88"/>
    <mergeCell ref="B81:I81"/>
    <mergeCell ref="H182:I182"/>
    <mergeCell ref="D112:I112"/>
    <mergeCell ref="D113:I113"/>
    <mergeCell ref="H89:I89"/>
    <mergeCell ref="B2:C3"/>
    <mergeCell ref="B82:C83"/>
    <mergeCell ref="H9:I9"/>
    <mergeCell ref="B109:I109"/>
    <mergeCell ref="D85:I85"/>
    <mergeCell ref="B84:C86"/>
    <mergeCell ref="B8:I8"/>
    <mergeCell ref="D4:I4"/>
    <mergeCell ref="D5:I5"/>
    <mergeCell ref="D84:I84"/>
  </mergeCells>
  <printOptions/>
  <pageMargins left="0.5" right="0.25" top="1.25" bottom="1.25" header="0.5" footer="0.5"/>
  <pageSetup fitToHeight="0" fitToWidth="1" horizontalDpi="300" verticalDpi="300" orientation="portrait" scale="70" r:id="rId1"/>
  <rowBreaks count="1" manualBreakCount="1">
    <brk id="79" min="2" max="8" man="1"/>
  </rowBreaks>
</worksheet>
</file>

<file path=xl/worksheets/sheet11.xml><?xml version="1.0" encoding="utf-8"?>
<worksheet xmlns="http://schemas.openxmlformats.org/spreadsheetml/2006/main" xmlns:r="http://schemas.openxmlformats.org/officeDocument/2006/relationships">
  <sheetPr>
    <tabColor indexed="18"/>
    <pageSetUpPr fitToPage="1"/>
  </sheetPr>
  <dimension ref="A1:J97"/>
  <sheetViews>
    <sheetView showGridLines="0" workbookViewId="0" topLeftCell="A1">
      <selection activeCell="A1" sqref="A1"/>
    </sheetView>
  </sheetViews>
  <sheetFormatPr defaultColWidth="9.140625" defaultRowHeight="12.75" customHeight="1"/>
  <cols>
    <col min="1" max="1" width="7.7109375" style="153" customWidth="1"/>
    <col min="2" max="2" width="5.421875" style="153" customWidth="1"/>
    <col min="3" max="3" width="11.421875" style="153" customWidth="1"/>
    <col min="4" max="4" width="56.8515625" style="181" customWidth="1"/>
    <col min="5" max="5" width="3.7109375" style="153" customWidth="1"/>
    <col min="6" max="6" width="9.8515625" style="153" customWidth="1"/>
    <col min="7" max="7" width="6.140625" style="153" customWidth="1"/>
    <col min="8" max="8" width="9.8515625" style="153" customWidth="1"/>
    <col min="9" max="9" width="19.28125" style="153" customWidth="1"/>
    <col min="10" max="16384" width="3.7109375" style="153" customWidth="1"/>
  </cols>
  <sheetData>
    <row r="1" s="150" customFormat="1" ht="12.75" customHeight="1">
      <c r="D1" s="151"/>
    </row>
    <row r="2" spans="2:8" s="214" customFormat="1" ht="15.75">
      <c r="B2" s="1183"/>
      <c r="C2" s="1183"/>
      <c r="D2" s="1183"/>
      <c r="E2" s="1183"/>
      <c r="F2" s="1183"/>
      <c r="G2" s="1183"/>
      <c r="H2" s="213"/>
    </row>
    <row r="3" spans="2:8" s="214" customFormat="1" ht="15.75">
      <c r="B3" s="1184"/>
      <c r="C3" s="1184"/>
      <c r="D3" s="1184"/>
      <c r="E3" s="1184"/>
      <c r="F3" s="1184"/>
      <c r="G3" s="1184"/>
      <c r="H3" s="213"/>
    </row>
    <row r="4" spans="2:8" s="214" customFormat="1" ht="15.75">
      <c r="B4" s="1185"/>
      <c r="C4" s="1186"/>
      <c r="D4" s="1186"/>
      <c r="E4" s="1186"/>
      <c r="F4" s="1186"/>
      <c r="G4" s="1186"/>
      <c r="H4" s="213"/>
    </row>
    <row r="5" spans="2:10" s="150" customFormat="1" ht="12.75" customHeight="1">
      <c r="B5" s="1181"/>
      <c r="C5" s="1182"/>
      <c r="D5" s="1182"/>
      <c r="E5" s="1182"/>
      <c r="F5" s="1182"/>
      <c r="G5" s="1182"/>
      <c r="H5" s="1182"/>
      <c r="I5" s="152"/>
      <c r="J5" s="152"/>
    </row>
    <row r="6" spans="2:10" ht="12.75" customHeight="1">
      <c r="B6" s="1189"/>
      <c r="C6" s="1189"/>
      <c r="D6" s="1189"/>
      <c r="E6" s="1189"/>
      <c r="F6" s="1189"/>
      <c r="G6" s="292"/>
      <c r="H6" s="292"/>
      <c r="I6" s="158"/>
      <c r="J6" s="158"/>
    </row>
    <row r="7" spans="2:10" ht="12.75" customHeight="1">
      <c r="B7" s="162"/>
      <c r="C7" s="154"/>
      <c r="D7" s="161"/>
      <c r="E7" s="154"/>
      <c r="F7" s="154"/>
      <c r="G7" s="156"/>
      <c r="H7" s="157"/>
      <c r="I7" s="158"/>
      <c r="J7" s="158"/>
    </row>
    <row r="8" spans="2:10" ht="12.75" customHeight="1">
      <c r="B8" s="290"/>
      <c r="C8" s="154"/>
      <c r="D8" s="160"/>
      <c r="E8" s="154"/>
      <c r="F8" s="154"/>
      <c r="G8" s="156"/>
      <c r="H8" s="157"/>
      <c r="I8" s="158"/>
      <c r="J8" s="158"/>
    </row>
    <row r="9" spans="2:8" ht="12.75" customHeight="1">
      <c r="B9" s="163"/>
      <c r="C9" s="154"/>
      <c r="D9" s="164"/>
      <c r="E9" s="154"/>
      <c r="F9" s="154"/>
      <c r="G9" s="156"/>
      <c r="H9" s="157"/>
    </row>
    <row r="10" spans="2:8" ht="12.75" customHeight="1">
      <c r="B10" s="163"/>
      <c r="C10" s="154"/>
      <c r="D10" s="164"/>
      <c r="E10" s="154"/>
      <c r="F10" s="154"/>
      <c r="G10" s="156"/>
      <c r="H10" s="157"/>
    </row>
    <row r="11" spans="2:8" ht="12.75" customHeight="1">
      <c r="B11" s="163"/>
      <c r="C11" s="154"/>
      <c r="D11" s="164"/>
      <c r="E11" s="154"/>
      <c r="F11" s="154"/>
      <c r="G11" s="156"/>
      <c r="H11" s="157"/>
    </row>
    <row r="12" spans="2:10" ht="12.75" customHeight="1">
      <c r="B12" s="162"/>
      <c r="C12" s="154"/>
      <c r="D12" s="165"/>
      <c r="E12" s="154"/>
      <c r="F12" s="154"/>
      <c r="G12" s="156"/>
      <c r="H12" s="157"/>
      <c r="I12" s="158"/>
      <c r="J12" s="158"/>
    </row>
    <row r="13" spans="2:10" ht="12.75" customHeight="1">
      <c r="B13" s="162"/>
      <c r="C13" s="154"/>
      <c r="D13" s="160"/>
      <c r="E13" s="154"/>
      <c r="F13" s="154"/>
      <c r="G13" s="156"/>
      <c r="H13" s="157"/>
      <c r="I13" s="158"/>
      <c r="J13" s="158"/>
    </row>
    <row r="14" spans="2:10" ht="12.75" customHeight="1">
      <c r="B14" s="162"/>
      <c r="C14" s="154"/>
      <c r="D14" s="160"/>
      <c r="E14" s="154"/>
      <c r="F14" s="154"/>
      <c r="G14" s="156"/>
      <c r="H14" s="157"/>
      <c r="I14" s="158"/>
      <c r="J14" s="158"/>
    </row>
    <row r="15" spans="2:10" s="150" customFormat="1" ht="12.75" customHeight="1">
      <c r="B15" s="155"/>
      <c r="C15" s="155"/>
      <c r="D15" s="155"/>
      <c r="E15" s="155"/>
      <c r="F15" s="155"/>
      <c r="G15" s="153"/>
      <c r="H15" s="157"/>
      <c r="I15" s="152"/>
      <c r="J15" s="152"/>
    </row>
    <row r="16" spans="2:10" ht="12.75" customHeight="1">
      <c r="B16" s="162"/>
      <c r="C16" s="154"/>
      <c r="D16" s="155"/>
      <c r="F16" s="166"/>
      <c r="H16" s="167"/>
      <c r="I16" s="158"/>
      <c r="J16" s="158"/>
    </row>
    <row r="17" spans="2:10" ht="12.75" customHeight="1">
      <c r="B17" s="168"/>
      <c r="C17" s="169"/>
      <c r="D17" s="160"/>
      <c r="E17" s="154"/>
      <c r="F17" s="154"/>
      <c r="G17" s="156"/>
      <c r="H17" s="157"/>
      <c r="I17" s="158"/>
      <c r="J17" s="158"/>
    </row>
    <row r="18" spans="2:10" ht="12.75" customHeight="1">
      <c r="B18" s="1190"/>
      <c r="C18" s="1190"/>
      <c r="D18" s="1190"/>
      <c r="E18" s="1190"/>
      <c r="F18" s="1190"/>
      <c r="G18" s="156"/>
      <c r="H18" s="157"/>
      <c r="I18" s="158"/>
      <c r="J18" s="158"/>
    </row>
    <row r="19" spans="2:10" ht="12.75" customHeight="1">
      <c r="B19" s="170"/>
      <c r="C19" s="154"/>
      <c r="D19" s="160"/>
      <c r="E19" s="154"/>
      <c r="F19" s="154"/>
      <c r="G19" s="156"/>
      <c r="H19" s="157"/>
      <c r="I19" s="158"/>
      <c r="J19" s="158"/>
    </row>
    <row r="20" spans="2:8" s="150" customFormat="1" ht="12.75" customHeight="1">
      <c r="B20" s="291"/>
      <c r="C20" s="291"/>
      <c r="D20" s="155"/>
      <c r="E20" s="155"/>
      <c r="F20" s="155"/>
      <c r="G20" s="159"/>
      <c r="H20" s="157"/>
    </row>
    <row r="21" spans="2:8" s="150" customFormat="1" ht="12.75" customHeight="1">
      <c r="B21" s="291"/>
      <c r="C21" s="291"/>
      <c r="D21" s="155"/>
      <c r="E21" s="155"/>
      <c r="F21" s="155"/>
      <c r="G21" s="159"/>
      <c r="H21" s="157"/>
    </row>
    <row r="22" spans="2:8" s="150" customFormat="1" ht="12.75" customHeight="1">
      <c r="B22" s="162"/>
      <c r="C22" s="154"/>
      <c r="D22" s="160"/>
      <c r="E22" s="154"/>
      <c r="F22" s="154"/>
      <c r="G22" s="156"/>
      <c r="H22" s="157"/>
    </row>
    <row r="23" spans="2:8" s="150" customFormat="1" ht="12.75" customHeight="1">
      <c r="B23" s="172"/>
      <c r="C23" s="172"/>
      <c r="D23" s="155"/>
      <c r="E23" s="172"/>
      <c r="F23" s="172"/>
      <c r="G23" s="173"/>
      <c r="H23" s="169"/>
    </row>
    <row r="24" spans="2:8" s="150" customFormat="1" ht="12.75" customHeight="1">
      <c r="B24" s="1187"/>
      <c r="C24" s="1187"/>
      <c r="D24" s="1187"/>
      <c r="E24" s="1187"/>
      <c r="F24" s="1187"/>
      <c r="G24" s="173"/>
      <c r="H24" s="173"/>
    </row>
    <row r="25" spans="2:8" s="150" customFormat="1" ht="12.75" customHeight="1">
      <c r="B25" s="548"/>
      <c r="C25" s="154"/>
      <c r="D25" s="160"/>
      <c r="E25" s="154"/>
      <c r="F25" s="166"/>
      <c r="G25" s="156"/>
      <c r="H25" s="157"/>
    </row>
    <row r="26" spans="2:8" ht="12.75" customHeight="1">
      <c r="B26" s="162"/>
      <c r="C26" s="154"/>
      <c r="D26" s="165"/>
      <c r="E26" s="154"/>
      <c r="F26" s="154"/>
      <c r="G26" s="156"/>
      <c r="H26" s="157"/>
    </row>
    <row r="27" spans="2:8" ht="12.75" customHeight="1">
      <c r="B27" s="162"/>
      <c r="C27" s="154"/>
      <c r="D27" s="165"/>
      <c r="E27" s="154"/>
      <c r="F27" s="154"/>
      <c r="G27" s="156"/>
      <c r="H27" s="157"/>
    </row>
    <row r="28" spans="2:8" ht="12.75" customHeight="1">
      <c r="B28" s="172"/>
      <c r="C28" s="172"/>
      <c r="D28" s="172"/>
      <c r="E28" s="172"/>
      <c r="F28" s="172"/>
      <c r="G28" s="173"/>
      <c r="H28" s="173"/>
    </row>
    <row r="29" spans="2:8" ht="12.75" customHeight="1">
      <c r="B29" s="162"/>
      <c r="C29" s="154"/>
      <c r="D29" s="160"/>
      <c r="E29" s="154"/>
      <c r="F29" s="166"/>
      <c r="G29" s="156"/>
      <c r="H29" s="157"/>
    </row>
    <row r="30" spans="2:8" ht="12.75" customHeight="1">
      <c r="B30" s="162"/>
      <c r="C30" s="154"/>
      <c r="D30" s="165"/>
      <c r="E30" s="154"/>
      <c r="F30" s="154"/>
      <c r="G30" s="156"/>
      <c r="H30" s="157"/>
    </row>
    <row r="31" spans="2:8" ht="12.75" customHeight="1">
      <c r="B31" s="162"/>
      <c r="C31" s="154"/>
      <c r="D31" s="165"/>
      <c r="E31" s="154"/>
      <c r="F31" s="154"/>
      <c r="G31" s="156"/>
      <c r="H31" s="157"/>
    </row>
    <row r="32" spans="2:8" ht="12.75" customHeight="1">
      <c r="B32" s="162"/>
      <c r="C32" s="154"/>
      <c r="D32" s="165"/>
      <c r="E32" s="154"/>
      <c r="F32" s="166"/>
      <c r="G32" s="156"/>
      <c r="H32" s="157"/>
    </row>
    <row r="33" spans="2:8" ht="12.75" customHeight="1">
      <c r="B33" s="170"/>
      <c r="C33" s="154"/>
      <c r="D33" s="160"/>
      <c r="E33" s="154"/>
      <c r="F33" s="174"/>
      <c r="G33" s="156"/>
      <c r="H33" s="157"/>
    </row>
    <row r="34" spans="2:10" ht="12.75" customHeight="1">
      <c r="B34" s="1187"/>
      <c r="C34" s="1187"/>
      <c r="D34" s="1187"/>
      <c r="E34" s="1187"/>
      <c r="F34" s="1187"/>
      <c r="G34" s="171"/>
      <c r="H34" s="157"/>
      <c r="I34" s="158"/>
      <c r="J34" s="158"/>
    </row>
    <row r="35" spans="1:10" ht="12.75" customHeight="1">
      <c r="A35" s="549"/>
      <c r="B35" s="550"/>
      <c r="C35" s="154"/>
      <c r="D35" s="154"/>
      <c r="E35" s="154"/>
      <c r="F35" s="154"/>
      <c r="G35" s="551"/>
      <c r="H35" s="157"/>
      <c r="I35" s="158"/>
      <c r="J35" s="158"/>
    </row>
    <row r="36" spans="1:10" ht="12.75" customHeight="1">
      <c r="A36" s="549"/>
      <c r="B36" s="154"/>
      <c r="C36" s="154"/>
      <c r="D36" s="154"/>
      <c r="E36" s="154"/>
      <c r="F36" s="154"/>
      <c r="G36" s="551"/>
      <c r="H36" s="157"/>
      <c r="I36" s="158"/>
      <c r="J36" s="158"/>
    </row>
    <row r="37" spans="1:10" ht="12.75" customHeight="1">
      <c r="A37" s="549"/>
      <c r="B37" s="154"/>
      <c r="C37" s="154"/>
      <c r="D37" s="154"/>
      <c r="E37" s="154"/>
      <c r="F37" s="154"/>
      <c r="G37" s="551"/>
      <c r="H37" s="157"/>
      <c r="I37" s="158"/>
      <c r="J37" s="158"/>
    </row>
    <row r="38" spans="2:10" ht="12.75" customHeight="1">
      <c r="B38" s="162"/>
      <c r="C38" s="154"/>
      <c r="D38" s="160"/>
      <c r="E38" s="154"/>
      <c r="F38" s="166"/>
      <c r="G38" s="156"/>
      <c r="H38" s="157"/>
      <c r="I38" s="158"/>
      <c r="J38" s="158"/>
    </row>
    <row r="39" spans="2:10" ht="12.75" customHeight="1">
      <c r="B39" s="162"/>
      <c r="C39" s="154"/>
      <c r="D39" s="160"/>
      <c r="E39" s="154"/>
      <c r="F39" s="174"/>
      <c r="G39" s="156"/>
      <c r="H39" s="157"/>
      <c r="I39" s="158"/>
      <c r="J39" s="158"/>
    </row>
    <row r="40" spans="2:10" ht="12.75" customHeight="1">
      <c r="B40" s="162"/>
      <c r="C40" s="154"/>
      <c r="D40" s="160"/>
      <c r="E40" s="154"/>
      <c r="F40" s="174"/>
      <c r="G40" s="156"/>
      <c r="H40" s="157"/>
      <c r="I40" s="158"/>
      <c r="J40" s="158"/>
    </row>
    <row r="41" spans="2:10" ht="12.75" customHeight="1">
      <c r="B41" s="162"/>
      <c r="C41" s="154"/>
      <c r="D41" s="160"/>
      <c r="E41" s="154"/>
      <c r="F41" s="174"/>
      <c r="G41" s="156"/>
      <c r="H41" s="157"/>
      <c r="I41" s="158"/>
      <c r="J41" s="158"/>
    </row>
    <row r="42" spans="2:10" ht="12.75" customHeight="1">
      <c r="B42" s="162"/>
      <c r="C42" s="154"/>
      <c r="D42" s="160"/>
      <c r="E42" s="154"/>
      <c r="F42" s="166"/>
      <c r="G42" s="156"/>
      <c r="H42" s="157"/>
      <c r="I42" s="158"/>
      <c r="J42" s="158"/>
    </row>
    <row r="43" spans="2:10" ht="12.75" customHeight="1">
      <c r="B43" s="290"/>
      <c r="C43" s="154"/>
      <c r="D43" s="165"/>
      <c r="E43" s="154"/>
      <c r="F43" s="154"/>
      <c r="G43" s="156"/>
      <c r="H43" s="157"/>
      <c r="I43" s="158"/>
      <c r="J43" s="158"/>
    </row>
    <row r="44" spans="2:10" s="150" customFormat="1" ht="12.75" customHeight="1">
      <c r="B44" s="162"/>
      <c r="C44" s="154"/>
      <c r="D44" s="165"/>
      <c r="E44" s="154"/>
      <c r="F44" s="154"/>
      <c r="G44" s="156"/>
      <c r="H44" s="157"/>
      <c r="I44" s="152"/>
      <c r="J44" s="152"/>
    </row>
    <row r="45" spans="2:10" ht="12.75" customHeight="1">
      <c r="B45" s="1188"/>
      <c r="C45" s="1188"/>
      <c r="D45" s="1188"/>
      <c r="E45" s="1188"/>
      <c r="F45" s="1188"/>
      <c r="G45" s="156"/>
      <c r="H45" s="157"/>
      <c r="I45" s="158"/>
      <c r="J45" s="158"/>
    </row>
    <row r="46" spans="2:10" ht="12.75" customHeight="1">
      <c r="B46" s="290"/>
      <c r="C46" s="440"/>
      <c r="D46" s="440"/>
      <c r="E46" s="440"/>
      <c r="F46" s="440"/>
      <c r="G46" s="156"/>
      <c r="H46" s="157"/>
      <c r="I46" s="158"/>
      <c r="J46" s="158"/>
    </row>
    <row r="47" spans="2:10" ht="12.75" customHeight="1">
      <c r="B47" s="290"/>
      <c r="C47" s="154"/>
      <c r="D47" s="165"/>
      <c r="E47" s="154"/>
      <c r="F47" s="166"/>
      <c r="G47" s="156"/>
      <c r="H47" s="157"/>
      <c r="I47" s="158"/>
      <c r="J47" s="158"/>
    </row>
    <row r="48" spans="2:10" ht="12.75" customHeight="1">
      <c r="B48" s="290"/>
      <c r="C48" s="154"/>
      <c r="D48" s="165"/>
      <c r="E48" s="154"/>
      <c r="F48" s="166"/>
      <c r="G48" s="156"/>
      <c r="H48" s="157"/>
      <c r="I48" s="158"/>
      <c r="J48" s="158"/>
    </row>
    <row r="49" spans="2:10" ht="12.75" customHeight="1">
      <c r="B49" s="290"/>
      <c r="C49" s="154"/>
      <c r="D49" s="165"/>
      <c r="E49" s="154"/>
      <c r="F49" s="166"/>
      <c r="G49" s="156"/>
      <c r="H49" s="157"/>
      <c r="I49" s="158"/>
      <c r="J49" s="158"/>
    </row>
    <row r="50" spans="2:10" ht="12.75" customHeight="1">
      <c r="B50" s="290"/>
      <c r="C50" s="154"/>
      <c r="D50" s="165"/>
      <c r="E50" s="154"/>
      <c r="F50" s="166"/>
      <c r="G50" s="156"/>
      <c r="H50" s="157"/>
      <c r="I50" s="158"/>
      <c r="J50" s="158"/>
    </row>
    <row r="51" spans="2:10" ht="12.75" customHeight="1">
      <c r="B51" s="290"/>
      <c r="C51" s="154"/>
      <c r="D51" s="165"/>
      <c r="E51" s="154"/>
      <c r="F51" s="166"/>
      <c r="G51" s="156"/>
      <c r="H51" s="157"/>
      <c r="I51" s="158"/>
      <c r="J51" s="158"/>
    </row>
    <row r="52" spans="2:10" ht="12.75" customHeight="1">
      <c r="B52" s="290"/>
      <c r="C52" s="154"/>
      <c r="D52" s="165"/>
      <c r="E52" s="154"/>
      <c r="F52" s="166"/>
      <c r="G52" s="156"/>
      <c r="H52" s="157"/>
      <c r="I52" s="158"/>
      <c r="J52" s="158"/>
    </row>
    <row r="53" spans="2:10" ht="12.75" customHeight="1">
      <c r="B53" s="290"/>
      <c r="C53" s="154"/>
      <c r="D53" s="165"/>
      <c r="E53" s="154"/>
      <c r="F53" s="166"/>
      <c r="G53" s="156"/>
      <c r="H53" s="157"/>
      <c r="I53" s="158"/>
      <c r="J53" s="158"/>
    </row>
    <row r="54" spans="2:10" ht="12.75" customHeight="1">
      <c r="B54" s="290"/>
      <c r="C54" s="155"/>
      <c r="D54" s="155"/>
      <c r="E54" s="155"/>
      <c r="F54" s="155"/>
      <c r="G54" s="159"/>
      <c r="H54" s="157"/>
      <c r="I54" s="158"/>
      <c r="J54" s="158"/>
    </row>
    <row r="55" spans="2:10" ht="12.75" customHeight="1">
      <c r="B55" s="290"/>
      <c r="C55" s="154"/>
      <c r="D55" s="165"/>
      <c r="E55" s="154"/>
      <c r="F55" s="166"/>
      <c r="G55" s="156"/>
      <c r="H55" s="157"/>
      <c r="I55" s="158"/>
      <c r="J55" s="158"/>
    </row>
    <row r="56" spans="2:10" ht="12.75" customHeight="1">
      <c r="B56" s="290"/>
      <c r="C56" s="154"/>
      <c r="D56" s="165"/>
      <c r="E56" s="154"/>
      <c r="F56" s="166"/>
      <c r="G56" s="156"/>
      <c r="H56" s="157"/>
      <c r="I56" s="158"/>
      <c r="J56" s="158"/>
    </row>
    <row r="57" spans="2:10" ht="12.75" customHeight="1">
      <c r="B57" s="162"/>
      <c r="C57" s="154"/>
      <c r="D57" s="165"/>
      <c r="E57" s="154"/>
      <c r="F57" s="154"/>
      <c r="G57" s="156"/>
      <c r="H57" s="157"/>
      <c r="I57" s="158"/>
      <c r="J57" s="158"/>
    </row>
    <row r="58" spans="2:10" ht="12.75" customHeight="1">
      <c r="B58" s="162"/>
      <c r="C58" s="154"/>
      <c r="D58" s="165"/>
      <c r="E58" s="154"/>
      <c r="F58" s="154"/>
      <c r="G58" s="156"/>
      <c r="H58" s="157"/>
      <c r="I58" s="158"/>
      <c r="J58" s="158"/>
    </row>
    <row r="59" spans="2:10" ht="12.75" customHeight="1">
      <c r="B59" s="175"/>
      <c r="C59" s="176"/>
      <c r="D59" s="177"/>
      <c r="E59" s="176"/>
      <c r="F59" s="176"/>
      <c r="G59" s="178"/>
      <c r="H59" s="179"/>
      <c r="I59" s="158"/>
      <c r="J59" s="158"/>
    </row>
    <row r="60" spans="2:10" ht="12.75" customHeight="1">
      <c r="B60" s="175"/>
      <c r="C60" s="176"/>
      <c r="D60" s="177"/>
      <c r="E60" s="176"/>
      <c r="F60" s="176"/>
      <c r="G60" s="178"/>
      <c r="H60" s="179"/>
      <c r="I60" s="173"/>
      <c r="J60" s="173"/>
    </row>
    <row r="61" spans="2:10" s="150" customFormat="1" ht="12.75" customHeight="1">
      <c r="B61" s="175"/>
      <c r="C61" s="176"/>
      <c r="D61" s="177"/>
      <c r="E61" s="176"/>
      <c r="F61" s="176"/>
      <c r="G61" s="178"/>
      <c r="H61" s="179"/>
      <c r="I61" s="152"/>
      <c r="J61" s="152"/>
    </row>
    <row r="62" spans="2:10" ht="12.75" customHeight="1">
      <c r="B62" s="175"/>
      <c r="C62" s="176"/>
      <c r="D62" s="177"/>
      <c r="E62" s="176"/>
      <c r="F62" s="176"/>
      <c r="G62" s="178"/>
      <c r="H62" s="179"/>
      <c r="I62" s="158"/>
      <c r="J62" s="158"/>
    </row>
    <row r="63" spans="2:10" ht="12.75" customHeight="1">
      <c r="B63" s="162"/>
      <c r="C63" s="154"/>
      <c r="D63" s="177"/>
      <c r="E63" s="154"/>
      <c r="F63" s="154"/>
      <c r="G63" s="156"/>
      <c r="H63" s="157"/>
      <c r="I63" s="158"/>
      <c r="J63" s="158"/>
    </row>
    <row r="64" spans="2:10" ht="12.75" customHeight="1">
      <c r="B64" s="158"/>
      <c r="C64" s="158"/>
      <c r="I64" s="158"/>
      <c r="J64" s="158"/>
    </row>
    <row r="65" spans="2:10" ht="12.75" customHeight="1">
      <c r="B65" s="158"/>
      <c r="C65" s="158"/>
      <c r="I65" s="158"/>
      <c r="J65" s="158"/>
    </row>
    <row r="66" spans="2:10" ht="12.75" customHeight="1">
      <c r="B66" s="158"/>
      <c r="C66" s="158"/>
      <c r="I66" s="158"/>
      <c r="J66" s="158"/>
    </row>
    <row r="67" spans="2:10" ht="12.75" customHeight="1">
      <c r="B67" s="158"/>
      <c r="C67" s="158"/>
      <c r="I67" s="158"/>
      <c r="J67" s="173"/>
    </row>
    <row r="68" spans="2:10" ht="12.75" customHeight="1">
      <c r="B68" s="158"/>
      <c r="C68" s="158"/>
      <c r="I68" s="158"/>
      <c r="J68" s="158"/>
    </row>
    <row r="69" spans="2:10" ht="12.75" customHeight="1">
      <c r="B69" s="162"/>
      <c r="C69" s="154"/>
      <c r="D69" s="165"/>
      <c r="E69" s="154"/>
      <c r="F69" s="154"/>
      <c r="G69" s="156"/>
      <c r="H69" s="157"/>
      <c r="I69" s="158"/>
      <c r="J69" s="158"/>
    </row>
    <row r="70" spans="2:10" ht="12.75" customHeight="1">
      <c r="B70" s="162"/>
      <c r="C70" s="154"/>
      <c r="D70" s="165"/>
      <c r="E70" s="154"/>
      <c r="F70" s="154"/>
      <c r="G70" s="156"/>
      <c r="H70" s="157"/>
      <c r="I70" s="158"/>
      <c r="J70" s="158"/>
    </row>
    <row r="71" spans="2:10" ht="12.75" customHeight="1">
      <c r="B71" s="162"/>
      <c r="C71" s="154"/>
      <c r="D71" s="165"/>
      <c r="E71" s="154"/>
      <c r="F71" s="154"/>
      <c r="G71" s="156"/>
      <c r="H71" s="157"/>
      <c r="I71" s="158"/>
      <c r="J71" s="158"/>
    </row>
    <row r="72" spans="2:10" ht="12.75" customHeight="1">
      <c r="B72" s="162"/>
      <c r="C72" s="154"/>
      <c r="D72" s="165"/>
      <c r="E72" s="154"/>
      <c r="F72" s="154"/>
      <c r="G72" s="156"/>
      <c r="H72" s="157"/>
      <c r="I72" s="180"/>
      <c r="J72" s="158"/>
    </row>
    <row r="73" spans="2:10" ht="12.75" customHeight="1">
      <c r="B73" s="162"/>
      <c r="C73" s="154"/>
      <c r="D73" s="165"/>
      <c r="E73" s="154"/>
      <c r="F73" s="154"/>
      <c r="G73" s="156"/>
      <c r="H73" s="157"/>
      <c r="I73" s="180"/>
      <c r="J73" s="173"/>
    </row>
    <row r="74" spans="2:10" ht="12.75" customHeight="1">
      <c r="B74" s="162"/>
      <c r="C74" s="154"/>
      <c r="D74" s="165"/>
      <c r="E74" s="154"/>
      <c r="F74" s="154"/>
      <c r="G74" s="156"/>
      <c r="H74" s="157"/>
      <c r="I74" s="180"/>
      <c r="J74" s="173"/>
    </row>
    <row r="75" spans="2:10" ht="12.75" customHeight="1">
      <c r="B75" s="162"/>
      <c r="C75" s="154"/>
      <c r="D75" s="165"/>
      <c r="E75" s="154"/>
      <c r="F75" s="154"/>
      <c r="G75" s="156"/>
      <c r="H75" s="157"/>
      <c r="I75" s="158"/>
      <c r="J75" s="173"/>
    </row>
    <row r="76" spans="2:8" ht="12.75" customHeight="1">
      <c r="B76" s="162"/>
      <c r="C76" s="154"/>
      <c r="D76" s="165"/>
      <c r="E76" s="154"/>
      <c r="F76" s="154"/>
      <c r="G76" s="156"/>
      <c r="H76" s="157"/>
    </row>
    <row r="77" spans="2:8" ht="12.75" customHeight="1">
      <c r="B77" s="162"/>
      <c r="C77" s="154"/>
      <c r="D77" s="165"/>
      <c r="E77" s="154"/>
      <c r="F77" s="154"/>
      <c r="G77" s="156"/>
      <c r="H77" s="157"/>
    </row>
    <row r="78" spans="2:8" ht="12.75" customHeight="1">
      <c r="B78" s="162"/>
      <c r="C78" s="154"/>
      <c r="D78" s="165"/>
      <c r="E78" s="154"/>
      <c r="F78" s="154"/>
      <c r="G78" s="156"/>
      <c r="H78" s="157"/>
    </row>
    <row r="79" spans="2:8" ht="12.75" customHeight="1">
      <c r="B79" s="162"/>
      <c r="C79" s="154"/>
      <c r="D79" s="165"/>
      <c r="E79" s="154"/>
      <c r="F79" s="154"/>
      <c r="G79" s="156"/>
      <c r="H79" s="157"/>
    </row>
    <row r="80" spans="2:8" ht="12.75" customHeight="1">
      <c r="B80" s="162"/>
      <c r="C80" s="154"/>
      <c r="D80" s="165"/>
      <c r="E80" s="154"/>
      <c r="F80" s="154"/>
      <c r="G80" s="156"/>
      <c r="H80" s="157"/>
    </row>
    <row r="81" spans="2:10" ht="12.75" customHeight="1">
      <c r="B81" s="162"/>
      <c r="C81" s="154"/>
      <c r="D81" s="165"/>
      <c r="E81" s="154"/>
      <c r="F81" s="154"/>
      <c r="G81" s="156"/>
      <c r="H81" s="157"/>
      <c r="I81" s="158"/>
      <c r="J81" s="158"/>
    </row>
    <row r="82" spans="2:10" ht="12.75" customHeight="1">
      <c r="B82" s="162"/>
      <c r="C82" s="154"/>
      <c r="D82" s="165"/>
      <c r="E82" s="154"/>
      <c r="F82" s="154"/>
      <c r="G82" s="156"/>
      <c r="H82" s="157"/>
      <c r="I82" s="158"/>
      <c r="J82" s="158"/>
    </row>
    <row r="83" spans="9:10" ht="12.75" customHeight="1">
      <c r="I83" s="158"/>
      <c r="J83" s="158"/>
    </row>
    <row r="84" ht="12.75" customHeight="1">
      <c r="I84" s="158"/>
    </row>
    <row r="85" ht="12.75" customHeight="1">
      <c r="I85" s="158"/>
    </row>
    <row r="86" ht="12.75" customHeight="1">
      <c r="I86" s="158"/>
    </row>
    <row r="87" ht="12.75" customHeight="1">
      <c r="I87" s="158"/>
    </row>
    <row r="88" ht="12.75" customHeight="1">
      <c r="I88" s="158"/>
    </row>
    <row r="89" ht="12.75" customHeight="1">
      <c r="I89" s="158"/>
    </row>
    <row r="90" ht="12.75" customHeight="1">
      <c r="I90" s="158"/>
    </row>
    <row r="91" ht="12.75" customHeight="1">
      <c r="I91" s="158"/>
    </row>
    <row r="92" ht="12.75" customHeight="1">
      <c r="I92" s="158"/>
    </row>
    <row r="93" ht="12.75" customHeight="1">
      <c r="I93" s="158"/>
    </row>
    <row r="94" ht="12.75" customHeight="1">
      <c r="I94" s="158"/>
    </row>
    <row r="95" ht="12.75" customHeight="1">
      <c r="I95" s="158"/>
    </row>
    <row r="96" ht="12.75" customHeight="1">
      <c r="I96" s="158"/>
    </row>
    <row r="97" ht="12.75" customHeight="1">
      <c r="I97" s="158"/>
    </row>
  </sheetData>
  <mergeCells count="9">
    <mergeCell ref="B34:F34"/>
    <mergeCell ref="B45:F45"/>
    <mergeCell ref="B6:F6"/>
    <mergeCell ref="B18:F18"/>
    <mergeCell ref="B24:F24"/>
    <mergeCell ref="B5:H5"/>
    <mergeCell ref="B2:G2"/>
    <mergeCell ref="B3:G3"/>
    <mergeCell ref="B4:G4"/>
  </mergeCells>
  <printOptions/>
  <pageMargins left="0.75" right="0.75" top="1" bottom="1" header="0.5" footer="0.5"/>
  <pageSetup fitToHeight="1" fitToWidth="1" horizontalDpi="600" verticalDpi="600" orientation="landscape" scale="72" r:id="rId1"/>
</worksheet>
</file>

<file path=xl/worksheets/sheet12.xml><?xml version="1.0" encoding="utf-8"?>
<worksheet xmlns="http://schemas.openxmlformats.org/spreadsheetml/2006/main" xmlns:r="http://schemas.openxmlformats.org/officeDocument/2006/relationships">
  <sheetPr>
    <tabColor indexed="18"/>
    <pageSetUpPr fitToPage="1"/>
  </sheetPr>
  <dimension ref="B2:H57"/>
  <sheetViews>
    <sheetView showGridLines="0" workbookViewId="0" topLeftCell="A1">
      <selection activeCell="A1" sqref="A1"/>
    </sheetView>
  </sheetViews>
  <sheetFormatPr defaultColWidth="12.57421875" defaultRowHeight="12.75" customHeight="1"/>
  <cols>
    <col min="1" max="1" width="3.57421875" style="444" customWidth="1"/>
    <col min="2" max="2" width="4.8515625" style="444" customWidth="1"/>
    <col min="3" max="3" width="7.7109375" style="444" customWidth="1"/>
    <col min="4" max="4" width="63.421875" style="444" customWidth="1"/>
    <col min="5" max="5" width="7.00390625" style="444" bestFit="1" customWidth="1"/>
    <col min="6" max="6" width="4.7109375" style="1205" bestFit="1" customWidth="1"/>
    <col min="7" max="7" width="16.28125" style="1210" bestFit="1" customWidth="1"/>
    <col min="8" max="8" width="3.7109375" style="443" customWidth="1"/>
    <col min="9" max="16384" width="3.7109375" style="444" customWidth="1"/>
  </cols>
  <sheetData>
    <row r="2" spans="2:7" ht="15.75">
      <c r="B2" s="1183"/>
      <c r="C2" s="1183"/>
      <c r="D2" s="1183"/>
      <c r="E2" s="1183"/>
      <c r="F2" s="1183"/>
      <c r="G2" s="1183"/>
    </row>
    <row r="3" spans="2:7" ht="15.75">
      <c r="B3" s="1184"/>
      <c r="C3" s="1184"/>
      <c r="D3" s="1184"/>
      <c r="E3" s="1184"/>
      <c r="F3" s="1184"/>
      <c r="G3" s="1184"/>
    </row>
    <row r="4" spans="2:7" ht="15.75">
      <c r="B4" s="1198"/>
      <c r="C4" s="1199"/>
      <c r="D4" s="1199"/>
      <c r="E4" s="1199"/>
      <c r="F4" s="1199"/>
      <c r="G4" s="1199"/>
    </row>
    <row r="5" spans="2:7" ht="15.75">
      <c r="B5" s="1200"/>
      <c r="C5" s="1201"/>
      <c r="D5" s="1201"/>
      <c r="E5" s="1201"/>
      <c r="F5" s="1201"/>
      <c r="G5" s="1201"/>
    </row>
    <row r="6" spans="2:7" ht="15.75">
      <c r="B6" s="1200"/>
      <c r="C6" s="1201"/>
      <c r="D6" s="1202"/>
      <c r="E6" s="1201"/>
      <c r="F6" s="1201"/>
      <c r="G6" s="1201"/>
    </row>
    <row r="7" spans="2:7" ht="15.75">
      <c r="B7" s="1200"/>
      <c r="C7" s="1201"/>
      <c r="D7" s="1201"/>
      <c r="E7" s="1201"/>
      <c r="F7" s="1201"/>
      <c r="G7" s="1201"/>
    </row>
    <row r="8" spans="2:8" ht="15.75">
      <c r="B8" s="1184"/>
      <c r="C8" s="1184"/>
      <c r="D8" s="1184"/>
      <c r="E8" s="1184"/>
      <c r="F8" s="212"/>
      <c r="G8" s="212"/>
      <c r="H8" s="212"/>
    </row>
    <row r="9" spans="2:8" s="1204" customFormat="1" ht="12.75">
      <c r="B9" s="229"/>
      <c r="C9" s="217"/>
      <c r="D9" s="219"/>
      <c r="E9" s="229"/>
      <c r="F9" s="1203"/>
      <c r="G9" s="442"/>
      <c r="H9" s="443"/>
    </row>
    <row r="10" spans="2:7" ht="12.75">
      <c r="B10" s="217"/>
      <c r="C10" s="1205"/>
      <c r="D10" s="226"/>
      <c r="E10" s="217"/>
      <c r="F10" s="441"/>
      <c r="G10" s="442"/>
    </row>
    <row r="11" spans="2:7" ht="12.75">
      <c r="B11" s="217"/>
      <c r="C11" s="1205"/>
      <c r="D11" s="219"/>
      <c r="E11" s="217"/>
      <c r="F11" s="441"/>
      <c r="G11" s="442"/>
    </row>
    <row r="12" spans="2:7" ht="12.75">
      <c r="B12" s="1206"/>
      <c r="C12" s="1205"/>
      <c r="D12" s="219"/>
      <c r="E12" s="217"/>
      <c r="F12" s="441"/>
      <c r="G12" s="442"/>
    </row>
    <row r="13" spans="2:7" ht="12.75">
      <c r="B13" s="227"/>
      <c r="C13" s="217"/>
      <c r="D13" s="219"/>
      <c r="E13" s="217"/>
      <c r="F13" s="441"/>
      <c r="G13" s="442"/>
    </row>
    <row r="14" spans="2:7" ht="12.75">
      <c r="B14" s="227"/>
      <c r="C14" s="217"/>
      <c r="D14" s="219"/>
      <c r="E14" s="217"/>
      <c r="F14" s="441"/>
      <c r="G14" s="442"/>
    </row>
    <row r="15" spans="2:8" s="1204" customFormat="1" ht="12.75">
      <c r="B15" s="229"/>
      <c r="C15" s="217"/>
      <c r="D15" s="1207"/>
      <c r="E15" s="229"/>
      <c r="F15" s="1203"/>
      <c r="G15" s="442"/>
      <c r="H15" s="443"/>
    </row>
    <row r="16" spans="2:7" ht="12.75">
      <c r="B16" s="227"/>
      <c r="C16" s="217"/>
      <c r="D16" s="219"/>
      <c r="E16" s="217"/>
      <c r="F16" s="441"/>
      <c r="G16" s="442"/>
    </row>
    <row r="17" spans="2:7" ht="12.75">
      <c r="B17" s="217"/>
      <c r="C17" s="217"/>
      <c r="D17" s="219"/>
      <c r="E17" s="217"/>
      <c r="F17" s="441"/>
      <c r="G17" s="442"/>
    </row>
    <row r="18" spans="2:7" ht="12.75">
      <c r="B18" s="217"/>
      <c r="C18" s="217"/>
      <c r="D18" s="219"/>
      <c r="E18" s="217"/>
      <c r="F18" s="441"/>
      <c r="G18" s="442"/>
    </row>
    <row r="19" spans="2:7" ht="12.75">
      <c r="B19" s="227"/>
      <c r="C19" s="217"/>
      <c r="D19" s="219"/>
      <c r="E19" s="217"/>
      <c r="F19" s="441"/>
      <c r="G19" s="442"/>
    </row>
    <row r="20" spans="2:7" ht="12.75">
      <c r="B20" s="227"/>
      <c r="C20" s="217"/>
      <c r="D20" s="219"/>
      <c r="E20" s="217"/>
      <c r="F20" s="441"/>
      <c r="G20" s="442"/>
    </row>
    <row r="21" spans="2:7" ht="12.75" customHeight="1">
      <c r="B21" s="227"/>
      <c r="C21" s="217"/>
      <c r="D21" s="219"/>
      <c r="E21" s="217"/>
      <c r="G21" s="442"/>
    </row>
    <row r="22" spans="2:7" ht="12.75">
      <c r="B22" s="227"/>
      <c r="C22" s="217"/>
      <c r="D22" s="219"/>
      <c r="E22" s="217"/>
      <c r="F22" s="441"/>
      <c r="G22" s="442"/>
    </row>
    <row r="23" spans="2:7" ht="12.75">
      <c r="B23" s="227"/>
      <c r="C23" s="217"/>
      <c r="D23" s="219"/>
      <c r="E23" s="217"/>
      <c r="F23" s="441"/>
      <c r="G23" s="442"/>
    </row>
    <row r="24" spans="2:7" ht="12.75">
      <c r="B24" s="227"/>
      <c r="C24" s="217"/>
      <c r="D24" s="219"/>
      <c r="E24" s="217"/>
      <c r="F24" s="441"/>
      <c r="G24" s="442"/>
    </row>
    <row r="25" spans="2:7" ht="12.75">
      <c r="B25" s="227"/>
      <c r="C25" s="217"/>
      <c r="D25" s="219"/>
      <c r="E25" s="217"/>
      <c r="F25" s="441"/>
      <c r="G25" s="442"/>
    </row>
    <row r="26" spans="2:7" ht="12.75">
      <c r="B26" s="227"/>
      <c r="C26" s="217"/>
      <c r="D26" s="219"/>
      <c r="E26" s="217"/>
      <c r="F26" s="441"/>
      <c r="G26" s="442"/>
    </row>
    <row r="27" spans="2:7" ht="12.75">
      <c r="B27" s="227"/>
      <c r="C27" s="217"/>
      <c r="D27" s="219"/>
      <c r="E27" s="217"/>
      <c r="F27" s="441"/>
      <c r="G27" s="442"/>
    </row>
    <row r="28" spans="2:8" ht="15.75">
      <c r="B28" s="1184"/>
      <c r="C28" s="1184"/>
      <c r="D28" s="1184"/>
      <c r="E28" s="1184"/>
      <c r="F28" s="212"/>
      <c r="G28" s="212"/>
      <c r="H28" s="212"/>
    </row>
    <row r="29" spans="2:8" s="1204" customFormat="1" ht="12.75">
      <c r="B29" s="229"/>
      <c r="C29" s="217"/>
      <c r="D29" s="219"/>
      <c r="E29" s="217"/>
      <c r="F29" s="1203"/>
      <c r="G29" s="442"/>
      <c r="H29" s="443"/>
    </row>
    <row r="30" spans="2:7" ht="12.75">
      <c r="B30" s="227"/>
      <c r="C30" s="217"/>
      <c r="D30" s="219"/>
      <c r="E30" s="217"/>
      <c r="F30" s="441"/>
      <c r="G30" s="442"/>
    </row>
    <row r="31" spans="2:7" ht="12.75">
      <c r="B31" s="227"/>
      <c r="C31" s="217"/>
      <c r="D31" s="219"/>
      <c r="E31" s="217"/>
      <c r="F31" s="441"/>
      <c r="G31" s="442"/>
    </row>
    <row r="32" spans="2:7" ht="12.75">
      <c r="B32" s="227"/>
      <c r="C32" s="217"/>
      <c r="D32" s="219"/>
      <c r="E32" s="217"/>
      <c r="F32" s="441"/>
      <c r="G32" s="442"/>
    </row>
    <row r="33" spans="2:7" ht="12.75">
      <c r="B33" s="227"/>
      <c r="C33" s="217"/>
      <c r="D33" s="219"/>
      <c r="E33" s="217"/>
      <c r="F33" s="441"/>
      <c r="G33" s="442"/>
    </row>
    <row r="34" spans="2:7" ht="12.75">
      <c r="B34" s="227"/>
      <c r="C34" s="217"/>
      <c r="D34" s="219"/>
      <c r="E34" s="217"/>
      <c r="F34" s="441"/>
      <c r="G34" s="442"/>
    </row>
    <row r="35" spans="2:7" ht="12.75">
      <c r="B35" s="227"/>
      <c r="C35" s="217"/>
      <c r="D35" s="219"/>
      <c r="E35" s="217"/>
      <c r="F35" s="441"/>
      <c r="G35" s="442"/>
    </row>
    <row r="36" spans="2:7" ht="12.75">
      <c r="B36" s="227"/>
      <c r="C36" s="217"/>
      <c r="D36" s="226"/>
      <c r="E36" s="217"/>
      <c r="F36" s="441"/>
      <c r="G36" s="442"/>
    </row>
    <row r="37" spans="2:8" ht="15.75">
      <c r="B37" s="1184"/>
      <c r="C37" s="1184"/>
      <c r="D37" s="1184"/>
      <c r="E37" s="1184"/>
      <c r="F37" s="212"/>
      <c r="G37" s="212"/>
      <c r="H37" s="212"/>
    </row>
    <row r="38" spans="2:8" s="1204" customFormat="1" ht="12.75">
      <c r="B38" s="229"/>
      <c r="C38" s="217"/>
      <c r="D38" s="219"/>
      <c r="E38" s="229"/>
      <c r="F38" s="1203"/>
      <c r="G38" s="442"/>
      <c r="H38" s="443"/>
    </row>
    <row r="39" spans="2:8" s="1204" customFormat="1" ht="12.75">
      <c r="B39" s="229"/>
      <c r="C39" s="217"/>
      <c r="D39" s="219"/>
      <c r="E39" s="229"/>
      <c r="F39" s="1203"/>
      <c r="G39" s="442"/>
      <c r="H39" s="443"/>
    </row>
    <row r="40" spans="2:8" s="1204" customFormat="1" ht="12.75">
      <c r="B40" s="229"/>
      <c r="C40" s="217"/>
      <c r="D40" s="219"/>
      <c r="E40" s="229"/>
      <c r="F40" s="1203"/>
      <c r="G40" s="442"/>
      <c r="H40" s="443"/>
    </row>
    <row r="41" spans="2:7" ht="12.75">
      <c r="B41" s="227"/>
      <c r="C41" s="217"/>
      <c r="D41" s="219"/>
      <c r="E41" s="217"/>
      <c r="F41" s="441"/>
      <c r="G41" s="442"/>
    </row>
    <row r="42" spans="2:7" ht="12.75">
      <c r="B42" s="227"/>
      <c r="C42" s="217"/>
      <c r="D42" s="219"/>
      <c r="E42" s="217"/>
      <c r="F42" s="441"/>
      <c r="G42" s="442"/>
    </row>
    <row r="43" spans="2:7" ht="12.75">
      <c r="B43" s="227"/>
      <c r="C43" s="217"/>
      <c r="D43" s="219"/>
      <c r="E43" s="217"/>
      <c r="F43" s="441"/>
      <c r="G43" s="442"/>
    </row>
    <row r="44" spans="2:7" ht="12.75">
      <c r="B44" s="227"/>
      <c r="C44" s="217"/>
      <c r="D44" s="219"/>
      <c r="E44" s="217"/>
      <c r="F44" s="441"/>
      <c r="G44" s="442"/>
    </row>
    <row r="45" spans="2:7" ht="12.75">
      <c r="B45" s="227"/>
      <c r="C45" s="217"/>
      <c r="D45" s="219"/>
      <c r="E45" s="217"/>
      <c r="F45" s="441"/>
      <c r="G45" s="442"/>
    </row>
    <row r="46" spans="2:7" ht="12.75">
      <c r="B46" s="227"/>
      <c r="C46" s="217"/>
      <c r="D46" s="219"/>
      <c r="E46" s="217"/>
      <c r="F46" s="441"/>
      <c r="G46" s="442"/>
    </row>
    <row r="47" spans="2:7" ht="12.75">
      <c r="B47" s="227"/>
      <c r="C47" s="217"/>
      <c r="D47" s="219"/>
      <c r="E47" s="217"/>
      <c r="F47" s="441"/>
      <c r="G47" s="442"/>
    </row>
    <row r="48" spans="2:7" ht="12.75">
      <c r="B48" s="227"/>
      <c r="C48" s="217"/>
      <c r="D48" s="219"/>
      <c r="E48" s="217"/>
      <c r="F48" s="441"/>
      <c r="G48" s="442"/>
    </row>
    <row r="49" spans="2:7" ht="12.75">
      <c r="B49" s="227"/>
      <c r="C49" s="217"/>
      <c r="D49" s="219"/>
      <c r="E49" s="217"/>
      <c r="F49" s="441"/>
      <c r="G49" s="442"/>
    </row>
    <row r="50" spans="2:7" ht="12.75">
      <c r="B50" s="227"/>
      <c r="C50" s="217"/>
      <c r="D50" s="219"/>
      <c r="E50" s="217"/>
      <c r="F50" s="441"/>
      <c r="G50" s="442"/>
    </row>
    <row r="51" spans="2:7" ht="12.75">
      <c r="B51" s="227"/>
      <c r="C51" s="217"/>
      <c r="D51" s="219"/>
      <c r="E51" s="217"/>
      <c r="F51" s="441"/>
      <c r="G51" s="442"/>
    </row>
    <row r="52" spans="2:7" ht="12.75">
      <c r="B52" s="227"/>
      <c r="C52" s="217"/>
      <c r="D52" s="219"/>
      <c r="E52" s="217"/>
      <c r="F52" s="441"/>
      <c r="G52" s="442"/>
    </row>
    <row r="53" spans="2:8" ht="15.75">
      <c r="B53" s="293"/>
      <c r="C53" s="293"/>
      <c r="D53" s="293"/>
      <c r="E53" s="293"/>
      <c r="F53" s="212"/>
      <c r="G53" s="212"/>
      <c r="H53" s="212"/>
    </row>
    <row r="54" spans="2:7" ht="12.75">
      <c r="B54" s="232"/>
      <c r="C54" s="217"/>
      <c r="E54" s="217"/>
      <c r="F54" s="441"/>
      <c r="G54" s="1208"/>
    </row>
    <row r="55" spans="2:7" ht="12.75">
      <c r="B55" s="227"/>
      <c r="C55" s="217"/>
      <c r="D55" s="217"/>
      <c r="E55" s="217"/>
      <c r="F55" s="441"/>
      <c r="G55" s="1209"/>
    </row>
    <row r="56" spans="2:7" ht="12.75">
      <c r="B56" s="227"/>
      <c r="C56" s="217"/>
      <c r="D56" s="1205"/>
      <c r="E56" s="217"/>
      <c r="F56" s="441"/>
      <c r="G56" s="1209"/>
    </row>
    <row r="57" spans="2:5" ht="12.75">
      <c r="B57" s="217"/>
      <c r="C57" s="1205"/>
      <c r="D57" s="1205"/>
      <c r="E57" s="1205"/>
    </row>
  </sheetData>
  <mergeCells count="6">
    <mergeCell ref="B28:E28"/>
    <mergeCell ref="B37:E37"/>
    <mergeCell ref="B2:G2"/>
    <mergeCell ref="B3:G3"/>
    <mergeCell ref="B4:G4"/>
    <mergeCell ref="B8:E8"/>
  </mergeCells>
  <printOptions/>
  <pageMargins left="0.75" right="0.75" top="1" bottom="1" header="0.5" footer="0.5"/>
  <pageSetup fitToHeight="1" fitToWidth="1" horizontalDpi="600" verticalDpi="600" orientation="landscape" scale="82" r:id="rId1"/>
</worksheet>
</file>

<file path=xl/worksheets/sheet13.xml><?xml version="1.0" encoding="utf-8"?>
<worksheet xmlns="http://schemas.openxmlformats.org/spreadsheetml/2006/main" xmlns:r="http://schemas.openxmlformats.org/officeDocument/2006/relationships">
  <sheetPr>
    <tabColor indexed="18"/>
    <pageSetUpPr fitToPage="1"/>
  </sheetPr>
  <dimension ref="B2:H53"/>
  <sheetViews>
    <sheetView showGridLines="0" workbookViewId="0" topLeftCell="A1">
      <selection activeCell="A1" sqref="A1"/>
    </sheetView>
  </sheetViews>
  <sheetFormatPr defaultColWidth="12.57421875" defaultRowHeight="12.75" customHeight="1"/>
  <cols>
    <col min="1" max="1" width="3.57421875" style="214" customWidth="1"/>
    <col min="2" max="2" width="3.57421875" style="214" bestFit="1" customWidth="1"/>
    <col min="3" max="3" width="6.8515625" style="214" customWidth="1"/>
    <col min="4" max="4" width="67.00390625" style="214" bestFit="1" customWidth="1"/>
    <col min="5" max="5" width="17.421875" style="563" customWidth="1"/>
    <col min="6" max="6" width="4.57421875" style="218" bestFit="1" customWidth="1"/>
    <col min="7" max="7" width="16.57421875" style="235" bestFit="1" customWidth="1"/>
    <col min="8" max="8" width="3.7109375" style="213" customWidth="1"/>
    <col min="9" max="16384" width="3.7109375" style="214" customWidth="1"/>
  </cols>
  <sheetData>
    <row r="2" spans="2:7" ht="15.75">
      <c r="B2" s="1184"/>
      <c r="C2" s="1183"/>
      <c r="D2" s="1183"/>
      <c r="E2" s="1183"/>
      <c r="F2" s="1183"/>
      <c r="G2" s="1183"/>
    </row>
    <row r="3" spans="2:7" ht="15.75">
      <c r="B3" s="1184"/>
      <c r="C3" s="1184"/>
      <c r="D3" s="1184"/>
      <c r="E3" s="1184"/>
      <c r="F3" s="1184"/>
      <c r="G3" s="1184"/>
    </row>
    <row r="4" spans="2:7" ht="15.75">
      <c r="B4" s="1185"/>
      <c r="C4" s="1186"/>
      <c r="D4" s="1186"/>
      <c r="E4" s="1186"/>
      <c r="F4" s="1186"/>
      <c r="G4" s="1186"/>
    </row>
    <row r="5" spans="2:7" ht="15.75">
      <c r="B5" s="215"/>
      <c r="C5" s="216"/>
      <c r="D5" s="216"/>
      <c r="E5" s="216"/>
      <c r="F5" s="216"/>
      <c r="G5" s="216"/>
    </row>
    <row r="6" spans="2:8" ht="15.75">
      <c r="B6" s="1184"/>
      <c r="C6" s="1184"/>
      <c r="D6" s="1184"/>
      <c r="E6" s="1184"/>
      <c r="F6" s="293"/>
      <c r="G6" s="212"/>
      <c r="H6" s="212"/>
    </row>
    <row r="7" spans="2:7" ht="12.75">
      <c r="B7" s="217"/>
      <c r="C7" s="218"/>
      <c r="D7" s="219"/>
      <c r="E7" s="556"/>
      <c r="F7" s="220"/>
      <c r="G7" s="221"/>
    </row>
    <row r="8" spans="2:7" ht="12.75">
      <c r="B8" s="222"/>
      <c r="C8" s="218"/>
      <c r="D8" s="223"/>
      <c r="E8" s="556"/>
      <c r="F8" s="220"/>
      <c r="G8" s="221"/>
    </row>
    <row r="9" spans="2:7" ht="12.75">
      <c r="B9" s="222"/>
      <c r="C9" s="218"/>
      <c r="D9" s="224"/>
      <c r="E9" s="556"/>
      <c r="F9" s="220"/>
      <c r="G9" s="221"/>
    </row>
    <row r="10" spans="2:7" ht="12.75">
      <c r="B10" s="225"/>
      <c r="D10" s="219"/>
      <c r="E10" s="556"/>
      <c r="F10" s="220"/>
      <c r="G10" s="221"/>
    </row>
    <row r="11" spans="2:7" ht="12.75">
      <c r="B11" s="227"/>
      <c r="C11" s="217"/>
      <c r="D11" s="223"/>
      <c r="E11" s="556"/>
      <c r="F11" s="220"/>
      <c r="G11" s="221"/>
    </row>
    <row r="12" spans="2:7" ht="12.75">
      <c r="B12" s="227"/>
      <c r="C12" s="217"/>
      <c r="D12" s="223"/>
      <c r="E12" s="556"/>
      <c r="F12" s="220"/>
      <c r="G12" s="221"/>
    </row>
    <row r="13" spans="2:7" ht="12.75">
      <c r="B13" s="227"/>
      <c r="C13" s="217"/>
      <c r="D13" s="223"/>
      <c r="E13" s="556"/>
      <c r="F13" s="220"/>
      <c r="G13" s="221"/>
    </row>
    <row r="14" spans="2:7" ht="12.75">
      <c r="B14" s="227"/>
      <c r="C14" s="217"/>
      <c r="D14" s="557"/>
      <c r="E14" s="556"/>
      <c r="F14" s="220"/>
      <c r="G14" s="221"/>
    </row>
    <row r="15" spans="2:7" ht="12.75">
      <c r="B15" s="227"/>
      <c r="C15" s="217"/>
      <c r="D15" s="557"/>
      <c r="E15" s="556"/>
      <c r="F15" s="220"/>
      <c r="G15" s="221"/>
    </row>
    <row r="16" spans="2:7" ht="12.75">
      <c r="B16" s="227"/>
      <c r="C16" s="217"/>
      <c r="D16" s="223"/>
      <c r="E16" s="556"/>
      <c r="F16" s="220"/>
      <c r="G16" s="221"/>
    </row>
    <row r="17" spans="2:7" ht="12.75">
      <c r="B17" s="227"/>
      <c r="C17" s="217"/>
      <c r="D17" s="223"/>
      <c r="E17" s="556"/>
      <c r="F17" s="220"/>
      <c r="G17" s="221"/>
    </row>
    <row r="18" spans="2:7" ht="12.75">
      <c r="B18" s="227"/>
      <c r="C18" s="217"/>
      <c r="D18" s="223"/>
      <c r="E18" s="556"/>
      <c r="F18" s="220"/>
      <c r="G18" s="221"/>
    </row>
    <row r="19" spans="2:7" ht="12.75">
      <c r="B19" s="227"/>
      <c r="C19" s="217"/>
      <c r="D19" s="223"/>
      <c r="E19" s="556"/>
      <c r="F19" s="220"/>
      <c r="G19" s="221"/>
    </row>
    <row r="20" spans="2:7" ht="12.75">
      <c r="B20" s="227"/>
      <c r="C20" s="217"/>
      <c r="D20" s="223"/>
      <c r="E20" s="556"/>
      <c r="F20" s="220"/>
      <c r="G20" s="221"/>
    </row>
    <row r="21" spans="2:7" ht="12.75">
      <c r="B21" s="227"/>
      <c r="C21" s="217"/>
      <c r="D21" s="228"/>
      <c r="E21" s="556"/>
      <c r="F21" s="220"/>
      <c r="G21" s="221"/>
    </row>
    <row r="22" spans="2:8" ht="15.75">
      <c r="B22" s="1184"/>
      <c r="C22" s="1184"/>
      <c r="D22" s="1184"/>
      <c r="E22" s="1184"/>
      <c r="F22" s="1184"/>
      <c r="G22" s="1184"/>
      <c r="H22" s="212"/>
    </row>
    <row r="23" spans="2:7" ht="12.75">
      <c r="B23" s="227"/>
      <c r="C23" s="217"/>
      <c r="D23" s="223"/>
      <c r="E23" s="556"/>
      <c r="F23" s="220"/>
      <c r="G23" s="221"/>
    </row>
    <row r="24" spans="2:7" ht="12.75">
      <c r="B24" s="227"/>
      <c r="C24" s="217"/>
      <c r="D24" s="223"/>
      <c r="E24" s="556"/>
      <c r="F24" s="220"/>
      <c r="G24" s="221"/>
    </row>
    <row r="25" spans="2:7" ht="12.75">
      <c r="B25" s="227"/>
      <c r="C25" s="217"/>
      <c r="D25" s="223"/>
      <c r="E25" s="556"/>
      <c r="F25" s="220"/>
      <c r="G25" s="221"/>
    </row>
    <row r="26" spans="2:7" ht="12.75">
      <c r="B26" s="227"/>
      <c r="C26" s="217"/>
      <c r="D26" s="223"/>
      <c r="E26" s="556"/>
      <c r="F26" s="220"/>
      <c r="G26" s="221"/>
    </row>
    <row r="27" spans="2:7" ht="12.75">
      <c r="B27" s="558"/>
      <c r="C27" s="556"/>
      <c r="D27" s="559"/>
      <c r="E27" s="556"/>
      <c r="F27" s="560"/>
      <c r="G27" s="561"/>
    </row>
    <row r="28" spans="2:7" ht="12.75">
      <c r="B28" s="227"/>
      <c r="C28" s="217"/>
      <c r="D28" s="223"/>
      <c r="E28" s="556"/>
      <c r="F28" s="220"/>
      <c r="G28" s="221"/>
    </row>
    <row r="30" spans="2:8" ht="15.75">
      <c r="B30" s="1184"/>
      <c r="C30" s="1184"/>
      <c r="D30" s="1184"/>
      <c r="E30" s="1184"/>
      <c r="F30" s="1184"/>
      <c r="G30" s="1184"/>
      <c r="H30" s="212"/>
    </row>
    <row r="31" spans="2:7" ht="12.75">
      <c r="B31" s="558"/>
      <c r="C31" s="556"/>
      <c r="D31" s="559"/>
      <c r="E31" s="556"/>
      <c r="F31" s="560"/>
      <c r="G31" s="561"/>
    </row>
    <row r="32" spans="2:7" ht="12.75">
      <c r="B32" s="227"/>
      <c r="C32" s="217"/>
      <c r="D32" s="223"/>
      <c r="E32" s="556"/>
      <c r="F32" s="220"/>
      <c r="G32" s="221"/>
    </row>
    <row r="33" spans="2:7" ht="12.75">
      <c r="B33" s="558"/>
      <c r="C33" s="556"/>
      <c r="D33" s="559"/>
      <c r="E33" s="556"/>
      <c r="F33" s="560"/>
      <c r="G33" s="561"/>
    </row>
    <row r="34" spans="2:7" ht="12.75">
      <c r="B34" s="227"/>
      <c r="C34" s="217"/>
      <c r="D34" s="223"/>
      <c r="E34" s="556"/>
      <c r="F34" s="220"/>
      <c r="G34" s="221"/>
    </row>
    <row r="35" spans="2:7" ht="12.75">
      <c r="B35" s="227"/>
      <c r="C35" s="217"/>
      <c r="D35" s="223"/>
      <c r="E35" s="556"/>
      <c r="F35" s="220"/>
      <c r="G35" s="221"/>
    </row>
    <row r="36" spans="2:8" ht="15.75">
      <c r="B36" s="1184"/>
      <c r="C36" s="1184"/>
      <c r="D36" s="1184"/>
      <c r="E36" s="1184"/>
      <c r="F36" s="1184"/>
      <c r="G36" s="1184"/>
      <c r="H36" s="212"/>
    </row>
    <row r="37" spans="2:7" ht="12.75">
      <c r="B37" s="558"/>
      <c r="C37" s="556"/>
      <c r="D37" s="559"/>
      <c r="E37" s="556"/>
      <c r="F37" s="560"/>
      <c r="G37" s="561"/>
    </row>
    <row r="38" spans="2:7" ht="12.75">
      <c r="B38" s="227"/>
      <c r="C38" s="217"/>
      <c r="D38" s="223"/>
      <c r="E38" s="556"/>
      <c r="F38" s="220"/>
      <c r="G38" s="561"/>
    </row>
    <row r="39" spans="2:7" ht="12.75">
      <c r="B39" s="227"/>
      <c r="C39" s="217"/>
      <c r="D39" s="223"/>
      <c r="E39" s="556"/>
      <c r="F39" s="220"/>
      <c r="G39" s="221"/>
    </row>
    <row r="40" spans="2:7" ht="12.75">
      <c r="B40" s="227"/>
      <c r="C40" s="217"/>
      <c r="D40" s="223"/>
      <c r="E40" s="556"/>
      <c r="F40" s="220"/>
      <c r="G40" s="221"/>
    </row>
    <row r="41" spans="2:7" ht="12.75">
      <c r="B41" s="227"/>
      <c r="C41" s="217"/>
      <c r="D41" s="223"/>
      <c r="E41" s="556"/>
      <c r="F41" s="220"/>
      <c r="G41" s="221"/>
    </row>
    <row r="42" spans="2:7" ht="12.75">
      <c r="B42" s="227"/>
      <c r="C42" s="217"/>
      <c r="D42" s="223"/>
      <c r="E42" s="556"/>
      <c r="F42" s="220"/>
      <c r="G42" s="221"/>
    </row>
    <row r="43" spans="2:7" ht="12.75">
      <c r="B43" s="227"/>
      <c r="C43" s="217"/>
      <c r="D43" s="223"/>
      <c r="E43" s="556"/>
      <c r="F43" s="220"/>
      <c r="G43" s="221"/>
    </row>
    <row r="44" spans="2:7" ht="12.75">
      <c r="B44" s="227"/>
      <c r="C44" s="217"/>
      <c r="D44" s="223"/>
      <c r="E44" s="556"/>
      <c r="F44" s="220"/>
      <c r="G44" s="221"/>
    </row>
    <row r="45" spans="2:7" ht="12.75">
      <c r="B45" s="227"/>
      <c r="C45" s="217"/>
      <c r="D45" s="223"/>
      <c r="E45" s="556"/>
      <c r="F45" s="220"/>
      <c r="G45" s="221"/>
    </row>
    <row r="46" spans="2:7" ht="12.75">
      <c r="B46" s="232"/>
      <c r="C46" s="217"/>
      <c r="E46" s="556"/>
      <c r="F46" s="220"/>
      <c r="G46" s="221"/>
    </row>
    <row r="47" spans="2:7" ht="12.75">
      <c r="B47" s="227"/>
      <c r="C47" s="217"/>
      <c r="D47" s="217"/>
      <c r="E47" s="556"/>
      <c r="F47" s="220"/>
      <c r="G47" s="234"/>
    </row>
    <row r="48" spans="2:7" ht="12.75">
      <c r="B48" s="227"/>
      <c r="C48" s="217"/>
      <c r="D48" s="227"/>
      <c r="E48" s="556"/>
      <c r="F48" s="220"/>
      <c r="G48" s="234"/>
    </row>
    <row r="49" spans="2:7" ht="12.75">
      <c r="B49" s="227"/>
      <c r="C49" s="217"/>
      <c r="D49" s="218"/>
      <c r="E49" s="556"/>
      <c r="F49" s="220"/>
      <c r="G49" s="234"/>
    </row>
    <row r="50" spans="2:5" ht="12.75">
      <c r="B50" s="217"/>
      <c r="C50" s="218"/>
      <c r="D50" s="218"/>
      <c r="E50" s="562"/>
    </row>
    <row r="51" ht="12.75" customHeight="1">
      <c r="D51" s="218"/>
    </row>
    <row r="52" ht="12.75" customHeight="1">
      <c r="D52" s="218"/>
    </row>
    <row r="53" ht="12.75" customHeight="1">
      <c r="D53" s="218"/>
    </row>
  </sheetData>
  <mergeCells count="7">
    <mergeCell ref="B22:G22"/>
    <mergeCell ref="B30:G30"/>
    <mergeCell ref="B36:G36"/>
    <mergeCell ref="B2:G2"/>
    <mergeCell ref="B3:G3"/>
    <mergeCell ref="B4:G4"/>
    <mergeCell ref="B6:E6"/>
  </mergeCells>
  <printOptions/>
  <pageMargins left="0.75" right="0.75" top="1" bottom="1" header="0.5" footer="0.5"/>
  <pageSetup fitToHeight="1" fitToWidth="1" horizontalDpi="600" verticalDpi="600" orientation="landscape" scale="82"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B2:H52"/>
  <sheetViews>
    <sheetView showGridLines="0" workbookViewId="0" topLeftCell="A1">
      <selection activeCell="A1" sqref="A1"/>
    </sheetView>
  </sheetViews>
  <sheetFormatPr defaultColWidth="12.57421875" defaultRowHeight="12.75" customHeight="1"/>
  <cols>
    <col min="1" max="1" width="3.57421875" style="214" customWidth="1"/>
    <col min="2" max="2" width="4.8515625" style="214" customWidth="1"/>
    <col min="3" max="3" width="7.7109375" style="214" customWidth="1"/>
    <col min="4" max="4" width="67.00390625" style="214" bestFit="1" customWidth="1"/>
    <col min="5" max="5" width="7.00390625" style="214" bestFit="1" customWidth="1"/>
    <col min="6" max="6" width="4.57421875" style="218" bestFit="1" customWidth="1"/>
    <col min="7" max="7" width="16.28125" style="235" bestFit="1" customWidth="1"/>
    <col min="8" max="8" width="3.7109375" style="213" customWidth="1"/>
    <col min="9" max="16384" width="3.7109375" style="214" customWidth="1"/>
  </cols>
  <sheetData>
    <row r="2" spans="2:7" ht="15.75">
      <c r="B2" s="1183"/>
      <c r="C2" s="1183"/>
      <c r="D2" s="1183"/>
      <c r="E2" s="1183"/>
      <c r="F2" s="1183"/>
      <c r="G2" s="1183"/>
    </row>
    <row r="3" spans="2:7" ht="15.75">
      <c r="B3" s="1184"/>
      <c r="C3" s="1184"/>
      <c r="D3" s="1184"/>
      <c r="E3" s="1184"/>
      <c r="F3" s="1184"/>
      <c r="G3" s="1184"/>
    </row>
    <row r="4" spans="2:7" ht="15.75">
      <c r="B4" s="1185"/>
      <c r="C4" s="1186"/>
      <c r="D4" s="1186"/>
      <c r="E4" s="1186"/>
      <c r="F4" s="1186"/>
      <c r="G4" s="1186"/>
    </row>
    <row r="5" spans="2:7" ht="15.75">
      <c r="B5" s="215"/>
      <c r="C5" s="216"/>
      <c r="D5" s="216"/>
      <c r="E5" s="216"/>
      <c r="F5" s="216"/>
      <c r="G5" s="216"/>
    </row>
    <row r="6" spans="2:8" ht="15.75">
      <c r="B6" s="1191"/>
      <c r="C6" s="1191"/>
      <c r="D6" s="1191"/>
      <c r="E6" s="1191"/>
      <c r="F6" s="212"/>
      <c r="G6" s="212"/>
      <c r="H6" s="212"/>
    </row>
    <row r="7" spans="2:7" ht="12.75">
      <c r="B7" s="217"/>
      <c r="C7" s="218"/>
      <c r="D7" s="219"/>
      <c r="E7" s="217"/>
      <c r="F7" s="220"/>
      <c r="G7" s="221"/>
    </row>
    <row r="8" spans="2:7" ht="12.75">
      <c r="B8" s="222"/>
      <c r="C8" s="218"/>
      <c r="D8" s="223"/>
      <c r="E8" s="217"/>
      <c r="F8" s="220"/>
      <c r="G8" s="221"/>
    </row>
    <row r="9" spans="2:7" ht="12.75">
      <c r="B9" s="225"/>
      <c r="D9" s="219"/>
      <c r="E9" s="217"/>
      <c r="F9" s="220"/>
      <c r="G9" s="221"/>
    </row>
    <row r="10" spans="2:7" ht="12.75">
      <c r="B10" s="225"/>
      <c r="D10" s="226"/>
      <c r="E10" s="217"/>
      <c r="F10" s="220"/>
      <c r="G10" s="221"/>
    </row>
    <row r="11" spans="2:7" ht="12.75">
      <c r="B11" s="227"/>
      <c r="C11" s="217"/>
      <c r="D11" s="223"/>
      <c r="E11" s="217"/>
      <c r="F11" s="220"/>
      <c r="G11" s="221"/>
    </row>
    <row r="12" spans="2:7" ht="12.75">
      <c r="B12" s="227"/>
      <c r="C12" s="217"/>
      <c r="D12" s="223"/>
      <c r="E12" s="217"/>
      <c r="F12" s="220"/>
      <c r="G12" s="221"/>
    </row>
    <row r="13" spans="2:7" ht="12.75">
      <c r="B13" s="227"/>
      <c r="C13" s="217"/>
      <c r="D13" s="231"/>
      <c r="E13" s="217"/>
      <c r="F13" s="220"/>
      <c r="G13" s="221"/>
    </row>
    <row r="14" spans="2:7" ht="12.75">
      <c r="B14" s="227"/>
      <c r="C14" s="217"/>
      <c r="D14" s="223"/>
      <c r="E14" s="217"/>
      <c r="F14" s="220"/>
      <c r="G14" s="221"/>
    </row>
    <row r="15" spans="2:7" ht="12.75">
      <c r="B15" s="227"/>
      <c r="C15" s="217"/>
      <c r="D15" s="223"/>
      <c r="E15" s="217"/>
      <c r="F15" s="220"/>
      <c r="G15" s="221"/>
    </row>
    <row r="16" spans="2:7" ht="12.75" customHeight="1">
      <c r="B16" s="227"/>
      <c r="C16" s="217"/>
      <c r="D16" s="223"/>
      <c r="E16" s="217"/>
      <c r="G16" s="221"/>
    </row>
    <row r="17" spans="2:7" ht="12.75" customHeight="1">
      <c r="B17" s="227"/>
      <c r="C17" s="217"/>
      <c r="D17" s="223"/>
      <c r="E17" s="217"/>
      <c r="G17" s="221"/>
    </row>
    <row r="18" spans="2:7" ht="12.75">
      <c r="B18" s="227"/>
      <c r="C18" s="217"/>
      <c r="D18" s="223"/>
      <c r="E18" s="217"/>
      <c r="F18" s="220"/>
      <c r="G18" s="221"/>
    </row>
    <row r="19" spans="2:7" ht="12.75">
      <c r="B19" s="227"/>
      <c r="C19" s="217"/>
      <c r="D19" s="228"/>
      <c r="E19" s="217"/>
      <c r="F19" s="220"/>
      <c r="G19" s="221"/>
    </row>
    <row r="20" spans="2:8" ht="15.75">
      <c r="B20" s="1191"/>
      <c r="C20" s="1191"/>
      <c r="D20" s="1191"/>
      <c r="E20" s="1191"/>
      <c r="F20" s="212"/>
      <c r="G20" s="212"/>
      <c r="H20" s="212"/>
    </row>
    <row r="21" spans="2:8" s="209" customFormat="1" ht="12.75">
      <c r="B21" s="229"/>
      <c r="C21" s="217"/>
      <c r="D21" s="228"/>
      <c r="E21" s="229"/>
      <c r="F21" s="230"/>
      <c r="G21" s="221"/>
      <c r="H21" s="213"/>
    </row>
    <row r="22" spans="2:7" ht="12.75">
      <c r="B22" s="227"/>
      <c r="C22" s="217"/>
      <c r="D22" s="223"/>
      <c r="E22" s="217"/>
      <c r="F22" s="220"/>
      <c r="G22" s="221"/>
    </row>
    <row r="23" spans="2:7" ht="12.75">
      <c r="B23" s="227"/>
      <c r="C23" s="217"/>
      <c r="D23" s="223"/>
      <c r="E23" s="217"/>
      <c r="F23" s="220"/>
      <c r="G23" s="221"/>
    </row>
    <row r="24" spans="2:7" ht="12.75">
      <c r="B24" s="227"/>
      <c r="C24" s="217"/>
      <c r="D24" s="223"/>
      <c r="E24" s="217"/>
      <c r="F24" s="220"/>
      <c r="G24" s="221"/>
    </row>
    <row r="25" spans="2:7" ht="12.75">
      <c r="B25" s="227"/>
      <c r="C25" s="217"/>
      <c r="D25" s="223"/>
      <c r="E25" s="217"/>
      <c r="F25" s="220"/>
      <c r="G25" s="221"/>
    </row>
    <row r="26" spans="2:7" ht="12.75">
      <c r="B26" s="227"/>
      <c r="C26" s="217"/>
      <c r="D26" s="223"/>
      <c r="E26" s="217"/>
      <c r="F26" s="220"/>
      <c r="G26" s="221"/>
    </row>
    <row r="27" spans="2:7" ht="12.75">
      <c r="B27" s="227"/>
      <c r="C27" s="217"/>
      <c r="D27" s="223"/>
      <c r="E27" s="217"/>
      <c r="F27" s="220"/>
      <c r="G27" s="221"/>
    </row>
    <row r="28" spans="2:7" ht="12.75">
      <c r="B28" s="227"/>
      <c r="C28" s="217"/>
      <c r="D28" s="223"/>
      <c r="E28" s="217"/>
      <c r="F28" s="220"/>
      <c r="G28" s="221"/>
    </row>
    <row r="29" spans="2:7" ht="12.75">
      <c r="B29" s="227"/>
      <c r="C29" s="217"/>
      <c r="D29" s="223"/>
      <c r="E29" s="217"/>
      <c r="F29" s="220"/>
      <c r="G29" s="221"/>
    </row>
    <row r="30" spans="2:7" ht="12.75">
      <c r="B30" s="227"/>
      <c r="C30" s="217"/>
      <c r="D30" s="223"/>
      <c r="E30" s="217"/>
      <c r="F30" s="220"/>
      <c r="G30" s="221"/>
    </row>
    <row r="31" spans="2:7" ht="12.75">
      <c r="B31" s="227"/>
      <c r="C31" s="217"/>
      <c r="D31" s="223"/>
      <c r="E31" s="217"/>
      <c r="F31" s="220"/>
      <c r="G31" s="221"/>
    </row>
    <row r="32" spans="2:8" ht="15.75">
      <c r="B32" s="1191"/>
      <c r="C32" s="1191"/>
      <c r="D32" s="1191"/>
      <c r="E32" s="1191"/>
      <c r="F32" s="212"/>
      <c r="G32" s="212"/>
      <c r="H32" s="212"/>
    </row>
    <row r="33" spans="2:7" ht="12.75">
      <c r="B33" s="227"/>
      <c r="C33" s="217"/>
      <c r="D33" s="223"/>
      <c r="E33" s="217"/>
      <c r="F33" s="220"/>
      <c r="G33" s="221"/>
    </row>
    <row r="34" spans="2:7" ht="12.75">
      <c r="B34" s="227"/>
      <c r="C34" s="217"/>
      <c r="D34" s="223"/>
      <c r="E34" s="217"/>
      <c r="F34" s="220"/>
      <c r="G34" s="221"/>
    </row>
    <row r="35" spans="2:7" ht="12.75">
      <c r="B35" s="227"/>
      <c r="C35" s="217"/>
      <c r="D35" s="231"/>
      <c r="E35" s="217"/>
      <c r="F35" s="220"/>
      <c r="G35" s="221"/>
    </row>
    <row r="36" spans="2:8" ht="15.75">
      <c r="B36" s="1191"/>
      <c r="C36" s="1191"/>
      <c r="D36" s="1191"/>
      <c r="E36" s="1191"/>
      <c r="F36" s="212"/>
      <c r="G36" s="212"/>
      <c r="H36" s="212"/>
    </row>
    <row r="37" spans="2:7" ht="12.75">
      <c r="B37" s="227"/>
      <c r="C37" s="217"/>
      <c r="D37" s="225"/>
      <c r="E37" s="217"/>
      <c r="F37" s="220"/>
      <c r="G37" s="221"/>
    </row>
    <row r="38" spans="2:7" ht="12.75">
      <c r="B38" s="227"/>
      <c r="C38" s="217"/>
      <c r="D38" s="223"/>
      <c r="E38" s="217"/>
      <c r="F38" s="220"/>
      <c r="G38" s="221"/>
    </row>
    <row r="39" spans="2:7" ht="12.75">
      <c r="B39" s="227"/>
      <c r="C39" s="217"/>
      <c r="D39" s="223"/>
      <c r="E39" s="217"/>
      <c r="F39" s="220"/>
      <c r="G39" s="221"/>
    </row>
    <row r="40" spans="2:7" ht="12.75">
      <c r="B40" s="227"/>
      <c r="C40" s="217"/>
      <c r="D40" s="468"/>
      <c r="E40" s="217"/>
      <c r="F40" s="220"/>
      <c r="G40" s="221"/>
    </row>
    <row r="41" spans="2:7" ht="12.75">
      <c r="B41" s="227"/>
      <c r="C41" s="217"/>
      <c r="D41" s="223"/>
      <c r="E41" s="217"/>
      <c r="F41" s="220"/>
      <c r="G41" s="221"/>
    </row>
    <row r="42" spans="2:7" ht="12.75">
      <c r="B42" s="227"/>
      <c r="C42" s="217"/>
      <c r="D42" s="223"/>
      <c r="E42" s="217"/>
      <c r="F42" s="220"/>
      <c r="G42" s="221"/>
    </row>
    <row r="43" spans="2:4" ht="12.75">
      <c r="B43" s="227"/>
      <c r="C43" s="217"/>
      <c r="D43" s="225"/>
    </row>
    <row r="44" spans="2:7" ht="12.75">
      <c r="B44" s="227"/>
      <c r="C44" s="217"/>
      <c r="D44" s="231"/>
      <c r="E44" s="217"/>
      <c r="F44" s="220"/>
      <c r="G44" s="221"/>
    </row>
    <row r="45" spans="2:7" ht="12.75">
      <c r="B45" s="227"/>
      <c r="C45" s="217"/>
      <c r="D45" s="231"/>
      <c r="E45" s="217"/>
      <c r="F45" s="220"/>
      <c r="G45" s="221"/>
    </row>
    <row r="46" spans="2:7" ht="12.75">
      <c r="B46" s="227"/>
      <c r="C46" s="217"/>
      <c r="D46" s="225"/>
      <c r="E46" s="217"/>
      <c r="F46" s="220"/>
      <c r="G46" s="221"/>
    </row>
    <row r="47" spans="2:7" ht="12.75">
      <c r="B47" s="227"/>
      <c r="C47" s="217"/>
      <c r="D47" s="223"/>
      <c r="E47" s="217"/>
      <c r="F47" s="220"/>
      <c r="G47" s="221"/>
    </row>
    <row r="48" spans="2:7" ht="12.75">
      <c r="B48" s="232"/>
      <c r="C48" s="217"/>
      <c r="E48" s="217"/>
      <c r="F48" s="220"/>
      <c r="G48" s="233"/>
    </row>
    <row r="49" spans="2:7" ht="12.75">
      <c r="B49" s="227"/>
      <c r="C49" s="217"/>
      <c r="D49" s="217"/>
      <c r="E49" s="217"/>
      <c r="F49" s="220"/>
      <c r="G49" s="234"/>
    </row>
    <row r="50" spans="2:7" ht="12.75">
      <c r="B50" s="227"/>
      <c r="C50" s="217"/>
      <c r="D50" s="227"/>
      <c r="E50" s="217"/>
      <c r="F50" s="220"/>
      <c r="G50" s="234"/>
    </row>
    <row r="51" spans="2:7" ht="12.75">
      <c r="B51" s="227"/>
      <c r="C51" s="217"/>
      <c r="D51" s="218"/>
      <c r="E51" s="217"/>
      <c r="F51" s="220"/>
      <c r="G51" s="234"/>
    </row>
    <row r="52" spans="2:5" ht="12.75">
      <c r="B52" s="217"/>
      <c r="C52" s="218"/>
      <c r="D52" s="218"/>
      <c r="E52" s="218"/>
    </row>
  </sheetData>
  <mergeCells count="7">
    <mergeCell ref="B36:E36"/>
    <mergeCell ref="B6:E6"/>
    <mergeCell ref="B20:E20"/>
    <mergeCell ref="B2:G2"/>
    <mergeCell ref="B3:G3"/>
    <mergeCell ref="B4:G4"/>
    <mergeCell ref="B32:E32"/>
  </mergeCells>
  <printOptions/>
  <pageMargins left="0.75" right="0.75" top="1" bottom="1" header="0.5" footer="0.5"/>
  <pageSetup fitToHeight="1" fitToWidth="1" horizontalDpi="600" verticalDpi="600" orientation="landscape" scale="68" r:id="rId1"/>
</worksheet>
</file>

<file path=xl/worksheets/sheet15.xml><?xml version="1.0" encoding="utf-8"?>
<worksheet xmlns="http://schemas.openxmlformats.org/spreadsheetml/2006/main" xmlns:r="http://schemas.openxmlformats.org/officeDocument/2006/relationships">
  <sheetPr>
    <tabColor indexed="18"/>
    <pageSetUpPr fitToPage="1"/>
  </sheetPr>
  <dimension ref="A1:J74"/>
  <sheetViews>
    <sheetView showGridLines="0" workbookViewId="0" topLeftCell="A1">
      <selection activeCell="A1" sqref="A1"/>
    </sheetView>
  </sheetViews>
  <sheetFormatPr defaultColWidth="9.140625" defaultRowHeight="12.75" customHeight="1"/>
  <cols>
    <col min="1" max="1" width="3.421875" style="153" customWidth="1"/>
    <col min="2" max="2" width="7.421875" style="153" customWidth="1"/>
    <col min="3" max="3" width="3.421875" style="153" customWidth="1"/>
    <col min="4" max="4" width="81.140625" style="181" customWidth="1"/>
    <col min="5" max="5" width="15.28125" style="153" customWidth="1"/>
    <col min="6" max="6" width="7.140625" style="153" customWidth="1"/>
    <col min="7" max="7" width="17.00390625" style="153" customWidth="1"/>
    <col min="8" max="8" width="9.8515625" style="153" customWidth="1"/>
    <col min="9" max="9" width="19.28125" style="153" customWidth="1"/>
    <col min="10" max="16384" width="3.7109375" style="153" customWidth="1"/>
  </cols>
  <sheetData>
    <row r="1" spans="1:7" s="150" customFormat="1" ht="12.75" customHeight="1">
      <c r="A1" s="209"/>
      <c r="B1" s="214"/>
      <c r="C1" s="214"/>
      <c r="D1" s="214"/>
      <c r="E1" s="214"/>
      <c r="F1" s="218"/>
      <c r="G1" s="235"/>
    </row>
    <row r="2" spans="1:10" s="150" customFormat="1" ht="12.75" customHeight="1">
      <c r="A2" s="209"/>
      <c r="B2" s="1183"/>
      <c r="C2" s="1183"/>
      <c r="D2" s="1183"/>
      <c r="E2" s="1183"/>
      <c r="F2" s="1183"/>
      <c r="G2" s="1183"/>
      <c r="H2" s="540"/>
      <c r="I2" s="152"/>
      <c r="J2" s="152"/>
    </row>
    <row r="3" spans="1:8" ht="12.75" customHeight="1">
      <c r="A3" s="209"/>
      <c r="B3" s="1184"/>
      <c r="C3" s="1183"/>
      <c r="D3" s="1183"/>
      <c r="E3" s="1183"/>
      <c r="F3" s="1183"/>
      <c r="G3" s="1183"/>
      <c r="H3" s="157"/>
    </row>
    <row r="4" spans="1:8" ht="12.75" customHeight="1">
      <c r="A4" s="209"/>
      <c r="B4" s="1185"/>
      <c r="C4" s="1186"/>
      <c r="D4" s="1186"/>
      <c r="E4" s="1186"/>
      <c r="F4" s="1186"/>
      <c r="G4" s="1186"/>
      <c r="H4" s="157"/>
    </row>
    <row r="5" spans="1:10" ht="12.75" customHeight="1">
      <c r="A5" s="209"/>
      <c r="B5" s="215"/>
      <c r="C5" s="216"/>
      <c r="D5" s="216"/>
      <c r="E5" s="216"/>
      <c r="F5" s="216"/>
      <c r="G5" s="216"/>
      <c r="H5" s="157"/>
      <c r="I5" s="158"/>
      <c r="J5" s="158"/>
    </row>
    <row r="6" spans="1:10" ht="12.75" customHeight="1">
      <c r="A6" s="209"/>
      <c r="B6" s="1191"/>
      <c r="C6" s="1191"/>
      <c r="D6" s="1191"/>
      <c r="E6" s="1191"/>
      <c r="F6" s="212"/>
      <c r="G6" s="212"/>
      <c r="H6" s="157"/>
      <c r="I6" s="158"/>
      <c r="J6" s="158"/>
    </row>
    <row r="7" spans="1:10" ht="12.75" customHeight="1">
      <c r="A7" s="209"/>
      <c r="B7" s="217"/>
      <c r="C7" s="218"/>
      <c r="D7" s="219"/>
      <c r="E7" s="217"/>
      <c r="F7" s="220"/>
      <c r="G7" s="221"/>
      <c r="H7" s="157"/>
      <c r="I7" s="158"/>
      <c r="J7" s="158"/>
    </row>
    <row r="8" spans="1:10" s="150" customFormat="1" ht="12.75" customHeight="1">
      <c r="A8" s="209"/>
      <c r="B8" s="222"/>
      <c r="C8" s="218"/>
      <c r="D8" s="223"/>
      <c r="E8" s="217"/>
      <c r="F8" s="220"/>
      <c r="G8" s="221"/>
      <c r="I8" s="152"/>
      <c r="J8" s="152"/>
    </row>
    <row r="9" spans="1:10" ht="12.75" customHeight="1">
      <c r="A9" s="209"/>
      <c r="B9" s="225"/>
      <c r="C9" s="214"/>
      <c r="D9" s="219"/>
      <c r="E9" s="217"/>
      <c r="F9" s="220"/>
      <c r="G9" s="221"/>
      <c r="H9" s="167"/>
      <c r="I9" s="158"/>
      <c r="J9" s="158"/>
    </row>
    <row r="10" spans="1:10" ht="12.75" customHeight="1">
      <c r="A10" s="209"/>
      <c r="B10" s="227"/>
      <c r="C10" s="217"/>
      <c r="D10" s="223"/>
      <c r="E10" s="217"/>
      <c r="F10" s="220"/>
      <c r="G10" s="221"/>
      <c r="H10" s="157"/>
      <c r="I10" s="158"/>
      <c r="J10" s="158"/>
    </row>
    <row r="11" spans="1:10" ht="12.75" customHeight="1">
      <c r="A11" s="543"/>
      <c r="B11" s="225"/>
      <c r="C11" s="544"/>
      <c r="D11" s="219"/>
      <c r="E11" s="217"/>
      <c r="F11" s="448"/>
      <c r="G11" s="221"/>
      <c r="H11" s="157"/>
      <c r="I11" s="158"/>
      <c r="J11" s="158"/>
    </row>
    <row r="12" spans="1:10" ht="12.75" customHeight="1">
      <c r="A12" s="543"/>
      <c r="B12" s="227"/>
      <c r="C12" s="217"/>
      <c r="D12" s="223"/>
      <c r="E12" s="217"/>
      <c r="F12" s="448"/>
      <c r="G12" s="221"/>
      <c r="H12" s="157"/>
      <c r="I12" s="158"/>
      <c r="J12" s="158"/>
    </row>
    <row r="13" spans="1:10" ht="12.75" customHeight="1">
      <c r="A13" s="543"/>
      <c r="B13" s="227"/>
      <c r="C13" s="217"/>
      <c r="D13" s="223"/>
      <c r="E13" s="217"/>
      <c r="F13" s="448"/>
      <c r="G13" s="221"/>
      <c r="H13" s="157"/>
      <c r="I13" s="158"/>
      <c r="J13" s="158"/>
    </row>
    <row r="14" spans="1:10" ht="12.75" customHeight="1">
      <c r="A14" s="543"/>
      <c r="B14" s="227"/>
      <c r="C14" s="217"/>
      <c r="D14" s="223"/>
      <c r="E14" s="217"/>
      <c r="F14" s="448"/>
      <c r="G14" s="221"/>
      <c r="H14" s="157"/>
      <c r="I14" s="158"/>
      <c r="J14" s="158"/>
    </row>
    <row r="15" spans="1:10" ht="12.75" customHeight="1">
      <c r="A15" s="209"/>
      <c r="B15" s="1191"/>
      <c r="C15" s="1191"/>
      <c r="D15" s="1191"/>
      <c r="E15" s="1191"/>
      <c r="F15" s="212"/>
      <c r="G15" s="212"/>
      <c r="H15" s="157"/>
      <c r="I15" s="158"/>
      <c r="J15" s="158"/>
    </row>
    <row r="16" spans="1:10" ht="12.75" customHeight="1">
      <c r="A16" s="209"/>
      <c r="B16" s="217"/>
      <c r="C16" s="218"/>
      <c r="D16" s="219"/>
      <c r="E16" s="217"/>
      <c r="F16" s="220"/>
      <c r="G16" s="221"/>
      <c r="H16" s="157"/>
      <c r="I16" s="158"/>
      <c r="J16" s="158"/>
    </row>
    <row r="17" spans="1:10" ht="12.75" customHeight="1">
      <c r="A17" s="543"/>
      <c r="B17" s="227"/>
      <c r="C17" s="217"/>
      <c r="D17" s="223"/>
      <c r="E17" s="217"/>
      <c r="F17" s="448"/>
      <c r="G17" s="221"/>
      <c r="H17" s="157"/>
      <c r="I17" s="158"/>
      <c r="J17" s="158"/>
    </row>
    <row r="18" spans="1:10" ht="12.75" customHeight="1">
      <c r="A18" s="543"/>
      <c r="B18" s="227"/>
      <c r="C18" s="217"/>
      <c r="D18" s="223"/>
      <c r="E18" s="217"/>
      <c r="F18" s="448"/>
      <c r="G18" s="221"/>
      <c r="H18" s="157"/>
      <c r="I18" s="158"/>
      <c r="J18" s="158"/>
    </row>
    <row r="19" spans="1:10" ht="12.75" customHeight="1">
      <c r="A19" s="543"/>
      <c r="B19" s="227"/>
      <c r="C19" s="217"/>
      <c r="D19" s="223"/>
      <c r="E19" s="217"/>
      <c r="F19" s="448"/>
      <c r="G19" s="221"/>
      <c r="H19" s="157"/>
      <c r="I19" s="158"/>
      <c r="J19" s="158"/>
    </row>
    <row r="20" spans="1:10" ht="12.75" customHeight="1">
      <c r="A20" s="543"/>
      <c r="B20" s="227"/>
      <c r="C20" s="217"/>
      <c r="D20" s="223"/>
      <c r="E20" s="217"/>
      <c r="F20" s="448"/>
      <c r="G20" s="221"/>
      <c r="H20" s="157"/>
      <c r="I20" s="158"/>
      <c r="J20" s="158"/>
    </row>
    <row r="21" spans="1:10" ht="12.75" customHeight="1">
      <c r="A21" s="543"/>
      <c r="B21" s="227"/>
      <c r="C21" s="217"/>
      <c r="D21" s="223"/>
      <c r="E21" s="217"/>
      <c r="F21" s="448"/>
      <c r="G21" s="221"/>
      <c r="H21" s="157"/>
      <c r="I21" s="158"/>
      <c r="J21" s="158"/>
    </row>
    <row r="22" spans="1:10" ht="12.75" customHeight="1">
      <c r="A22" s="543"/>
      <c r="B22" s="541"/>
      <c r="C22" s="541"/>
      <c r="D22" s="541"/>
      <c r="E22" s="541"/>
      <c r="F22" s="212"/>
      <c r="G22" s="212"/>
      <c r="H22" s="157"/>
      <c r="I22" s="158"/>
      <c r="J22" s="158"/>
    </row>
    <row r="23" spans="1:10" ht="12.75" customHeight="1">
      <c r="A23" s="209"/>
      <c r="B23" s="1191"/>
      <c r="C23" s="1191"/>
      <c r="D23" s="1191"/>
      <c r="E23" s="1191"/>
      <c r="F23" s="212"/>
      <c r="G23" s="212"/>
      <c r="H23" s="157"/>
      <c r="I23" s="158"/>
      <c r="J23" s="158"/>
    </row>
    <row r="24" spans="1:10" ht="12.75" customHeight="1">
      <c r="A24" s="209"/>
      <c r="B24" s="217"/>
      <c r="C24" s="218"/>
      <c r="D24" s="219"/>
      <c r="E24" s="217"/>
      <c r="F24" s="220"/>
      <c r="G24" s="221"/>
      <c r="H24" s="157"/>
      <c r="I24" s="158"/>
      <c r="J24" s="158"/>
    </row>
    <row r="25" spans="1:10" ht="12.75" customHeight="1">
      <c r="A25" s="543"/>
      <c r="B25" s="227"/>
      <c r="C25" s="217"/>
      <c r="D25" s="223"/>
      <c r="E25" s="217"/>
      <c r="F25" s="448"/>
      <c r="G25" s="221"/>
      <c r="H25" s="157"/>
      <c r="I25" s="158"/>
      <c r="J25" s="158"/>
    </row>
    <row r="26" spans="1:10" ht="12.75" customHeight="1">
      <c r="A26" s="543"/>
      <c r="B26" s="227"/>
      <c r="C26" s="217"/>
      <c r="D26" s="223"/>
      <c r="E26" s="217"/>
      <c r="F26" s="448"/>
      <c r="G26" s="221"/>
      <c r="H26" s="157"/>
      <c r="I26" s="158"/>
      <c r="J26" s="158"/>
    </row>
    <row r="27" spans="1:10" ht="12.75" customHeight="1">
      <c r="A27" s="543"/>
      <c r="B27" s="227"/>
      <c r="C27" s="217"/>
      <c r="D27" s="223"/>
      <c r="E27" s="217"/>
      <c r="F27" s="448"/>
      <c r="G27" s="221"/>
      <c r="H27" s="157"/>
      <c r="I27" s="158"/>
      <c r="J27" s="158"/>
    </row>
    <row r="28" spans="1:10" ht="12.75" customHeight="1">
      <c r="A28" s="543"/>
      <c r="B28" s="227"/>
      <c r="C28" s="217"/>
      <c r="D28" s="223"/>
      <c r="E28" s="217"/>
      <c r="F28" s="448"/>
      <c r="G28" s="221"/>
      <c r="H28" s="157"/>
      <c r="I28" s="158"/>
      <c r="J28" s="158"/>
    </row>
    <row r="29" spans="1:10" ht="12.75" customHeight="1">
      <c r="A29" s="543"/>
      <c r="B29" s="227"/>
      <c r="C29" s="217"/>
      <c r="D29" s="223"/>
      <c r="E29" s="217"/>
      <c r="F29" s="448"/>
      <c r="G29" s="221"/>
      <c r="H29" s="157"/>
      <c r="I29" s="158"/>
      <c r="J29" s="158"/>
    </row>
    <row r="30" spans="1:10" ht="12.75" customHeight="1">
      <c r="A30" s="543"/>
      <c r="B30" s="227"/>
      <c r="C30" s="217"/>
      <c r="D30" s="223"/>
      <c r="E30" s="217"/>
      <c r="F30" s="448"/>
      <c r="G30" s="221"/>
      <c r="H30" s="157"/>
      <c r="I30" s="158"/>
      <c r="J30" s="158"/>
    </row>
    <row r="31" spans="1:10" ht="12.75" customHeight="1">
      <c r="A31" s="543"/>
      <c r="B31" s="227"/>
      <c r="C31" s="217"/>
      <c r="D31" s="223"/>
      <c r="E31" s="217"/>
      <c r="F31" s="448"/>
      <c r="G31" s="221"/>
      <c r="H31" s="157"/>
      <c r="I31" s="158"/>
      <c r="J31" s="158"/>
    </row>
    <row r="32" spans="1:10" ht="12.75" customHeight="1">
      <c r="A32" s="543"/>
      <c r="B32" s="227"/>
      <c r="C32" s="217"/>
      <c r="D32" s="223"/>
      <c r="E32" s="217"/>
      <c r="F32" s="448"/>
      <c r="G32" s="221"/>
      <c r="H32" s="157"/>
      <c r="I32" s="158"/>
      <c r="J32" s="158"/>
    </row>
    <row r="33" spans="2:10" ht="12.75" customHeight="1">
      <c r="B33" s="272"/>
      <c r="C33" s="264"/>
      <c r="D33" s="449"/>
      <c r="E33" s="264"/>
      <c r="F33" s="450"/>
      <c r="G33" s="221"/>
      <c r="H33" s="157"/>
      <c r="I33" s="158"/>
      <c r="J33" s="158"/>
    </row>
    <row r="34" spans="2:10" ht="12.75" customHeight="1">
      <c r="B34" s="272"/>
      <c r="C34" s="264"/>
      <c r="D34" s="449"/>
      <c r="E34" s="264"/>
      <c r="F34" s="451"/>
      <c r="G34" s="221"/>
      <c r="H34" s="157"/>
      <c r="I34" s="158"/>
      <c r="J34" s="158"/>
    </row>
    <row r="35" spans="2:10" ht="12.75" customHeight="1">
      <c r="B35" s="272"/>
      <c r="C35" s="264"/>
      <c r="D35" s="449"/>
      <c r="E35" s="264"/>
      <c r="F35" s="451"/>
      <c r="G35" s="221"/>
      <c r="H35" s="157"/>
      <c r="I35" s="158"/>
      <c r="J35" s="158"/>
    </row>
    <row r="36" spans="2:10" ht="12.75" customHeight="1">
      <c r="B36" s="272"/>
      <c r="C36" s="264"/>
      <c r="D36" s="449"/>
      <c r="E36" s="264"/>
      <c r="F36" s="264"/>
      <c r="G36" s="221"/>
      <c r="H36" s="157"/>
      <c r="I36" s="158"/>
      <c r="J36" s="158"/>
    </row>
    <row r="37" spans="2:10" ht="12.75" customHeight="1">
      <c r="B37" s="272"/>
      <c r="C37" s="264"/>
      <c r="D37" s="449"/>
      <c r="E37" s="264"/>
      <c r="F37" s="264"/>
      <c r="G37" s="156"/>
      <c r="H37" s="157"/>
      <c r="I37" s="173"/>
      <c r="J37" s="173"/>
    </row>
    <row r="38" spans="2:10" s="150" customFormat="1" ht="12.75" customHeight="1">
      <c r="B38" s="542"/>
      <c r="C38" s="542"/>
      <c r="D38" s="542"/>
      <c r="E38" s="542"/>
      <c r="F38" s="542"/>
      <c r="G38" s="171"/>
      <c r="H38" s="171"/>
      <c r="I38" s="152"/>
      <c r="J38" s="152"/>
    </row>
    <row r="39" spans="2:10" ht="12.75" customHeight="1">
      <c r="B39" s="162"/>
      <c r="C39" s="154"/>
      <c r="D39" s="165"/>
      <c r="E39" s="154"/>
      <c r="F39" s="166"/>
      <c r="G39" s="156"/>
      <c r="H39" s="157"/>
      <c r="I39" s="158"/>
      <c r="J39" s="158"/>
    </row>
    <row r="40" spans="2:10" ht="12.75" customHeight="1">
      <c r="B40" s="162"/>
      <c r="C40" s="154"/>
      <c r="D40" s="165"/>
      <c r="E40" s="154"/>
      <c r="F40" s="154"/>
      <c r="G40" s="156"/>
      <c r="H40" s="157"/>
      <c r="I40" s="158"/>
      <c r="J40" s="158"/>
    </row>
    <row r="41" spans="2:10" ht="12.75" customHeight="1">
      <c r="B41" s="162"/>
      <c r="C41" s="154"/>
      <c r="D41" s="165"/>
      <c r="E41" s="154"/>
      <c r="F41" s="154"/>
      <c r="G41" s="156"/>
      <c r="H41" s="157"/>
      <c r="I41" s="158"/>
      <c r="J41" s="158"/>
    </row>
    <row r="42" spans="2:10" ht="12.75" customHeight="1">
      <c r="B42" s="162"/>
      <c r="C42" s="154"/>
      <c r="D42" s="165"/>
      <c r="E42" s="154"/>
      <c r="F42" s="166"/>
      <c r="G42" s="156"/>
      <c r="H42" s="157"/>
      <c r="I42" s="158"/>
      <c r="J42" s="158"/>
    </row>
    <row r="43" spans="2:10" ht="12.75" customHeight="1">
      <c r="B43" s="162"/>
      <c r="C43" s="154"/>
      <c r="D43" s="165"/>
      <c r="E43" s="154"/>
      <c r="F43" s="154"/>
      <c r="G43" s="156"/>
      <c r="H43" s="157"/>
      <c r="I43" s="158"/>
      <c r="J43" s="158"/>
    </row>
    <row r="44" spans="2:10" ht="12.75" customHeight="1">
      <c r="B44" s="162"/>
      <c r="C44" s="154"/>
      <c r="D44" s="165"/>
      <c r="E44" s="154"/>
      <c r="F44" s="154"/>
      <c r="G44" s="156"/>
      <c r="H44" s="157"/>
      <c r="I44" s="158"/>
      <c r="J44" s="173"/>
    </row>
    <row r="45" spans="2:10" ht="12.75" customHeight="1">
      <c r="B45" s="162"/>
      <c r="C45" s="154"/>
      <c r="D45" s="165"/>
      <c r="E45" s="154"/>
      <c r="F45" s="166"/>
      <c r="G45" s="156"/>
      <c r="H45" s="157"/>
      <c r="I45" s="158"/>
      <c r="J45" s="158"/>
    </row>
    <row r="46" spans="2:10" ht="12.75" customHeight="1">
      <c r="B46" s="162"/>
      <c r="C46" s="154"/>
      <c r="D46" s="165"/>
      <c r="E46" s="154"/>
      <c r="F46" s="154"/>
      <c r="G46" s="156"/>
      <c r="H46" s="157"/>
      <c r="I46" s="158"/>
      <c r="J46" s="158"/>
    </row>
    <row r="47" spans="2:10" ht="12.75" customHeight="1">
      <c r="B47" s="162"/>
      <c r="C47" s="154"/>
      <c r="D47" s="165"/>
      <c r="E47" s="154"/>
      <c r="F47" s="154"/>
      <c r="G47" s="156"/>
      <c r="H47" s="157"/>
      <c r="I47" s="158"/>
      <c r="J47" s="158"/>
    </row>
    <row r="48" spans="2:10" ht="12.75" customHeight="1">
      <c r="B48" s="162"/>
      <c r="C48" s="154"/>
      <c r="D48" s="165"/>
      <c r="E48" s="154"/>
      <c r="F48" s="154"/>
      <c r="G48" s="156"/>
      <c r="H48" s="157"/>
      <c r="I48" s="158"/>
      <c r="J48" s="158"/>
    </row>
    <row r="49" spans="2:10" ht="12.75" customHeight="1">
      <c r="B49" s="175"/>
      <c r="C49" s="176"/>
      <c r="D49" s="177"/>
      <c r="E49" s="176"/>
      <c r="F49" s="176"/>
      <c r="G49" s="178"/>
      <c r="H49" s="179"/>
      <c r="I49" s="180"/>
      <c r="J49" s="158"/>
    </row>
    <row r="50" spans="2:10" ht="12.75" customHeight="1">
      <c r="B50" s="175"/>
      <c r="C50" s="176"/>
      <c r="D50" s="177"/>
      <c r="E50" s="176"/>
      <c r="F50" s="176"/>
      <c r="G50" s="178"/>
      <c r="H50" s="179"/>
      <c r="I50" s="180"/>
      <c r="J50" s="173"/>
    </row>
    <row r="51" spans="2:10" ht="12.75" customHeight="1">
      <c r="B51" s="175"/>
      <c r="C51" s="176"/>
      <c r="D51" s="177"/>
      <c r="E51" s="176"/>
      <c r="F51" s="176"/>
      <c r="G51" s="178"/>
      <c r="H51" s="179"/>
      <c r="I51" s="180"/>
      <c r="J51" s="173"/>
    </row>
    <row r="52" spans="2:10" ht="12.75" customHeight="1">
      <c r="B52" s="162"/>
      <c r="C52" s="154"/>
      <c r="D52" s="165"/>
      <c r="E52" s="154"/>
      <c r="F52" s="154"/>
      <c r="G52" s="156"/>
      <c r="H52" s="157"/>
      <c r="I52" s="158"/>
      <c r="J52" s="173"/>
    </row>
    <row r="53" spans="2:3" ht="12.75" customHeight="1">
      <c r="B53" s="158"/>
      <c r="C53" s="158"/>
    </row>
    <row r="54" spans="2:3" ht="12.75" customHeight="1">
      <c r="B54" s="158"/>
      <c r="C54" s="158"/>
    </row>
    <row r="55" spans="2:3" ht="12.75" customHeight="1">
      <c r="B55" s="158"/>
      <c r="C55" s="158"/>
    </row>
    <row r="56" spans="2:3" ht="12.75" customHeight="1">
      <c r="B56" s="158"/>
      <c r="C56" s="158"/>
    </row>
    <row r="57" spans="2:3" ht="12.75" customHeight="1">
      <c r="B57" s="158"/>
      <c r="C57" s="158"/>
    </row>
    <row r="58" spans="2:10" ht="12.75" customHeight="1">
      <c r="B58" s="162"/>
      <c r="C58" s="154"/>
      <c r="D58" s="165"/>
      <c r="E58" s="154"/>
      <c r="F58" s="154"/>
      <c r="G58" s="156"/>
      <c r="H58" s="157"/>
      <c r="I58" s="158"/>
      <c r="J58" s="158"/>
    </row>
    <row r="59" spans="2:10" ht="12.75" customHeight="1">
      <c r="B59" s="162"/>
      <c r="C59" s="154"/>
      <c r="D59" s="165"/>
      <c r="E59" s="154"/>
      <c r="F59" s="154"/>
      <c r="G59" s="156"/>
      <c r="H59" s="157"/>
      <c r="I59" s="158"/>
      <c r="J59" s="158"/>
    </row>
    <row r="60" spans="2:10" ht="12.75" customHeight="1">
      <c r="B60" s="162"/>
      <c r="C60" s="154"/>
      <c r="D60" s="165"/>
      <c r="E60" s="154"/>
      <c r="F60" s="154"/>
      <c r="G60" s="156"/>
      <c r="H60" s="157"/>
      <c r="I60" s="158"/>
      <c r="J60" s="158"/>
    </row>
    <row r="61" spans="2:9" ht="12.75" customHeight="1">
      <c r="B61" s="162"/>
      <c r="C61" s="154"/>
      <c r="D61" s="165"/>
      <c r="E61" s="154"/>
      <c r="F61" s="154"/>
      <c r="G61" s="156"/>
      <c r="H61" s="157"/>
      <c r="I61" s="158"/>
    </row>
    <row r="62" spans="2:9" ht="12.75" customHeight="1">
      <c r="B62" s="162"/>
      <c r="C62" s="154"/>
      <c r="D62" s="165"/>
      <c r="E62" s="154"/>
      <c r="F62" s="154"/>
      <c r="G62" s="156"/>
      <c r="H62" s="157"/>
      <c r="I62" s="158"/>
    </row>
    <row r="63" spans="2:9" ht="12.75" customHeight="1">
      <c r="B63" s="162"/>
      <c r="C63" s="154"/>
      <c r="D63" s="165"/>
      <c r="E63" s="154"/>
      <c r="F63" s="154"/>
      <c r="G63" s="156"/>
      <c r="H63" s="157"/>
      <c r="I63" s="158"/>
    </row>
    <row r="64" spans="2:9" ht="12.75" customHeight="1">
      <c r="B64" s="162"/>
      <c r="C64" s="154"/>
      <c r="D64" s="165"/>
      <c r="E64" s="154"/>
      <c r="F64" s="154"/>
      <c r="G64" s="156"/>
      <c r="H64" s="157"/>
      <c r="I64" s="158"/>
    </row>
    <row r="65" spans="2:9" ht="12.75" customHeight="1">
      <c r="B65" s="162"/>
      <c r="C65" s="154"/>
      <c r="D65" s="165"/>
      <c r="E65" s="154"/>
      <c r="F65" s="154"/>
      <c r="G65" s="156"/>
      <c r="H65" s="157"/>
      <c r="I65" s="158"/>
    </row>
    <row r="66" spans="2:9" ht="12.75" customHeight="1">
      <c r="B66" s="162"/>
      <c r="C66" s="154"/>
      <c r="D66" s="165"/>
      <c r="E66" s="154"/>
      <c r="F66" s="154"/>
      <c r="G66" s="156"/>
      <c r="H66" s="157"/>
      <c r="I66" s="158"/>
    </row>
    <row r="67" spans="2:9" ht="12.75" customHeight="1">
      <c r="B67" s="162"/>
      <c r="C67" s="154"/>
      <c r="D67" s="165"/>
      <c r="E67" s="154"/>
      <c r="F67" s="154"/>
      <c r="G67" s="156"/>
      <c r="H67" s="157"/>
      <c r="I67" s="158"/>
    </row>
    <row r="68" spans="2:9" ht="12.75" customHeight="1">
      <c r="B68" s="162"/>
      <c r="C68" s="154"/>
      <c r="D68" s="165"/>
      <c r="E68" s="154"/>
      <c r="F68" s="154"/>
      <c r="G68" s="156"/>
      <c r="H68" s="157"/>
      <c r="I68" s="158"/>
    </row>
    <row r="69" spans="2:9" ht="12.75" customHeight="1">
      <c r="B69" s="162"/>
      <c r="C69" s="154"/>
      <c r="D69" s="165"/>
      <c r="E69" s="154"/>
      <c r="F69" s="154"/>
      <c r="G69" s="156"/>
      <c r="H69" s="157"/>
      <c r="I69" s="158"/>
    </row>
    <row r="70" spans="2:9" ht="12.75" customHeight="1">
      <c r="B70" s="162"/>
      <c r="C70" s="154"/>
      <c r="D70" s="165"/>
      <c r="E70" s="154"/>
      <c r="F70" s="154"/>
      <c r="G70" s="156"/>
      <c r="H70" s="157"/>
      <c r="I70" s="158"/>
    </row>
    <row r="71" spans="2:9" ht="12.75" customHeight="1">
      <c r="B71" s="162"/>
      <c r="C71" s="154"/>
      <c r="D71" s="165"/>
      <c r="E71" s="154"/>
      <c r="F71" s="154"/>
      <c r="G71" s="156"/>
      <c r="H71" s="157"/>
      <c r="I71" s="158"/>
    </row>
    <row r="72" ht="12.75" customHeight="1">
      <c r="I72" s="158"/>
    </row>
    <row r="73" ht="12.75" customHeight="1">
      <c r="I73" s="158"/>
    </row>
    <row r="74" ht="12.75" customHeight="1">
      <c r="I74" s="158"/>
    </row>
  </sheetData>
  <mergeCells count="6">
    <mergeCell ref="B2:G2"/>
    <mergeCell ref="B3:G3"/>
    <mergeCell ref="B23:E23"/>
    <mergeCell ref="B6:E6"/>
    <mergeCell ref="B15:E15"/>
    <mergeCell ref="B4:G4"/>
  </mergeCells>
  <printOptions/>
  <pageMargins left="0.75" right="0.75" top="1" bottom="1" header="0.5" footer="0.5"/>
  <pageSetup fitToHeight="1" fitToWidth="1" horizontalDpi="600" verticalDpi="600" orientation="landscape" scale="90" r:id="rId1"/>
</worksheet>
</file>

<file path=xl/worksheets/sheet16.xml><?xml version="1.0" encoding="utf-8"?>
<worksheet xmlns="http://schemas.openxmlformats.org/spreadsheetml/2006/main" xmlns:r="http://schemas.openxmlformats.org/officeDocument/2006/relationships">
  <sheetPr>
    <tabColor indexed="18"/>
  </sheetPr>
  <dimension ref="A2:J41"/>
  <sheetViews>
    <sheetView showGridLines="0" workbookViewId="0" topLeftCell="A1">
      <selection activeCell="A1" sqref="A1"/>
    </sheetView>
  </sheetViews>
  <sheetFormatPr defaultColWidth="9.140625" defaultRowHeight="12.75" customHeight="1"/>
  <cols>
    <col min="1" max="1" width="3.421875" style="153" customWidth="1"/>
    <col min="2" max="2" width="7.421875" style="153" customWidth="1"/>
    <col min="3" max="3" width="3.421875" style="153" customWidth="1"/>
    <col min="4" max="4" width="79.8515625" style="181" customWidth="1"/>
    <col min="5" max="5" width="3.7109375" style="153" customWidth="1"/>
    <col min="6" max="6" width="8.421875" style="153" customWidth="1"/>
    <col min="7" max="7" width="6.140625" style="153" customWidth="1"/>
    <col min="8" max="8" width="9.8515625" style="153" customWidth="1"/>
    <col min="9" max="9" width="19.28125" style="153" customWidth="1"/>
    <col min="10" max="16384" width="3.7109375" style="153" customWidth="1"/>
  </cols>
  <sheetData>
    <row r="2" spans="1:10" s="150" customFormat="1" ht="12.75" customHeight="1">
      <c r="A2" s="261"/>
      <c r="B2" s="1192"/>
      <c r="C2" s="1192"/>
      <c r="D2" s="1192"/>
      <c r="E2" s="1192"/>
      <c r="F2" s="1192"/>
      <c r="G2" s="1192"/>
      <c r="H2" s="1192"/>
      <c r="I2" s="261"/>
      <c r="J2" s="261"/>
    </row>
    <row r="3" spans="1:10" s="150" customFormat="1" ht="12.75" customHeight="1">
      <c r="A3" s="261"/>
      <c r="B3" s="1193"/>
      <c r="C3" s="1192"/>
      <c r="D3" s="1192"/>
      <c r="E3" s="1192"/>
      <c r="F3" s="1192"/>
      <c r="G3" s="1192"/>
      <c r="H3" s="1192"/>
      <c r="I3" s="261"/>
      <c r="J3" s="261"/>
    </row>
    <row r="4" spans="1:10" ht="12.75" customHeight="1">
      <c r="A4" s="209"/>
      <c r="B4" s="1185"/>
      <c r="C4" s="1185"/>
      <c r="D4" s="1185"/>
      <c r="E4" s="1185"/>
      <c r="F4" s="1185"/>
      <c r="G4" s="1185"/>
      <c r="H4" s="1185"/>
      <c r="I4" s="261"/>
      <c r="J4" s="261"/>
    </row>
    <row r="5" spans="1:10" s="150" customFormat="1" ht="12.75" customHeight="1">
      <c r="A5" s="261"/>
      <c r="B5" s="1194"/>
      <c r="C5" s="1195"/>
      <c r="D5" s="1195"/>
      <c r="E5" s="1195"/>
      <c r="F5" s="1195"/>
      <c r="G5" s="1195"/>
      <c r="H5" s="1195"/>
      <c r="I5" s="158"/>
      <c r="J5" s="153"/>
    </row>
    <row r="6" spans="1:10" s="150" customFormat="1" ht="12.75" customHeight="1">
      <c r="A6" s="275"/>
      <c r="B6" s="276"/>
      <c r="C6" s="276"/>
      <c r="D6" s="564"/>
      <c r="E6" s="565"/>
      <c r="F6" s="565"/>
      <c r="G6" s="565"/>
      <c r="H6" s="565"/>
      <c r="I6" s="158"/>
      <c r="J6" s="153"/>
    </row>
    <row r="7" spans="1:10" s="150" customFormat="1" ht="12.75" customHeight="1">
      <c r="A7" s="261"/>
      <c r="B7" s="545"/>
      <c r="C7" s="263"/>
      <c r="D7" s="264"/>
      <c r="E7" s="264"/>
      <c r="F7" s="264"/>
      <c r="G7" s="265"/>
      <c r="H7" s="266"/>
      <c r="I7" s="158"/>
      <c r="J7" s="153"/>
    </row>
    <row r="8" spans="1:10" s="150" customFormat="1" ht="12.75" customHeight="1">
      <c r="A8" s="261"/>
      <c r="B8" s="546"/>
      <c r="C8" s="263"/>
      <c r="D8" s="263"/>
      <c r="E8" s="264"/>
      <c r="F8" s="264"/>
      <c r="G8" s="265"/>
      <c r="H8" s="266"/>
      <c r="I8" s="158"/>
      <c r="J8" s="153"/>
    </row>
    <row r="9" spans="1:10" s="277" customFormat="1" ht="12.75" customHeight="1">
      <c r="A9" s="261"/>
      <c r="B9" s="546"/>
      <c r="C9" s="263"/>
      <c r="D9" s="268"/>
      <c r="E9" s="264"/>
      <c r="F9" s="264"/>
      <c r="G9" s="265"/>
      <c r="H9" s="266"/>
      <c r="I9" s="158"/>
      <c r="J9" s="153"/>
    </row>
    <row r="10" spans="1:9" ht="12.75" customHeight="1">
      <c r="A10" s="261"/>
      <c r="B10" s="267"/>
      <c r="C10" s="263"/>
      <c r="D10" s="268"/>
      <c r="E10" s="264"/>
      <c r="F10" s="264"/>
      <c r="G10" s="265"/>
      <c r="H10" s="266"/>
      <c r="I10" s="158"/>
    </row>
    <row r="11" spans="1:9" ht="12.75" customHeight="1">
      <c r="A11" s="261"/>
      <c r="B11" s="546"/>
      <c r="C11" s="263"/>
      <c r="D11" s="269"/>
      <c r="E11" s="264"/>
      <c r="F11" s="264"/>
      <c r="G11" s="265"/>
      <c r="H11" s="266"/>
      <c r="I11" s="158"/>
    </row>
    <row r="12" spans="1:9" ht="12.75" customHeight="1">
      <c r="A12" s="261"/>
      <c r="B12" s="270"/>
      <c r="C12" s="264"/>
      <c r="D12" s="264"/>
      <c r="E12" s="264"/>
      <c r="F12" s="264"/>
      <c r="G12" s="265"/>
      <c r="H12" s="266"/>
      <c r="I12" s="158"/>
    </row>
    <row r="13" spans="1:8" ht="12.75" customHeight="1">
      <c r="A13" s="261"/>
      <c r="B13" s="270"/>
      <c r="C13" s="264"/>
      <c r="D13" s="271"/>
      <c r="E13" s="264"/>
      <c r="F13" s="264"/>
      <c r="G13" s="265"/>
      <c r="H13" s="266"/>
    </row>
    <row r="14" spans="1:8" ht="12.75" customHeight="1">
      <c r="A14" s="261"/>
      <c r="B14" s="270"/>
      <c r="C14" s="264"/>
      <c r="D14" s="271"/>
      <c r="E14" s="264"/>
      <c r="F14" s="264"/>
      <c r="G14" s="265"/>
      <c r="H14" s="266"/>
    </row>
    <row r="15" spans="1:8" ht="12.75" customHeight="1">
      <c r="A15" s="261"/>
      <c r="B15" s="270"/>
      <c r="C15" s="264"/>
      <c r="D15" s="271"/>
      <c r="E15" s="264"/>
      <c r="F15" s="264"/>
      <c r="G15" s="265"/>
      <c r="H15" s="266"/>
    </row>
    <row r="16" spans="1:8" ht="12.75" customHeight="1">
      <c r="A16" s="261"/>
      <c r="B16" s="270"/>
      <c r="C16" s="264"/>
      <c r="D16" s="271"/>
      <c r="E16" s="264"/>
      <c r="F16" s="264"/>
      <c r="G16" s="265"/>
      <c r="H16" s="266"/>
    </row>
    <row r="17" spans="1:8" ht="12.75" customHeight="1">
      <c r="A17" s="261"/>
      <c r="B17" s="270"/>
      <c r="C17" s="264"/>
      <c r="D17" s="264"/>
      <c r="E17" s="264"/>
      <c r="F17" s="264"/>
      <c r="G17" s="265"/>
      <c r="H17" s="266"/>
    </row>
    <row r="18" spans="1:8" ht="12.75" customHeight="1">
      <c r="A18" s="261"/>
      <c r="B18" s="270"/>
      <c r="C18" s="264"/>
      <c r="D18" s="264"/>
      <c r="E18" s="264"/>
      <c r="F18" s="264"/>
      <c r="G18" s="265"/>
      <c r="H18" s="266"/>
    </row>
    <row r="19" spans="1:8" ht="12.75" customHeight="1">
      <c r="A19" s="261"/>
      <c r="B19" s="545"/>
      <c r="C19" s="264"/>
      <c r="D19" s="268"/>
      <c r="E19" s="264"/>
      <c r="F19" s="264"/>
      <c r="G19" s="265"/>
      <c r="H19" s="266"/>
    </row>
    <row r="20" spans="1:8" ht="12.75" customHeight="1">
      <c r="A20" s="261"/>
      <c r="B20" s="545"/>
      <c r="C20" s="264"/>
      <c r="D20" s="263"/>
      <c r="E20" s="264"/>
      <c r="F20" s="264"/>
      <c r="G20" s="265"/>
      <c r="H20" s="266"/>
    </row>
    <row r="21" spans="1:8" ht="12.75" customHeight="1">
      <c r="A21" s="261"/>
      <c r="B21" s="545"/>
      <c r="C21" s="264"/>
      <c r="D21" s="607"/>
      <c r="E21" s="264"/>
      <c r="F21" s="264"/>
      <c r="G21" s="265"/>
      <c r="H21" s="266"/>
    </row>
    <row r="22" spans="1:8" ht="12.75" customHeight="1">
      <c r="A22" s="261"/>
      <c r="B22" s="272"/>
      <c r="C22" s="264"/>
      <c r="D22" s="263"/>
      <c r="E22" s="264"/>
      <c r="F22" s="264"/>
      <c r="G22" s="265"/>
      <c r="H22" s="266"/>
    </row>
    <row r="23" spans="1:10" s="150" customFormat="1" ht="12.75" customHeight="1">
      <c r="A23" s="261"/>
      <c r="B23" s="272"/>
      <c r="C23" s="264"/>
      <c r="D23" s="263"/>
      <c r="E23" s="264"/>
      <c r="F23" s="264"/>
      <c r="G23" s="265"/>
      <c r="H23" s="273"/>
      <c r="I23" s="153"/>
      <c r="J23" s="153"/>
    </row>
    <row r="24" spans="1:8" ht="12.75" customHeight="1">
      <c r="A24" s="275"/>
      <c r="B24" s="276"/>
      <c r="C24" s="276"/>
      <c r="D24" s="564"/>
      <c r="E24" s="565"/>
      <c r="F24" s="565"/>
      <c r="G24" s="565"/>
      <c r="H24" s="565"/>
    </row>
    <row r="25" spans="1:8" ht="12.75" customHeight="1">
      <c r="A25" s="261"/>
      <c r="B25" s="264"/>
      <c r="C25" s="263"/>
      <c r="D25" s="271"/>
      <c r="E25" s="264"/>
      <c r="F25" s="264"/>
      <c r="G25" s="265"/>
      <c r="H25" s="266"/>
    </row>
    <row r="26" spans="1:8" ht="12.75" customHeight="1">
      <c r="A26" s="261"/>
      <c r="B26" s="264"/>
      <c r="C26" s="263"/>
      <c r="D26" s="268"/>
      <c r="E26" s="264"/>
      <c r="F26" s="264"/>
      <c r="G26" s="265"/>
      <c r="H26" s="266"/>
    </row>
    <row r="27" spans="1:10" s="278" customFormat="1" ht="12.75" customHeight="1">
      <c r="A27" s="261"/>
      <c r="B27" s="264"/>
      <c r="C27" s="263"/>
      <c r="D27" s="271"/>
      <c r="E27" s="264"/>
      <c r="F27" s="264"/>
      <c r="G27" s="265"/>
      <c r="H27" s="266"/>
      <c r="I27" s="153"/>
      <c r="J27" s="153"/>
    </row>
    <row r="28" spans="1:10" s="150" customFormat="1" ht="12.75" customHeight="1">
      <c r="A28" s="261"/>
      <c r="B28" s="545"/>
      <c r="C28" s="264"/>
      <c r="D28" s="271"/>
      <c r="E28" s="264"/>
      <c r="F28" s="264"/>
      <c r="G28" s="265"/>
      <c r="H28" s="266"/>
      <c r="I28" s="153"/>
      <c r="J28" s="153"/>
    </row>
    <row r="29" spans="1:8" ht="12.75" customHeight="1">
      <c r="A29" s="261"/>
      <c r="B29" s="545"/>
      <c r="C29" s="264"/>
      <c r="D29" s="608"/>
      <c r="E29" s="264"/>
      <c r="F29" s="609"/>
      <c r="G29" s="265"/>
      <c r="H29" s="266"/>
    </row>
    <row r="30" spans="1:8" ht="12.75" customHeight="1">
      <c r="A30" s="261"/>
      <c r="B30" s="272"/>
      <c r="C30" s="264"/>
      <c r="D30" s="263"/>
      <c r="E30" s="264"/>
      <c r="F30" s="264"/>
      <c r="G30" s="265"/>
      <c r="H30" s="266"/>
    </row>
    <row r="31" spans="1:8" ht="12.75" customHeight="1">
      <c r="A31" s="261"/>
      <c r="B31" s="272"/>
      <c r="C31" s="264"/>
      <c r="D31" s="263"/>
      <c r="E31" s="264"/>
      <c r="F31" s="264"/>
      <c r="G31" s="265"/>
      <c r="H31" s="273"/>
    </row>
    <row r="32" spans="1:8" ht="12.75" customHeight="1">
      <c r="A32" s="275"/>
      <c r="B32" s="272"/>
      <c r="C32" s="264"/>
      <c r="D32" s="564"/>
      <c r="E32" s="565"/>
      <c r="F32" s="565"/>
      <c r="G32" s="565"/>
      <c r="H32" s="565"/>
    </row>
    <row r="33" spans="1:8" ht="12.75" customHeight="1">
      <c r="A33" s="261"/>
      <c r="B33" s="264"/>
      <c r="C33" s="263"/>
      <c r="D33" s="264"/>
      <c r="E33" s="264"/>
      <c r="F33" s="264"/>
      <c r="G33" s="265"/>
      <c r="H33" s="266"/>
    </row>
    <row r="34" spans="1:10" s="278" customFormat="1" ht="12.75" customHeight="1">
      <c r="A34" s="261"/>
      <c r="B34" s="264"/>
      <c r="C34" s="263"/>
      <c r="D34" s="264"/>
      <c r="E34" s="264"/>
      <c r="F34" s="264"/>
      <c r="G34" s="265"/>
      <c r="H34" s="266"/>
      <c r="I34" s="153"/>
      <c r="J34" s="153"/>
    </row>
    <row r="35" spans="1:8" ht="12.75" customHeight="1">
      <c r="A35" s="261"/>
      <c r="B35" s="267"/>
      <c r="C35" s="263"/>
      <c r="D35" s="271"/>
      <c r="E35" s="264"/>
      <c r="F35" s="264"/>
      <c r="G35" s="265"/>
      <c r="H35" s="266"/>
    </row>
    <row r="36" spans="1:8" ht="12.75" customHeight="1">
      <c r="A36" s="261"/>
      <c r="B36" s="267"/>
      <c r="C36" s="263"/>
      <c r="D36" s="610"/>
      <c r="E36" s="264"/>
      <c r="F36" s="609"/>
      <c r="G36" s="265"/>
      <c r="H36" s="266"/>
    </row>
    <row r="37" spans="1:10" s="606" customFormat="1" ht="12.75" customHeight="1">
      <c r="A37" s="261"/>
      <c r="B37" s="267"/>
      <c r="C37" s="263"/>
      <c r="D37" s="264"/>
      <c r="E37" s="611"/>
      <c r="F37" s="264"/>
      <c r="G37" s="265"/>
      <c r="H37" s="266"/>
      <c r="I37" s="153"/>
      <c r="J37" s="153"/>
    </row>
    <row r="38" spans="1:8" ht="12.75" customHeight="1">
      <c r="A38" s="261"/>
      <c r="B38" s="267"/>
      <c r="C38" s="263"/>
      <c r="D38" s="610"/>
      <c r="E38" s="264"/>
      <c r="F38" s="610"/>
      <c r="G38" s="265"/>
      <c r="H38" s="266"/>
    </row>
    <row r="39" spans="1:8" ht="12.75" customHeight="1">
      <c r="A39" s="261"/>
      <c r="B39" s="545"/>
      <c r="C39" s="264"/>
      <c r="D39" s="610"/>
      <c r="E39" s="264"/>
      <c r="F39" s="264"/>
      <c r="G39" s="265"/>
      <c r="H39" s="266"/>
    </row>
    <row r="40" spans="1:10" s="150" customFormat="1" ht="12.75" customHeight="1">
      <c r="A40" s="261"/>
      <c r="B40" s="545"/>
      <c r="C40" s="264"/>
      <c r="D40" s="271"/>
      <c r="E40" s="264"/>
      <c r="F40" s="264"/>
      <c r="G40" s="265"/>
      <c r="H40" s="266"/>
      <c r="I40" s="153"/>
      <c r="J40" s="153"/>
    </row>
    <row r="41" spans="1:8" ht="12.75" customHeight="1">
      <c r="A41" s="261"/>
      <c r="B41" s="274"/>
      <c r="C41" s="264"/>
      <c r="D41" s="263"/>
      <c r="E41" s="264"/>
      <c r="F41" s="268"/>
      <c r="G41" s="265"/>
      <c r="H41" s="266"/>
    </row>
  </sheetData>
  <mergeCells count="4">
    <mergeCell ref="B2:H2"/>
    <mergeCell ref="B3:H3"/>
    <mergeCell ref="B4:H4"/>
    <mergeCell ref="B5:H5"/>
  </mergeCells>
  <printOptions/>
  <pageMargins left="0.75" right="0.75" top="1" bottom="1" header="0.5" footer="0.5"/>
  <pageSetup horizontalDpi="600" verticalDpi="600" orientation="landscape" scale="52" r:id="rId1"/>
</worksheet>
</file>

<file path=xl/worksheets/sheet17.xml><?xml version="1.0" encoding="utf-8"?>
<worksheet xmlns="http://schemas.openxmlformats.org/spreadsheetml/2006/main" xmlns:r="http://schemas.openxmlformats.org/officeDocument/2006/relationships">
  <sheetPr>
    <tabColor indexed="18"/>
    <pageSetUpPr fitToPage="1"/>
  </sheetPr>
  <dimension ref="A1:J35"/>
  <sheetViews>
    <sheetView showGridLines="0" workbookViewId="0" topLeftCell="A1">
      <selection activeCell="A1" sqref="A1"/>
    </sheetView>
  </sheetViews>
  <sheetFormatPr defaultColWidth="9.140625" defaultRowHeight="12.75"/>
  <cols>
    <col min="1" max="1" width="2.8515625" style="0" customWidth="1"/>
    <col min="2" max="2" width="6.7109375" style="0" customWidth="1"/>
    <col min="3" max="3" width="56.57421875" style="0" customWidth="1"/>
    <col min="4" max="4" width="6.421875" style="0" customWidth="1"/>
    <col min="5" max="5" width="19.140625" style="0" customWidth="1"/>
    <col min="6" max="6" width="6.7109375" style="0" customWidth="1"/>
    <col min="7" max="7" width="15.28125" style="0" customWidth="1"/>
  </cols>
  <sheetData>
    <row r="1" spans="1:10" s="150" customFormat="1" ht="12.75" customHeight="1">
      <c r="A1" s="261"/>
      <c r="B1"/>
      <c r="C1"/>
      <c r="D1"/>
      <c r="E1"/>
      <c r="F1"/>
      <c r="G1"/>
      <c r="H1"/>
      <c r="I1"/>
      <c r="J1"/>
    </row>
    <row r="2" spans="1:10" s="150" customFormat="1" ht="12.75" customHeight="1">
      <c r="A2" s="261"/>
      <c r="B2" s="1192"/>
      <c r="C2" s="1192"/>
      <c r="D2" s="1192"/>
      <c r="E2" s="1192"/>
      <c r="F2" s="1192"/>
      <c r="G2" s="1192"/>
      <c r="H2" s="1192"/>
      <c r="I2" s="261"/>
      <c r="J2" s="261"/>
    </row>
    <row r="3" spans="1:10" s="150" customFormat="1" ht="12.75" customHeight="1">
      <c r="A3" s="261"/>
      <c r="B3" s="1193"/>
      <c r="C3" s="1192"/>
      <c r="D3" s="1192"/>
      <c r="E3" s="1192"/>
      <c r="F3" s="1192"/>
      <c r="G3" s="1192"/>
      <c r="H3" s="1192"/>
      <c r="I3" s="261"/>
      <c r="J3" s="261"/>
    </row>
    <row r="4" spans="1:8" s="153" customFormat="1" ht="12.75" customHeight="1">
      <c r="A4" s="209"/>
      <c r="B4" s="1185"/>
      <c r="C4" s="1185"/>
      <c r="D4" s="1185"/>
      <c r="E4" s="1185"/>
      <c r="F4" s="1185"/>
      <c r="G4" s="1185"/>
      <c r="H4" s="1185"/>
    </row>
    <row r="5" spans="1:8" ht="12.75">
      <c r="A5" s="263"/>
      <c r="B5" s="263"/>
      <c r="C5" s="263"/>
      <c r="D5" s="264"/>
      <c r="E5" s="264"/>
      <c r="F5" s="265"/>
      <c r="G5" s="273"/>
      <c r="H5" s="261"/>
    </row>
    <row r="6" spans="1:9" ht="15.75">
      <c r="A6" s="1196"/>
      <c r="B6" s="1196"/>
      <c r="C6" s="1196"/>
      <c r="D6" s="1196"/>
      <c r="E6" s="1196"/>
      <c r="F6" s="262"/>
      <c r="G6" s="262"/>
      <c r="H6" s="262"/>
      <c r="I6" s="262"/>
    </row>
    <row r="7" spans="1:8" ht="12.75">
      <c r="A7" s="263"/>
      <c r="B7" s="263"/>
      <c r="C7" s="263"/>
      <c r="D7" s="264"/>
      <c r="E7" s="264"/>
      <c r="F7" s="265"/>
      <c r="G7" s="273"/>
      <c r="H7" s="261"/>
    </row>
    <row r="8" spans="1:8" ht="12.75">
      <c r="A8" s="264"/>
      <c r="B8" s="263"/>
      <c r="C8" s="263"/>
      <c r="D8" s="264"/>
      <c r="E8" s="264"/>
      <c r="F8" s="265"/>
      <c r="G8" s="273"/>
      <c r="H8" s="261"/>
    </row>
    <row r="9" spans="1:8" ht="12.75">
      <c r="A9" s="264"/>
      <c r="B9" s="263"/>
      <c r="C9" s="263"/>
      <c r="D9" s="264"/>
      <c r="E9" s="264"/>
      <c r="F9" s="265"/>
      <c r="G9" s="273"/>
      <c r="H9" s="261"/>
    </row>
    <row r="10" spans="1:8" ht="12.75">
      <c r="A10" s="267"/>
      <c r="B10" s="263"/>
      <c r="C10" s="268"/>
      <c r="D10" s="264"/>
      <c r="E10" s="264"/>
      <c r="F10" s="265"/>
      <c r="G10" s="273"/>
      <c r="H10" s="261"/>
    </row>
    <row r="11" spans="1:8" ht="12.75">
      <c r="A11" s="267"/>
      <c r="B11" s="263"/>
      <c r="C11" s="268"/>
      <c r="D11" s="264"/>
      <c r="E11" s="264"/>
      <c r="F11" s="265"/>
      <c r="G11" s="273"/>
      <c r="H11" s="261"/>
    </row>
    <row r="12" spans="1:8" ht="12.75">
      <c r="A12" s="267"/>
      <c r="B12" s="263"/>
      <c r="C12" s="264"/>
      <c r="D12" s="264"/>
      <c r="E12" s="264"/>
      <c r="F12" s="265"/>
      <c r="G12" s="273"/>
      <c r="H12" s="261"/>
    </row>
    <row r="13" spans="1:7" ht="12.75">
      <c r="A13" s="267"/>
      <c r="B13" s="263"/>
      <c r="C13" s="264"/>
      <c r="D13" s="264"/>
      <c r="E13" s="264"/>
      <c r="F13" s="265"/>
      <c r="G13" s="266"/>
    </row>
    <row r="14" spans="1:7" ht="12.75">
      <c r="A14" s="267"/>
      <c r="B14" s="263"/>
      <c r="C14" s="264"/>
      <c r="D14" s="263"/>
      <c r="E14" s="263"/>
      <c r="F14" s="263"/>
      <c r="G14" s="273"/>
    </row>
    <row r="16" spans="3:5" ht="12.75">
      <c r="C16" s="272"/>
      <c r="D16" s="264"/>
      <c r="E16" s="261"/>
    </row>
    <row r="17" ht="12.75">
      <c r="C17" s="263"/>
    </row>
    <row r="18" ht="12.75">
      <c r="C18" s="263"/>
    </row>
    <row r="19" spans="3:5" ht="12.75">
      <c r="C19" s="272"/>
      <c r="D19" s="264"/>
      <c r="E19" s="263"/>
    </row>
    <row r="20" spans="3:5" ht="12.75">
      <c r="C20" s="264"/>
      <c r="D20" s="263"/>
      <c r="E20" s="263"/>
    </row>
    <row r="21" spans="3:5" ht="6" customHeight="1">
      <c r="C21" s="264"/>
      <c r="D21" s="263"/>
      <c r="E21" s="263"/>
    </row>
    <row r="22" spans="3:5" ht="12.75">
      <c r="C22" s="264"/>
      <c r="D22" s="263"/>
      <c r="E22" s="263"/>
    </row>
    <row r="23" spans="3:5" ht="15.75">
      <c r="C23" s="453"/>
      <c r="D23" s="263"/>
      <c r="E23" s="263"/>
    </row>
    <row r="24" spans="3:5" ht="15.75">
      <c r="C24" s="453"/>
      <c r="D24" s="263"/>
      <c r="E24" s="263"/>
    </row>
    <row r="27" ht="15.75">
      <c r="C27" s="453"/>
    </row>
    <row r="28" ht="15.75">
      <c r="C28" s="453"/>
    </row>
    <row r="29" ht="12.75">
      <c r="C29" s="399"/>
    </row>
    <row r="30" ht="12.75">
      <c r="C30" s="268"/>
    </row>
    <row r="31" ht="12.75">
      <c r="C31" s="263"/>
    </row>
    <row r="32" ht="12.75">
      <c r="C32" s="264"/>
    </row>
    <row r="33" ht="15.75">
      <c r="C33" s="251"/>
    </row>
    <row r="34" ht="15.75">
      <c r="C34" s="251"/>
    </row>
    <row r="35" ht="15.75">
      <c r="C35" s="251"/>
    </row>
  </sheetData>
  <mergeCells count="4">
    <mergeCell ref="A6:E6"/>
    <mergeCell ref="B2:H2"/>
    <mergeCell ref="B3:H3"/>
    <mergeCell ref="B4:H4"/>
  </mergeCells>
  <printOptions/>
  <pageMargins left="0.75" right="0.75" top="1" bottom="1" header="0.5" footer="0.5"/>
  <pageSetup fitToHeight="1" fitToWidth="1" horizontalDpi="300" verticalDpi="300" orientation="landscape" r:id="rId1"/>
  <headerFooter alignWithMargins="0">
    <oddHeader>&amp;LMarch 2001&amp;Rdoc.: IEEE 802.11-01/201</oddHeader>
    <oddFooter>&amp;LSubmission&amp;RAl Petrick, ParkerVision  Bruce Kraemer, Intersil</oddFooter>
  </headerFooter>
</worksheet>
</file>

<file path=xl/worksheets/sheet18.xml><?xml version="1.0" encoding="utf-8"?>
<worksheet xmlns="http://schemas.openxmlformats.org/spreadsheetml/2006/main" xmlns:r="http://schemas.openxmlformats.org/officeDocument/2006/relationships">
  <sheetPr>
    <tabColor indexed="14"/>
    <pageSetUpPr fitToPage="1"/>
  </sheetPr>
  <dimension ref="B2:Y88"/>
  <sheetViews>
    <sheetView showGridLines="0" zoomScale="49" zoomScaleNormal="49" workbookViewId="0" topLeftCell="A1">
      <selection activeCell="A1" sqref="A1"/>
    </sheetView>
  </sheetViews>
  <sheetFormatPr defaultColWidth="9.140625" defaultRowHeight="12.75"/>
  <cols>
    <col min="1" max="1" width="0.5625" style="554" customWidth="1"/>
    <col min="2" max="2" width="24.8515625" style="554" customWidth="1"/>
    <col min="3" max="3" width="26.7109375" style="554" customWidth="1"/>
    <col min="4" max="4" width="13.140625" style="554" customWidth="1"/>
    <col min="5" max="23" width="11.7109375" style="554" customWidth="1"/>
    <col min="24" max="16384" width="9.140625" style="554" customWidth="1"/>
  </cols>
  <sheetData>
    <row r="1" s="552" customFormat="1" ht="5.25" customHeight="1"/>
    <row r="2" spans="2:23" s="552" customFormat="1" ht="29.25" customHeight="1">
      <c r="B2" s="1212"/>
      <c r="C2" s="1213"/>
      <c r="D2" s="85"/>
      <c r="E2" s="85"/>
      <c r="F2" s="85"/>
      <c r="G2" s="85"/>
      <c r="H2" s="85"/>
      <c r="I2" s="85"/>
      <c r="J2" s="85"/>
      <c r="K2" s="85"/>
      <c r="L2" s="85"/>
      <c r="M2" s="85"/>
      <c r="N2" s="85"/>
      <c r="O2" s="85"/>
      <c r="P2" s="85"/>
      <c r="Q2" s="85"/>
      <c r="R2" s="85"/>
      <c r="S2" s="85"/>
      <c r="T2" s="85"/>
      <c r="U2" s="85"/>
      <c r="V2" s="1214"/>
      <c r="W2" s="1214"/>
    </row>
    <row r="3" spans="2:23" s="552" customFormat="1" ht="31.5" customHeight="1">
      <c r="B3" s="1212"/>
      <c r="C3" s="1213"/>
      <c r="D3" s="1215"/>
      <c r="E3" s="1215"/>
      <c r="F3" s="1215"/>
      <c r="G3" s="1215"/>
      <c r="H3" s="1215"/>
      <c r="I3" s="1215"/>
      <c r="J3" s="1215"/>
      <c r="K3" s="1215"/>
      <c r="L3" s="1215"/>
      <c r="M3" s="1215"/>
      <c r="N3" s="1215"/>
      <c r="O3" s="1215"/>
      <c r="P3" s="1215"/>
      <c r="Q3" s="1215"/>
      <c r="R3" s="1215"/>
      <c r="S3" s="1215"/>
      <c r="T3" s="1215"/>
      <c r="U3" s="1215"/>
      <c r="V3" s="1214"/>
      <c r="W3" s="1214"/>
    </row>
    <row r="4" spans="2:23" s="552" customFormat="1" ht="31.5" customHeight="1">
      <c r="B4" s="1212"/>
      <c r="C4" s="1213"/>
      <c r="D4" s="85"/>
      <c r="E4" s="85"/>
      <c r="F4" s="85"/>
      <c r="G4" s="85"/>
      <c r="H4" s="85"/>
      <c r="I4" s="85"/>
      <c r="J4" s="85"/>
      <c r="K4" s="85"/>
      <c r="L4" s="85"/>
      <c r="M4" s="85"/>
      <c r="N4" s="85"/>
      <c r="O4" s="85"/>
      <c r="P4" s="85"/>
      <c r="Q4" s="85"/>
      <c r="R4" s="85"/>
      <c r="S4" s="85"/>
      <c r="T4" s="85"/>
      <c r="U4" s="85"/>
      <c r="V4" s="1214"/>
      <c r="W4" s="1214"/>
    </row>
    <row r="5" spans="2:23" s="552" customFormat="1" ht="20.25" customHeight="1">
      <c r="B5" s="1212"/>
      <c r="C5" s="1216"/>
      <c r="D5" s="85"/>
      <c r="E5" s="85"/>
      <c r="F5" s="85"/>
      <c r="G5" s="85"/>
      <c r="H5" s="85"/>
      <c r="I5" s="85"/>
      <c r="J5" s="85"/>
      <c r="K5" s="85"/>
      <c r="L5" s="85"/>
      <c r="M5" s="85"/>
      <c r="N5" s="85"/>
      <c r="O5" s="85"/>
      <c r="P5" s="85"/>
      <c r="Q5" s="85"/>
      <c r="R5" s="85"/>
      <c r="S5" s="85"/>
      <c r="T5" s="85"/>
      <c r="U5" s="85"/>
      <c r="V5" s="1214"/>
      <c r="W5" s="1214"/>
    </row>
    <row r="6" spans="2:23" ht="21.75" customHeight="1">
      <c r="B6" s="313"/>
      <c r="C6" s="313"/>
      <c r="D6" s="1217"/>
      <c r="E6" s="1217"/>
      <c r="F6" s="1217"/>
      <c r="G6" s="1217"/>
      <c r="H6" s="1217"/>
      <c r="I6" s="1217"/>
      <c r="J6" s="1217"/>
      <c r="K6" s="1217"/>
      <c r="L6" s="1217"/>
      <c r="M6" s="1217"/>
      <c r="N6" s="1217"/>
      <c r="O6" s="1217"/>
      <c r="P6" s="1217"/>
      <c r="Q6" s="1217"/>
      <c r="R6" s="1217"/>
      <c r="S6" s="1217"/>
      <c r="T6" s="1217"/>
      <c r="U6" s="1217"/>
      <c r="V6" s="1217"/>
      <c r="W6" s="1217"/>
    </row>
    <row r="7" spans="2:23" ht="21.75" customHeight="1">
      <c r="B7" s="1218"/>
      <c r="C7" s="1219"/>
      <c r="D7" s="1220"/>
      <c r="E7" s="1220"/>
      <c r="F7" s="1220"/>
      <c r="G7" s="1220"/>
      <c r="H7" s="1221"/>
      <c r="I7" s="1221"/>
      <c r="J7" s="1221"/>
      <c r="K7" s="1221"/>
      <c r="L7" s="1221"/>
      <c r="M7" s="1221"/>
      <c r="N7" s="1221"/>
      <c r="O7" s="1221"/>
      <c r="P7" s="1220"/>
      <c r="Q7" s="1220"/>
      <c r="R7" s="1220"/>
      <c r="S7" s="1220"/>
      <c r="T7" s="1219"/>
      <c r="U7" s="1219"/>
      <c r="V7" s="1219"/>
      <c r="W7" s="1219"/>
    </row>
    <row r="8" spans="2:23" ht="21.75" customHeight="1">
      <c r="B8" s="1218"/>
      <c r="C8" s="1222"/>
      <c r="D8" s="1220"/>
      <c r="E8" s="1220"/>
      <c r="F8" s="1220"/>
      <c r="G8" s="1220"/>
      <c r="H8" s="1221"/>
      <c r="I8" s="1221"/>
      <c r="J8" s="1221"/>
      <c r="K8" s="1221"/>
      <c r="L8" s="1221"/>
      <c r="M8" s="1221"/>
      <c r="N8" s="1221"/>
      <c r="O8" s="1221"/>
      <c r="P8" s="1220"/>
      <c r="Q8" s="1220"/>
      <c r="R8" s="1220"/>
      <c r="S8" s="1220"/>
      <c r="T8" s="1219"/>
      <c r="U8" s="1219"/>
      <c r="V8" s="1219"/>
      <c r="W8" s="1219"/>
    </row>
    <row r="9" spans="2:23" ht="21.75" customHeight="1">
      <c r="B9" s="1223"/>
      <c r="C9" s="1222"/>
      <c r="D9" s="1224"/>
      <c r="E9" s="1224"/>
      <c r="F9" s="1224"/>
      <c r="G9" s="1211"/>
      <c r="H9" s="1225"/>
      <c r="I9" s="1226"/>
      <c r="J9" s="1211"/>
      <c r="K9" s="1197"/>
      <c r="L9" s="1220"/>
      <c r="M9" s="1226"/>
      <c r="N9" s="1211"/>
      <c r="O9" s="1197"/>
      <c r="P9" s="1225"/>
      <c r="Q9" s="1226"/>
      <c r="R9" s="1211"/>
      <c r="S9" s="1197"/>
      <c r="T9" s="1220"/>
      <c r="U9" s="1220"/>
      <c r="V9" s="1220"/>
      <c r="W9" s="1220"/>
    </row>
    <row r="10" spans="2:23" ht="21.75" customHeight="1">
      <c r="B10" s="1223"/>
      <c r="C10" s="1222"/>
      <c r="D10" s="1224"/>
      <c r="E10" s="1224"/>
      <c r="F10" s="1224"/>
      <c r="G10" s="1211"/>
      <c r="H10" s="1225"/>
      <c r="I10" s="1226"/>
      <c r="J10" s="1211"/>
      <c r="K10" s="1222"/>
      <c r="L10" s="1220"/>
      <c r="M10" s="1226"/>
      <c r="N10" s="1211"/>
      <c r="O10" s="1197"/>
      <c r="P10" s="1225"/>
      <c r="Q10" s="1226"/>
      <c r="R10" s="1211"/>
      <c r="S10" s="1197"/>
      <c r="T10" s="1220"/>
      <c r="U10" s="1220"/>
      <c r="V10" s="1220"/>
      <c r="W10" s="1220"/>
    </row>
    <row r="11" spans="2:23" ht="21.75" customHeight="1">
      <c r="B11" s="1223"/>
      <c r="C11" s="1222"/>
      <c r="D11" s="1224"/>
      <c r="E11" s="1224"/>
      <c r="F11" s="1224"/>
      <c r="G11" s="1211"/>
      <c r="H11" s="1225"/>
      <c r="I11" s="1226"/>
      <c r="J11" s="1211"/>
      <c r="K11" s="1222"/>
      <c r="L11" s="1220"/>
      <c r="M11" s="1226"/>
      <c r="N11" s="1211"/>
      <c r="O11" s="1197"/>
      <c r="P11" s="1225"/>
      <c r="Q11" s="1226"/>
      <c r="R11" s="1211"/>
      <c r="S11" s="1197"/>
      <c r="T11" s="1220"/>
      <c r="U11" s="1220"/>
      <c r="V11" s="1220"/>
      <c r="W11" s="1220"/>
    </row>
    <row r="12" spans="2:23" ht="21.75" customHeight="1">
      <c r="B12" s="1223"/>
      <c r="C12" s="1222"/>
      <c r="D12" s="1224"/>
      <c r="E12" s="1224"/>
      <c r="F12" s="1224"/>
      <c r="G12" s="1211"/>
      <c r="H12" s="1225"/>
      <c r="I12" s="1226"/>
      <c r="J12" s="1211"/>
      <c r="K12" s="1222"/>
      <c r="L12" s="1220"/>
      <c r="M12" s="1226"/>
      <c r="N12" s="1211"/>
      <c r="O12" s="1197"/>
      <c r="P12" s="1225"/>
      <c r="Q12" s="1226"/>
      <c r="R12" s="1211"/>
      <c r="S12" s="1197"/>
      <c r="T12" s="1220"/>
      <c r="U12" s="1220"/>
      <c r="V12" s="1220"/>
      <c r="W12" s="1220"/>
    </row>
    <row r="13" spans="2:23" ht="21.75" customHeight="1">
      <c r="B13" s="1227"/>
      <c r="C13" s="1222"/>
      <c r="D13" s="1224"/>
      <c r="E13" s="1224"/>
      <c r="F13" s="1224"/>
      <c r="G13" s="1211"/>
      <c r="H13" s="1221"/>
      <c r="I13" s="1221"/>
      <c r="J13" s="1221"/>
      <c r="K13" s="1221"/>
      <c r="L13" s="1221"/>
      <c r="M13" s="1221"/>
      <c r="N13" s="1221"/>
      <c r="O13" s="1221"/>
      <c r="P13" s="1221"/>
      <c r="Q13" s="1221"/>
      <c r="R13" s="1221"/>
      <c r="S13" s="1221"/>
      <c r="T13" s="1221"/>
      <c r="U13" s="1221"/>
      <c r="V13" s="1221"/>
      <c r="W13" s="1221"/>
    </row>
    <row r="14" spans="2:23" ht="21.75" customHeight="1">
      <c r="B14" s="1228"/>
      <c r="C14" s="1222"/>
      <c r="D14" s="1221"/>
      <c r="E14" s="1221"/>
      <c r="F14" s="1221"/>
      <c r="G14" s="1221"/>
      <c r="H14" s="1220"/>
      <c r="I14" s="1226"/>
      <c r="J14" s="1211"/>
      <c r="K14" s="1197"/>
      <c r="L14" s="1220"/>
      <c r="M14" s="1220"/>
      <c r="N14" s="1220"/>
      <c r="O14" s="1220"/>
      <c r="P14" s="1225"/>
      <c r="Q14" s="1226"/>
      <c r="R14" s="1211"/>
      <c r="S14" s="1197"/>
      <c r="T14" s="1220"/>
      <c r="U14" s="1220"/>
      <c r="V14" s="1220"/>
      <c r="W14" s="1220"/>
    </row>
    <row r="15" spans="2:23" ht="21.75" customHeight="1">
      <c r="B15" s="1228"/>
      <c r="C15" s="1222"/>
      <c r="D15" s="1197"/>
      <c r="E15" s="1197"/>
      <c r="F15" s="1197"/>
      <c r="G15" s="1211"/>
      <c r="H15" s="1220"/>
      <c r="I15" s="1226"/>
      <c r="J15" s="1211"/>
      <c r="K15" s="1229"/>
      <c r="L15" s="1220"/>
      <c r="M15" s="1220"/>
      <c r="N15" s="1220"/>
      <c r="O15" s="1220"/>
      <c r="P15" s="1225"/>
      <c r="Q15" s="1226"/>
      <c r="R15" s="1211"/>
      <c r="S15" s="1229"/>
      <c r="T15" s="1220"/>
      <c r="U15" s="1220"/>
      <c r="V15" s="1220"/>
      <c r="W15" s="1220"/>
    </row>
    <row r="16" spans="2:23" ht="21.75" customHeight="1">
      <c r="B16" s="1228"/>
      <c r="C16" s="1222"/>
      <c r="D16" s="1197"/>
      <c r="E16" s="1197"/>
      <c r="F16" s="1197"/>
      <c r="G16" s="1211"/>
      <c r="H16" s="1220"/>
      <c r="I16" s="1226"/>
      <c r="J16" s="1211"/>
      <c r="K16" s="1229"/>
      <c r="L16" s="1220"/>
      <c r="M16" s="1220"/>
      <c r="N16" s="1220"/>
      <c r="O16" s="1220"/>
      <c r="P16" s="1225"/>
      <c r="Q16" s="1226"/>
      <c r="R16" s="1211"/>
      <c r="S16" s="1229"/>
      <c r="T16" s="1220"/>
      <c r="U16" s="1220"/>
      <c r="V16" s="1220"/>
      <c r="W16" s="1220"/>
    </row>
    <row r="17" spans="2:23" ht="21.75" customHeight="1">
      <c r="B17" s="888"/>
      <c r="C17" s="1222"/>
      <c r="D17" s="1221"/>
      <c r="E17" s="1221"/>
      <c r="F17" s="1221"/>
      <c r="G17" s="1221"/>
      <c r="H17" s="1221"/>
      <c r="I17" s="1221"/>
      <c r="J17" s="1221"/>
      <c r="K17" s="1221"/>
      <c r="L17" s="1221"/>
      <c r="M17" s="1221"/>
      <c r="N17" s="1221"/>
      <c r="O17" s="1221"/>
      <c r="P17" s="1221"/>
      <c r="Q17" s="1221"/>
      <c r="R17" s="1221"/>
      <c r="S17" s="1221"/>
      <c r="T17" s="1221"/>
      <c r="U17" s="1221"/>
      <c r="V17" s="1221"/>
      <c r="W17" s="1221"/>
    </row>
    <row r="18" spans="2:23" ht="21.75" customHeight="1">
      <c r="B18" s="1228"/>
      <c r="C18" s="1221"/>
      <c r="D18" s="1220"/>
      <c r="E18" s="1220"/>
      <c r="F18" s="1220"/>
      <c r="G18" s="1220"/>
      <c r="H18" s="1225"/>
      <c r="I18" s="1226"/>
      <c r="J18" s="1211"/>
      <c r="K18" s="1197"/>
      <c r="L18" s="1220"/>
      <c r="M18" s="1220"/>
      <c r="N18" s="1211"/>
      <c r="O18" s="1197"/>
      <c r="P18" s="1225"/>
      <c r="Q18" s="1226"/>
      <c r="R18" s="1211"/>
      <c r="S18" s="1197"/>
      <c r="T18" s="1197"/>
      <c r="U18" s="1197"/>
      <c r="V18" s="1197"/>
      <c r="W18" s="1197"/>
    </row>
    <row r="19" spans="2:23" ht="21.75" customHeight="1">
      <c r="B19" s="1228"/>
      <c r="C19" s="1221"/>
      <c r="D19" s="1220"/>
      <c r="E19" s="1220"/>
      <c r="F19" s="1220"/>
      <c r="G19" s="1220"/>
      <c r="H19" s="1225"/>
      <c r="I19" s="1226"/>
      <c r="J19" s="1211"/>
      <c r="K19" s="1197"/>
      <c r="L19" s="1220"/>
      <c r="M19" s="1220"/>
      <c r="N19" s="1211"/>
      <c r="O19" s="1197"/>
      <c r="P19" s="1225"/>
      <c r="Q19" s="1226"/>
      <c r="R19" s="1211"/>
      <c r="S19" s="1197"/>
      <c r="T19" s="1197"/>
      <c r="U19" s="1197"/>
      <c r="V19" s="1197"/>
      <c r="W19" s="1197"/>
    </row>
    <row r="20" spans="2:23" ht="21.75" customHeight="1">
      <c r="B20" s="1228"/>
      <c r="C20" s="1221"/>
      <c r="D20" s="1230"/>
      <c r="E20" s="1230"/>
      <c r="F20" s="1230"/>
      <c r="G20" s="1230"/>
      <c r="H20" s="1225"/>
      <c r="I20" s="1226"/>
      <c r="J20" s="1211"/>
      <c r="K20" s="1197"/>
      <c r="L20" s="1220"/>
      <c r="M20" s="1220"/>
      <c r="N20" s="1211"/>
      <c r="O20" s="1197"/>
      <c r="P20" s="1225"/>
      <c r="Q20" s="1226"/>
      <c r="R20" s="1211"/>
      <c r="S20" s="1197"/>
      <c r="T20" s="1197"/>
      <c r="U20" s="1197"/>
      <c r="V20" s="1197"/>
      <c r="W20" s="1197"/>
    </row>
    <row r="21" spans="2:23" ht="21.75" customHeight="1">
      <c r="B21" s="1228"/>
      <c r="C21" s="1221"/>
      <c r="D21" s="1230"/>
      <c r="E21" s="1230"/>
      <c r="F21" s="1230"/>
      <c r="G21" s="1230"/>
      <c r="H21" s="1225"/>
      <c r="I21" s="1226"/>
      <c r="J21" s="1211"/>
      <c r="K21" s="1197"/>
      <c r="L21" s="1220"/>
      <c r="M21" s="1220"/>
      <c r="N21" s="1211"/>
      <c r="O21" s="1197"/>
      <c r="P21" s="1225"/>
      <c r="Q21" s="1226"/>
      <c r="R21" s="1211"/>
      <c r="S21" s="1197"/>
      <c r="T21" s="1197"/>
      <c r="U21" s="1197"/>
      <c r="V21" s="1197"/>
      <c r="W21" s="1197"/>
    </row>
    <row r="22" spans="2:23" ht="21.75" customHeight="1">
      <c r="B22" s="1231"/>
      <c r="C22" s="1221"/>
      <c r="D22" s="1221"/>
      <c r="E22" s="1221"/>
      <c r="F22" s="1221"/>
      <c r="G22" s="1221"/>
      <c r="H22" s="1221"/>
      <c r="I22" s="1221"/>
      <c r="J22" s="1221"/>
      <c r="K22" s="1221"/>
      <c r="L22" s="1221"/>
      <c r="M22" s="1221"/>
      <c r="N22" s="1221"/>
      <c r="O22" s="1221"/>
      <c r="P22" s="1221"/>
      <c r="Q22" s="1221"/>
      <c r="R22" s="1221"/>
      <c r="S22" s="1221"/>
      <c r="T22" s="1197"/>
      <c r="U22" s="1197"/>
      <c r="V22" s="1197"/>
      <c r="W22" s="1197"/>
    </row>
    <row r="23" spans="2:23" ht="21.75" customHeight="1">
      <c r="B23" s="1228"/>
      <c r="C23" s="1221"/>
      <c r="D23" s="1225"/>
      <c r="E23" s="1226"/>
      <c r="F23" s="1211"/>
      <c r="G23" s="1197"/>
      <c r="H23" s="1225"/>
      <c r="I23" s="1226"/>
      <c r="J23" s="1211"/>
      <c r="K23" s="1197"/>
      <c r="L23" s="1226"/>
      <c r="M23" s="1226"/>
      <c r="N23" s="1211"/>
      <c r="O23" s="1197"/>
      <c r="P23" s="1225"/>
      <c r="Q23" s="1226"/>
      <c r="R23" s="1211"/>
      <c r="S23" s="1197"/>
      <c r="T23" s="1197"/>
      <c r="U23" s="1197"/>
      <c r="V23" s="1197"/>
      <c r="W23" s="1197"/>
    </row>
    <row r="24" spans="2:23" ht="21.75" customHeight="1">
      <c r="B24" s="1223"/>
      <c r="C24" s="1221"/>
      <c r="D24" s="1225"/>
      <c r="E24" s="1232"/>
      <c r="F24" s="1211"/>
      <c r="G24" s="1197"/>
      <c r="H24" s="1225"/>
      <c r="I24" s="1226"/>
      <c r="J24" s="1211"/>
      <c r="K24" s="1197"/>
      <c r="L24" s="1226"/>
      <c r="M24" s="1226"/>
      <c r="N24" s="1211"/>
      <c r="O24" s="1197"/>
      <c r="P24" s="1225"/>
      <c r="Q24" s="1226"/>
      <c r="R24" s="1211"/>
      <c r="S24" s="1197"/>
      <c r="T24" s="1197"/>
      <c r="U24" s="1197"/>
      <c r="V24" s="1197"/>
      <c r="W24" s="1197"/>
    </row>
    <row r="25" spans="2:23" ht="21.75" customHeight="1">
      <c r="B25" s="1228"/>
      <c r="C25" s="1220"/>
      <c r="D25" s="1225"/>
      <c r="E25" s="1232"/>
      <c r="F25" s="1211"/>
      <c r="G25" s="1197"/>
      <c r="H25" s="1225"/>
      <c r="I25" s="1226"/>
      <c r="J25" s="1211"/>
      <c r="K25" s="1197"/>
      <c r="L25" s="1226"/>
      <c r="M25" s="1226"/>
      <c r="N25" s="1211"/>
      <c r="O25" s="1197"/>
      <c r="P25" s="1225"/>
      <c r="Q25" s="1226"/>
      <c r="R25" s="1211"/>
      <c r="S25" s="1197"/>
      <c r="T25" s="1197"/>
      <c r="U25" s="1197"/>
      <c r="V25" s="1197"/>
      <c r="W25" s="1197"/>
    </row>
    <row r="26" spans="2:23" ht="21.75" customHeight="1">
      <c r="B26" s="1228"/>
      <c r="C26" s="1220"/>
      <c r="D26" s="1225"/>
      <c r="E26" s="1232"/>
      <c r="F26" s="1211"/>
      <c r="G26" s="1197"/>
      <c r="H26" s="1225"/>
      <c r="I26" s="1226"/>
      <c r="J26" s="1211"/>
      <c r="K26" s="1197"/>
      <c r="L26" s="1226"/>
      <c r="M26" s="1226"/>
      <c r="N26" s="1211"/>
      <c r="O26" s="1197"/>
      <c r="P26" s="1225"/>
      <c r="Q26" s="1226"/>
      <c r="R26" s="1211"/>
      <c r="S26" s="1197"/>
      <c r="T26" s="1197"/>
      <c r="U26" s="1197"/>
      <c r="V26" s="1197"/>
      <c r="W26" s="1197"/>
    </row>
    <row r="27" spans="2:23" ht="21.75" customHeight="1">
      <c r="B27" s="888"/>
      <c r="C27" s="888"/>
      <c r="D27" s="1221"/>
      <c r="E27" s="1221"/>
      <c r="F27" s="1221"/>
      <c r="G27" s="1221"/>
      <c r="H27" s="1221"/>
      <c r="I27" s="1221"/>
      <c r="J27" s="1221"/>
      <c r="K27" s="1221"/>
      <c r="L27" s="1221"/>
      <c r="M27" s="1221"/>
      <c r="N27" s="1221"/>
      <c r="O27" s="1221"/>
      <c r="P27" s="1221"/>
      <c r="Q27" s="1221"/>
      <c r="R27" s="1221"/>
      <c r="S27" s="1221"/>
      <c r="T27" s="1197"/>
      <c r="U27" s="1197"/>
      <c r="V27" s="1197"/>
      <c r="W27" s="1197"/>
    </row>
    <row r="28" spans="2:23" ht="21.75" customHeight="1">
      <c r="B28" s="1228"/>
      <c r="C28" s="1197"/>
      <c r="D28" s="1197"/>
      <c r="E28" s="1197"/>
      <c r="F28" s="1211"/>
      <c r="G28" s="1197"/>
      <c r="H28" s="1197"/>
      <c r="I28" s="1197"/>
      <c r="J28" s="1211"/>
      <c r="K28" s="1197"/>
      <c r="L28" s="1221"/>
      <c r="M28" s="1221"/>
      <c r="N28" s="1221"/>
      <c r="O28" s="1221"/>
      <c r="P28" s="1197"/>
      <c r="Q28" s="1197"/>
      <c r="R28" s="1197"/>
      <c r="S28" s="1211"/>
      <c r="T28" s="1233"/>
      <c r="U28" s="1233"/>
      <c r="V28" s="1233"/>
      <c r="W28" s="1233"/>
    </row>
    <row r="29" spans="2:23" ht="21.75" customHeight="1">
      <c r="B29" s="1228"/>
      <c r="C29" s="1197"/>
      <c r="D29" s="1197"/>
      <c r="E29" s="1197"/>
      <c r="F29" s="1211"/>
      <c r="G29" s="1197"/>
      <c r="H29" s="1197"/>
      <c r="I29" s="1197"/>
      <c r="J29" s="1211"/>
      <c r="K29" s="1197"/>
      <c r="L29" s="1221"/>
      <c r="M29" s="1221"/>
      <c r="N29" s="1221"/>
      <c r="O29" s="1221"/>
      <c r="P29" s="1197"/>
      <c r="Q29" s="1197"/>
      <c r="R29" s="1197"/>
      <c r="S29" s="1211"/>
      <c r="T29" s="1233"/>
      <c r="U29" s="1233"/>
      <c r="V29" s="1233"/>
      <c r="W29" s="1233"/>
    </row>
    <row r="30" spans="2:23" ht="21.75" customHeight="1">
      <c r="B30" s="1228"/>
      <c r="C30" s="1197"/>
      <c r="D30" s="1197"/>
      <c r="E30" s="1197"/>
      <c r="F30" s="1211"/>
      <c r="G30" s="1197"/>
      <c r="H30" s="1197"/>
      <c r="I30" s="1197"/>
      <c r="J30" s="1211"/>
      <c r="K30" s="1197"/>
      <c r="L30" s="1221"/>
      <c r="M30" s="1221"/>
      <c r="N30" s="1221"/>
      <c r="O30" s="1221"/>
      <c r="P30" s="1197"/>
      <c r="Q30" s="1197"/>
      <c r="R30" s="1197"/>
      <c r="S30" s="1211"/>
      <c r="T30" s="1233"/>
      <c r="U30" s="1233"/>
      <c r="V30" s="1233"/>
      <c r="W30" s="1233"/>
    </row>
    <row r="31" spans="2:23" ht="21.75" customHeight="1">
      <c r="B31" s="1228"/>
      <c r="C31" s="1197"/>
      <c r="D31" s="1197"/>
      <c r="E31" s="1197"/>
      <c r="F31" s="1211"/>
      <c r="G31" s="1197"/>
      <c r="H31" s="1197"/>
      <c r="I31" s="1197"/>
      <c r="J31" s="1211"/>
      <c r="K31" s="1197"/>
      <c r="L31" s="1221"/>
      <c r="M31" s="1221"/>
      <c r="N31" s="1221"/>
      <c r="O31" s="1221"/>
      <c r="P31" s="1197"/>
      <c r="Q31" s="1197"/>
      <c r="R31" s="1197"/>
      <c r="S31" s="1211"/>
      <c r="T31" s="1233"/>
      <c r="U31" s="1233"/>
      <c r="V31" s="1233"/>
      <c r="W31" s="1233"/>
    </row>
    <row r="32" spans="2:23" ht="21.75" customHeight="1">
      <c r="B32" s="1228"/>
      <c r="C32" s="1197"/>
      <c r="D32" s="1197"/>
      <c r="E32" s="1197"/>
      <c r="F32" s="1211"/>
      <c r="G32" s="1197"/>
      <c r="H32" s="1197"/>
      <c r="I32" s="1197"/>
      <c r="J32" s="1211"/>
      <c r="K32" s="1197"/>
      <c r="L32" s="1221"/>
      <c r="M32" s="1221"/>
      <c r="N32" s="1221"/>
      <c r="O32" s="1221"/>
      <c r="P32" s="1197"/>
      <c r="Q32" s="1197"/>
      <c r="R32" s="1197"/>
      <c r="S32" s="1211"/>
      <c r="T32" s="1233"/>
      <c r="U32" s="1233"/>
      <c r="V32" s="1233"/>
      <c r="W32" s="1233"/>
    </row>
    <row r="33" spans="2:23" ht="21.75" customHeight="1">
      <c r="B33" s="1228"/>
      <c r="C33" s="1197"/>
      <c r="D33" s="1197"/>
      <c r="E33" s="1197"/>
      <c r="F33" s="1211"/>
      <c r="G33" s="1197"/>
      <c r="H33" s="1197"/>
      <c r="I33" s="1197"/>
      <c r="J33" s="1211"/>
      <c r="K33" s="1197"/>
      <c r="L33" s="1221"/>
      <c r="M33" s="1221"/>
      <c r="N33" s="1221"/>
      <c r="O33" s="1221"/>
      <c r="P33" s="1197"/>
      <c r="Q33" s="1197"/>
      <c r="R33" s="1197"/>
      <c r="S33" s="1211"/>
      <c r="T33" s="1233"/>
      <c r="U33" s="1233"/>
      <c r="V33" s="1233"/>
      <c r="W33" s="1233"/>
    </row>
    <row r="34" spans="2:23" s="553" customFormat="1" ht="18">
      <c r="B34" s="1234"/>
      <c r="C34" s="1234"/>
      <c r="D34" s="1234"/>
      <c r="E34" s="1234"/>
      <c r="F34" s="1234"/>
      <c r="G34" s="1234"/>
      <c r="H34" s="1234"/>
      <c r="I34" s="1234"/>
      <c r="J34" s="1234"/>
      <c r="K34" s="1234"/>
      <c r="L34" s="1234"/>
      <c r="M34" s="1234"/>
      <c r="N34" s="1234"/>
      <c r="O34" s="1234"/>
      <c r="P34" s="1234"/>
      <c r="Q34" s="1234"/>
      <c r="R34" s="1234"/>
      <c r="S34" s="1234"/>
      <c r="T34" s="1234"/>
      <c r="U34" s="1234"/>
      <c r="V34" s="1234"/>
      <c r="W34" s="1234"/>
    </row>
    <row r="35" spans="2:23" s="553" customFormat="1" ht="18">
      <c r="B35" s="1234"/>
      <c r="C35" s="1235"/>
      <c r="D35" s="1235"/>
      <c r="E35" s="1235"/>
      <c r="F35" s="1235"/>
      <c r="G35" s="1235"/>
      <c r="H35" s="1235"/>
      <c r="I35" s="1235"/>
      <c r="J35" s="1235"/>
      <c r="K35" s="1235"/>
      <c r="L35" s="1235"/>
      <c r="M35" s="1235"/>
      <c r="N35" s="1235"/>
      <c r="O35" s="1235"/>
      <c r="P35" s="1235"/>
      <c r="Q35" s="1235"/>
      <c r="R35" s="1235"/>
      <c r="S35" s="1235"/>
      <c r="T35" s="1235"/>
      <c r="U35" s="1234"/>
      <c r="V35" s="1234"/>
      <c r="W35" s="1234"/>
    </row>
    <row r="36" spans="2:23" s="553" customFormat="1" ht="18">
      <c r="B36" s="1234"/>
      <c r="C36" s="1236"/>
      <c r="D36" s="1237"/>
      <c r="E36" s="1237"/>
      <c r="F36" s="1237"/>
      <c r="G36" s="1237"/>
      <c r="H36" s="1237"/>
      <c r="I36" s="1237"/>
      <c r="J36" s="1237"/>
      <c r="K36" s="1238"/>
      <c r="L36" s="1238"/>
      <c r="M36" s="1238"/>
      <c r="N36" s="1238"/>
      <c r="O36" s="1238"/>
      <c r="P36" s="1238"/>
      <c r="Q36" s="1238"/>
      <c r="R36" s="1238"/>
      <c r="S36" s="1238"/>
      <c r="T36" s="1238"/>
      <c r="U36" s="1234"/>
      <c r="V36" s="1234"/>
      <c r="W36" s="1234"/>
    </row>
    <row r="37" spans="2:23" s="553" customFormat="1" ht="18">
      <c r="B37" s="1234"/>
      <c r="C37" s="1236"/>
      <c r="D37" s="1237"/>
      <c r="E37" s="1237"/>
      <c r="F37" s="1237"/>
      <c r="G37" s="1237"/>
      <c r="H37" s="1237"/>
      <c r="I37" s="1237"/>
      <c r="J37" s="1237"/>
      <c r="K37" s="1239"/>
      <c r="L37" s="1239"/>
      <c r="M37" s="1239"/>
      <c r="N37" s="1239"/>
      <c r="O37" s="1239"/>
      <c r="P37" s="1239"/>
      <c r="Q37" s="1239"/>
      <c r="R37" s="1239"/>
      <c r="S37" s="1239"/>
      <c r="T37" s="1239"/>
      <c r="U37" s="1234"/>
      <c r="V37" s="1234"/>
      <c r="W37" s="1234"/>
    </row>
    <row r="38" spans="2:23" s="553" customFormat="1" ht="18">
      <c r="B38" s="1234"/>
      <c r="C38" s="1240"/>
      <c r="D38" s="1241"/>
      <c r="E38" s="1241"/>
      <c r="F38" s="1241"/>
      <c r="G38" s="1241"/>
      <c r="H38" s="1241"/>
      <c r="I38" s="1241"/>
      <c r="J38" s="1241"/>
      <c r="K38" s="1242"/>
      <c r="L38" s="1242"/>
      <c r="M38" s="1242"/>
      <c r="N38" s="1242"/>
      <c r="O38" s="1242"/>
      <c r="P38" s="1242"/>
      <c r="Q38" s="1242"/>
      <c r="R38" s="1242"/>
      <c r="S38" s="1242"/>
      <c r="T38" s="1242"/>
      <c r="U38" s="1234"/>
      <c r="V38" s="1234"/>
      <c r="W38" s="1234"/>
    </row>
    <row r="39" spans="2:23" s="553" customFormat="1" ht="18">
      <c r="B39" s="1234"/>
      <c r="C39" s="1243"/>
      <c r="D39" s="1244"/>
      <c r="E39" s="1244"/>
      <c r="F39" s="1244"/>
      <c r="G39" s="1244"/>
      <c r="H39" s="1244"/>
      <c r="I39" s="1244"/>
      <c r="J39" s="1244"/>
      <c r="K39" s="1245"/>
      <c r="L39" s="1245"/>
      <c r="M39" s="1245"/>
      <c r="N39" s="1245"/>
      <c r="O39" s="1245"/>
      <c r="P39" s="1245"/>
      <c r="Q39" s="1245"/>
      <c r="R39" s="1245"/>
      <c r="S39" s="1245"/>
      <c r="T39" s="1245"/>
      <c r="U39" s="1234"/>
      <c r="V39" s="1234"/>
      <c r="W39" s="1234"/>
    </row>
    <row r="40" spans="2:23" s="553" customFormat="1" ht="18">
      <c r="B40" s="1234"/>
      <c r="C40" s="1246"/>
      <c r="D40" s="1247"/>
      <c r="E40" s="1247"/>
      <c r="F40" s="1247"/>
      <c r="G40" s="1247"/>
      <c r="H40" s="1247"/>
      <c r="I40" s="1247"/>
      <c r="J40" s="1247"/>
      <c r="K40" s="1247"/>
      <c r="L40" s="1247"/>
      <c r="M40" s="1247"/>
      <c r="N40" s="1247"/>
      <c r="O40" s="1247"/>
      <c r="P40" s="1247"/>
      <c r="Q40" s="1247"/>
      <c r="R40" s="1247"/>
      <c r="S40" s="1247"/>
      <c r="T40" s="1247"/>
      <c r="U40" s="1234"/>
      <c r="V40" s="1234"/>
      <c r="W40" s="1234"/>
    </row>
    <row r="41" spans="2:23" s="553" customFormat="1" ht="18">
      <c r="B41" s="1234"/>
      <c r="C41" s="1248"/>
      <c r="D41" s="1249"/>
      <c r="E41" s="1249"/>
      <c r="F41" s="1249"/>
      <c r="G41" s="1249"/>
      <c r="H41" s="1249"/>
      <c r="I41" s="1249"/>
      <c r="J41" s="1249"/>
      <c r="K41" s="1250"/>
      <c r="L41" s="1250"/>
      <c r="M41" s="1250"/>
      <c r="N41" s="1250"/>
      <c r="O41" s="1250"/>
      <c r="P41" s="1250"/>
      <c r="Q41" s="1250"/>
      <c r="R41" s="1250"/>
      <c r="S41" s="1250"/>
      <c r="T41" s="1250"/>
      <c r="U41" s="1234"/>
      <c r="V41" s="1234"/>
      <c r="W41" s="1234"/>
    </row>
    <row r="42" spans="2:23" s="553" customFormat="1" ht="18">
      <c r="B42" s="1234"/>
      <c r="C42" s="1251"/>
      <c r="D42" s="1252"/>
      <c r="E42" s="1252"/>
      <c r="F42" s="1252"/>
      <c r="G42" s="1252"/>
      <c r="H42" s="1252"/>
      <c r="I42" s="1252"/>
      <c r="J42" s="1252"/>
      <c r="K42" s="1249"/>
      <c r="L42" s="1249"/>
      <c r="M42" s="1249"/>
      <c r="N42" s="1249"/>
      <c r="O42" s="1249"/>
      <c r="P42" s="1249"/>
      <c r="Q42" s="1249"/>
      <c r="R42" s="1249"/>
      <c r="S42" s="1249"/>
      <c r="T42" s="1249"/>
      <c r="U42" s="1234"/>
      <c r="V42" s="1234"/>
      <c r="W42" s="1234"/>
    </row>
    <row r="43" spans="2:23" s="553" customFormat="1" ht="19.5" customHeight="1">
      <c r="B43" s="1234"/>
      <c r="C43" s="1251"/>
      <c r="D43" s="1252"/>
      <c r="E43" s="1252"/>
      <c r="F43" s="1252"/>
      <c r="G43" s="1252"/>
      <c r="H43" s="1252"/>
      <c r="I43" s="1252"/>
      <c r="J43" s="1252"/>
      <c r="K43" s="1247"/>
      <c r="L43" s="1247"/>
      <c r="M43" s="1247"/>
      <c r="N43" s="1247"/>
      <c r="O43" s="1247"/>
      <c r="P43" s="1247"/>
      <c r="Q43" s="1247"/>
      <c r="R43" s="1247"/>
      <c r="S43" s="1247"/>
      <c r="T43" s="1247"/>
      <c r="U43" s="1234"/>
      <c r="V43" s="1234"/>
      <c r="W43" s="1234"/>
    </row>
    <row r="44" spans="2:23" s="553" customFormat="1" ht="15.75" customHeight="1">
      <c r="B44" s="1234"/>
      <c r="C44" s="1234"/>
      <c r="D44" s="1234"/>
      <c r="E44" s="1234"/>
      <c r="F44" s="1234"/>
      <c r="G44" s="1234"/>
      <c r="H44" s="1234"/>
      <c r="I44" s="1234"/>
      <c r="J44" s="1253"/>
      <c r="K44" s="1254"/>
      <c r="L44" s="1254"/>
      <c r="M44" s="1254"/>
      <c r="N44" s="1254"/>
      <c r="O44" s="1254"/>
      <c r="P44" s="1254"/>
      <c r="Q44" s="1254"/>
      <c r="R44" s="1254"/>
      <c r="S44" s="1254"/>
      <c r="T44" s="1254"/>
      <c r="U44" s="1254"/>
      <c r="V44" s="1254"/>
      <c r="W44" s="1254"/>
    </row>
    <row r="45" spans="2:23" s="553" customFormat="1" ht="15.75" customHeight="1">
      <c r="B45" s="1235"/>
      <c r="C45" s="1235"/>
      <c r="D45" s="1235"/>
      <c r="E45" s="1235"/>
      <c r="F45" s="1235"/>
      <c r="G45" s="1235"/>
      <c r="H45" s="1235"/>
      <c r="I45" s="1234"/>
      <c r="J45" s="1238"/>
      <c r="K45" s="1238"/>
      <c r="L45" s="1238"/>
      <c r="M45" s="1238"/>
      <c r="N45" s="1235"/>
      <c r="O45" s="1235"/>
      <c r="P45" s="1235"/>
      <c r="Q45" s="1235"/>
      <c r="R45" s="1235"/>
      <c r="S45" s="1235"/>
      <c r="T45" s="1235"/>
      <c r="U45" s="1238"/>
      <c r="V45" s="1238"/>
      <c r="W45" s="1238"/>
    </row>
    <row r="46" spans="2:23" s="553" customFormat="1" ht="15.75" customHeight="1">
      <c r="B46" s="1253"/>
      <c r="C46" s="1253"/>
      <c r="D46" s="1238"/>
      <c r="E46" s="1238"/>
      <c r="F46" s="1234"/>
      <c r="G46" s="1234"/>
      <c r="H46" s="1234"/>
      <c r="I46" s="1234"/>
      <c r="J46" s="1253"/>
      <c r="K46" s="1254"/>
      <c r="L46" s="1254"/>
      <c r="M46" s="1255"/>
      <c r="N46" s="1254"/>
      <c r="O46" s="1254"/>
      <c r="P46" s="1254"/>
      <c r="Q46" s="1254"/>
      <c r="R46" s="1254"/>
      <c r="S46" s="1254"/>
      <c r="T46" s="1254"/>
      <c r="U46" s="1254"/>
      <c r="V46" s="1254"/>
      <c r="W46" s="1234"/>
    </row>
    <row r="47" spans="2:23" s="553" customFormat="1" ht="15.75" customHeight="1">
      <c r="B47" s="1234"/>
      <c r="C47" s="1256"/>
      <c r="E47" s="313"/>
      <c r="F47" s="313"/>
      <c r="G47" s="1238"/>
      <c r="H47" s="1238"/>
      <c r="I47" s="1238"/>
      <c r="J47" s="1234"/>
      <c r="K47" s="1234"/>
      <c r="L47" s="1238"/>
      <c r="M47" s="1238"/>
      <c r="N47" s="314"/>
      <c r="O47" s="1257"/>
      <c r="P47" s="1257"/>
      <c r="Q47" s="1257"/>
      <c r="R47" s="1257"/>
      <c r="S47" s="1257"/>
      <c r="T47" s="1257"/>
      <c r="U47" s="1257"/>
      <c r="V47" s="1257"/>
      <c r="W47" s="1234"/>
    </row>
    <row r="48" spans="2:23" s="553" customFormat="1" ht="15.75" customHeight="1">
      <c r="B48" s="1234"/>
      <c r="C48" s="1258"/>
      <c r="E48" s="1259"/>
      <c r="F48" s="1260"/>
      <c r="G48" s="1261"/>
      <c r="H48" s="1261"/>
      <c r="I48" s="1261"/>
      <c r="J48" s="1238"/>
      <c r="K48" s="1234"/>
      <c r="L48" s="1258"/>
      <c r="M48" s="1258"/>
      <c r="N48" s="1238"/>
      <c r="O48" s="1238"/>
      <c r="P48" s="1238"/>
      <c r="Q48" s="1238"/>
      <c r="R48" s="1238"/>
      <c r="S48" s="1238"/>
      <c r="T48" s="1238"/>
      <c r="U48" s="1238"/>
      <c r="V48" s="1238"/>
      <c r="W48" s="1234"/>
    </row>
    <row r="49" spans="2:23" s="553" customFormat="1" ht="15.75" customHeight="1">
      <c r="B49" s="1234"/>
      <c r="C49" s="1258"/>
      <c r="E49" s="1259"/>
      <c r="F49" s="1260"/>
      <c r="G49" s="1261"/>
      <c r="H49" s="1261"/>
      <c r="I49" s="1261"/>
      <c r="J49" s="1261"/>
      <c r="K49" s="1234"/>
      <c r="L49" s="1258"/>
      <c r="M49" s="1258"/>
      <c r="N49" s="1238"/>
      <c r="O49" s="1238"/>
      <c r="P49" s="1238"/>
      <c r="Q49" s="1238"/>
      <c r="R49" s="1238"/>
      <c r="S49" s="1238"/>
      <c r="T49" s="1238"/>
      <c r="U49" s="1238"/>
      <c r="V49" s="1238"/>
      <c r="W49" s="1234"/>
    </row>
    <row r="50" spans="2:23" s="553" customFormat="1" ht="15.75" customHeight="1">
      <c r="B50" s="1234"/>
      <c r="C50" s="1262"/>
      <c r="E50" s="1263"/>
      <c r="F50" s="1260"/>
      <c r="G50" s="1264"/>
      <c r="H50" s="1264"/>
      <c r="I50" s="1264"/>
      <c r="J50" s="1261"/>
      <c r="K50" s="1234"/>
      <c r="L50" s="1262"/>
      <c r="M50" s="1251"/>
      <c r="N50" s="1238"/>
      <c r="O50" s="1238"/>
      <c r="P50" s="1238"/>
      <c r="Q50" s="1238"/>
      <c r="R50" s="1238"/>
      <c r="S50" s="1238"/>
      <c r="T50" s="1238"/>
      <c r="U50" s="1238"/>
      <c r="V50" s="1238"/>
      <c r="W50" s="1234"/>
    </row>
    <row r="51" spans="2:23" s="553" customFormat="1" ht="15.75" customHeight="1">
      <c r="B51" s="1234"/>
      <c r="C51" s="1236"/>
      <c r="D51" s="1265"/>
      <c r="E51" s="1266"/>
      <c r="F51" s="1267"/>
      <c r="G51" s="1268"/>
      <c r="H51" s="1268"/>
      <c r="I51" s="1268"/>
      <c r="J51" s="1264"/>
      <c r="K51" s="1234"/>
      <c r="L51" s="1236"/>
      <c r="M51" s="1258"/>
      <c r="N51" s="1238"/>
      <c r="O51" s="1269"/>
      <c r="P51" s="1238"/>
      <c r="Q51" s="1238"/>
      <c r="R51" s="1238"/>
      <c r="S51" s="1238"/>
      <c r="T51" s="1238"/>
      <c r="U51" s="1238"/>
      <c r="V51" s="1238"/>
      <c r="W51" s="1234"/>
    </row>
    <row r="52" spans="2:23" s="553" customFormat="1" ht="15.75" customHeight="1">
      <c r="B52" s="1234"/>
      <c r="C52" s="1240"/>
      <c r="E52" s="1270"/>
      <c r="F52" s="1271"/>
      <c r="G52" s="1272"/>
      <c r="H52" s="1272"/>
      <c r="I52" s="1272"/>
      <c r="J52" s="1273"/>
      <c r="K52" s="1234"/>
      <c r="L52" s="1240"/>
      <c r="M52" s="1240"/>
      <c r="N52" s="1238"/>
      <c r="O52" s="1238"/>
      <c r="P52" s="1238"/>
      <c r="Q52" s="1238"/>
      <c r="R52" s="1238"/>
      <c r="S52" s="1238"/>
      <c r="T52" s="1238"/>
      <c r="U52" s="1238"/>
      <c r="V52" s="1238"/>
      <c r="W52" s="1234"/>
    </row>
    <row r="53" spans="2:23" s="553" customFormat="1" ht="15.75" customHeight="1">
      <c r="B53" s="1234"/>
      <c r="C53" s="1274"/>
      <c r="D53" s="1275"/>
      <c r="E53" s="1276"/>
      <c r="F53" s="1277"/>
      <c r="G53" s="1278"/>
      <c r="H53" s="1278"/>
      <c r="I53" s="1278"/>
      <c r="J53" s="1272"/>
      <c r="K53" s="1234"/>
      <c r="L53" s="1274"/>
      <c r="M53" s="1279"/>
      <c r="N53" s="1238"/>
      <c r="O53" s="1238"/>
      <c r="P53" s="1238"/>
      <c r="Q53" s="1238"/>
      <c r="R53" s="1238"/>
      <c r="S53" s="1238"/>
      <c r="T53" s="1238"/>
      <c r="U53" s="1238"/>
      <c r="V53" s="1238"/>
      <c r="W53" s="1234"/>
    </row>
    <row r="54" spans="2:23" s="553" customFormat="1" ht="15.75" customHeight="1">
      <c r="B54" s="1234"/>
      <c r="C54" s="1238"/>
      <c r="E54" s="1280"/>
      <c r="F54" s="1281"/>
      <c r="G54" s="1282"/>
      <c r="H54" s="1282"/>
      <c r="I54" s="1282"/>
      <c r="J54" s="1278"/>
      <c r="K54" s="1234"/>
      <c r="L54" s="1238"/>
      <c r="M54" s="1238"/>
      <c r="N54" s="1238"/>
      <c r="O54" s="1238"/>
      <c r="P54" s="1238"/>
      <c r="Q54" s="1238"/>
      <c r="R54" s="1238"/>
      <c r="S54" s="1238"/>
      <c r="T54" s="1238"/>
      <c r="U54" s="1238"/>
      <c r="V54" s="1238"/>
      <c r="W54" s="1234"/>
    </row>
    <row r="55" spans="2:23" s="553" customFormat="1" ht="15.75" customHeight="1">
      <c r="B55" s="1234"/>
      <c r="C55" s="1283"/>
      <c r="E55" s="1284"/>
      <c r="F55" s="1285"/>
      <c r="G55" s="1286"/>
      <c r="H55" s="1286"/>
      <c r="I55" s="1286"/>
      <c r="J55" s="1282"/>
      <c r="K55" s="1234"/>
      <c r="L55" s="1236"/>
      <c r="M55" s="1287"/>
      <c r="N55" s="1238"/>
      <c r="O55" s="1238"/>
      <c r="P55" s="1238"/>
      <c r="Q55" s="1238"/>
      <c r="R55" s="1238"/>
      <c r="S55" s="1238"/>
      <c r="T55" s="1238"/>
      <c r="U55" s="1238"/>
      <c r="V55" s="1238"/>
      <c r="W55" s="1234"/>
    </row>
    <row r="56" spans="2:23" s="553" customFormat="1" ht="15.75" customHeight="1">
      <c r="B56" s="1234"/>
      <c r="C56" s="1288"/>
      <c r="D56" s="1289"/>
      <c r="E56" s="1290"/>
      <c r="F56" s="1291"/>
      <c r="G56" s="1268"/>
      <c r="H56" s="1268"/>
      <c r="I56" s="1268"/>
      <c r="J56" s="1286"/>
      <c r="K56" s="1234"/>
      <c r="L56" s="1292"/>
      <c r="M56" s="1236"/>
      <c r="N56" s="1238"/>
      <c r="O56" s="1238"/>
      <c r="P56" s="1238"/>
      <c r="Q56" s="1238"/>
      <c r="R56" s="1238"/>
      <c r="S56" s="1238"/>
      <c r="T56" s="1238"/>
      <c r="U56" s="1238"/>
      <c r="V56" s="1238"/>
      <c r="W56" s="1234"/>
    </row>
    <row r="57" spans="2:23" s="553" customFormat="1" ht="15.75" customHeight="1">
      <c r="B57" s="1234"/>
      <c r="C57" s="1248"/>
      <c r="E57" s="1293"/>
      <c r="F57" s="1294"/>
      <c r="G57" s="1295"/>
      <c r="H57" s="1295"/>
      <c r="I57" s="1295"/>
      <c r="J57" s="1268"/>
      <c r="K57" s="1234"/>
      <c r="L57" s="1248"/>
      <c r="M57" s="1283"/>
      <c r="N57" s="1238"/>
      <c r="O57" s="1238"/>
      <c r="P57" s="1238"/>
      <c r="Q57" s="1238"/>
      <c r="R57" s="1238"/>
      <c r="S57" s="1238"/>
      <c r="T57" s="1238"/>
      <c r="U57" s="1238"/>
      <c r="V57" s="1238"/>
      <c r="W57" s="1234"/>
    </row>
    <row r="58" spans="2:23" s="553" customFormat="1" ht="15.75" customHeight="1">
      <c r="B58" s="1234"/>
      <c r="C58" s="1246"/>
      <c r="E58" s="1280"/>
      <c r="F58" s="1281"/>
      <c r="G58" s="1296"/>
      <c r="H58" s="1296"/>
      <c r="I58" s="1296"/>
      <c r="J58" s="1261"/>
      <c r="K58" s="1234"/>
      <c r="L58" s="1246"/>
      <c r="M58" s="1246"/>
      <c r="N58" s="1238"/>
      <c r="O58" s="1238"/>
      <c r="P58" s="1238"/>
      <c r="Q58" s="1238"/>
      <c r="R58" s="1238"/>
      <c r="S58" s="1238"/>
      <c r="T58" s="1238"/>
      <c r="U58" s="1238"/>
      <c r="V58" s="1238"/>
      <c r="W58" s="1234"/>
    </row>
    <row r="59" spans="2:23" s="553" customFormat="1" ht="15.75" customHeight="1">
      <c r="B59" s="1234"/>
      <c r="C59" s="1246"/>
      <c r="E59" s="1280"/>
      <c r="F59" s="1281"/>
      <c r="G59" s="1296"/>
      <c r="H59" s="1296"/>
      <c r="I59" s="1296"/>
      <c r="J59" s="1261"/>
      <c r="K59" s="1234"/>
      <c r="L59" s="1246"/>
      <c r="M59" s="1246"/>
      <c r="N59" s="1238"/>
      <c r="O59" s="1238"/>
      <c r="P59" s="1238"/>
      <c r="Q59" s="1238"/>
      <c r="R59" s="1238"/>
      <c r="S59" s="1238"/>
      <c r="T59" s="1238"/>
      <c r="U59" s="1238"/>
      <c r="V59" s="1238"/>
      <c r="W59" s="1234"/>
    </row>
    <row r="60" spans="2:23" s="553" customFormat="1" ht="15.75" customHeight="1">
      <c r="B60" s="1297"/>
      <c r="C60" s="1248"/>
      <c r="D60" s="1234"/>
      <c r="E60" s="1298"/>
      <c r="F60" s="1299"/>
      <c r="G60" s="1234"/>
      <c r="H60" s="1234"/>
      <c r="I60" s="1296"/>
      <c r="J60" s="1234"/>
      <c r="K60" s="1248"/>
      <c r="L60" s="1248"/>
      <c r="M60" s="1248"/>
      <c r="N60" s="1300"/>
      <c r="O60" s="1300"/>
      <c r="P60" s="1300"/>
      <c r="Q60" s="1300"/>
      <c r="R60" s="1300"/>
      <c r="S60" s="1300"/>
      <c r="T60" s="1300"/>
      <c r="U60" s="1300"/>
      <c r="V60" s="1300"/>
      <c r="W60" s="1234"/>
    </row>
    <row r="61" spans="2:23" ht="15.75" customHeight="1">
      <c r="B61" s="1301"/>
      <c r="C61" s="1301"/>
      <c r="D61" s="1301"/>
      <c r="E61" s="1302"/>
      <c r="F61" s="1281"/>
      <c r="G61" s="1234"/>
      <c r="H61" s="1234"/>
      <c r="I61" s="1296"/>
      <c r="J61" s="1234"/>
      <c r="K61" s="1238"/>
      <c r="L61" s="1238"/>
      <c r="M61" s="1238"/>
      <c r="N61" s="1238"/>
      <c r="O61" s="1238"/>
      <c r="P61" s="1238"/>
      <c r="Q61" s="1238"/>
      <c r="R61" s="1238"/>
      <c r="S61" s="1238"/>
      <c r="T61" s="1238"/>
      <c r="U61" s="1238"/>
      <c r="V61" s="1238"/>
      <c r="W61" s="1303"/>
    </row>
    <row r="62" spans="2:23" ht="15.75" customHeight="1">
      <c r="B62" s="1234"/>
      <c r="C62" s="1234"/>
      <c r="D62" s="1303"/>
      <c r="E62" s="1304"/>
      <c r="F62" s="1305"/>
      <c r="G62" s="1303"/>
      <c r="H62" s="1303"/>
      <c r="I62" s="1234"/>
      <c r="J62" s="1238"/>
      <c r="K62" s="1238"/>
      <c r="L62" s="1234"/>
      <c r="M62" s="1234"/>
      <c r="N62" s="1257"/>
      <c r="O62" s="1234"/>
      <c r="P62" s="1234"/>
      <c r="Q62" s="1257"/>
      <c r="R62" s="1234"/>
      <c r="S62" s="1234"/>
      <c r="T62" s="1257"/>
      <c r="U62" s="1234"/>
      <c r="V62" s="1234"/>
      <c r="W62" s="1234"/>
    </row>
    <row r="63" spans="2:25" s="553" customFormat="1" ht="15.75" customHeight="1">
      <c r="B63" s="1301"/>
      <c r="C63" s="1301"/>
      <c r="D63" s="1301"/>
      <c r="E63" s="1306"/>
      <c r="F63" s="1297"/>
      <c r="G63" s="1234"/>
      <c r="H63" s="1234"/>
      <c r="I63" s="1234"/>
      <c r="J63" s="1234"/>
      <c r="K63" s="1234"/>
      <c r="L63" s="1234"/>
      <c r="M63" s="1234"/>
      <c r="N63" s="1257"/>
      <c r="O63" s="1234"/>
      <c r="P63" s="1234"/>
      <c r="Q63" s="1257"/>
      <c r="R63" s="1234"/>
      <c r="S63" s="1234"/>
      <c r="T63" s="1257"/>
      <c r="U63" s="1234"/>
      <c r="V63" s="1234"/>
      <c r="W63" s="1234"/>
      <c r="Y63" s="554"/>
    </row>
    <row r="64" spans="2:23" s="553" customFormat="1" ht="15.75" customHeight="1">
      <c r="B64" s="1307"/>
      <c r="C64" s="1308"/>
      <c r="D64" s="1234"/>
      <c r="E64" s="1238"/>
      <c r="F64" s="1297"/>
      <c r="G64" s="1234"/>
      <c r="H64" s="1234"/>
      <c r="I64" s="1234"/>
      <c r="J64" s="1234"/>
      <c r="K64" s="1234"/>
      <c r="L64" s="1234"/>
      <c r="M64" s="1234"/>
      <c r="N64" s="1257"/>
      <c r="O64" s="1234"/>
      <c r="P64" s="1234"/>
      <c r="Q64" s="1257"/>
      <c r="R64" s="1234"/>
      <c r="S64" s="1234"/>
      <c r="T64" s="1257"/>
      <c r="U64" s="1234"/>
      <c r="V64" s="1234"/>
      <c r="W64" s="1234"/>
    </row>
    <row r="65" spans="2:23" s="553" customFormat="1" ht="15.75" customHeight="1">
      <c r="B65" s="1301"/>
      <c r="C65" s="1301"/>
      <c r="D65" s="1301"/>
      <c r="E65" s="1306"/>
      <c r="F65" s="1297"/>
      <c r="G65" s="1234"/>
      <c r="H65" s="1234"/>
      <c r="I65" s="1234"/>
      <c r="J65" s="1234"/>
      <c r="K65" s="1234"/>
      <c r="L65" s="1234"/>
      <c r="M65" s="1234"/>
      <c r="N65" s="1257"/>
      <c r="O65" s="1234"/>
      <c r="P65" s="1234"/>
      <c r="Q65" s="1257"/>
      <c r="R65" s="1234"/>
      <c r="S65" s="1234"/>
      <c r="T65" s="1257"/>
      <c r="U65" s="1234"/>
      <c r="V65" s="1234"/>
      <c r="W65" s="1234"/>
    </row>
    <row r="66" spans="2:23" s="553" customFormat="1" ht="15.75" customHeight="1">
      <c r="B66" s="1307"/>
      <c r="C66" s="1307"/>
      <c r="D66" s="1307"/>
      <c r="E66" s="1306"/>
      <c r="F66" s="1297"/>
      <c r="G66" s="1234"/>
      <c r="H66" s="1234"/>
      <c r="I66" s="1234"/>
      <c r="J66" s="1234"/>
      <c r="K66" s="1234"/>
      <c r="L66" s="1234"/>
      <c r="M66" s="1234"/>
      <c r="N66" s="1235"/>
      <c r="O66" s="1235"/>
      <c r="P66" s="1235"/>
      <c r="Q66" s="1235"/>
      <c r="R66" s="1235"/>
      <c r="S66" s="1235"/>
      <c r="T66" s="1235"/>
      <c r="U66" s="1235"/>
      <c r="V66" s="1235"/>
      <c r="W66" s="1303"/>
    </row>
    <row r="67" spans="2:23" s="553" customFormat="1" ht="15.75" customHeight="1">
      <c r="B67" s="1307"/>
      <c r="C67" s="1307"/>
      <c r="D67" s="1306"/>
      <c r="E67" s="1297"/>
      <c r="F67" s="1309"/>
      <c r="G67" s="1234"/>
      <c r="H67" s="1234"/>
      <c r="I67" s="1303"/>
      <c r="J67" s="1303"/>
      <c r="K67" s="1234"/>
      <c r="L67" s="1234"/>
      <c r="M67" s="1234"/>
      <c r="N67" s="1238"/>
      <c r="O67" s="1238"/>
      <c r="P67" s="1238"/>
      <c r="Q67" s="1238"/>
      <c r="R67" s="1238"/>
      <c r="S67" s="1238"/>
      <c r="T67" s="1238"/>
      <c r="U67" s="1238"/>
      <c r="V67" s="1238"/>
      <c r="W67" s="1303"/>
    </row>
    <row r="68" spans="2:23" s="553" customFormat="1" ht="18">
      <c r="B68" s="1234"/>
      <c r="C68" s="1234"/>
      <c r="D68" s="1234"/>
      <c r="E68" s="1234"/>
      <c r="F68" s="1234"/>
      <c r="G68" s="1234"/>
      <c r="H68" s="1234"/>
      <c r="I68" s="1234"/>
      <c r="J68" s="1234"/>
      <c r="K68" s="1234"/>
      <c r="L68" s="1234"/>
      <c r="M68" s="1234"/>
      <c r="N68" s="1234"/>
      <c r="O68" s="1234"/>
      <c r="P68" s="1234"/>
      <c r="Q68" s="1234"/>
      <c r="R68" s="1234"/>
      <c r="S68" s="1234"/>
      <c r="T68" s="1234"/>
      <c r="U68" s="1234"/>
      <c r="V68" s="1234"/>
      <c r="W68" s="1234"/>
    </row>
    <row r="69" s="553" customFormat="1" ht="18"/>
    <row r="70" s="553" customFormat="1" ht="18"/>
    <row r="71" spans="12:19" s="553" customFormat="1" ht="18">
      <c r="L71" s="1310"/>
      <c r="M71" s="1310"/>
      <c r="N71" s="1310"/>
      <c r="O71" s="1310"/>
      <c r="P71" s="1310"/>
      <c r="Q71" s="1310"/>
      <c r="R71" s="1310"/>
      <c r="S71" s="1310"/>
    </row>
    <row r="72" spans="12:19" s="553" customFormat="1" ht="18">
      <c r="L72" s="1310"/>
      <c r="M72" s="1310"/>
      <c r="N72" s="1310"/>
      <c r="O72" s="1310"/>
      <c r="P72" s="1310"/>
      <c r="Q72" s="1310"/>
      <c r="R72" s="1310"/>
      <c r="S72" s="1310"/>
    </row>
    <row r="73" spans="12:19" s="553" customFormat="1" ht="18">
      <c r="L73" s="1310"/>
      <c r="M73" s="1310"/>
      <c r="N73" s="1310"/>
      <c r="O73" s="1310"/>
      <c r="P73" s="1310"/>
      <c r="Q73" s="1310"/>
      <c r="R73" s="1310"/>
      <c r="S73" s="1310"/>
    </row>
    <row r="74" spans="12:19" s="553" customFormat="1" ht="18">
      <c r="L74" s="1310"/>
      <c r="M74" s="1310"/>
      <c r="N74" s="1310"/>
      <c r="O74" s="1310"/>
      <c r="P74" s="1310"/>
      <c r="Q74" s="1310"/>
      <c r="R74" s="1310"/>
      <c r="S74" s="1310"/>
    </row>
    <row r="75" spans="12:19" s="553" customFormat="1" ht="18">
      <c r="L75" s="1310"/>
      <c r="M75" s="1310"/>
      <c r="N75" s="1310"/>
      <c r="O75" s="1310"/>
      <c r="P75" s="1310"/>
      <c r="Q75" s="1310"/>
      <c r="R75" s="1310"/>
      <c r="S75" s="1310"/>
    </row>
    <row r="76" spans="12:19" s="553" customFormat="1" ht="18">
      <c r="L76" s="1310"/>
      <c r="M76" s="1310"/>
      <c r="N76" s="1310"/>
      <c r="O76" s="1310"/>
      <c r="P76" s="1310"/>
      <c r="Q76" s="1310"/>
      <c r="R76" s="1310"/>
      <c r="S76" s="1310"/>
    </row>
    <row r="77" spans="12:19" s="553" customFormat="1" ht="18">
      <c r="L77" s="1310"/>
      <c r="M77" s="1310"/>
      <c r="N77" s="1310"/>
      <c r="O77" s="1310"/>
      <c r="P77" s="1310"/>
      <c r="Q77" s="1310"/>
      <c r="R77" s="1310"/>
      <c r="S77" s="1310"/>
    </row>
    <row r="78" s="553" customFormat="1" ht="18"/>
    <row r="79" s="553" customFormat="1" ht="18"/>
    <row r="80" s="553" customFormat="1" ht="18"/>
    <row r="81" s="553" customFormat="1" ht="18"/>
    <row r="82" s="553" customFormat="1" ht="18"/>
    <row r="83" spans="2:23" ht="18">
      <c r="B83" s="553"/>
      <c r="C83" s="553"/>
      <c r="D83" s="553"/>
      <c r="E83" s="553"/>
      <c r="F83" s="553"/>
      <c r="G83" s="553"/>
      <c r="H83" s="553"/>
      <c r="I83" s="553"/>
      <c r="J83" s="553"/>
      <c r="K83" s="553"/>
      <c r="L83" s="553"/>
      <c r="M83" s="553"/>
      <c r="N83" s="553"/>
      <c r="O83" s="553"/>
      <c r="P83" s="553"/>
      <c r="Q83" s="553"/>
      <c r="R83" s="553"/>
      <c r="S83" s="553"/>
      <c r="T83" s="553"/>
      <c r="U83" s="553"/>
      <c r="V83" s="553"/>
      <c r="W83" s="553"/>
    </row>
    <row r="84" spans="2:23" ht="18">
      <c r="B84" s="553"/>
      <c r="C84" s="553"/>
      <c r="D84" s="553"/>
      <c r="E84" s="553"/>
      <c r="F84" s="553"/>
      <c r="G84" s="553"/>
      <c r="H84" s="553"/>
      <c r="I84" s="553"/>
      <c r="J84" s="553"/>
      <c r="K84" s="553"/>
      <c r="L84" s="553"/>
      <c r="M84" s="553"/>
      <c r="N84" s="553"/>
      <c r="O84" s="553"/>
      <c r="P84" s="553"/>
      <c r="Q84" s="553"/>
      <c r="R84" s="553"/>
      <c r="S84" s="553"/>
      <c r="T84" s="553"/>
      <c r="U84" s="553"/>
      <c r="V84" s="553"/>
      <c r="W84" s="553"/>
    </row>
    <row r="85" spans="3:23" ht="18">
      <c r="C85" s="553"/>
      <c r="D85" s="553"/>
      <c r="E85" s="553"/>
      <c r="F85" s="553"/>
      <c r="G85" s="553"/>
      <c r="H85" s="553"/>
      <c r="I85" s="553"/>
      <c r="J85" s="553"/>
      <c r="K85" s="553"/>
      <c r="L85" s="553"/>
      <c r="M85" s="553"/>
      <c r="N85" s="553"/>
      <c r="O85" s="553"/>
      <c r="P85" s="553"/>
      <c r="Q85" s="553"/>
      <c r="R85" s="553"/>
      <c r="S85" s="553"/>
      <c r="T85" s="553"/>
      <c r="U85" s="553"/>
      <c r="V85" s="553"/>
      <c r="W85" s="553"/>
    </row>
    <row r="86" spans="3:20" ht="18">
      <c r="C86" s="553"/>
      <c r="D86" s="553"/>
      <c r="E86" s="553"/>
      <c r="F86" s="553"/>
      <c r="G86" s="553"/>
      <c r="H86" s="553"/>
      <c r="I86" s="553"/>
      <c r="J86" s="553"/>
      <c r="K86" s="553"/>
      <c r="L86" s="553"/>
      <c r="M86" s="553"/>
      <c r="N86" s="553"/>
      <c r="O86" s="553"/>
      <c r="P86" s="553"/>
      <c r="Q86" s="553"/>
      <c r="R86" s="553"/>
      <c r="S86" s="553"/>
      <c r="T86" s="553"/>
    </row>
    <row r="87" spans="3:5" ht="18">
      <c r="C87" s="553"/>
      <c r="D87" s="553"/>
      <c r="E87" s="553"/>
    </row>
    <row r="88" spans="3:5" ht="18">
      <c r="C88" s="553"/>
      <c r="D88" s="553"/>
      <c r="E88" s="553"/>
    </row>
  </sheetData>
  <mergeCells count="130">
    <mergeCell ref="T17:W17"/>
    <mergeCell ref="D37:J37"/>
    <mergeCell ref="C28:C33"/>
    <mergeCell ref="G28:G30"/>
    <mergeCell ref="G31:G33"/>
    <mergeCell ref="I28:I33"/>
    <mergeCell ref="Q23:Q26"/>
    <mergeCell ref="R23:R26"/>
    <mergeCell ref="S23:S26"/>
    <mergeCell ref="K37:M37"/>
    <mergeCell ref="B65:D65"/>
    <mergeCell ref="D41:J41"/>
    <mergeCell ref="D39:J39"/>
    <mergeCell ref="D42:J42"/>
    <mergeCell ref="D40:J40"/>
    <mergeCell ref="K42:M42"/>
    <mergeCell ref="N42:T42"/>
    <mergeCell ref="N66:V66"/>
    <mergeCell ref="D43:J43"/>
    <mergeCell ref="K43:M43"/>
    <mergeCell ref="N43:T43"/>
    <mergeCell ref="B45:H45"/>
    <mergeCell ref="N45:T45"/>
    <mergeCell ref="B61:D61"/>
    <mergeCell ref="B63:D63"/>
    <mergeCell ref="K40:M40"/>
    <mergeCell ref="N40:T40"/>
    <mergeCell ref="K41:M41"/>
    <mergeCell ref="N41:T41"/>
    <mergeCell ref="D38:J38"/>
    <mergeCell ref="K38:M38"/>
    <mergeCell ref="N38:T38"/>
    <mergeCell ref="K39:M39"/>
    <mergeCell ref="N39:T39"/>
    <mergeCell ref="N37:T37"/>
    <mergeCell ref="T18:W27"/>
    <mergeCell ref="K28:K30"/>
    <mergeCell ref="C35:T35"/>
    <mergeCell ref="D36:J36"/>
    <mergeCell ref="H28:H33"/>
    <mergeCell ref="F28:F33"/>
    <mergeCell ref="J28:J33"/>
    <mergeCell ref="D28:E33"/>
    <mergeCell ref="C25:C26"/>
    <mergeCell ref="D27:G27"/>
    <mergeCell ref="H27:K27"/>
    <mergeCell ref="L27:O27"/>
    <mergeCell ref="D23:D26"/>
    <mergeCell ref="E23:E26"/>
    <mergeCell ref="F23:F26"/>
    <mergeCell ref="G23:G26"/>
    <mergeCell ref="H23:H26"/>
    <mergeCell ref="I23:I26"/>
    <mergeCell ref="J23:J26"/>
    <mergeCell ref="C18:C24"/>
    <mergeCell ref="L18:M21"/>
    <mergeCell ref="K23:K26"/>
    <mergeCell ref="H18:H21"/>
    <mergeCell ref="I18:I21"/>
    <mergeCell ref="J18:J21"/>
    <mergeCell ref="H22:K22"/>
    <mergeCell ref="L23:M26"/>
    <mergeCell ref="D18:G19"/>
    <mergeCell ref="D22:G22"/>
    <mergeCell ref="P17:S17"/>
    <mergeCell ref="P14:P16"/>
    <mergeCell ref="Q14:Q16"/>
    <mergeCell ref="R14:R16"/>
    <mergeCell ref="S14:S16"/>
    <mergeCell ref="R18:R21"/>
    <mergeCell ref="S18:S21"/>
    <mergeCell ref="N18:N21"/>
    <mergeCell ref="O18:O21"/>
    <mergeCell ref="P18:P21"/>
    <mergeCell ref="Q18:Q21"/>
    <mergeCell ref="P13:S13"/>
    <mergeCell ref="T13:W13"/>
    <mergeCell ref="H14:H16"/>
    <mergeCell ref="I14:I16"/>
    <mergeCell ref="J14:J16"/>
    <mergeCell ref="T14:W16"/>
    <mergeCell ref="L14:O16"/>
    <mergeCell ref="K14:K16"/>
    <mergeCell ref="T9:W12"/>
    <mergeCell ref="D20:G21"/>
    <mergeCell ref="H13:K13"/>
    <mergeCell ref="L13:O13"/>
    <mergeCell ref="H9:H12"/>
    <mergeCell ref="I9:I12"/>
    <mergeCell ref="J9:J12"/>
    <mergeCell ref="K9:K12"/>
    <mergeCell ref="L9:L12"/>
    <mergeCell ref="M9:M12"/>
    <mergeCell ref="P6:S6"/>
    <mergeCell ref="Q9:Q12"/>
    <mergeCell ref="R9:R12"/>
    <mergeCell ref="S9:S12"/>
    <mergeCell ref="T6:W6"/>
    <mergeCell ref="C7:C17"/>
    <mergeCell ref="D7:G8"/>
    <mergeCell ref="H7:K8"/>
    <mergeCell ref="L7:O8"/>
    <mergeCell ref="P7:S8"/>
    <mergeCell ref="T7:W8"/>
    <mergeCell ref="N9:N12"/>
    <mergeCell ref="O9:O12"/>
    <mergeCell ref="P9:P12"/>
    <mergeCell ref="B2:B5"/>
    <mergeCell ref="D6:G6"/>
    <mergeCell ref="H6:K6"/>
    <mergeCell ref="L6:O6"/>
    <mergeCell ref="K31:K33"/>
    <mergeCell ref="L22:O22"/>
    <mergeCell ref="P22:S22"/>
    <mergeCell ref="N23:N26"/>
    <mergeCell ref="O23:O26"/>
    <mergeCell ref="P27:S27"/>
    <mergeCell ref="P23:P26"/>
    <mergeCell ref="L28:O33"/>
    <mergeCell ref="S28:S33"/>
    <mergeCell ref="P28:R33"/>
    <mergeCell ref="D17:G17"/>
    <mergeCell ref="H17:K17"/>
    <mergeCell ref="L17:O17"/>
    <mergeCell ref="K18:K21"/>
    <mergeCell ref="G9:G13"/>
    <mergeCell ref="G15:G16"/>
    <mergeCell ref="D9:F13"/>
    <mergeCell ref="D15:F16"/>
    <mergeCell ref="D14:G14"/>
  </mergeCells>
  <printOptions/>
  <pageMargins left="0.75" right="0.75" top="1" bottom="1" header="0.5" footer="0.5"/>
  <pageSetup fitToHeight="1" fitToWidth="1" horizontalDpi="300" verticalDpi="300" orientation="landscape" scale="43" r:id="rId1"/>
</worksheet>
</file>

<file path=xl/worksheets/sheet19.xml><?xml version="1.0" encoding="utf-8"?>
<worksheet xmlns="http://schemas.openxmlformats.org/spreadsheetml/2006/main" xmlns:r="http://schemas.openxmlformats.org/officeDocument/2006/relationships">
  <sheetPr>
    <tabColor indexed="17"/>
    <pageSetUpPr fitToPage="1"/>
  </sheetPr>
  <dimension ref="B2:W66"/>
  <sheetViews>
    <sheetView showGridLines="0" zoomScale="49" zoomScaleNormal="49" zoomScaleSheetLayoutView="25" workbookViewId="0" topLeftCell="A1">
      <selection activeCell="A1" sqref="A1"/>
    </sheetView>
  </sheetViews>
  <sheetFormatPr defaultColWidth="9.140625" defaultRowHeight="12.75"/>
  <cols>
    <col min="1" max="1" width="2.57421875" style="1303" customWidth="1"/>
    <col min="2" max="2" width="22.8515625" style="1303" customWidth="1"/>
    <col min="3" max="3" width="25.57421875" style="1303" customWidth="1"/>
    <col min="4" max="23" width="11.7109375" style="1303" customWidth="1"/>
    <col min="24" max="16384" width="9.140625" style="1303" customWidth="1"/>
  </cols>
  <sheetData>
    <row r="1" s="85" customFormat="1" ht="9.75" customHeight="1"/>
    <row r="2" spans="2:23" s="85" customFormat="1" ht="29.25" customHeight="1">
      <c r="B2" s="1212"/>
      <c r="C2" s="1311"/>
      <c r="V2" s="1214"/>
      <c r="W2" s="1214"/>
    </row>
    <row r="3" spans="2:23" s="85" customFormat="1" ht="29.25" customHeight="1">
      <c r="B3" s="1212"/>
      <c r="C3" s="1311"/>
      <c r="V3" s="1214"/>
      <c r="W3" s="1214"/>
    </row>
    <row r="4" spans="2:23" s="85" customFormat="1" ht="31.5" customHeight="1">
      <c r="B4" s="1212"/>
      <c r="C4" s="1213"/>
      <c r="D4" s="1215"/>
      <c r="E4" s="1215"/>
      <c r="F4" s="1215"/>
      <c r="G4" s="1215"/>
      <c r="H4" s="1215"/>
      <c r="I4" s="1215"/>
      <c r="J4" s="1215"/>
      <c r="K4" s="1215"/>
      <c r="L4" s="1215"/>
      <c r="M4" s="1215"/>
      <c r="N4" s="1215"/>
      <c r="O4" s="1215"/>
      <c r="P4" s="1215"/>
      <c r="Q4" s="1215"/>
      <c r="R4" s="1215"/>
      <c r="S4" s="1215"/>
      <c r="T4" s="1215"/>
      <c r="U4" s="1215"/>
      <c r="V4" s="1214"/>
      <c r="W4" s="1214"/>
    </row>
    <row r="5" spans="2:23" s="85" customFormat="1" ht="31.5" customHeight="1">
      <c r="B5" s="1212"/>
      <c r="C5" s="1213"/>
      <c r="V5" s="1214"/>
      <c r="W5" s="1214"/>
    </row>
    <row r="6" spans="2:23" s="85" customFormat="1" ht="20.25" customHeight="1">
      <c r="B6" s="1212"/>
      <c r="C6" s="1312"/>
      <c r="D6" s="1312"/>
      <c r="E6" s="1312"/>
      <c r="F6" s="1312"/>
      <c r="G6" s="1312"/>
      <c r="H6" s="1312"/>
      <c r="I6" s="1312"/>
      <c r="J6" s="1312"/>
      <c r="K6" s="1312"/>
      <c r="L6" s="1312"/>
      <c r="M6" s="1312"/>
      <c r="N6" s="1312"/>
      <c r="O6" s="1312"/>
      <c r="P6" s="1312"/>
      <c r="Q6" s="1312"/>
      <c r="R6" s="1312"/>
      <c r="S6" s="1312"/>
      <c r="T6" s="1312"/>
      <c r="U6" s="1312"/>
      <c r="V6" s="1312"/>
      <c r="W6" s="1312"/>
    </row>
    <row r="7" spans="2:23" ht="23.25">
      <c r="B7" s="1212"/>
      <c r="C7" s="1313"/>
      <c r="D7" s="1221"/>
      <c r="E7" s="1221"/>
      <c r="F7" s="1221"/>
      <c r="G7" s="1221"/>
      <c r="H7" s="1221"/>
      <c r="I7" s="1221"/>
      <c r="J7" s="1221"/>
      <c r="K7" s="1221"/>
      <c r="L7" s="1221"/>
      <c r="M7" s="1221"/>
      <c r="N7" s="1221"/>
      <c r="O7" s="1221"/>
      <c r="P7" s="1221"/>
      <c r="Q7" s="1221"/>
      <c r="R7" s="1221"/>
      <c r="S7" s="1221"/>
      <c r="T7" s="1221"/>
      <c r="U7" s="1221"/>
      <c r="V7" s="1221"/>
      <c r="W7" s="1221"/>
    </row>
    <row r="8" spans="2:23" ht="23.25">
      <c r="B8" s="1218"/>
      <c r="C8" s="1219"/>
      <c r="D8" s="1314"/>
      <c r="E8" s="1314"/>
      <c r="F8" s="1314"/>
      <c r="G8" s="1314"/>
      <c r="H8" s="1221"/>
      <c r="I8" s="1221"/>
      <c r="J8" s="1221"/>
      <c r="K8" s="1221"/>
      <c r="L8" s="1221"/>
      <c r="M8" s="1221"/>
      <c r="N8" s="1221"/>
      <c r="O8" s="1221"/>
      <c r="P8" s="1197"/>
      <c r="Q8" s="1197"/>
      <c r="R8" s="1197"/>
      <c r="S8" s="1197"/>
      <c r="T8" s="1219"/>
      <c r="U8" s="1219"/>
      <c r="V8" s="1219"/>
      <c r="W8" s="1219"/>
    </row>
    <row r="9" spans="2:23" ht="23.25">
      <c r="B9" s="1218"/>
      <c r="C9" s="1315"/>
      <c r="D9" s="1314"/>
      <c r="E9" s="1314"/>
      <c r="F9" s="1314"/>
      <c r="G9" s="1314"/>
      <c r="H9" s="1221"/>
      <c r="I9" s="1221"/>
      <c r="J9" s="1221"/>
      <c r="K9" s="1221"/>
      <c r="L9" s="1221"/>
      <c r="M9" s="1221"/>
      <c r="N9" s="1221"/>
      <c r="O9" s="1221"/>
      <c r="P9" s="1197"/>
      <c r="Q9" s="1197"/>
      <c r="R9" s="1197"/>
      <c r="S9" s="1197"/>
      <c r="T9" s="1219"/>
      <c r="U9" s="1219"/>
      <c r="V9" s="1219"/>
      <c r="W9" s="1219"/>
    </row>
    <row r="10" spans="2:23" ht="23.25" customHeight="1">
      <c r="B10" s="1223"/>
      <c r="C10" s="1315"/>
      <c r="D10" s="1224"/>
      <c r="E10" s="1224"/>
      <c r="F10" s="1224"/>
      <c r="G10" s="1224"/>
      <c r="H10" s="1220"/>
      <c r="I10" s="1219"/>
      <c r="J10" s="1219"/>
      <c r="K10" s="1219"/>
      <c r="L10" s="1220"/>
      <c r="M10" s="1219"/>
      <c r="N10" s="1219"/>
      <c r="O10" s="1219"/>
      <c r="P10" s="1316"/>
      <c r="Q10" s="1219"/>
      <c r="R10" s="1219"/>
      <c r="S10" s="1219"/>
      <c r="T10" s="1317"/>
      <c r="U10" s="1317"/>
      <c r="V10" s="1317"/>
      <c r="W10" s="1317"/>
    </row>
    <row r="11" spans="2:23" ht="23.25">
      <c r="B11" s="1223"/>
      <c r="C11" s="1315"/>
      <c r="D11" s="1224"/>
      <c r="E11" s="1224"/>
      <c r="F11" s="1224"/>
      <c r="G11" s="1224"/>
      <c r="H11" s="1220"/>
      <c r="I11" s="1315"/>
      <c r="J11" s="1315"/>
      <c r="K11" s="1315"/>
      <c r="L11" s="1220"/>
      <c r="M11" s="1315"/>
      <c r="N11" s="1315"/>
      <c r="O11" s="1315"/>
      <c r="P11" s="1316"/>
      <c r="Q11" s="1315"/>
      <c r="R11" s="1315"/>
      <c r="S11" s="1315"/>
      <c r="T11" s="1317"/>
      <c r="U11" s="1317"/>
      <c r="V11" s="1317"/>
      <c r="W11" s="1317"/>
    </row>
    <row r="12" spans="2:23" ht="23.25">
      <c r="B12" s="1223"/>
      <c r="C12" s="1315"/>
      <c r="D12" s="1224"/>
      <c r="E12" s="1224"/>
      <c r="F12" s="1224"/>
      <c r="G12" s="1224"/>
      <c r="H12" s="1220"/>
      <c r="I12" s="1315"/>
      <c r="J12" s="1315"/>
      <c r="K12" s="1315"/>
      <c r="L12" s="1220"/>
      <c r="M12" s="1315"/>
      <c r="N12" s="1315"/>
      <c r="O12" s="1315"/>
      <c r="P12" s="1316"/>
      <c r="Q12" s="1315"/>
      <c r="R12" s="1315"/>
      <c r="S12" s="1315"/>
      <c r="T12" s="1317"/>
      <c r="U12" s="1317"/>
      <c r="V12" s="1317"/>
      <c r="W12" s="1317"/>
    </row>
    <row r="13" spans="2:23" ht="23.25">
      <c r="B13" s="1223"/>
      <c r="C13" s="1315"/>
      <c r="D13" s="1224"/>
      <c r="E13" s="1224"/>
      <c r="F13" s="1224"/>
      <c r="G13" s="1224"/>
      <c r="H13" s="1220"/>
      <c r="I13" s="1315"/>
      <c r="J13" s="1315"/>
      <c r="K13" s="1315"/>
      <c r="L13" s="1220"/>
      <c r="M13" s="1315"/>
      <c r="N13" s="1315"/>
      <c r="O13" s="1315"/>
      <c r="P13" s="1318"/>
      <c r="Q13" s="1315"/>
      <c r="R13" s="1315"/>
      <c r="S13" s="1315"/>
      <c r="T13" s="1317"/>
      <c r="U13" s="1317"/>
      <c r="V13" s="1317"/>
      <c r="W13" s="1317"/>
    </row>
    <row r="14" spans="2:23" ht="23.25">
      <c r="B14" s="1227"/>
      <c r="C14" s="1315"/>
      <c r="D14" s="1221"/>
      <c r="E14" s="1221"/>
      <c r="F14" s="1221"/>
      <c r="G14" s="1221"/>
      <c r="H14" s="1221"/>
      <c r="I14" s="1221"/>
      <c r="J14" s="1221"/>
      <c r="K14" s="1221"/>
      <c r="L14" s="1221"/>
      <c r="M14" s="1221"/>
      <c r="N14" s="1221"/>
      <c r="O14" s="1221"/>
      <c r="P14" s="1221"/>
      <c r="Q14" s="1221"/>
      <c r="R14" s="1221"/>
      <c r="S14" s="1221"/>
      <c r="T14" s="1221"/>
      <c r="U14" s="1221"/>
      <c r="V14" s="1221"/>
      <c r="W14" s="1221"/>
    </row>
    <row r="15" spans="2:23" ht="23.25" customHeight="1">
      <c r="B15" s="1228"/>
      <c r="C15" s="1315"/>
      <c r="D15" s="1197"/>
      <c r="E15" s="1197"/>
      <c r="F15" s="1197"/>
      <c r="G15" s="1197"/>
      <c r="H15" s="1220"/>
      <c r="I15" s="1219"/>
      <c r="J15" s="1219"/>
      <c r="K15" s="1219"/>
      <c r="L15" s="1317"/>
      <c r="M15" s="1317"/>
      <c r="N15" s="1317"/>
      <c r="O15" s="1317"/>
      <c r="P15" s="1220"/>
      <c r="Q15" s="1219"/>
      <c r="R15" s="1219"/>
      <c r="S15" s="1219"/>
      <c r="T15" s="1317"/>
      <c r="U15" s="1222"/>
      <c r="V15" s="1222"/>
      <c r="W15" s="1222"/>
    </row>
    <row r="16" spans="2:23" ht="23.25">
      <c r="B16" s="1228"/>
      <c r="C16" s="1315"/>
      <c r="D16" s="1197"/>
      <c r="E16" s="1197"/>
      <c r="F16" s="1197"/>
      <c r="G16" s="1197"/>
      <c r="H16" s="1220"/>
      <c r="I16" s="1315"/>
      <c r="J16" s="1315"/>
      <c r="K16" s="1315"/>
      <c r="L16" s="1317"/>
      <c r="M16" s="1317"/>
      <c r="N16" s="1317"/>
      <c r="O16" s="1317"/>
      <c r="P16" s="1220"/>
      <c r="Q16" s="1315"/>
      <c r="R16" s="1315"/>
      <c r="S16" s="1315"/>
      <c r="T16" s="1222"/>
      <c r="U16" s="1222"/>
      <c r="V16" s="1222"/>
      <c r="W16" s="1222"/>
    </row>
    <row r="17" spans="2:23" ht="23.25">
      <c r="B17" s="1228"/>
      <c r="C17" s="1315"/>
      <c r="D17" s="1197"/>
      <c r="E17" s="1197"/>
      <c r="F17" s="1197"/>
      <c r="G17" s="1197"/>
      <c r="H17" s="1220"/>
      <c r="I17" s="1315"/>
      <c r="J17" s="1315"/>
      <c r="K17" s="1315"/>
      <c r="L17" s="1317"/>
      <c r="M17" s="1317"/>
      <c r="N17" s="1317"/>
      <c r="O17" s="1317"/>
      <c r="P17" s="1220"/>
      <c r="Q17" s="1315"/>
      <c r="R17" s="1315"/>
      <c r="S17" s="1315"/>
      <c r="T17" s="1222"/>
      <c r="U17" s="1222"/>
      <c r="V17" s="1222"/>
      <c r="W17" s="1222"/>
    </row>
    <row r="18" spans="2:23" ht="23.25">
      <c r="B18" s="888"/>
      <c r="C18" s="1315"/>
      <c r="D18" s="1221"/>
      <c r="E18" s="1221"/>
      <c r="F18" s="1221"/>
      <c r="G18" s="1221"/>
      <c r="H18" s="1221"/>
      <c r="I18" s="1221"/>
      <c r="J18" s="1221"/>
      <c r="K18" s="1221"/>
      <c r="L18" s="1221"/>
      <c r="M18" s="1221"/>
      <c r="N18" s="1221"/>
      <c r="O18" s="1221"/>
      <c r="P18" s="1221"/>
      <c r="Q18" s="1221"/>
      <c r="R18" s="1221"/>
      <c r="S18" s="1221"/>
      <c r="T18" s="1231"/>
      <c r="U18" s="1231"/>
      <c r="V18" s="1231"/>
      <c r="W18" s="1231"/>
    </row>
    <row r="19" spans="2:23" ht="23.25" customHeight="1">
      <c r="B19" s="1228"/>
      <c r="C19" s="1221"/>
      <c r="D19" s="1317"/>
      <c r="E19" s="1317"/>
      <c r="F19" s="1317"/>
      <c r="G19" s="1317"/>
      <c r="H19" s="1220"/>
      <c r="I19" s="1219"/>
      <c r="J19" s="1219"/>
      <c r="K19" s="1219"/>
      <c r="L19" s="1197"/>
      <c r="M19" s="1219"/>
      <c r="N19" s="1219"/>
      <c r="O19" s="1219"/>
      <c r="P19" s="1220"/>
      <c r="Q19" s="1219"/>
      <c r="R19" s="1219"/>
      <c r="S19" s="1219"/>
      <c r="T19" s="1197"/>
      <c r="U19" s="1197"/>
      <c r="V19" s="1197"/>
      <c r="W19" s="1197"/>
    </row>
    <row r="20" spans="2:23" ht="23.25" customHeight="1">
      <c r="B20" s="1228"/>
      <c r="C20" s="1221"/>
      <c r="D20" s="1317"/>
      <c r="E20" s="1317"/>
      <c r="F20" s="1317"/>
      <c r="G20" s="1317"/>
      <c r="H20" s="1220"/>
      <c r="I20" s="1315"/>
      <c r="J20" s="1315"/>
      <c r="K20" s="1315"/>
      <c r="L20" s="1197"/>
      <c r="M20" s="1315"/>
      <c r="N20" s="1315"/>
      <c r="O20" s="1315"/>
      <c r="P20" s="1220"/>
      <c r="Q20" s="1315"/>
      <c r="R20" s="1315"/>
      <c r="S20" s="1315"/>
      <c r="T20" s="1197"/>
      <c r="U20" s="1197"/>
      <c r="V20" s="1197"/>
      <c r="W20" s="1197"/>
    </row>
    <row r="21" spans="2:23" ht="23.25" customHeight="1">
      <c r="B21" s="1228"/>
      <c r="C21" s="1221"/>
      <c r="D21" s="1319"/>
      <c r="E21" s="1319"/>
      <c r="F21" s="1319"/>
      <c r="G21" s="1319"/>
      <c r="H21" s="1220"/>
      <c r="I21" s="1315"/>
      <c r="J21" s="1315"/>
      <c r="K21" s="1315"/>
      <c r="L21" s="1197"/>
      <c r="M21" s="1315"/>
      <c r="N21" s="1315"/>
      <c r="O21" s="1315"/>
      <c r="P21" s="1220"/>
      <c r="Q21" s="1315"/>
      <c r="R21" s="1315"/>
      <c r="S21" s="1315"/>
      <c r="T21" s="1197"/>
      <c r="U21" s="1197"/>
      <c r="V21" s="1197"/>
      <c r="W21" s="1197"/>
    </row>
    <row r="22" spans="2:23" ht="23.25">
      <c r="B22" s="1228"/>
      <c r="C22" s="1221"/>
      <c r="D22" s="1319"/>
      <c r="E22" s="1319"/>
      <c r="F22" s="1319"/>
      <c r="G22" s="1319"/>
      <c r="H22" s="1220"/>
      <c r="I22" s="1315"/>
      <c r="J22" s="1315"/>
      <c r="K22" s="1315"/>
      <c r="L22" s="1197"/>
      <c r="M22" s="1315"/>
      <c r="N22" s="1315"/>
      <c r="O22" s="1315"/>
      <c r="P22" s="1315"/>
      <c r="Q22" s="1315"/>
      <c r="R22" s="1315"/>
      <c r="S22" s="1315"/>
      <c r="T22" s="1197"/>
      <c r="U22" s="1197"/>
      <c r="V22" s="1197"/>
      <c r="W22" s="1197"/>
    </row>
    <row r="23" spans="2:23" ht="24" customHeight="1">
      <c r="B23" s="1231"/>
      <c r="C23" s="1221"/>
      <c r="D23" s="1221"/>
      <c r="E23" s="1221"/>
      <c r="F23" s="1221"/>
      <c r="G23" s="1221"/>
      <c r="H23" s="1221"/>
      <c r="I23" s="1221"/>
      <c r="J23" s="1221"/>
      <c r="K23" s="1221"/>
      <c r="L23" s="1221"/>
      <c r="M23" s="1221"/>
      <c r="N23" s="1221"/>
      <c r="O23" s="1221"/>
      <c r="P23" s="1221"/>
      <c r="Q23" s="1221"/>
      <c r="R23" s="1221"/>
      <c r="S23" s="1221"/>
      <c r="T23" s="1197"/>
      <c r="U23" s="1197"/>
      <c r="V23" s="1197"/>
      <c r="W23" s="1197"/>
    </row>
    <row r="24" spans="2:23" ht="23.25" customHeight="1">
      <c r="B24" s="1228"/>
      <c r="C24" s="1221"/>
      <c r="D24" s="1197"/>
      <c r="E24" s="1219"/>
      <c r="F24" s="1219"/>
      <c r="G24" s="1219"/>
      <c r="H24" s="1220"/>
      <c r="I24" s="1219"/>
      <c r="J24" s="1219"/>
      <c r="K24" s="1219"/>
      <c r="L24" s="1220"/>
      <c r="M24" s="1219"/>
      <c r="N24" s="1219"/>
      <c r="O24" s="1219"/>
      <c r="P24" s="1316"/>
      <c r="Q24" s="1219"/>
      <c r="R24" s="1219"/>
      <c r="S24" s="1219"/>
      <c r="T24" s="1197"/>
      <c r="U24" s="1197"/>
      <c r="V24" s="1197"/>
      <c r="W24" s="1197"/>
    </row>
    <row r="25" spans="2:23" ht="23.25">
      <c r="B25" s="1223"/>
      <c r="C25" s="1221"/>
      <c r="D25" s="1197"/>
      <c r="E25" s="1315"/>
      <c r="F25" s="1315"/>
      <c r="G25" s="1315"/>
      <c r="H25" s="1220"/>
      <c r="I25" s="1315"/>
      <c r="J25" s="1315"/>
      <c r="K25" s="1315"/>
      <c r="L25" s="1220"/>
      <c r="M25" s="1315"/>
      <c r="N25" s="1315"/>
      <c r="O25" s="1315"/>
      <c r="P25" s="1316"/>
      <c r="Q25" s="1315"/>
      <c r="R25" s="1315"/>
      <c r="S25" s="1315"/>
      <c r="T25" s="1197"/>
      <c r="U25" s="1197"/>
      <c r="V25" s="1197"/>
      <c r="W25" s="1197"/>
    </row>
    <row r="26" spans="2:23" ht="23.25">
      <c r="B26" s="1228"/>
      <c r="C26" s="1220"/>
      <c r="D26" s="1197"/>
      <c r="E26" s="1315"/>
      <c r="F26" s="1315"/>
      <c r="G26" s="1315"/>
      <c r="H26" s="1220"/>
      <c r="I26" s="1315"/>
      <c r="J26" s="1315"/>
      <c r="K26" s="1315"/>
      <c r="L26" s="1220"/>
      <c r="M26" s="1315"/>
      <c r="N26" s="1315"/>
      <c r="O26" s="1315"/>
      <c r="P26" s="1316"/>
      <c r="Q26" s="1315"/>
      <c r="R26" s="1315"/>
      <c r="S26" s="1315"/>
      <c r="T26" s="1197"/>
      <c r="U26" s="1197"/>
      <c r="V26" s="1197"/>
      <c r="W26" s="1197"/>
    </row>
    <row r="27" spans="2:23" ht="23.25">
      <c r="B27" s="1228"/>
      <c r="C27" s="1220"/>
      <c r="D27" s="1197"/>
      <c r="E27" s="1315"/>
      <c r="F27" s="1315"/>
      <c r="G27" s="1315"/>
      <c r="H27" s="1220"/>
      <c r="I27" s="1315"/>
      <c r="J27" s="1315"/>
      <c r="K27" s="1315"/>
      <c r="L27" s="1220"/>
      <c r="M27" s="1315"/>
      <c r="N27" s="1315"/>
      <c r="O27" s="1315"/>
      <c r="P27" s="1318"/>
      <c r="Q27" s="1315"/>
      <c r="R27" s="1315"/>
      <c r="S27" s="1315"/>
      <c r="T27" s="1197"/>
      <c r="U27" s="1197"/>
      <c r="V27" s="1197"/>
      <c r="W27" s="1197"/>
    </row>
    <row r="28" spans="2:23" ht="23.25">
      <c r="B28" s="888"/>
      <c r="C28" s="1313"/>
      <c r="D28" s="1221"/>
      <c r="E28" s="1221"/>
      <c r="F28" s="1221"/>
      <c r="G28" s="1221"/>
      <c r="H28" s="1221"/>
      <c r="I28" s="1221"/>
      <c r="J28" s="1221"/>
      <c r="K28" s="1221"/>
      <c r="L28" s="1221"/>
      <c r="M28" s="1221"/>
      <c r="N28" s="1221"/>
      <c r="O28" s="1221"/>
      <c r="P28" s="1221"/>
      <c r="Q28" s="1221"/>
      <c r="R28" s="1221"/>
      <c r="S28" s="1221"/>
      <c r="T28" s="1197"/>
      <c r="U28" s="1197"/>
      <c r="V28" s="1197"/>
      <c r="W28" s="1197"/>
    </row>
    <row r="29" spans="2:23" ht="23.25" customHeight="1">
      <c r="B29" s="1228"/>
      <c r="C29" s="1197"/>
      <c r="D29" s="1316"/>
      <c r="E29" s="1309"/>
      <c r="F29" s="1309"/>
      <c r="G29" s="1309"/>
      <c r="H29" s="1316"/>
      <c r="I29" s="1219"/>
      <c r="J29" s="1315"/>
      <c r="K29" s="1315"/>
      <c r="L29" s="1221"/>
      <c r="M29" s="1221"/>
      <c r="N29" s="1221"/>
      <c r="O29" s="1221"/>
      <c r="P29" s="1316"/>
      <c r="Q29" s="1309"/>
      <c r="R29" s="1309"/>
      <c r="S29" s="1309"/>
      <c r="T29" s="1197"/>
      <c r="U29" s="1197"/>
      <c r="V29" s="1197"/>
      <c r="W29" s="1197"/>
    </row>
    <row r="30" spans="2:23" ht="23.25">
      <c r="B30" s="1228"/>
      <c r="C30" s="1197"/>
      <c r="D30" s="1320"/>
      <c r="E30" s="1309"/>
      <c r="F30" s="1309"/>
      <c r="G30" s="1309"/>
      <c r="H30" s="1320"/>
      <c r="I30" s="1315"/>
      <c r="J30" s="1315"/>
      <c r="K30" s="1315"/>
      <c r="L30" s="1221"/>
      <c r="M30" s="1221"/>
      <c r="N30" s="1221"/>
      <c r="O30" s="1221"/>
      <c r="P30" s="1320"/>
      <c r="Q30" s="1309"/>
      <c r="R30" s="1309"/>
      <c r="S30" s="1309"/>
      <c r="T30" s="1197"/>
      <c r="U30" s="1197"/>
      <c r="V30" s="1197"/>
      <c r="W30" s="1197"/>
    </row>
    <row r="31" spans="2:23" ht="23.25">
      <c r="B31" s="1228"/>
      <c r="C31" s="1197"/>
      <c r="D31" s="1320"/>
      <c r="E31" s="1309"/>
      <c r="F31" s="1309"/>
      <c r="G31" s="1309"/>
      <c r="H31" s="1320"/>
      <c r="I31" s="1315"/>
      <c r="J31" s="1315"/>
      <c r="K31" s="1315"/>
      <c r="L31" s="1221"/>
      <c r="M31" s="1221"/>
      <c r="N31" s="1221"/>
      <c r="O31" s="1221"/>
      <c r="P31" s="1320"/>
      <c r="Q31" s="1309"/>
      <c r="R31" s="1309"/>
      <c r="S31" s="1309"/>
      <c r="T31" s="1197"/>
      <c r="U31" s="1197"/>
      <c r="V31" s="1197"/>
      <c r="W31" s="1197"/>
    </row>
    <row r="32" spans="2:23" ht="23.25">
      <c r="B32" s="1228"/>
      <c r="C32" s="1197"/>
      <c r="D32" s="1320"/>
      <c r="E32" s="1309"/>
      <c r="F32" s="1309"/>
      <c r="G32" s="1309"/>
      <c r="H32" s="1320"/>
      <c r="I32" s="1315"/>
      <c r="J32" s="1315"/>
      <c r="K32" s="1315"/>
      <c r="L32" s="1221"/>
      <c r="M32" s="1221"/>
      <c r="N32" s="1221"/>
      <c r="O32" s="1221"/>
      <c r="P32" s="1320"/>
      <c r="Q32" s="1309"/>
      <c r="R32" s="1309"/>
      <c r="S32" s="1309"/>
      <c r="T32" s="1197"/>
      <c r="U32" s="1197"/>
      <c r="V32" s="1197"/>
      <c r="W32" s="1197"/>
    </row>
    <row r="33" spans="2:23" ht="23.25">
      <c r="B33" s="1228"/>
      <c r="C33" s="1197"/>
      <c r="D33" s="1320"/>
      <c r="E33" s="1309"/>
      <c r="F33" s="1309"/>
      <c r="G33" s="1309"/>
      <c r="H33" s="1320"/>
      <c r="I33" s="1315"/>
      <c r="J33" s="1315"/>
      <c r="K33" s="1315"/>
      <c r="L33" s="1221"/>
      <c r="M33" s="1221"/>
      <c r="N33" s="1221"/>
      <c r="O33" s="1221"/>
      <c r="P33" s="1320"/>
      <c r="Q33" s="1309"/>
      <c r="R33" s="1309"/>
      <c r="S33" s="1309"/>
      <c r="T33" s="1197"/>
      <c r="U33" s="1197"/>
      <c r="V33" s="1197"/>
      <c r="W33" s="1197"/>
    </row>
    <row r="34" spans="2:23" ht="23.25">
      <c r="B34" s="1228"/>
      <c r="C34" s="1197"/>
      <c r="D34" s="1320"/>
      <c r="E34" s="1309"/>
      <c r="F34" s="1309"/>
      <c r="G34" s="1309"/>
      <c r="H34" s="1320"/>
      <c r="I34" s="1315"/>
      <c r="J34" s="1315"/>
      <c r="K34" s="1315"/>
      <c r="L34" s="1221"/>
      <c r="M34" s="1221"/>
      <c r="N34" s="1221"/>
      <c r="O34" s="1221"/>
      <c r="P34" s="1320"/>
      <c r="Q34" s="1309"/>
      <c r="R34" s="1309"/>
      <c r="S34" s="1309"/>
      <c r="T34" s="1197"/>
      <c r="U34" s="1197"/>
      <c r="V34" s="1197"/>
      <c r="W34" s="1197"/>
    </row>
    <row r="35" spans="3:21" s="1234" customFormat="1" ht="18">
      <c r="C35" s="1219"/>
      <c r="D35" s="1219"/>
      <c r="E35" s="1219"/>
      <c r="F35" s="1219"/>
      <c r="G35" s="1219"/>
      <c r="H35" s="1219"/>
      <c r="I35" s="1219"/>
      <c r="J35" s="1219"/>
      <c r="K35" s="1219"/>
      <c r="L35" s="1219"/>
      <c r="M35" s="1219"/>
      <c r="N35" s="1219"/>
      <c r="O35" s="1219"/>
      <c r="P35" s="1219"/>
      <c r="Q35" s="1219"/>
      <c r="R35" s="1219"/>
      <c r="S35" s="1219"/>
      <c r="T35" s="1219"/>
      <c r="U35" s="1219"/>
    </row>
    <row r="36" spans="2:23" s="1234" customFormat="1" ht="23.25" customHeight="1">
      <c r="B36" s="1238"/>
      <c r="C36" s="1219"/>
      <c r="D36" s="1219"/>
      <c r="E36" s="1219"/>
      <c r="F36" s="1219"/>
      <c r="G36" s="1219"/>
      <c r="H36" s="1219"/>
      <c r="I36" s="1219"/>
      <c r="J36" s="1219"/>
      <c r="K36" s="1219"/>
      <c r="L36" s="1219"/>
      <c r="M36" s="1219"/>
      <c r="N36" s="1219"/>
      <c r="O36" s="1219"/>
      <c r="P36" s="1219"/>
      <c r="Q36" s="1219"/>
      <c r="R36" s="1219"/>
      <c r="S36" s="1219"/>
      <c r="T36" s="1219"/>
      <c r="U36" s="1219"/>
      <c r="V36" s="1235"/>
      <c r="W36" s="1235"/>
    </row>
    <row r="37" spans="2:23" s="1234" customFormat="1" ht="18">
      <c r="B37" s="1238"/>
      <c r="C37" s="1321"/>
      <c r="D37" s="1321"/>
      <c r="E37" s="1237"/>
      <c r="F37" s="1237"/>
      <c r="G37" s="1237"/>
      <c r="H37" s="1237"/>
      <c r="I37" s="1237"/>
      <c r="J37" s="1237"/>
      <c r="K37" s="1237"/>
      <c r="L37" s="1321"/>
      <c r="M37" s="1320"/>
      <c r="N37" s="1320"/>
      <c r="O37" s="1239"/>
      <c r="P37" s="1239"/>
      <c r="Q37" s="1239"/>
      <c r="R37" s="1239"/>
      <c r="S37" s="1239"/>
      <c r="T37" s="1239"/>
      <c r="U37" s="1239"/>
      <c r="V37" s="1322"/>
      <c r="W37" s="1322"/>
    </row>
    <row r="38" spans="2:23" s="1234" customFormat="1" ht="18">
      <c r="B38" s="1238"/>
      <c r="C38" s="1321"/>
      <c r="D38" s="1321"/>
      <c r="E38" s="1241"/>
      <c r="F38" s="1241"/>
      <c r="G38" s="1241"/>
      <c r="H38" s="1241"/>
      <c r="I38" s="1241"/>
      <c r="J38" s="1241"/>
      <c r="K38" s="1241"/>
      <c r="L38" s="1321"/>
      <c r="M38" s="1321"/>
      <c r="N38" s="1321"/>
      <c r="O38" s="1323"/>
      <c r="P38" s="1323"/>
      <c r="Q38" s="1323"/>
      <c r="R38" s="1323"/>
      <c r="S38" s="1323"/>
      <c r="T38" s="1323"/>
      <c r="U38" s="1323"/>
      <c r="V38" s="1235"/>
      <c r="W38" s="1235"/>
    </row>
    <row r="39" spans="2:23" s="1234" customFormat="1" ht="18">
      <c r="B39" s="1238"/>
      <c r="C39" s="1321"/>
      <c r="D39" s="1321"/>
      <c r="E39" s="1250"/>
      <c r="F39" s="1250"/>
      <c r="G39" s="1250"/>
      <c r="H39" s="1250"/>
      <c r="I39" s="1250"/>
      <c r="J39" s="1250"/>
      <c r="K39" s="1250"/>
      <c r="L39" s="1247"/>
      <c r="M39" s="1247"/>
      <c r="N39" s="1247"/>
      <c r="O39" s="1324"/>
      <c r="P39" s="1324"/>
      <c r="Q39" s="1324"/>
      <c r="R39" s="1324"/>
      <c r="S39" s="1324"/>
      <c r="T39" s="1324"/>
      <c r="U39" s="1324"/>
      <c r="V39" s="1235"/>
      <c r="W39" s="1235"/>
    </row>
    <row r="40" spans="2:23" s="1234" customFormat="1" ht="18">
      <c r="B40" s="1238"/>
      <c r="C40" s="1321"/>
      <c r="D40" s="1321"/>
      <c r="E40" s="1237"/>
      <c r="F40" s="1237"/>
      <c r="G40" s="1237"/>
      <c r="H40" s="1237"/>
      <c r="I40" s="1237"/>
      <c r="J40" s="1237"/>
      <c r="K40" s="1237"/>
      <c r="L40" s="1321"/>
      <c r="M40" s="1321"/>
      <c r="N40" s="1321"/>
      <c r="O40" s="1245"/>
      <c r="P40" s="1245"/>
      <c r="Q40" s="1245"/>
      <c r="R40" s="1245"/>
      <c r="S40" s="1245"/>
      <c r="T40" s="1245"/>
      <c r="U40" s="1245"/>
      <c r="V40" s="1235"/>
      <c r="W40" s="1235"/>
    </row>
    <row r="41" spans="2:23" s="1234" customFormat="1" ht="18">
      <c r="B41" s="1238"/>
      <c r="C41" s="1321"/>
      <c r="D41" s="1321"/>
      <c r="E41" s="1242"/>
      <c r="F41" s="1242"/>
      <c r="G41" s="1242"/>
      <c r="H41" s="1242"/>
      <c r="I41" s="1242"/>
      <c r="J41" s="1242"/>
      <c r="K41" s="1242"/>
      <c r="L41" s="1325"/>
      <c r="M41" s="1325"/>
      <c r="N41" s="1325"/>
      <c r="O41" s="1247"/>
      <c r="P41" s="1247"/>
      <c r="Q41" s="1247"/>
      <c r="R41" s="1247"/>
      <c r="S41" s="1247"/>
      <c r="T41" s="1247"/>
      <c r="U41" s="1247"/>
      <c r="V41" s="1235"/>
      <c r="W41" s="1235"/>
    </row>
    <row r="42" spans="2:23" s="1234" customFormat="1" ht="18">
      <c r="B42" s="1238"/>
      <c r="C42" s="1321"/>
      <c r="D42" s="1321"/>
      <c r="E42" s="1242"/>
      <c r="F42" s="1252"/>
      <c r="G42" s="1252"/>
      <c r="H42" s="1252"/>
      <c r="I42" s="1252"/>
      <c r="J42" s="1252"/>
      <c r="K42" s="1252"/>
      <c r="L42" s="1321"/>
      <c r="M42" s="1321"/>
      <c r="N42" s="1321"/>
      <c r="O42" s="1249"/>
      <c r="P42" s="1249"/>
      <c r="Q42" s="1249"/>
      <c r="R42" s="1249"/>
      <c r="S42" s="1249"/>
      <c r="T42" s="1249"/>
      <c r="U42" s="1249"/>
      <c r="V42" s="1235"/>
      <c r="W42" s="1235"/>
    </row>
    <row r="43" spans="2:23" s="1234" customFormat="1" ht="18">
      <c r="B43" s="1238"/>
      <c r="C43" s="1321"/>
      <c r="D43" s="1321"/>
      <c r="E43" s="1247"/>
      <c r="F43" s="1247"/>
      <c r="G43" s="1247"/>
      <c r="H43" s="1247"/>
      <c r="I43" s="1247"/>
      <c r="J43" s="1247"/>
      <c r="K43" s="1247"/>
      <c r="L43" s="1247"/>
      <c r="M43" s="1247"/>
      <c r="N43" s="1247"/>
      <c r="O43" s="1247"/>
      <c r="P43" s="1247"/>
      <c r="Q43" s="1247"/>
      <c r="R43" s="1247"/>
      <c r="S43" s="1247"/>
      <c r="T43" s="1247"/>
      <c r="U43" s="1247"/>
      <c r="V43" s="1235"/>
      <c r="W43" s="1235"/>
    </row>
    <row r="44" spans="2:23" s="1234" customFormat="1" ht="18">
      <c r="B44" s="1238"/>
      <c r="C44" s="1247"/>
      <c r="D44" s="1247"/>
      <c r="E44" s="1247"/>
      <c r="F44" s="1247"/>
      <c r="G44" s="1247"/>
      <c r="H44" s="1247"/>
      <c r="I44" s="1247"/>
      <c r="J44" s="1247"/>
      <c r="K44" s="1247"/>
      <c r="L44" s="1321"/>
      <c r="M44" s="1321"/>
      <c r="N44" s="1321"/>
      <c r="O44" s="1242"/>
      <c r="P44" s="1242"/>
      <c r="Q44" s="1242"/>
      <c r="R44" s="1242"/>
      <c r="S44" s="1242"/>
      <c r="T44" s="1242"/>
      <c r="U44" s="1242"/>
      <c r="V44" s="1235"/>
      <c r="W44" s="1235"/>
    </row>
    <row r="45" spans="2:23" s="1234" customFormat="1" ht="18">
      <c r="B45" s="1238"/>
      <c r="C45" s="1326"/>
      <c r="D45" s="1326"/>
      <c r="E45" s="1246"/>
      <c r="F45" s="1246"/>
      <c r="G45" s="1246"/>
      <c r="H45" s="1246"/>
      <c r="I45" s="1246"/>
      <c r="J45" s="1246"/>
      <c r="K45" s="1246"/>
      <c r="L45" s="1246"/>
      <c r="M45" s="1246"/>
      <c r="N45" s="1246"/>
      <c r="O45" s="1246"/>
      <c r="P45" s="1246"/>
      <c r="Q45" s="1246"/>
      <c r="R45" s="1246"/>
      <c r="S45" s="1246"/>
      <c r="T45" s="1246"/>
      <c r="U45" s="1246"/>
      <c r="V45" s="1238"/>
      <c r="W45" s="1238"/>
    </row>
    <row r="46" s="1234" customFormat="1" ht="18"/>
    <row r="47" s="1234" customFormat="1" ht="18"/>
    <row r="48" s="1234" customFormat="1" ht="18"/>
    <row r="49" spans="12:19" s="1234" customFormat="1" ht="18">
      <c r="L49" s="1238"/>
      <c r="M49" s="1238"/>
      <c r="N49" s="1238"/>
      <c r="O49" s="1238"/>
      <c r="P49" s="1238"/>
      <c r="Q49" s="1238"/>
      <c r="R49" s="1238"/>
      <c r="S49" s="1238"/>
    </row>
    <row r="50" spans="12:19" s="1234" customFormat="1" ht="18">
      <c r="L50" s="1238"/>
      <c r="M50" s="1238"/>
      <c r="N50" s="1238"/>
      <c r="O50" s="1238"/>
      <c r="P50" s="1238"/>
      <c r="Q50" s="1238"/>
      <c r="R50" s="1238"/>
      <c r="S50" s="1238"/>
    </row>
    <row r="51" spans="12:19" s="1234" customFormat="1" ht="18">
      <c r="L51" s="1238"/>
      <c r="M51" s="1238"/>
      <c r="N51" s="1238"/>
      <c r="O51" s="1238"/>
      <c r="P51" s="1238"/>
      <c r="Q51" s="1238"/>
      <c r="R51" s="1238"/>
      <c r="S51" s="1238"/>
    </row>
    <row r="52" spans="12:19" s="1234" customFormat="1" ht="18">
      <c r="L52" s="1238"/>
      <c r="M52" s="1238"/>
      <c r="N52" s="1238"/>
      <c r="O52" s="1238"/>
      <c r="P52" s="1238"/>
      <c r="Q52" s="1238"/>
      <c r="R52" s="1238"/>
      <c r="S52" s="1238"/>
    </row>
    <row r="53" spans="12:19" s="1234" customFormat="1" ht="18">
      <c r="L53" s="1238"/>
      <c r="M53" s="1238"/>
      <c r="N53" s="1238"/>
      <c r="O53" s="1238"/>
      <c r="P53" s="1238"/>
      <c r="Q53" s="1238"/>
      <c r="R53" s="1238"/>
      <c r="S53" s="1238"/>
    </row>
    <row r="54" spans="12:19" s="1234" customFormat="1" ht="18">
      <c r="L54" s="1238"/>
      <c r="M54" s="1238"/>
      <c r="N54" s="1238"/>
      <c r="O54" s="1238"/>
      <c r="P54" s="1238"/>
      <c r="Q54" s="1238"/>
      <c r="R54" s="1238"/>
      <c r="S54" s="1238"/>
    </row>
    <row r="55" spans="12:19" s="1234" customFormat="1" ht="18">
      <c r="L55" s="1238"/>
      <c r="M55" s="1238"/>
      <c r="N55" s="1238"/>
      <c r="O55" s="1238"/>
      <c r="P55" s="1238"/>
      <c r="Q55" s="1238"/>
      <c r="R55" s="1238"/>
      <c r="S55" s="1238"/>
    </row>
    <row r="56" s="1234" customFormat="1" ht="18"/>
    <row r="57" s="1234" customFormat="1" ht="18"/>
    <row r="58" s="1234" customFormat="1" ht="18"/>
    <row r="59" s="1234" customFormat="1" ht="18"/>
    <row r="60" s="1234" customFormat="1" ht="18"/>
    <row r="61" s="1234" customFormat="1" ht="18"/>
    <row r="62" spans="2:23" ht="18">
      <c r="B62" s="1234"/>
      <c r="C62" s="1234"/>
      <c r="D62" s="1234"/>
      <c r="E62" s="1234"/>
      <c r="F62" s="1234"/>
      <c r="G62" s="1234"/>
      <c r="H62" s="1234"/>
      <c r="I62" s="1234"/>
      <c r="J62" s="1234"/>
      <c r="K62" s="1234"/>
      <c r="L62" s="1234"/>
      <c r="M62" s="1234"/>
      <c r="N62" s="1234"/>
      <c r="O62" s="1234"/>
      <c r="P62" s="1234"/>
      <c r="Q62" s="1234"/>
      <c r="R62" s="1234"/>
      <c r="S62" s="1234"/>
      <c r="T62" s="1234"/>
      <c r="U62" s="1234"/>
      <c r="V62" s="1234"/>
      <c r="W62" s="1234"/>
    </row>
    <row r="63" spans="3:23" ht="18">
      <c r="C63" s="1234"/>
      <c r="D63" s="1234"/>
      <c r="E63" s="1234"/>
      <c r="F63" s="1234"/>
      <c r="G63" s="1234"/>
      <c r="H63" s="1234"/>
      <c r="I63" s="1234"/>
      <c r="J63" s="1234"/>
      <c r="K63" s="1234"/>
      <c r="L63" s="1234"/>
      <c r="M63" s="1234"/>
      <c r="N63" s="1234"/>
      <c r="O63" s="1234"/>
      <c r="P63" s="1234"/>
      <c r="Q63" s="1234"/>
      <c r="R63" s="1234"/>
      <c r="S63" s="1234"/>
      <c r="T63" s="1234"/>
      <c r="U63" s="1234"/>
      <c r="V63" s="1234"/>
      <c r="W63" s="1234"/>
    </row>
    <row r="64" spans="3:20" ht="18">
      <c r="C64" s="1234"/>
      <c r="D64" s="1234"/>
      <c r="E64" s="1234"/>
      <c r="F64" s="1234"/>
      <c r="G64" s="1234"/>
      <c r="H64" s="1234"/>
      <c r="I64" s="1234"/>
      <c r="J64" s="1234"/>
      <c r="K64" s="1234"/>
      <c r="L64" s="1234"/>
      <c r="M64" s="1234"/>
      <c r="N64" s="1234"/>
      <c r="O64" s="1234"/>
      <c r="P64" s="1234"/>
      <c r="Q64" s="1234"/>
      <c r="R64" s="1234"/>
      <c r="S64" s="1234"/>
      <c r="T64" s="1234"/>
    </row>
    <row r="65" spans="3:5" ht="18">
      <c r="C65" s="1234"/>
      <c r="D65" s="1234"/>
      <c r="E65" s="1234"/>
    </row>
    <row r="66" spans="3:5" ht="18">
      <c r="C66" s="1234"/>
      <c r="D66" s="1234"/>
      <c r="E66" s="1234"/>
    </row>
  </sheetData>
  <mergeCells count="137">
    <mergeCell ref="E43:K43"/>
    <mergeCell ref="E41:K41"/>
    <mergeCell ref="E40:K40"/>
    <mergeCell ref="E37:K37"/>
    <mergeCell ref="E38:K38"/>
    <mergeCell ref="C42:D42"/>
    <mergeCell ref="C43:D43"/>
    <mergeCell ref="C41:D41"/>
    <mergeCell ref="C40:D40"/>
    <mergeCell ref="V43:W43"/>
    <mergeCell ref="V41:W41"/>
    <mergeCell ref="V42:W42"/>
    <mergeCell ref="E42:K42"/>
    <mergeCell ref="O43:U43"/>
    <mergeCell ref="L43:N43"/>
    <mergeCell ref="O41:U41"/>
    <mergeCell ref="O42:U42"/>
    <mergeCell ref="L41:N41"/>
    <mergeCell ref="L42:N42"/>
    <mergeCell ref="P28:S28"/>
    <mergeCell ref="D29:D34"/>
    <mergeCell ref="C29:C34"/>
    <mergeCell ref="H29:H34"/>
    <mergeCell ref="G24:G27"/>
    <mergeCell ref="K24:K27"/>
    <mergeCell ref="J24:J27"/>
    <mergeCell ref="H28:K28"/>
    <mergeCell ref="H24:H27"/>
    <mergeCell ref="D28:G28"/>
    <mergeCell ref="L24:L27"/>
    <mergeCell ref="L29:O34"/>
    <mergeCell ref="I24:I27"/>
    <mergeCell ref="L28:O28"/>
    <mergeCell ref="O24:O27"/>
    <mergeCell ref="I29:K34"/>
    <mergeCell ref="C8:C18"/>
    <mergeCell ref="C26:C27"/>
    <mergeCell ref="Q15:Q17"/>
    <mergeCell ref="H10:H13"/>
    <mergeCell ref="N24:N27"/>
    <mergeCell ref="M24:M27"/>
    <mergeCell ref="P23:S23"/>
    <mergeCell ref="P24:P27"/>
    <mergeCell ref="S19:S22"/>
    <mergeCell ref="L18:O18"/>
    <mergeCell ref="H18:K18"/>
    <mergeCell ref="D18:G18"/>
    <mergeCell ref="I19:I22"/>
    <mergeCell ref="N19:N22"/>
    <mergeCell ref="K19:K22"/>
    <mergeCell ref="O19:O22"/>
    <mergeCell ref="L7:O7"/>
    <mergeCell ref="L8:O9"/>
    <mergeCell ref="D23:G23"/>
    <mergeCell ref="H19:H22"/>
    <mergeCell ref="D14:G14"/>
    <mergeCell ref="D21:G22"/>
    <mergeCell ref="H15:H17"/>
    <mergeCell ref="H23:K23"/>
    <mergeCell ref="J19:J22"/>
    <mergeCell ref="P18:S18"/>
    <mergeCell ref="Q10:Q13"/>
    <mergeCell ref="P7:S7"/>
    <mergeCell ref="P10:P13"/>
    <mergeCell ref="D8:G9"/>
    <mergeCell ref="D7:G7"/>
    <mergeCell ref="I10:I13"/>
    <mergeCell ref="H7:K7"/>
    <mergeCell ref="H8:K9"/>
    <mergeCell ref="J10:J13"/>
    <mergeCell ref="T7:W7"/>
    <mergeCell ref="T8:W9"/>
    <mergeCell ref="T14:W14"/>
    <mergeCell ref="P14:S14"/>
    <mergeCell ref="P8:S9"/>
    <mergeCell ref="S10:S13"/>
    <mergeCell ref="R10:R13"/>
    <mergeCell ref="T15:W17"/>
    <mergeCell ref="K10:K13"/>
    <mergeCell ref="J15:J17"/>
    <mergeCell ref="L14:O14"/>
    <mergeCell ref="L10:L13"/>
    <mergeCell ref="O10:O13"/>
    <mergeCell ref="H14:K14"/>
    <mergeCell ref="S15:S17"/>
    <mergeCell ref="R15:R17"/>
    <mergeCell ref="P15:P17"/>
    <mergeCell ref="B2:B7"/>
    <mergeCell ref="C6:W6"/>
    <mergeCell ref="K15:K17"/>
    <mergeCell ref="D15:G17"/>
    <mergeCell ref="D10:G13"/>
    <mergeCell ref="L15:O17"/>
    <mergeCell ref="T10:W13"/>
    <mergeCell ref="I15:I17"/>
    <mergeCell ref="N10:N13"/>
    <mergeCell ref="M10:M13"/>
    <mergeCell ref="V44:W44"/>
    <mergeCell ref="T19:W28"/>
    <mergeCell ref="T29:W34"/>
    <mergeCell ref="V37:W37"/>
    <mergeCell ref="V36:W36"/>
    <mergeCell ref="C35:U36"/>
    <mergeCell ref="P19:P22"/>
    <mergeCell ref="D24:D27"/>
    <mergeCell ref="C44:D44"/>
    <mergeCell ref="E44:K44"/>
    <mergeCell ref="L44:N44"/>
    <mergeCell ref="O44:U44"/>
    <mergeCell ref="C19:C25"/>
    <mergeCell ref="E24:E27"/>
    <mergeCell ref="F24:F27"/>
    <mergeCell ref="D19:G20"/>
    <mergeCell ref="Q19:Q22"/>
    <mergeCell ref="R19:R22"/>
    <mergeCell ref="L19:L22"/>
    <mergeCell ref="M19:M22"/>
    <mergeCell ref="O39:U39"/>
    <mergeCell ref="O37:U37"/>
    <mergeCell ref="L38:N38"/>
    <mergeCell ref="C39:D39"/>
    <mergeCell ref="L39:N39"/>
    <mergeCell ref="E39:K39"/>
    <mergeCell ref="C38:D38"/>
    <mergeCell ref="O38:U38"/>
    <mergeCell ref="C37:D37"/>
    <mergeCell ref="L37:N37"/>
    <mergeCell ref="L23:O23"/>
    <mergeCell ref="V38:W38"/>
    <mergeCell ref="V40:W40"/>
    <mergeCell ref="V39:W39"/>
    <mergeCell ref="R24:R27"/>
    <mergeCell ref="Q24:Q27"/>
    <mergeCell ref="O40:U40"/>
    <mergeCell ref="L40:N40"/>
    <mergeCell ref="S24:S27"/>
    <mergeCell ref="P29:P34"/>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cols>
    <col min="1" max="1" width="2.7109375" style="0" customWidth="1"/>
  </cols>
  <sheetData/>
  <printOptions/>
  <pageMargins left="0.75" right="0.75" top="1" bottom="1" header="0.5" footer="0.5"/>
  <pageSetup fitToHeight="1" fitToWidth="1" horizontalDpi="600" verticalDpi="600" orientation="landscape" scale="96" r:id="rId2"/>
  <drawing r:id="rId1"/>
</worksheet>
</file>

<file path=xl/worksheets/sheet20.xml><?xml version="1.0" encoding="utf-8"?>
<worksheet xmlns="http://schemas.openxmlformats.org/spreadsheetml/2006/main" xmlns:r="http://schemas.openxmlformats.org/officeDocument/2006/relationships">
  <sheetPr>
    <tabColor indexed="19"/>
    <pageSetUpPr fitToPage="1"/>
  </sheetPr>
  <dimension ref="B2:W66"/>
  <sheetViews>
    <sheetView showGridLines="0" zoomScale="49" zoomScaleNormal="49" zoomScaleSheetLayoutView="25" workbookViewId="0" topLeftCell="A1">
      <selection activeCell="A1" sqref="A1"/>
    </sheetView>
  </sheetViews>
  <sheetFormatPr defaultColWidth="9.140625" defaultRowHeight="12.75"/>
  <cols>
    <col min="1" max="1" width="2.57421875" style="1303" customWidth="1"/>
    <col min="2" max="2" width="22.8515625" style="1303" customWidth="1"/>
    <col min="3" max="3" width="25.57421875" style="1303" customWidth="1"/>
    <col min="4" max="23" width="11.7109375" style="1303" customWidth="1"/>
    <col min="24" max="16384" width="9.140625" style="1303" customWidth="1"/>
  </cols>
  <sheetData>
    <row r="1" s="85" customFormat="1" ht="9.75" customHeight="1"/>
    <row r="2" spans="2:23" s="85" customFormat="1" ht="29.25" customHeight="1">
      <c r="B2" s="1212"/>
      <c r="C2" s="1311"/>
      <c r="V2" s="1214"/>
      <c r="W2" s="1214"/>
    </row>
    <row r="3" spans="2:23" s="85" customFormat="1" ht="29.25" customHeight="1">
      <c r="B3" s="1212"/>
      <c r="C3" s="1311"/>
      <c r="V3" s="1214"/>
      <c r="W3" s="1214"/>
    </row>
    <row r="4" spans="2:23" s="85" customFormat="1" ht="31.5" customHeight="1">
      <c r="B4" s="1212"/>
      <c r="C4" s="1213"/>
      <c r="D4" s="1215"/>
      <c r="E4" s="1215"/>
      <c r="F4" s="1215"/>
      <c r="G4" s="1215"/>
      <c r="H4" s="1215"/>
      <c r="I4" s="1215"/>
      <c r="J4" s="1215"/>
      <c r="K4" s="1215"/>
      <c r="L4" s="1215"/>
      <c r="M4" s="1215"/>
      <c r="N4" s="1215"/>
      <c r="O4" s="1215"/>
      <c r="P4" s="1215"/>
      <c r="Q4" s="1215"/>
      <c r="R4" s="1215"/>
      <c r="S4" s="1215"/>
      <c r="T4" s="1215"/>
      <c r="U4" s="1215"/>
      <c r="V4" s="1214"/>
      <c r="W4" s="1214"/>
    </row>
    <row r="5" spans="2:23" s="85" customFormat="1" ht="31.5" customHeight="1">
      <c r="B5" s="1212"/>
      <c r="C5" s="1213"/>
      <c r="V5" s="1214"/>
      <c r="W5" s="1214"/>
    </row>
    <row r="6" spans="2:23" s="85" customFormat="1" ht="20.25" customHeight="1">
      <c r="B6" s="1212"/>
      <c r="C6" s="1312"/>
      <c r="D6" s="1312"/>
      <c r="E6" s="1312"/>
      <c r="F6" s="1312"/>
      <c r="G6" s="1312"/>
      <c r="H6" s="1312"/>
      <c r="I6" s="1312"/>
      <c r="J6" s="1312"/>
      <c r="K6" s="1312"/>
      <c r="L6" s="1312"/>
      <c r="M6" s="1312"/>
      <c r="N6" s="1312"/>
      <c r="O6" s="1312"/>
      <c r="P6" s="1312"/>
      <c r="Q6" s="1312"/>
      <c r="R6" s="1312"/>
      <c r="S6" s="1312"/>
      <c r="T6" s="1312"/>
      <c r="U6" s="1312"/>
      <c r="V6" s="1312"/>
      <c r="W6" s="1312"/>
    </row>
    <row r="7" spans="2:23" ht="23.25">
      <c r="B7" s="1212"/>
      <c r="C7" s="1313"/>
      <c r="D7" s="1221"/>
      <c r="E7" s="1221"/>
      <c r="F7" s="1221"/>
      <c r="G7" s="1221"/>
      <c r="H7" s="1221"/>
      <c r="I7" s="1221"/>
      <c r="J7" s="1221"/>
      <c r="K7" s="1221"/>
      <c r="L7" s="1221"/>
      <c r="M7" s="1221"/>
      <c r="N7" s="1221"/>
      <c r="O7" s="1221"/>
      <c r="P7" s="1221"/>
      <c r="Q7" s="1221"/>
      <c r="R7" s="1221"/>
      <c r="S7" s="1221"/>
      <c r="T7" s="1221"/>
      <c r="U7" s="1221"/>
      <c r="V7" s="1221"/>
      <c r="W7" s="1221"/>
    </row>
    <row r="8" spans="2:23" ht="23.25">
      <c r="B8" s="1218"/>
      <c r="C8" s="1219"/>
      <c r="D8" s="1314"/>
      <c r="E8" s="1314"/>
      <c r="F8" s="1314"/>
      <c r="G8" s="1314"/>
      <c r="H8" s="1221"/>
      <c r="I8" s="1221"/>
      <c r="J8" s="1221"/>
      <c r="K8" s="1221"/>
      <c r="L8" s="1221"/>
      <c r="M8" s="1221"/>
      <c r="N8" s="1221"/>
      <c r="O8" s="1221"/>
      <c r="P8" s="1197"/>
      <c r="Q8" s="1197"/>
      <c r="R8" s="1197"/>
      <c r="S8" s="1197"/>
      <c r="T8" s="1219"/>
      <c r="U8" s="1219"/>
      <c r="V8" s="1219"/>
      <c r="W8" s="1219"/>
    </row>
    <row r="9" spans="2:23" ht="23.25">
      <c r="B9" s="1218"/>
      <c r="C9" s="1315"/>
      <c r="D9" s="1314"/>
      <c r="E9" s="1314"/>
      <c r="F9" s="1314"/>
      <c r="G9" s="1314"/>
      <c r="H9" s="1221"/>
      <c r="I9" s="1221"/>
      <c r="J9" s="1221"/>
      <c r="K9" s="1221"/>
      <c r="L9" s="1221"/>
      <c r="M9" s="1221"/>
      <c r="N9" s="1221"/>
      <c r="O9" s="1221"/>
      <c r="P9" s="1197"/>
      <c r="Q9" s="1197"/>
      <c r="R9" s="1197"/>
      <c r="S9" s="1197"/>
      <c r="T9" s="1219"/>
      <c r="U9" s="1219"/>
      <c r="V9" s="1219"/>
      <c r="W9" s="1219"/>
    </row>
    <row r="10" spans="2:23" ht="23.25" customHeight="1">
      <c r="B10" s="1223"/>
      <c r="C10" s="1315"/>
      <c r="D10" s="1224"/>
      <c r="E10" s="1224"/>
      <c r="F10" s="1224"/>
      <c r="G10" s="1224"/>
      <c r="H10" s="1220"/>
      <c r="I10" s="1219"/>
      <c r="J10" s="1219"/>
      <c r="K10" s="1219"/>
      <c r="L10" s="1220"/>
      <c r="M10" s="1219"/>
      <c r="N10" s="1219"/>
      <c r="O10" s="1219"/>
      <c r="P10" s="1316"/>
      <c r="Q10" s="1219"/>
      <c r="R10" s="1219"/>
      <c r="S10" s="1219"/>
      <c r="T10" s="1317"/>
      <c r="U10" s="1317"/>
      <c r="V10" s="1317"/>
      <c r="W10" s="1317"/>
    </row>
    <row r="11" spans="2:23" ht="23.25">
      <c r="B11" s="1223"/>
      <c r="C11" s="1315"/>
      <c r="D11" s="1224"/>
      <c r="E11" s="1224"/>
      <c r="F11" s="1224"/>
      <c r="G11" s="1224"/>
      <c r="H11" s="1220"/>
      <c r="I11" s="1315"/>
      <c r="J11" s="1315"/>
      <c r="K11" s="1315"/>
      <c r="L11" s="1220"/>
      <c r="M11" s="1315"/>
      <c r="N11" s="1315"/>
      <c r="O11" s="1315"/>
      <c r="P11" s="1316"/>
      <c r="Q11" s="1315"/>
      <c r="R11" s="1315"/>
      <c r="S11" s="1315"/>
      <c r="T11" s="1317"/>
      <c r="U11" s="1317"/>
      <c r="V11" s="1317"/>
      <c r="W11" s="1317"/>
    </row>
    <row r="12" spans="2:23" ht="23.25">
      <c r="B12" s="1223"/>
      <c r="C12" s="1315"/>
      <c r="D12" s="1224"/>
      <c r="E12" s="1224"/>
      <c r="F12" s="1224"/>
      <c r="G12" s="1224"/>
      <c r="H12" s="1220"/>
      <c r="I12" s="1315"/>
      <c r="J12" s="1315"/>
      <c r="K12" s="1315"/>
      <c r="L12" s="1220"/>
      <c r="M12" s="1315"/>
      <c r="N12" s="1315"/>
      <c r="O12" s="1315"/>
      <c r="P12" s="1316"/>
      <c r="Q12" s="1315"/>
      <c r="R12" s="1315"/>
      <c r="S12" s="1315"/>
      <c r="T12" s="1317"/>
      <c r="U12" s="1317"/>
      <c r="V12" s="1317"/>
      <c r="W12" s="1317"/>
    </row>
    <row r="13" spans="2:23" ht="23.25">
      <c r="B13" s="1223"/>
      <c r="C13" s="1315"/>
      <c r="D13" s="1224"/>
      <c r="E13" s="1224"/>
      <c r="F13" s="1224"/>
      <c r="G13" s="1224"/>
      <c r="H13" s="1220"/>
      <c r="I13" s="1315"/>
      <c r="J13" s="1315"/>
      <c r="K13" s="1315"/>
      <c r="L13" s="1220"/>
      <c r="M13" s="1315"/>
      <c r="N13" s="1315"/>
      <c r="O13" s="1315"/>
      <c r="P13" s="1318"/>
      <c r="Q13" s="1315"/>
      <c r="R13" s="1315"/>
      <c r="S13" s="1315"/>
      <c r="T13" s="1317"/>
      <c r="U13" s="1317"/>
      <c r="V13" s="1317"/>
      <c r="W13" s="1317"/>
    </row>
    <row r="14" spans="2:23" ht="23.25">
      <c r="B14" s="1227"/>
      <c r="C14" s="1315"/>
      <c r="D14" s="1221"/>
      <c r="E14" s="1221"/>
      <c r="F14" s="1221"/>
      <c r="G14" s="1221"/>
      <c r="H14" s="1221"/>
      <c r="I14" s="1221"/>
      <c r="J14" s="1221"/>
      <c r="K14" s="1221"/>
      <c r="L14" s="1221"/>
      <c r="M14" s="1221"/>
      <c r="N14" s="1221"/>
      <c r="O14" s="1221"/>
      <c r="P14" s="1221"/>
      <c r="Q14" s="1221"/>
      <c r="R14" s="1221"/>
      <c r="S14" s="1221"/>
      <c r="T14" s="1221"/>
      <c r="U14" s="1221"/>
      <c r="V14" s="1221"/>
      <c r="W14" s="1221"/>
    </row>
    <row r="15" spans="2:23" ht="23.25" customHeight="1">
      <c r="B15" s="1228"/>
      <c r="C15" s="1315"/>
      <c r="D15" s="1197"/>
      <c r="E15" s="1197"/>
      <c r="F15" s="1197"/>
      <c r="G15" s="1197"/>
      <c r="H15" s="1220"/>
      <c r="I15" s="1219"/>
      <c r="J15" s="1219"/>
      <c r="K15" s="1219"/>
      <c r="L15" s="1317"/>
      <c r="M15" s="1317"/>
      <c r="N15" s="1317"/>
      <c r="O15" s="1317"/>
      <c r="P15" s="1220"/>
      <c r="Q15" s="1219"/>
      <c r="R15" s="1219"/>
      <c r="S15" s="1219"/>
      <c r="T15" s="1317"/>
      <c r="U15" s="1222"/>
      <c r="V15" s="1222"/>
      <c r="W15" s="1222"/>
    </row>
    <row r="16" spans="2:23" ht="23.25">
      <c r="B16" s="1228"/>
      <c r="C16" s="1315"/>
      <c r="D16" s="1197"/>
      <c r="E16" s="1197"/>
      <c r="F16" s="1197"/>
      <c r="G16" s="1197"/>
      <c r="H16" s="1220"/>
      <c r="I16" s="1315"/>
      <c r="J16" s="1315"/>
      <c r="K16" s="1315"/>
      <c r="L16" s="1317"/>
      <c r="M16" s="1317"/>
      <c r="N16" s="1317"/>
      <c r="O16" s="1317"/>
      <c r="P16" s="1220"/>
      <c r="Q16" s="1315"/>
      <c r="R16" s="1315"/>
      <c r="S16" s="1315"/>
      <c r="T16" s="1222"/>
      <c r="U16" s="1222"/>
      <c r="V16" s="1222"/>
      <c r="W16" s="1222"/>
    </row>
    <row r="17" spans="2:23" ht="23.25">
      <c r="B17" s="1228"/>
      <c r="C17" s="1315"/>
      <c r="D17" s="1197"/>
      <c r="E17" s="1197"/>
      <c r="F17" s="1197"/>
      <c r="G17" s="1197"/>
      <c r="H17" s="1220"/>
      <c r="I17" s="1315"/>
      <c r="J17" s="1315"/>
      <c r="K17" s="1315"/>
      <c r="L17" s="1317"/>
      <c r="M17" s="1317"/>
      <c r="N17" s="1317"/>
      <c r="O17" s="1317"/>
      <c r="P17" s="1220"/>
      <c r="Q17" s="1315"/>
      <c r="R17" s="1315"/>
      <c r="S17" s="1315"/>
      <c r="T17" s="1222"/>
      <c r="U17" s="1222"/>
      <c r="V17" s="1222"/>
      <c r="W17" s="1222"/>
    </row>
    <row r="18" spans="2:23" ht="23.25">
      <c r="B18" s="888"/>
      <c r="C18" s="1315"/>
      <c r="D18" s="1221"/>
      <c r="E18" s="1221"/>
      <c r="F18" s="1221"/>
      <c r="G18" s="1221"/>
      <c r="H18" s="1221"/>
      <c r="I18" s="1221"/>
      <c r="J18" s="1221"/>
      <c r="K18" s="1221"/>
      <c r="L18" s="1221"/>
      <c r="M18" s="1221"/>
      <c r="N18" s="1221"/>
      <c r="O18" s="1221"/>
      <c r="P18" s="1221"/>
      <c r="Q18" s="1221"/>
      <c r="R18" s="1221"/>
      <c r="S18" s="1221"/>
      <c r="T18" s="1231"/>
      <c r="U18" s="1231"/>
      <c r="V18" s="1231"/>
      <c r="W18" s="1231"/>
    </row>
    <row r="19" spans="2:23" ht="23.25" customHeight="1">
      <c r="B19" s="1228"/>
      <c r="C19" s="1221"/>
      <c r="D19" s="1317"/>
      <c r="E19" s="1317"/>
      <c r="F19" s="1317"/>
      <c r="G19" s="1317"/>
      <c r="H19" s="1220"/>
      <c r="I19" s="1219"/>
      <c r="J19" s="1219"/>
      <c r="K19" s="1219"/>
      <c r="L19" s="1197"/>
      <c r="M19" s="1219"/>
      <c r="N19" s="1219"/>
      <c r="O19" s="1219"/>
      <c r="P19" s="1220"/>
      <c r="Q19" s="1219"/>
      <c r="R19" s="1219"/>
      <c r="S19" s="1219"/>
      <c r="T19" s="1197"/>
      <c r="U19" s="1197"/>
      <c r="V19" s="1197"/>
      <c r="W19" s="1197"/>
    </row>
    <row r="20" spans="2:23" ht="23.25" customHeight="1">
      <c r="B20" s="1228"/>
      <c r="C20" s="1221"/>
      <c r="D20" s="1317"/>
      <c r="E20" s="1317"/>
      <c r="F20" s="1317"/>
      <c r="G20" s="1317"/>
      <c r="H20" s="1220"/>
      <c r="I20" s="1315"/>
      <c r="J20" s="1315"/>
      <c r="K20" s="1315"/>
      <c r="L20" s="1197"/>
      <c r="M20" s="1315"/>
      <c r="N20" s="1315"/>
      <c r="O20" s="1315"/>
      <c r="P20" s="1220"/>
      <c r="Q20" s="1315"/>
      <c r="R20" s="1315"/>
      <c r="S20" s="1315"/>
      <c r="T20" s="1197"/>
      <c r="U20" s="1197"/>
      <c r="V20" s="1197"/>
      <c r="W20" s="1197"/>
    </row>
    <row r="21" spans="2:23" ht="23.25" customHeight="1">
      <c r="B21" s="1228"/>
      <c r="C21" s="1221"/>
      <c r="D21" s="1319"/>
      <c r="E21" s="1319"/>
      <c r="F21" s="1319"/>
      <c r="G21" s="1319"/>
      <c r="H21" s="1220"/>
      <c r="I21" s="1315"/>
      <c r="J21" s="1315"/>
      <c r="K21" s="1315"/>
      <c r="L21" s="1197"/>
      <c r="M21" s="1315"/>
      <c r="N21" s="1315"/>
      <c r="O21" s="1315"/>
      <c r="P21" s="1220"/>
      <c r="Q21" s="1315"/>
      <c r="R21" s="1315"/>
      <c r="S21" s="1315"/>
      <c r="T21" s="1197"/>
      <c r="U21" s="1197"/>
      <c r="V21" s="1197"/>
      <c r="W21" s="1197"/>
    </row>
    <row r="22" spans="2:23" ht="23.25">
      <c r="B22" s="1228"/>
      <c r="C22" s="1221"/>
      <c r="D22" s="1319"/>
      <c r="E22" s="1319"/>
      <c r="F22" s="1319"/>
      <c r="G22" s="1319"/>
      <c r="H22" s="1220"/>
      <c r="I22" s="1315"/>
      <c r="J22" s="1315"/>
      <c r="K22" s="1315"/>
      <c r="L22" s="1197"/>
      <c r="M22" s="1315"/>
      <c r="N22" s="1315"/>
      <c r="O22" s="1315"/>
      <c r="P22" s="1315"/>
      <c r="Q22" s="1315"/>
      <c r="R22" s="1315"/>
      <c r="S22" s="1315"/>
      <c r="T22" s="1197"/>
      <c r="U22" s="1197"/>
      <c r="V22" s="1197"/>
      <c r="W22" s="1197"/>
    </row>
    <row r="23" spans="2:23" ht="24" customHeight="1">
      <c r="B23" s="1231"/>
      <c r="C23" s="1221"/>
      <c r="D23" s="1221"/>
      <c r="E23" s="1221"/>
      <c r="F23" s="1221"/>
      <c r="G23" s="1221"/>
      <c r="H23" s="1221"/>
      <c r="I23" s="1221"/>
      <c r="J23" s="1221"/>
      <c r="K23" s="1221"/>
      <c r="L23" s="1221"/>
      <c r="M23" s="1221"/>
      <c r="N23" s="1221"/>
      <c r="O23" s="1221"/>
      <c r="P23" s="1221"/>
      <c r="Q23" s="1221"/>
      <c r="R23" s="1221"/>
      <c r="S23" s="1221"/>
      <c r="T23" s="1197"/>
      <c r="U23" s="1197"/>
      <c r="V23" s="1197"/>
      <c r="W23" s="1197"/>
    </row>
    <row r="24" spans="2:23" ht="23.25" customHeight="1">
      <c r="B24" s="1228"/>
      <c r="C24" s="1221"/>
      <c r="D24" s="1197"/>
      <c r="E24" s="1219"/>
      <c r="F24" s="1219"/>
      <c r="G24" s="1219"/>
      <c r="H24" s="1220"/>
      <c r="I24" s="1219"/>
      <c r="J24" s="1219"/>
      <c r="K24" s="1219"/>
      <c r="L24" s="1220"/>
      <c r="M24" s="1219"/>
      <c r="N24" s="1219"/>
      <c r="O24" s="1219"/>
      <c r="P24" s="1316"/>
      <c r="Q24" s="1219"/>
      <c r="R24" s="1219"/>
      <c r="S24" s="1219"/>
      <c r="T24" s="1197"/>
      <c r="U24" s="1197"/>
      <c r="V24" s="1197"/>
      <c r="W24" s="1197"/>
    </row>
    <row r="25" spans="2:23" ht="23.25">
      <c r="B25" s="1223"/>
      <c r="C25" s="1221"/>
      <c r="D25" s="1197"/>
      <c r="E25" s="1315"/>
      <c r="F25" s="1315"/>
      <c r="G25" s="1315"/>
      <c r="H25" s="1220"/>
      <c r="I25" s="1315"/>
      <c r="J25" s="1315"/>
      <c r="K25" s="1315"/>
      <c r="L25" s="1220"/>
      <c r="M25" s="1315"/>
      <c r="N25" s="1315"/>
      <c r="O25" s="1315"/>
      <c r="P25" s="1316"/>
      <c r="Q25" s="1315"/>
      <c r="R25" s="1315"/>
      <c r="S25" s="1315"/>
      <c r="T25" s="1197"/>
      <c r="U25" s="1197"/>
      <c r="V25" s="1197"/>
      <c r="W25" s="1197"/>
    </row>
    <row r="26" spans="2:23" ht="23.25">
      <c r="B26" s="1228"/>
      <c r="C26" s="1220"/>
      <c r="D26" s="1197"/>
      <c r="E26" s="1315"/>
      <c r="F26" s="1315"/>
      <c r="G26" s="1315"/>
      <c r="H26" s="1220"/>
      <c r="I26" s="1315"/>
      <c r="J26" s="1315"/>
      <c r="K26" s="1315"/>
      <c r="L26" s="1220"/>
      <c r="M26" s="1315"/>
      <c r="N26" s="1315"/>
      <c r="O26" s="1315"/>
      <c r="P26" s="1316"/>
      <c r="Q26" s="1315"/>
      <c r="R26" s="1315"/>
      <c r="S26" s="1315"/>
      <c r="T26" s="1197"/>
      <c r="U26" s="1197"/>
      <c r="V26" s="1197"/>
      <c r="W26" s="1197"/>
    </row>
    <row r="27" spans="2:23" ht="23.25">
      <c r="B27" s="1228"/>
      <c r="C27" s="1220"/>
      <c r="D27" s="1197"/>
      <c r="E27" s="1315"/>
      <c r="F27" s="1315"/>
      <c r="G27" s="1315"/>
      <c r="H27" s="1220"/>
      <c r="I27" s="1315"/>
      <c r="J27" s="1315"/>
      <c r="K27" s="1315"/>
      <c r="L27" s="1220"/>
      <c r="M27" s="1315"/>
      <c r="N27" s="1315"/>
      <c r="O27" s="1315"/>
      <c r="P27" s="1318"/>
      <c r="Q27" s="1315"/>
      <c r="R27" s="1315"/>
      <c r="S27" s="1315"/>
      <c r="T27" s="1197"/>
      <c r="U27" s="1197"/>
      <c r="V27" s="1197"/>
      <c r="W27" s="1197"/>
    </row>
    <row r="28" spans="2:23" ht="23.25">
      <c r="B28" s="888"/>
      <c r="C28" s="1313"/>
      <c r="D28" s="1221"/>
      <c r="E28" s="1221"/>
      <c r="F28" s="1221"/>
      <c r="G28" s="1221"/>
      <c r="H28" s="1221"/>
      <c r="I28" s="1221"/>
      <c r="J28" s="1221"/>
      <c r="K28" s="1221"/>
      <c r="L28" s="1221"/>
      <c r="M28" s="1221"/>
      <c r="N28" s="1221"/>
      <c r="O28" s="1221"/>
      <c r="P28" s="1221"/>
      <c r="Q28" s="1221"/>
      <c r="R28" s="1221"/>
      <c r="S28" s="1221"/>
      <c r="T28" s="1197"/>
      <c r="U28" s="1197"/>
      <c r="V28" s="1197"/>
      <c r="W28" s="1197"/>
    </row>
    <row r="29" spans="2:23" ht="23.25" customHeight="1">
      <c r="B29" s="1228"/>
      <c r="C29" s="1197"/>
      <c r="D29" s="1316"/>
      <c r="E29" s="1309"/>
      <c r="F29" s="1309"/>
      <c r="G29" s="1309"/>
      <c r="H29" s="1316"/>
      <c r="I29" s="1219"/>
      <c r="J29" s="1315"/>
      <c r="K29" s="1315"/>
      <c r="L29" s="1221"/>
      <c r="M29" s="1221"/>
      <c r="N29" s="1221"/>
      <c r="O29" s="1221"/>
      <c r="P29" s="1316"/>
      <c r="Q29" s="1309"/>
      <c r="R29" s="1309"/>
      <c r="S29" s="1309"/>
      <c r="T29" s="1197"/>
      <c r="U29" s="1197"/>
      <c r="V29" s="1197"/>
      <c r="W29" s="1197"/>
    </row>
    <row r="30" spans="2:23" ht="23.25">
      <c r="B30" s="1228"/>
      <c r="C30" s="1197"/>
      <c r="D30" s="1320"/>
      <c r="E30" s="1309"/>
      <c r="F30" s="1309"/>
      <c r="G30" s="1309"/>
      <c r="H30" s="1320"/>
      <c r="I30" s="1315"/>
      <c r="J30" s="1315"/>
      <c r="K30" s="1315"/>
      <c r="L30" s="1221"/>
      <c r="M30" s="1221"/>
      <c r="N30" s="1221"/>
      <c r="O30" s="1221"/>
      <c r="P30" s="1320"/>
      <c r="Q30" s="1309"/>
      <c r="R30" s="1309"/>
      <c r="S30" s="1309"/>
      <c r="T30" s="1197"/>
      <c r="U30" s="1197"/>
      <c r="V30" s="1197"/>
      <c r="W30" s="1197"/>
    </row>
    <row r="31" spans="2:23" ht="23.25">
      <c r="B31" s="1228"/>
      <c r="C31" s="1197"/>
      <c r="D31" s="1320"/>
      <c r="E31" s="1309"/>
      <c r="F31" s="1309"/>
      <c r="G31" s="1309"/>
      <c r="H31" s="1320"/>
      <c r="I31" s="1315"/>
      <c r="J31" s="1315"/>
      <c r="K31" s="1315"/>
      <c r="L31" s="1221"/>
      <c r="M31" s="1221"/>
      <c r="N31" s="1221"/>
      <c r="O31" s="1221"/>
      <c r="P31" s="1320"/>
      <c r="Q31" s="1309"/>
      <c r="R31" s="1309"/>
      <c r="S31" s="1309"/>
      <c r="T31" s="1197"/>
      <c r="U31" s="1197"/>
      <c r="V31" s="1197"/>
      <c r="W31" s="1197"/>
    </row>
    <row r="32" spans="2:23" ht="23.25">
      <c r="B32" s="1228"/>
      <c r="C32" s="1197"/>
      <c r="D32" s="1320"/>
      <c r="E32" s="1309"/>
      <c r="F32" s="1309"/>
      <c r="G32" s="1309"/>
      <c r="H32" s="1320"/>
      <c r="I32" s="1315"/>
      <c r="J32" s="1315"/>
      <c r="K32" s="1315"/>
      <c r="L32" s="1221"/>
      <c r="M32" s="1221"/>
      <c r="N32" s="1221"/>
      <c r="O32" s="1221"/>
      <c r="P32" s="1320"/>
      <c r="Q32" s="1309"/>
      <c r="R32" s="1309"/>
      <c r="S32" s="1309"/>
      <c r="T32" s="1197"/>
      <c r="U32" s="1197"/>
      <c r="V32" s="1197"/>
      <c r="W32" s="1197"/>
    </row>
    <row r="33" spans="2:23" ht="23.25">
      <c r="B33" s="1228"/>
      <c r="C33" s="1197"/>
      <c r="D33" s="1320"/>
      <c r="E33" s="1309"/>
      <c r="F33" s="1309"/>
      <c r="G33" s="1309"/>
      <c r="H33" s="1320"/>
      <c r="I33" s="1315"/>
      <c r="J33" s="1315"/>
      <c r="K33" s="1315"/>
      <c r="L33" s="1221"/>
      <c r="M33" s="1221"/>
      <c r="N33" s="1221"/>
      <c r="O33" s="1221"/>
      <c r="P33" s="1320"/>
      <c r="Q33" s="1309"/>
      <c r="R33" s="1309"/>
      <c r="S33" s="1309"/>
      <c r="T33" s="1197"/>
      <c r="U33" s="1197"/>
      <c r="V33" s="1197"/>
      <c r="W33" s="1197"/>
    </row>
    <row r="34" spans="2:23" ht="23.25">
      <c r="B34" s="1228"/>
      <c r="C34" s="1197"/>
      <c r="D34" s="1320"/>
      <c r="E34" s="1309"/>
      <c r="F34" s="1309"/>
      <c r="G34" s="1309"/>
      <c r="H34" s="1320"/>
      <c r="I34" s="1315"/>
      <c r="J34" s="1315"/>
      <c r="K34" s="1315"/>
      <c r="L34" s="1221"/>
      <c r="M34" s="1221"/>
      <c r="N34" s="1221"/>
      <c r="O34" s="1221"/>
      <c r="P34" s="1320"/>
      <c r="Q34" s="1309"/>
      <c r="R34" s="1309"/>
      <c r="S34" s="1309"/>
      <c r="T34" s="1197"/>
      <c r="U34" s="1197"/>
      <c r="V34" s="1197"/>
      <c r="W34" s="1197"/>
    </row>
    <row r="35" spans="3:21" s="1234" customFormat="1" ht="18">
      <c r="C35" s="1219"/>
      <c r="D35" s="1219"/>
      <c r="E35" s="1219"/>
      <c r="F35" s="1219"/>
      <c r="G35" s="1219"/>
      <c r="H35" s="1219"/>
      <c r="I35" s="1219"/>
      <c r="J35" s="1219"/>
      <c r="K35" s="1219"/>
      <c r="L35" s="1219"/>
      <c r="M35" s="1219"/>
      <c r="N35" s="1219"/>
      <c r="O35" s="1219"/>
      <c r="P35" s="1219"/>
      <c r="Q35" s="1219"/>
      <c r="R35" s="1219"/>
      <c r="S35" s="1219"/>
      <c r="T35" s="1219"/>
      <c r="U35" s="1219"/>
    </row>
    <row r="36" spans="2:23" s="1234" customFormat="1" ht="23.25" customHeight="1">
      <c r="B36" s="1238"/>
      <c r="C36" s="1219"/>
      <c r="D36" s="1219"/>
      <c r="E36" s="1219"/>
      <c r="F36" s="1219"/>
      <c r="G36" s="1219"/>
      <c r="H36" s="1219"/>
      <c r="I36" s="1219"/>
      <c r="J36" s="1219"/>
      <c r="K36" s="1219"/>
      <c r="L36" s="1219"/>
      <c r="M36" s="1219"/>
      <c r="N36" s="1219"/>
      <c r="O36" s="1219"/>
      <c r="P36" s="1219"/>
      <c r="Q36" s="1219"/>
      <c r="R36" s="1219"/>
      <c r="S36" s="1219"/>
      <c r="T36" s="1219"/>
      <c r="U36" s="1219"/>
      <c r="V36" s="1235"/>
      <c r="W36" s="1235"/>
    </row>
    <row r="37" spans="2:23" s="1234" customFormat="1" ht="18">
      <c r="B37" s="1238"/>
      <c r="C37" s="1321"/>
      <c r="D37" s="1321"/>
      <c r="E37" s="1237"/>
      <c r="F37" s="1237"/>
      <c r="G37" s="1237"/>
      <c r="H37" s="1237"/>
      <c r="I37" s="1237"/>
      <c r="J37" s="1237"/>
      <c r="K37" s="1237"/>
      <c r="L37" s="1321"/>
      <c r="M37" s="1320"/>
      <c r="N37" s="1320"/>
      <c r="O37" s="1239"/>
      <c r="P37" s="1239"/>
      <c r="Q37" s="1239"/>
      <c r="R37" s="1239"/>
      <c r="S37" s="1239"/>
      <c r="T37" s="1239"/>
      <c r="U37" s="1239"/>
      <c r="V37" s="1322"/>
      <c r="W37" s="1322"/>
    </row>
    <row r="38" spans="2:23" s="1234" customFormat="1" ht="18">
      <c r="B38" s="1238"/>
      <c r="C38" s="1321"/>
      <c r="D38" s="1321"/>
      <c r="E38" s="1241"/>
      <c r="F38" s="1241"/>
      <c r="G38" s="1241"/>
      <c r="H38" s="1241"/>
      <c r="I38" s="1241"/>
      <c r="J38" s="1241"/>
      <c r="K38" s="1241"/>
      <c r="L38" s="1321"/>
      <c r="M38" s="1321"/>
      <c r="N38" s="1321"/>
      <c r="O38" s="1323"/>
      <c r="P38" s="1323"/>
      <c r="Q38" s="1323"/>
      <c r="R38" s="1323"/>
      <c r="S38" s="1323"/>
      <c r="T38" s="1323"/>
      <c r="U38" s="1323"/>
      <c r="V38" s="1235"/>
      <c r="W38" s="1235"/>
    </row>
    <row r="39" spans="2:23" s="1234" customFormat="1" ht="18">
      <c r="B39" s="1238"/>
      <c r="C39" s="1321"/>
      <c r="D39" s="1321"/>
      <c r="E39" s="1250"/>
      <c r="F39" s="1250"/>
      <c r="G39" s="1250"/>
      <c r="H39" s="1250"/>
      <c r="I39" s="1250"/>
      <c r="J39" s="1250"/>
      <c r="K39" s="1250"/>
      <c r="L39" s="1247"/>
      <c r="M39" s="1247"/>
      <c r="N39" s="1247"/>
      <c r="O39" s="1324"/>
      <c r="P39" s="1324"/>
      <c r="Q39" s="1324"/>
      <c r="R39" s="1324"/>
      <c r="S39" s="1324"/>
      <c r="T39" s="1324"/>
      <c r="U39" s="1324"/>
      <c r="V39" s="1235"/>
      <c r="W39" s="1235"/>
    </row>
    <row r="40" spans="2:23" s="1234" customFormat="1" ht="18">
      <c r="B40" s="1238"/>
      <c r="C40" s="1321"/>
      <c r="D40" s="1321"/>
      <c r="E40" s="1237"/>
      <c r="F40" s="1237"/>
      <c r="G40" s="1237"/>
      <c r="H40" s="1237"/>
      <c r="I40" s="1237"/>
      <c r="J40" s="1237"/>
      <c r="K40" s="1237"/>
      <c r="L40" s="1321"/>
      <c r="M40" s="1321"/>
      <c r="N40" s="1321"/>
      <c r="O40" s="1245"/>
      <c r="P40" s="1245"/>
      <c r="Q40" s="1245"/>
      <c r="R40" s="1245"/>
      <c r="S40" s="1245"/>
      <c r="T40" s="1245"/>
      <c r="U40" s="1245"/>
      <c r="V40" s="1235"/>
      <c r="W40" s="1235"/>
    </row>
    <row r="41" spans="2:23" s="1234" customFormat="1" ht="18">
      <c r="B41" s="1238"/>
      <c r="C41" s="1321"/>
      <c r="D41" s="1321"/>
      <c r="E41" s="1242"/>
      <c r="F41" s="1242"/>
      <c r="G41" s="1242"/>
      <c r="H41" s="1242"/>
      <c r="I41" s="1242"/>
      <c r="J41" s="1242"/>
      <c r="K41" s="1242"/>
      <c r="L41" s="1325"/>
      <c r="M41" s="1325"/>
      <c r="N41" s="1325"/>
      <c r="O41" s="1247"/>
      <c r="P41" s="1247"/>
      <c r="Q41" s="1247"/>
      <c r="R41" s="1247"/>
      <c r="S41" s="1247"/>
      <c r="T41" s="1247"/>
      <c r="U41" s="1247"/>
      <c r="V41" s="1235"/>
      <c r="W41" s="1235"/>
    </row>
    <row r="42" spans="2:23" s="1234" customFormat="1" ht="18">
      <c r="B42" s="1238"/>
      <c r="C42" s="1321"/>
      <c r="D42" s="1321"/>
      <c r="E42" s="1242"/>
      <c r="F42" s="1252"/>
      <c r="G42" s="1252"/>
      <c r="H42" s="1252"/>
      <c r="I42" s="1252"/>
      <c r="J42" s="1252"/>
      <c r="K42" s="1252"/>
      <c r="L42" s="1321"/>
      <c r="M42" s="1321"/>
      <c r="N42" s="1321"/>
      <c r="O42" s="1249"/>
      <c r="P42" s="1249"/>
      <c r="Q42" s="1249"/>
      <c r="R42" s="1249"/>
      <c r="S42" s="1249"/>
      <c r="T42" s="1249"/>
      <c r="U42" s="1249"/>
      <c r="V42" s="1235"/>
      <c r="W42" s="1235"/>
    </row>
    <row r="43" spans="2:23" s="1234" customFormat="1" ht="18">
      <c r="B43" s="1238"/>
      <c r="C43" s="1321"/>
      <c r="D43" s="1321"/>
      <c r="E43" s="1247"/>
      <c r="F43" s="1247"/>
      <c r="G43" s="1247"/>
      <c r="H43" s="1247"/>
      <c r="I43" s="1247"/>
      <c r="J43" s="1247"/>
      <c r="K43" s="1247"/>
      <c r="L43" s="1247"/>
      <c r="M43" s="1247"/>
      <c r="N43" s="1247"/>
      <c r="O43" s="1247"/>
      <c r="P43" s="1247"/>
      <c r="Q43" s="1247"/>
      <c r="R43" s="1247"/>
      <c r="S43" s="1247"/>
      <c r="T43" s="1247"/>
      <c r="U43" s="1247"/>
      <c r="V43" s="1235"/>
      <c r="W43" s="1235"/>
    </row>
    <row r="44" spans="2:23" s="1234" customFormat="1" ht="18">
      <c r="B44" s="1238"/>
      <c r="C44" s="1247"/>
      <c r="D44" s="1247"/>
      <c r="E44" s="1247"/>
      <c r="F44" s="1247"/>
      <c r="G44" s="1247"/>
      <c r="H44" s="1247"/>
      <c r="I44" s="1247"/>
      <c r="J44" s="1247"/>
      <c r="K44" s="1247"/>
      <c r="L44" s="1321"/>
      <c r="M44" s="1321"/>
      <c r="N44" s="1321"/>
      <c r="O44" s="1242"/>
      <c r="P44" s="1242"/>
      <c r="Q44" s="1242"/>
      <c r="R44" s="1242"/>
      <c r="S44" s="1242"/>
      <c r="T44" s="1242"/>
      <c r="U44" s="1242"/>
      <c r="V44" s="1235"/>
      <c r="W44" s="1235"/>
    </row>
    <row r="45" spans="2:23" s="1234" customFormat="1" ht="18">
      <c r="B45" s="1238"/>
      <c r="C45" s="1326"/>
      <c r="D45" s="1326"/>
      <c r="E45" s="1246"/>
      <c r="F45" s="1246"/>
      <c r="G45" s="1246"/>
      <c r="H45" s="1246"/>
      <c r="I45" s="1246"/>
      <c r="J45" s="1246"/>
      <c r="K45" s="1246"/>
      <c r="L45" s="1246"/>
      <c r="M45" s="1246"/>
      <c r="N45" s="1246"/>
      <c r="O45" s="1246"/>
      <c r="P45" s="1246"/>
      <c r="Q45" s="1246"/>
      <c r="R45" s="1246"/>
      <c r="S45" s="1246"/>
      <c r="T45" s="1246"/>
      <c r="U45" s="1246"/>
      <c r="V45" s="1238"/>
      <c r="W45" s="1238"/>
    </row>
    <row r="46" s="1234" customFormat="1" ht="18"/>
    <row r="47" s="1234" customFormat="1" ht="18"/>
    <row r="48" s="1234" customFormat="1" ht="18"/>
    <row r="49" spans="12:19" s="1234" customFormat="1" ht="18">
      <c r="L49" s="1238"/>
      <c r="M49" s="1238"/>
      <c r="N49" s="1238"/>
      <c r="O49" s="1238"/>
      <c r="P49" s="1238"/>
      <c r="Q49" s="1238"/>
      <c r="R49" s="1238"/>
      <c r="S49" s="1238"/>
    </row>
    <row r="50" spans="12:19" s="1234" customFormat="1" ht="18">
      <c r="L50" s="1238"/>
      <c r="M50" s="1238"/>
      <c r="N50" s="1238"/>
      <c r="O50" s="1238"/>
      <c r="P50" s="1238"/>
      <c r="Q50" s="1238"/>
      <c r="R50" s="1238"/>
      <c r="S50" s="1238"/>
    </row>
    <row r="51" spans="12:19" s="1234" customFormat="1" ht="18">
      <c r="L51" s="1238"/>
      <c r="M51" s="1238"/>
      <c r="N51" s="1238"/>
      <c r="O51" s="1238"/>
      <c r="P51" s="1238"/>
      <c r="Q51" s="1238"/>
      <c r="R51" s="1238"/>
      <c r="S51" s="1238"/>
    </row>
    <row r="52" spans="12:19" s="1234" customFormat="1" ht="18">
      <c r="L52" s="1238"/>
      <c r="M52" s="1238"/>
      <c r="N52" s="1238"/>
      <c r="O52" s="1238"/>
      <c r="P52" s="1238"/>
      <c r="Q52" s="1238"/>
      <c r="R52" s="1238"/>
      <c r="S52" s="1238"/>
    </row>
    <row r="53" spans="12:19" s="1234" customFormat="1" ht="18">
      <c r="L53" s="1238"/>
      <c r="M53" s="1238"/>
      <c r="N53" s="1238"/>
      <c r="O53" s="1238"/>
      <c r="P53" s="1238"/>
      <c r="Q53" s="1238"/>
      <c r="R53" s="1238"/>
      <c r="S53" s="1238"/>
    </row>
    <row r="54" spans="12:19" s="1234" customFormat="1" ht="18">
      <c r="L54" s="1238"/>
      <c r="M54" s="1238"/>
      <c r="N54" s="1238"/>
      <c r="O54" s="1238"/>
      <c r="P54" s="1238"/>
      <c r="Q54" s="1238"/>
      <c r="R54" s="1238"/>
      <c r="S54" s="1238"/>
    </row>
    <row r="55" spans="12:19" s="1234" customFormat="1" ht="18">
      <c r="L55" s="1238"/>
      <c r="M55" s="1238"/>
      <c r="N55" s="1238"/>
      <c r="O55" s="1238"/>
      <c r="P55" s="1238"/>
      <c r="Q55" s="1238"/>
      <c r="R55" s="1238"/>
      <c r="S55" s="1238"/>
    </row>
    <row r="56" s="1234" customFormat="1" ht="18"/>
    <row r="57" s="1234" customFormat="1" ht="18"/>
    <row r="58" s="1234" customFormat="1" ht="18"/>
    <row r="59" s="1234" customFormat="1" ht="18"/>
    <row r="60" s="1234" customFormat="1" ht="18"/>
    <row r="61" s="1234" customFormat="1" ht="18"/>
    <row r="62" spans="2:23" ht="18">
      <c r="B62" s="1234"/>
      <c r="C62" s="1234"/>
      <c r="D62" s="1234"/>
      <c r="E62" s="1234"/>
      <c r="F62" s="1234"/>
      <c r="G62" s="1234"/>
      <c r="H62" s="1234"/>
      <c r="I62" s="1234"/>
      <c r="J62" s="1234"/>
      <c r="K62" s="1234"/>
      <c r="L62" s="1234"/>
      <c r="M62" s="1234"/>
      <c r="N62" s="1234"/>
      <c r="O62" s="1234"/>
      <c r="P62" s="1234"/>
      <c r="Q62" s="1234"/>
      <c r="R62" s="1234"/>
      <c r="S62" s="1234"/>
      <c r="T62" s="1234"/>
      <c r="U62" s="1234"/>
      <c r="V62" s="1234"/>
      <c r="W62" s="1234"/>
    </row>
    <row r="63" spans="3:23" ht="18">
      <c r="C63" s="1234"/>
      <c r="D63" s="1234"/>
      <c r="E63" s="1234"/>
      <c r="F63" s="1234"/>
      <c r="G63" s="1234"/>
      <c r="H63" s="1234"/>
      <c r="I63" s="1234"/>
      <c r="J63" s="1234"/>
      <c r="K63" s="1234"/>
      <c r="L63" s="1234"/>
      <c r="M63" s="1234"/>
      <c r="N63" s="1234"/>
      <c r="O63" s="1234"/>
      <c r="P63" s="1234"/>
      <c r="Q63" s="1234"/>
      <c r="R63" s="1234"/>
      <c r="S63" s="1234"/>
      <c r="T63" s="1234"/>
      <c r="U63" s="1234"/>
      <c r="V63" s="1234"/>
      <c r="W63" s="1234"/>
    </row>
    <row r="64" spans="3:20" ht="18">
      <c r="C64" s="1234"/>
      <c r="D64" s="1234"/>
      <c r="E64" s="1234"/>
      <c r="F64" s="1234"/>
      <c r="G64" s="1234"/>
      <c r="H64" s="1234"/>
      <c r="I64" s="1234"/>
      <c r="J64" s="1234"/>
      <c r="K64" s="1234"/>
      <c r="L64" s="1234"/>
      <c r="M64" s="1234"/>
      <c r="N64" s="1234"/>
      <c r="O64" s="1234"/>
      <c r="P64" s="1234"/>
      <c r="Q64" s="1234"/>
      <c r="R64" s="1234"/>
      <c r="S64" s="1234"/>
      <c r="T64" s="1234"/>
    </row>
    <row r="65" spans="3:5" ht="18">
      <c r="C65" s="1234"/>
      <c r="D65" s="1234"/>
      <c r="E65" s="1234"/>
    </row>
    <row r="66" spans="3:5" ht="18">
      <c r="C66" s="1234"/>
      <c r="D66" s="1234"/>
      <c r="E66" s="1234"/>
    </row>
  </sheetData>
  <mergeCells count="137">
    <mergeCell ref="L23:O23"/>
    <mergeCell ref="V38:W38"/>
    <mergeCell ref="V40:W40"/>
    <mergeCell ref="V39:W39"/>
    <mergeCell ref="R24:R27"/>
    <mergeCell ref="Q24:Q27"/>
    <mergeCell ref="O40:U40"/>
    <mergeCell ref="L40:N40"/>
    <mergeCell ref="S24:S27"/>
    <mergeCell ref="P29:P34"/>
    <mergeCell ref="O39:U39"/>
    <mergeCell ref="O37:U37"/>
    <mergeCell ref="L38:N38"/>
    <mergeCell ref="C39:D39"/>
    <mergeCell ref="L39:N39"/>
    <mergeCell ref="E39:K39"/>
    <mergeCell ref="C38:D38"/>
    <mergeCell ref="O38:U38"/>
    <mergeCell ref="C37:D37"/>
    <mergeCell ref="L37:N37"/>
    <mergeCell ref="L44:N44"/>
    <mergeCell ref="O44:U44"/>
    <mergeCell ref="C19:C25"/>
    <mergeCell ref="E24:E27"/>
    <mergeCell ref="F24:F27"/>
    <mergeCell ref="D19:G20"/>
    <mergeCell ref="Q19:Q22"/>
    <mergeCell ref="R19:R22"/>
    <mergeCell ref="L19:L22"/>
    <mergeCell ref="M19:M22"/>
    <mergeCell ref="V44:W44"/>
    <mergeCell ref="T19:W28"/>
    <mergeCell ref="T29:W34"/>
    <mergeCell ref="V37:W37"/>
    <mergeCell ref="V36:W36"/>
    <mergeCell ref="C35:U36"/>
    <mergeCell ref="P19:P22"/>
    <mergeCell ref="D24:D27"/>
    <mergeCell ref="C44:D44"/>
    <mergeCell ref="E44:K44"/>
    <mergeCell ref="B2:B7"/>
    <mergeCell ref="C6:W6"/>
    <mergeCell ref="K15:K17"/>
    <mergeCell ref="D15:G17"/>
    <mergeCell ref="D10:G13"/>
    <mergeCell ref="L15:O17"/>
    <mergeCell ref="T10:W13"/>
    <mergeCell ref="I15:I17"/>
    <mergeCell ref="N10:N13"/>
    <mergeCell ref="M10:M13"/>
    <mergeCell ref="T15:W17"/>
    <mergeCell ref="K10:K13"/>
    <mergeCell ref="J15:J17"/>
    <mergeCell ref="L14:O14"/>
    <mergeCell ref="L10:L13"/>
    <mergeCell ref="O10:O13"/>
    <mergeCell ref="H14:K14"/>
    <mergeCell ref="S15:S17"/>
    <mergeCell ref="R15:R17"/>
    <mergeCell ref="P15:P17"/>
    <mergeCell ref="T7:W7"/>
    <mergeCell ref="T8:W9"/>
    <mergeCell ref="T14:W14"/>
    <mergeCell ref="P14:S14"/>
    <mergeCell ref="P8:S9"/>
    <mergeCell ref="S10:S13"/>
    <mergeCell ref="R10:R13"/>
    <mergeCell ref="D8:G9"/>
    <mergeCell ref="D7:G7"/>
    <mergeCell ref="I10:I13"/>
    <mergeCell ref="H7:K7"/>
    <mergeCell ref="H8:K9"/>
    <mergeCell ref="J10:J13"/>
    <mergeCell ref="P18:S18"/>
    <mergeCell ref="Q10:Q13"/>
    <mergeCell ref="P7:S7"/>
    <mergeCell ref="P10:P13"/>
    <mergeCell ref="O19:O22"/>
    <mergeCell ref="L7:O7"/>
    <mergeCell ref="L8:O9"/>
    <mergeCell ref="D23:G23"/>
    <mergeCell ref="H19:H22"/>
    <mergeCell ref="D14:G14"/>
    <mergeCell ref="D21:G22"/>
    <mergeCell ref="H15:H17"/>
    <mergeCell ref="H23:K23"/>
    <mergeCell ref="J19:J22"/>
    <mergeCell ref="H18:K18"/>
    <mergeCell ref="D18:G18"/>
    <mergeCell ref="I19:I22"/>
    <mergeCell ref="N19:N22"/>
    <mergeCell ref="K19:K22"/>
    <mergeCell ref="C8:C18"/>
    <mergeCell ref="C26:C27"/>
    <mergeCell ref="Q15:Q17"/>
    <mergeCell ref="H10:H13"/>
    <mergeCell ref="N24:N27"/>
    <mergeCell ref="M24:M27"/>
    <mergeCell ref="P23:S23"/>
    <mergeCell ref="P24:P27"/>
    <mergeCell ref="S19:S22"/>
    <mergeCell ref="L18:O18"/>
    <mergeCell ref="L24:L27"/>
    <mergeCell ref="L29:O34"/>
    <mergeCell ref="I24:I27"/>
    <mergeCell ref="L28:O28"/>
    <mergeCell ref="O24:O27"/>
    <mergeCell ref="I29:K34"/>
    <mergeCell ref="G24:G27"/>
    <mergeCell ref="K24:K27"/>
    <mergeCell ref="J24:J27"/>
    <mergeCell ref="H28:K28"/>
    <mergeCell ref="H24:H27"/>
    <mergeCell ref="D28:G28"/>
    <mergeCell ref="P28:S28"/>
    <mergeCell ref="D29:D34"/>
    <mergeCell ref="C29:C34"/>
    <mergeCell ref="H29:H34"/>
    <mergeCell ref="V43:W43"/>
    <mergeCell ref="V41:W41"/>
    <mergeCell ref="V42:W42"/>
    <mergeCell ref="E42:K42"/>
    <mergeCell ref="O43:U43"/>
    <mergeCell ref="L43:N43"/>
    <mergeCell ref="O41:U41"/>
    <mergeCell ref="O42:U42"/>
    <mergeCell ref="L41:N41"/>
    <mergeCell ref="L42:N42"/>
    <mergeCell ref="C42:D42"/>
    <mergeCell ref="C43:D43"/>
    <mergeCell ref="C41:D41"/>
    <mergeCell ref="C40:D40"/>
    <mergeCell ref="E43:K43"/>
    <mergeCell ref="E41:K41"/>
    <mergeCell ref="E40:K40"/>
    <mergeCell ref="E37:K37"/>
    <mergeCell ref="E38:K38"/>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3.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4.xml><?xml version="1.0" encoding="utf-8"?>
<worksheet xmlns="http://schemas.openxmlformats.org/spreadsheetml/2006/main" xmlns:r="http://schemas.openxmlformats.org/officeDocument/2006/relationships">
  <sheetPr>
    <tabColor indexed="16"/>
    <pageSetUpPr fitToPage="1"/>
  </sheetPr>
  <dimension ref="B2:E52"/>
  <sheetViews>
    <sheetView showGridLines="0" zoomScale="120" zoomScaleNormal="120" workbookViewId="0" topLeftCell="A1">
      <selection activeCell="A1" sqref="A1"/>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895" t="s">
        <v>156</v>
      </c>
      <c r="C2" s="895"/>
      <c r="D2" s="895"/>
      <c r="E2" s="895"/>
    </row>
    <row r="3" spans="2:5" ht="12.75" customHeight="1">
      <c r="B3" s="3" t="s">
        <v>157</v>
      </c>
      <c r="C3" s="3" t="s">
        <v>158</v>
      </c>
      <c r="D3" s="896" t="s">
        <v>159</v>
      </c>
      <c r="E3" s="896"/>
    </row>
    <row r="4" spans="2:5" ht="25.5">
      <c r="B4" s="4" t="s">
        <v>160</v>
      </c>
      <c r="C4" s="5" t="s">
        <v>161</v>
      </c>
      <c r="D4" s="897" t="s">
        <v>162</v>
      </c>
      <c r="E4" s="898"/>
    </row>
    <row r="5" spans="2:5" ht="25.5" customHeight="1">
      <c r="B5" s="4" t="s">
        <v>163</v>
      </c>
      <c r="C5" s="5" t="s">
        <v>164</v>
      </c>
      <c r="D5" s="897" t="s">
        <v>165</v>
      </c>
      <c r="E5" s="898"/>
    </row>
    <row r="6" spans="2:5" ht="38.25">
      <c r="B6" s="899" t="s">
        <v>234</v>
      </c>
      <c r="C6" s="902" t="s">
        <v>166</v>
      </c>
      <c r="D6" s="5" t="s">
        <v>167</v>
      </c>
      <c r="E6" s="11" t="s">
        <v>238</v>
      </c>
    </row>
    <row r="7" spans="2:5" ht="25.5">
      <c r="B7" s="900"/>
      <c r="C7" s="890"/>
      <c r="D7" s="6" t="s">
        <v>168</v>
      </c>
      <c r="E7" s="9" t="s">
        <v>239</v>
      </c>
    </row>
    <row r="8" spans="2:5" ht="38.25">
      <c r="B8" s="901"/>
      <c r="C8" s="891"/>
      <c r="D8" s="5" t="s">
        <v>169</v>
      </c>
      <c r="E8" s="11" t="s">
        <v>240</v>
      </c>
    </row>
    <row r="9" spans="2:5" ht="63.75" customHeight="1">
      <c r="B9" s="900" t="s">
        <v>241</v>
      </c>
      <c r="C9" s="890" t="s">
        <v>170</v>
      </c>
      <c r="D9" s="5" t="s">
        <v>167</v>
      </c>
      <c r="E9" s="11" t="s">
        <v>242</v>
      </c>
    </row>
    <row r="10" spans="2:5" ht="25.5">
      <c r="B10" s="900"/>
      <c r="C10" s="890"/>
      <c r="D10" s="6" t="s">
        <v>168</v>
      </c>
      <c r="E10" s="16" t="s">
        <v>239</v>
      </c>
    </row>
    <row r="11" spans="2:5" ht="38.25">
      <c r="B11" s="900"/>
      <c r="C11" s="890"/>
      <c r="D11" s="5" t="s">
        <v>169</v>
      </c>
      <c r="E11" s="11" t="s">
        <v>240</v>
      </c>
    </row>
    <row r="12" spans="2:5" ht="25.5">
      <c r="B12" s="899" t="s">
        <v>171</v>
      </c>
      <c r="C12" s="902" t="s">
        <v>172</v>
      </c>
      <c r="D12" s="5" t="s">
        <v>167</v>
      </c>
      <c r="E12" s="11" t="s">
        <v>173</v>
      </c>
    </row>
    <row r="13" spans="2:5" ht="25.5">
      <c r="B13" s="900"/>
      <c r="C13" s="890"/>
      <c r="D13" s="6" t="s">
        <v>168</v>
      </c>
      <c r="E13" s="9" t="s">
        <v>243</v>
      </c>
    </row>
    <row r="14" spans="2:5" ht="51">
      <c r="B14" s="901"/>
      <c r="C14" s="891"/>
      <c r="D14" s="5" t="s">
        <v>169</v>
      </c>
      <c r="E14" s="11" t="s">
        <v>244</v>
      </c>
    </row>
    <row r="15" spans="2:5" ht="25.5">
      <c r="B15" s="899" t="s">
        <v>174</v>
      </c>
      <c r="C15" s="902" t="s">
        <v>175</v>
      </c>
      <c r="D15" s="5" t="s">
        <v>167</v>
      </c>
      <c r="E15" s="11" t="s">
        <v>176</v>
      </c>
    </row>
    <row r="16" spans="2:5" ht="25.5">
      <c r="B16" s="901"/>
      <c r="C16" s="891"/>
      <c r="D16" s="7" t="s">
        <v>168</v>
      </c>
      <c r="E16" s="10" t="s">
        <v>245</v>
      </c>
    </row>
    <row r="17" spans="2:5" ht="25.5">
      <c r="B17" s="899" t="s">
        <v>177</v>
      </c>
      <c r="C17" s="902" t="s">
        <v>178</v>
      </c>
      <c r="D17" s="5" t="s">
        <v>167</v>
      </c>
      <c r="E17" s="11" t="s">
        <v>179</v>
      </c>
    </row>
    <row r="18" spans="2:5" ht="38.25">
      <c r="B18" s="900"/>
      <c r="C18" s="890"/>
      <c r="D18" s="6" t="s">
        <v>180</v>
      </c>
      <c r="E18" s="16" t="s">
        <v>181</v>
      </c>
    </row>
    <row r="19" spans="2:5" ht="25.5" customHeight="1">
      <c r="B19" s="901"/>
      <c r="C19" s="891"/>
      <c r="D19" s="5" t="s">
        <v>168</v>
      </c>
      <c r="E19" s="10" t="s">
        <v>401</v>
      </c>
    </row>
    <row r="20" spans="2:5" ht="76.5">
      <c r="B20" s="899" t="s">
        <v>250</v>
      </c>
      <c r="C20" s="902" t="s">
        <v>251</v>
      </c>
      <c r="D20" s="14" t="s">
        <v>167</v>
      </c>
      <c r="E20" s="15" t="s">
        <v>254</v>
      </c>
    </row>
    <row r="21" spans="2:5" ht="25.5">
      <c r="B21" s="900"/>
      <c r="C21" s="890"/>
      <c r="D21" s="12" t="s">
        <v>180</v>
      </c>
      <c r="E21" s="13" t="s">
        <v>252</v>
      </c>
    </row>
    <row r="22" spans="2:5" ht="25.5">
      <c r="B22" s="901"/>
      <c r="C22" s="891"/>
      <c r="D22" s="5" t="s">
        <v>168</v>
      </c>
      <c r="E22" s="11" t="s">
        <v>253</v>
      </c>
    </row>
    <row r="23" spans="2:5" ht="53.25" customHeight="1">
      <c r="B23" s="899" t="s">
        <v>183</v>
      </c>
      <c r="C23" s="902" t="s">
        <v>184</v>
      </c>
      <c r="D23" s="5" t="s">
        <v>167</v>
      </c>
      <c r="E23" s="11" t="s">
        <v>193</v>
      </c>
    </row>
    <row r="24" spans="2:5" ht="63.75">
      <c r="B24" s="900"/>
      <c r="C24" s="890"/>
      <c r="D24" s="6" t="s">
        <v>180</v>
      </c>
      <c r="E24" s="9" t="s">
        <v>195</v>
      </c>
    </row>
    <row r="25" spans="2:5" ht="25.5">
      <c r="B25" s="901"/>
      <c r="C25" s="891"/>
      <c r="D25" s="5" t="s">
        <v>168</v>
      </c>
      <c r="E25" s="16" t="s">
        <v>402</v>
      </c>
    </row>
    <row r="26" spans="2:5" ht="76.5">
      <c r="B26" s="899" t="s">
        <v>196</v>
      </c>
      <c r="C26" s="902" t="s">
        <v>197</v>
      </c>
      <c r="D26" s="5" t="s">
        <v>167</v>
      </c>
      <c r="E26" s="11" t="s">
        <v>198</v>
      </c>
    </row>
    <row r="27" spans="2:5" ht="140.25">
      <c r="B27" s="900"/>
      <c r="C27" s="890"/>
      <c r="D27" s="6" t="s">
        <v>180</v>
      </c>
      <c r="E27" s="9" t="s">
        <v>199</v>
      </c>
    </row>
    <row r="28" spans="2:5" ht="25.5">
      <c r="B28" s="901"/>
      <c r="C28" s="891"/>
      <c r="D28" s="5" t="s">
        <v>168</v>
      </c>
      <c r="E28" s="11" t="s">
        <v>255</v>
      </c>
    </row>
    <row r="29" spans="2:5" ht="76.5">
      <c r="B29" s="899" t="s">
        <v>200</v>
      </c>
      <c r="C29" s="902" t="s">
        <v>201</v>
      </c>
      <c r="D29" s="902" t="s">
        <v>167</v>
      </c>
      <c r="E29" s="8" t="s">
        <v>202</v>
      </c>
    </row>
    <row r="30" spans="2:5" ht="25.5">
      <c r="B30" s="900"/>
      <c r="C30" s="890"/>
      <c r="D30" s="890"/>
      <c r="E30" s="9" t="s">
        <v>203</v>
      </c>
    </row>
    <row r="31" spans="2:5" ht="12.75">
      <c r="B31" s="900"/>
      <c r="C31" s="890"/>
      <c r="D31" s="890"/>
      <c r="E31" s="9" t="s">
        <v>204</v>
      </c>
    </row>
    <row r="32" spans="2:5" ht="25.5">
      <c r="B32" s="900"/>
      <c r="C32" s="890"/>
      <c r="D32" s="891"/>
      <c r="E32" s="10" t="s">
        <v>205</v>
      </c>
    </row>
    <row r="33" spans="2:5" ht="226.5" customHeight="1">
      <c r="B33" s="900"/>
      <c r="C33" s="890"/>
      <c r="D33" s="902" t="s">
        <v>180</v>
      </c>
      <c r="E33" s="8" t="s">
        <v>206</v>
      </c>
    </row>
    <row r="34" spans="2:5" ht="88.5" customHeight="1">
      <c r="B34" s="900"/>
      <c r="C34" s="890"/>
      <c r="D34" s="891"/>
      <c r="E34" s="10" t="s">
        <v>207</v>
      </c>
    </row>
    <row r="35" spans="2:5" ht="12.75">
      <c r="B35" s="901"/>
      <c r="C35" s="891"/>
      <c r="D35" s="5" t="s">
        <v>168</v>
      </c>
      <c r="E35" s="11" t="s">
        <v>182</v>
      </c>
    </row>
    <row r="36" spans="2:5" ht="76.5">
      <c r="B36" s="899" t="s">
        <v>208</v>
      </c>
      <c r="C36" s="902" t="s">
        <v>209</v>
      </c>
      <c r="D36" s="902" t="s">
        <v>167</v>
      </c>
      <c r="E36" s="8" t="s">
        <v>219</v>
      </c>
    </row>
    <row r="37" spans="2:5" ht="102">
      <c r="B37" s="900"/>
      <c r="C37" s="890"/>
      <c r="D37" s="890"/>
      <c r="E37" s="9" t="s">
        <v>220</v>
      </c>
    </row>
    <row r="38" spans="2:5" ht="51">
      <c r="B38" s="900"/>
      <c r="C38" s="890"/>
      <c r="D38" s="890"/>
      <c r="E38" s="9" t="s">
        <v>221</v>
      </c>
    </row>
    <row r="39" spans="2:5" ht="90" customHeight="1">
      <c r="B39" s="900"/>
      <c r="C39" s="890"/>
      <c r="D39" s="5" t="s">
        <v>180</v>
      </c>
      <c r="E39" s="11" t="s">
        <v>246</v>
      </c>
    </row>
    <row r="40" spans="2:5" ht="12.75">
      <c r="B40" s="901"/>
      <c r="C40" s="891"/>
      <c r="D40" s="7" t="s">
        <v>168</v>
      </c>
      <c r="E40" s="10" t="s">
        <v>182</v>
      </c>
    </row>
    <row r="41" spans="2:5" ht="101.25" customHeight="1">
      <c r="B41" s="899" t="s">
        <v>222</v>
      </c>
      <c r="C41" s="902" t="s">
        <v>223</v>
      </c>
      <c r="D41" s="5" t="s">
        <v>167</v>
      </c>
      <c r="E41" s="11" t="s">
        <v>224</v>
      </c>
    </row>
    <row r="42" spans="2:5" ht="102">
      <c r="B42" s="900"/>
      <c r="C42" s="890"/>
      <c r="D42" s="5" t="s">
        <v>180</v>
      </c>
      <c r="E42" s="11" t="s">
        <v>225</v>
      </c>
    </row>
    <row r="43" spans="2:5" ht="12.75">
      <c r="B43" s="901"/>
      <c r="C43" s="891"/>
      <c r="D43" s="7" t="s">
        <v>168</v>
      </c>
      <c r="E43" s="10" t="s">
        <v>182</v>
      </c>
    </row>
    <row r="44" spans="2:5" ht="27.75" customHeight="1">
      <c r="B44" s="899" t="s">
        <v>257</v>
      </c>
      <c r="C44" s="902" t="s">
        <v>256</v>
      </c>
      <c r="D44" s="5" t="s">
        <v>167</v>
      </c>
      <c r="E44" s="11" t="s">
        <v>258</v>
      </c>
    </row>
    <row r="45" spans="2:5" ht="25.5">
      <c r="B45" s="900"/>
      <c r="C45" s="890"/>
      <c r="D45" s="5" t="s">
        <v>180</v>
      </c>
      <c r="E45" s="11" t="s">
        <v>259</v>
      </c>
    </row>
    <row r="46" spans="2:5" ht="25.5">
      <c r="B46" s="901"/>
      <c r="C46" s="891"/>
      <c r="D46" s="7" t="s">
        <v>168</v>
      </c>
      <c r="E46" s="10" t="s">
        <v>255</v>
      </c>
    </row>
    <row r="47" spans="2:5" ht="12.75" customHeight="1">
      <c r="B47" s="4" t="s">
        <v>226</v>
      </c>
      <c r="C47" s="5" t="s">
        <v>227</v>
      </c>
      <c r="D47" s="885" t="s">
        <v>228</v>
      </c>
      <c r="E47" s="898"/>
    </row>
    <row r="48" spans="2:5" ht="25.5" customHeight="1">
      <c r="B48" s="4" t="s">
        <v>229</v>
      </c>
      <c r="C48" s="5" t="s">
        <v>58</v>
      </c>
      <c r="D48" s="885" t="s">
        <v>230</v>
      </c>
      <c r="E48" s="898"/>
    </row>
    <row r="49" spans="2:5" ht="25.5" customHeight="1">
      <c r="B49" s="4" t="s">
        <v>232</v>
      </c>
      <c r="C49" s="5" t="s">
        <v>56</v>
      </c>
      <c r="D49" s="885" t="s">
        <v>233</v>
      </c>
      <c r="E49" s="898"/>
    </row>
    <row r="50" spans="2:5" ht="38.25" customHeight="1">
      <c r="B50" s="4" t="s">
        <v>231</v>
      </c>
      <c r="C50" s="5" t="s">
        <v>75</v>
      </c>
      <c r="D50" s="885" t="s">
        <v>247</v>
      </c>
      <c r="E50" s="898"/>
    </row>
    <row r="51" spans="2:5" ht="12.75">
      <c r="B51" s="889"/>
      <c r="C51" s="889"/>
      <c r="D51" s="889"/>
      <c r="E51" s="889"/>
    </row>
    <row r="52" spans="2:5" ht="12.75">
      <c r="B52" s="887"/>
      <c r="C52" s="887"/>
      <c r="D52" s="887"/>
      <c r="E52" s="887"/>
    </row>
  </sheetData>
  <mergeCells count="37">
    <mergeCell ref="B44:B46"/>
    <mergeCell ref="C44:C46"/>
    <mergeCell ref="B51:E51"/>
    <mergeCell ref="B52:E52"/>
    <mergeCell ref="D47:E47"/>
    <mergeCell ref="D48:E48"/>
    <mergeCell ref="D49:E49"/>
    <mergeCell ref="D50:E50"/>
    <mergeCell ref="B36:B40"/>
    <mergeCell ref="C36:C40"/>
    <mergeCell ref="D36:D38"/>
    <mergeCell ref="B41:B43"/>
    <mergeCell ref="C41:C43"/>
    <mergeCell ref="D33:D34"/>
    <mergeCell ref="B23:B25"/>
    <mergeCell ref="C23:C25"/>
    <mergeCell ref="B26:B28"/>
    <mergeCell ref="C26:C28"/>
    <mergeCell ref="B29:B35"/>
    <mergeCell ref="C29:C35"/>
    <mergeCell ref="D29:D32"/>
    <mergeCell ref="B20:B22"/>
    <mergeCell ref="C20:C22"/>
    <mergeCell ref="B15:B16"/>
    <mergeCell ref="C15:C16"/>
    <mergeCell ref="B17:B19"/>
    <mergeCell ref="C17:C19"/>
    <mergeCell ref="B12:B14"/>
    <mergeCell ref="C12:C14"/>
    <mergeCell ref="B6:B8"/>
    <mergeCell ref="C6:C8"/>
    <mergeCell ref="B9:B11"/>
    <mergeCell ref="C9:C11"/>
    <mergeCell ref="B2:E2"/>
    <mergeCell ref="D3:E3"/>
    <mergeCell ref="D4:E4"/>
    <mergeCell ref="D5:E5"/>
  </mergeCells>
  <printOptions horizontalCentered="1" verticalCentered="1"/>
  <pageMargins left="0.75" right="0.75" top="1" bottom="1" header="0.5" footer="0.5"/>
  <pageSetup fitToHeight="3" fitToWidth="1" horizontalDpi="600" verticalDpi="600" orientation="portrait" scale="83" r:id="rId1"/>
</worksheet>
</file>

<file path=xl/worksheets/sheet5.xml><?xml version="1.0" encoding="utf-8"?>
<worksheet xmlns="http://schemas.openxmlformats.org/spreadsheetml/2006/main" xmlns:r="http://schemas.openxmlformats.org/officeDocument/2006/relationships">
  <sheetPr>
    <tabColor indexed="16"/>
    <pageSetUpPr fitToPage="1"/>
  </sheetPr>
  <dimension ref="A2:P44"/>
  <sheetViews>
    <sheetView showGridLines="0" zoomScale="87" zoomScaleNormal="87" workbookViewId="0" topLeftCell="A1">
      <selection activeCell="A1" sqref="A1"/>
    </sheetView>
  </sheetViews>
  <sheetFormatPr defaultColWidth="9.140625" defaultRowHeight="12.75"/>
  <sheetData>
    <row r="1" ht="3" customHeight="1"/>
    <row r="2" spans="1:16" ht="21" customHeight="1">
      <c r="A2" s="877" t="s">
        <v>54</v>
      </c>
      <c r="B2" s="877"/>
      <c r="C2" s="877"/>
      <c r="D2" s="877"/>
      <c r="E2" s="877"/>
      <c r="F2" s="877"/>
      <c r="G2" s="877"/>
      <c r="H2" s="877"/>
      <c r="I2" s="877"/>
      <c r="J2" s="877"/>
      <c r="K2" s="877"/>
      <c r="L2" s="877"/>
      <c r="M2" s="877"/>
      <c r="N2" s="877"/>
      <c r="O2" s="877"/>
      <c r="P2" s="877"/>
    </row>
    <row r="43" spans="1:15" ht="12.75">
      <c r="A43" s="886"/>
      <c r="B43" s="886"/>
      <c r="C43" s="886"/>
      <c r="D43" s="886"/>
      <c r="E43" s="886"/>
      <c r="F43" s="886"/>
      <c r="G43" s="886"/>
      <c r="H43" s="886"/>
      <c r="I43" s="886"/>
      <c r="J43" s="886"/>
      <c r="K43" s="886"/>
      <c r="L43" s="886"/>
      <c r="M43" s="886"/>
      <c r="N43" s="886"/>
      <c r="O43" s="886"/>
    </row>
    <row r="44" spans="1:15" ht="12.75">
      <c r="A44" s="886"/>
      <c r="B44" s="886"/>
      <c r="C44" s="886"/>
      <c r="D44" s="886"/>
      <c r="E44" s="886"/>
      <c r="F44" s="886"/>
      <c r="G44" s="886"/>
      <c r="H44" s="886"/>
      <c r="I44" s="886"/>
      <c r="J44" s="886"/>
      <c r="K44" s="886"/>
      <c r="L44" s="886"/>
      <c r="M44" s="886"/>
      <c r="N44" s="886"/>
      <c r="O44" s="886"/>
    </row>
  </sheetData>
  <mergeCells count="3">
    <mergeCell ref="A44:O44"/>
    <mergeCell ref="A43:O43"/>
    <mergeCell ref="A2:P2"/>
  </mergeCells>
  <printOptions/>
  <pageMargins left="0.75" right="0.75" top="1" bottom="1" header="0.5" footer="0.5"/>
  <pageSetup fitToHeight="1" fitToWidth="1" horizontalDpi="600" verticalDpi="600" orientation="landscape" scale="83" r:id="rId3"/>
  <legacyDrawing r:id="rId2"/>
  <oleObjects>
    <oleObject progId="Visio.Drawing.5" shapeId="1398370" r:id="rId1"/>
  </oleObjects>
</worksheet>
</file>

<file path=xl/worksheets/sheet6.xml><?xml version="1.0" encoding="utf-8"?>
<worksheet xmlns="http://schemas.openxmlformats.org/spreadsheetml/2006/main" xmlns:r="http://schemas.openxmlformats.org/officeDocument/2006/relationships">
  <sheetPr>
    <tabColor indexed="21"/>
  </sheetPr>
  <dimension ref="B2:M8"/>
  <sheetViews>
    <sheetView showGridLines="0" zoomScale="85" zoomScaleNormal="85" workbookViewId="0" topLeftCell="A1">
      <selection activeCell="A1" sqref="A1"/>
    </sheetView>
  </sheetViews>
  <sheetFormatPr defaultColWidth="9.140625" defaultRowHeight="12.75"/>
  <cols>
    <col min="1" max="1" width="1.57421875" style="0" customWidth="1"/>
    <col min="2" max="2" width="8.00390625" style="471" bestFit="1" customWidth="1"/>
    <col min="3" max="3" width="7.8515625" style="471" bestFit="1" customWidth="1"/>
    <col min="4" max="7" width="20.8515625" style="472" customWidth="1"/>
    <col min="8" max="9" width="20.8515625" style="472" hidden="1" customWidth="1"/>
    <col min="10" max="12" width="20.8515625" style="472" customWidth="1"/>
  </cols>
  <sheetData>
    <row r="1" ht="9" customHeight="1" thickBot="1"/>
    <row r="2" spans="2:12" s="473" customFormat="1" ht="37.5" customHeight="1" thickBot="1">
      <c r="B2" s="497" t="s">
        <v>436</v>
      </c>
      <c r="C2" s="502" t="s">
        <v>453</v>
      </c>
      <c r="D2" s="503" t="s">
        <v>437</v>
      </c>
      <c r="E2" s="500" t="s">
        <v>438</v>
      </c>
      <c r="F2" s="496" t="s">
        <v>1</v>
      </c>
      <c r="G2" s="498" t="s">
        <v>451</v>
      </c>
      <c r="H2" s="499" t="s">
        <v>449</v>
      </c>
      <c r="I2" s="499" t="s">
        <v>450</v>
      </c>
      <c r="J2" s="501" t="s">
        <v>439</v>
      </c>
      <c r="K2" s="496" t="s">
        <v>24</v>
      </c>
      <c r="L2" s="499" t="s">
        <v>452</v>
      </c>
    </row>
    <row r="3" spans="2:12" s="489" customFormat="1" ht="12.75" customHeight="1">
      <c r="B3" s="494">
        <v>71</v>
      </c>
      <c r="C3" s="495" t="s">
        <v>441</v>
      </c>
      <c r="D3" s="474" t="s">
        <v>442</v>
      </c>
      <c r="E3" s="475">
        <v>37284</v>
      </c>
      <c r="F3" s="476">
        <v>37284</v>
      </c>
      <c r="G3" s="475">
        <v>37291</v>
      </c>
      <c r="H3" s="493">
        <v>37299</v>
      </c>
      <c r="I3" s="477">
        <v>37306</v>
      </c>
      <c r="J3" s="476">
        <v>37295</v>
      </c>
      <c r="K3" s="476">
        <v>37312</v>
      </c>
      <c r="L3" s="476">
        <v>37319</v>
      </c>
    </row>
    <row r="4" spans="2:13" s="489" customFormat="1" ht="12.75" customHeight="1">
      <c r="B4" s="653">
        <v>72</v>
      </c>
      <c r="C4" s="654" t="s">
        <v>443</v>
      </c>
      <c r="D4" s="655" t="s">
        <v>428</v>
      </c>
      <c r="E4" s="1331">
        <v>37333</v>
      </c>
      <c r="F4" s="481">
        <v>37347</v>
      </c>
      <c r="G4" s="483">
        <v>37354</v>
      </c>
      <c r="H4" s="491" t="s">
        <v>448</v>
      </c>
      <c r="I4" s="481" t="s">
        <v>448</v>
      </c>
      <c r="J4" s="481">
        <v>37358</v>
      </c>
      <c r="K4" s="481">
        <v>37375</v>
      </c>
      <c r="L4" s="481">
        <v>37382</v>
      </c>
      <c r="M4" s="482"/>
    </row>
    <row r="5" spans="2:13" s="489" customFormat="1" ht="12.75" customHeight="1">
      <c r="B5" s="478">
        <v>73</v>
      </c>
      <c r="C5" s="479" t="s">
        <v>441</v>
      </c>
      <c r="D5" s="480" t="s">
        <v>444</v>
      </c>
      <c r="E5" s="483">
        <v>37396</v>
      </c>
      <c r="F5" s="481">
        <v>37403</v>
      </c>
      <c r="G5" s="483">
        <v>37410</v>
      </c>
      <c r="H5" s="491" t="s">
        <v>448</v>
      </c>
      <c r="I5" s="481" t="s">
        <v>448</v>
      </c>
      <c r="J5" s="481">
        <v>37414</v>
      </c>
      <c r="K5" s="481">
        <v>37431</v>
      </c>
      <c r="L5" s="481">
        <v>37438</v>
      </c>
      <c r="M5" s="482"/>
    </row>
    <row r="6" spans="2:13" s="489" customFormat="1" ht="12.75" customHeight="1">
      <c r="B6" s="478">
        <v>74</v>
      </c>
      <c r="C6" s="479" t="s">
        <v>443</v>
      </c>
      <c r="D6" s="480" t="s">
        <v>445</v>
      </c>
      <c r="E6" s="483">
        <v>37452</v>
      </c>
      <c r="F6" s="481">
        <v>37466</v>
      </c>
      <c r="G6" s="483">
        <v>37473</v>
      </c>
      <c r="H6" s="491" t="s">
        <v>448</v>
      </c>
      <c r="I6" s="481" t="s">
        <v>448</v>
      </c>
      <c r="J6" s="481">
        <v>37484</v>
      </c>
      <c r="K6" s="481">
        <v>37495</v>
      </c>
      <c r="L6" s="481">
        <v>37502</v>
      </c>
      <c r="M6" s="482"/>
    </row>
    <row r="7" spans="2:13" s="484" customFormat="1" ht="12.75" customHeight="1">
      <c r="B7" s="478">
        <v>75</v>
      </c>
      <c r="C7" s="479" t="s">
        <v>441</v>
      </c>
      <c r="D7" s="480" t="s">
        <v>446</v>
      </c>
      <c r="E7" s="483">
        <v>37522</v>
      </c>
      <c r="F7" s="481">
        <v>37529</v>
      </c>
      <c r="G7" s="483">
        <v>37536</v>
      </c>
      <c r="H7" s="491" t="s">
        <v>448</v>
      </c>
      <c r="I7" s="481" t="s">
        <v>448</v>
      </c>
      <c r="J7" s="481">
        <v>37540</v>
      </c>
      <c r="K7" s="481">
        <v>37557</v>
      </c>
      <c r="L7" s="481">
        <v>37564</v>
      </c>
      <c r="M7" s="482"/>
    </row>
    <row r="8" spans="2:13" s="489" customFormat="1" ht="12.75" customHeight="1" thickBot="1">
      <c r="B8" s="485">
        <v>76</v>
      </c>
      <c r="C8" s="486" t="s">
        <v>443</v>
      </c>
      <c r="D8" s="487" t="s">
        <v>447</v>
      </c>
      <c r="E8" s="490">
        <v>37578</v>
      </c>
      <c r="F8" s="488" t="s">
        <v>448</v>
      </c>
      <c r="G8" s="490" t="s">
        <v>448</v>
      </c>
      <c r="H8" s="492" t="s">
        <v>448</v>
      </c>
      <c r="I8" s="488" t="s">
        <v>448</v>
      </c>
      <c r="J8" s="488" t="s">
        <v>448</v>
      </c>
      <c r="K8" s="488" t="s">
        <v>448</v>
      </c>
      <c r="L8" s="488" t="s">
        <v>448</v>
      </c>
      <c r="M8" s="482"/>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tabColor indexed="53"/>
  </sheetPr>
  <dimension ref="A1:A1"/>
  <sheetViews>
    <sheetView showGridLines="0" zoomScaleSheetLayoutView="100" workbookViewId="0" topLeftCell="I1">
      <selection activeCell="I1" sqref="I1"/>
    </sheetView>
  </sheetViews>
  <sheetFormatPr defaultColWidth="9.140625" defaultRowHeight="12.75" outlineLevelCol="2"/>
  <cols>
    <col min="1" max="1" width="0" style="1327" hidden="1" customWidth="1" outlineLevel="1"/>
    <col min="2" max="2" width="0" style="547" hidden="1" customWidth="1" outlineLevel="1"/>
    <col min="3" max="3" width="0" style="1328" hidden="1" customWidth="1" outlineLevel="1"/>
    <col min="4" max="4" width="0" style="547" hidden="1" customWidth="1" outlineLevel="1"/>
    <col min="5" max="5" width="0" style="547" hidden="1" customWidth="1" outlineLevel="2"/>
    <col min="6" max="7" width="0" style="1329" hidden="1" customWidth="1" outlineLevel="2"/>
    <col min="8" max="8" width="0" style="1330" hidden="1" customWidth="1" outlineLevel="1"/>
    <col min="9" max="9" width="9.140625" style="547" customWidth="1" collapsed="1"/>
    <col min="10" max="16384" width="9.140625" style="547" customWidth="1"/>
  </cols>
  <sheetData/>
  <printOptions horizontalCentered="1"/>
  <pageMargins left="0.1968503937007874" right="0.1968503937007874" top="0.7480314960629921" bottom="0.5118110236220472" header="0.5118110236220472" footer="0.2362204724409449"/>
  <pageSetup blackAndWhite="1" fitToHeight="0" horizontalDpi="600" verticalDpi="600" orientation="portrait" scale="78" r:id="rId1"/>
  <headerFooter alignWithMargins="0">
    <oddHeader>&amp;L&amp;"Arial,Bold"&amp;14IEEE 802 Meeting Agenda&amp;C&amp;"Arial,Bold"&amp;18St. Louis Plenary&amp;R&amp;12&amp;D Version 4.2</oddHeader>
    <oddFooter>&amp;L&amp;"Arial,Bold"[S] - indicates meeting held at Sheraton Hotel&amp;RPage &amp;P of &amp;N</oddFooter>
  </headerFooter>
</worksheet>
</file>

<file path=xl/worksheets/sheet8.xml><?xml version="1.0" encoding="utf-8"?>
<worksheet xmlns="http://schemas.openxmlformats.org/spreadsheetml/2006/main" xmlns:r="http://schemas.openxmlformats.org/officeDocument/2006/relationships">
  <sheetPr>
    <tabColor indexed="18"/>
    <pageSetUpPr fitToPage="1"/>
  </sheetPr>
  <dimension ref="A1:AB200"/>
  <sheetViews>
    <sheetView showGridLines="0" zoomScale="34" zoomScaleNormal="34" zoomScaleSheetLayoutView="25" workbookViewId="0" topLeftCell="A1">
      <selection activeCell="A1" sqref="A1"/>
    </sheetView>
  </sheetViews>
  <sheetFormatPr defaultColWidth="9.140625" defaultRowHeight="12.75"/>
  <cols>
    <col min="1" max="1" width="5.00390625" style="298" customWidth="1"/>
    <col min="2" max="2" width="34.8515625" style="299" customWidth="1"/>
    <col min="3" max="3" width="42.28125" style="299" customWidth="1"/>
    <col min="4" max="23" width="16.28125" style="299" customWidth="1"/>
    <col min="24" max="24" width="18.421875" style="314" customWidth="1"/>
    <col min="25" max="25" width="19.140625" style="320" customWidth="1"/>
    <col min="26" max="26" width="14.00390625" style="299" bestFit="1" customWidth="1"/>
    <col min="27" max="27" width="9.140625" style="299" customWidth="1"/>
    <col min="28" max="28" width="16.8515625" style="299" bestFit="1" customWidth="1"/>
    <col min="29" max="16384" width="9.140625" style="299" customWidth="1"/>
  </cols>
  <sheetData>
    <row r="1" s="85" customFormat="1" ht="18.75" customHeight="1" thickBot="1">
      <c r="Y1" s="315"/>
    </row>
    <row r="2" spans="2:25" s="85" customFormat="1" ht="29.25" customHeight="1" thickBot="1">
      <c r="B2" s="304" t="str">
        <f>Cover!$C$3</f>
        <v>INTERIM</v>
      </c>
      <c r="C2" s="1005" t="str">
        <f>'802.11 Objectives'!$D$2</f>
        <v>73rd IEEE 802.11 WIRELESS LOCAL AREA NETWORKS SESSION</v>
      </c>
      <c r="D2" s="1006"/>
      <c r="E2" s="1006"/>
      <c r="F2" s="1006"/>
      <c r="G2" s="1006"/>
      <c r="H2" s="1006"/>
      <c r="I2" s="1006"/>
      <c r="J2" s="1006"/>
      <c r="K2" s="1006"/>
      <c r="L2" s="1006"/>
      <c r="M2" s="1006"/>
      <c r="N2" s="1006"/>
      <c r="O2" s="1006"/>
      <c r="P2" s="1006"/>
      <c r="Q2" s="1006"/>
      <c r="R2" s="1006"/>
      <c r="S2" s="1006"/>
      <c r="T2" s="1006"/>
      <c r="U2" s="1006"/>
      <c r="V2" s="205"/>
      <c r="W2" s="206"/>
      <c r="X2" s="306"/>
      <c r="Y2" s="315"/>
    </row>
    <row r="3" spans="2:25" s="85" customFormat="1" ht="29.25" customHeight="1">
      <c r="B3" s="999" t="str">
        <f>Cover!$C$4</f>
        <v>R0</v>
      </c>
      <c r="C3" s="1007"/>
      <c r="D3" s="1008"/>
      <c r="E3" s="1008"/>
      <c r="F3" s="1008"/>
      <c r="G3" s="1008"/>
      <c r="H3" s="1008"/>
      <c r="I3" s="1008"/>
      <c r="J3" s="1008"/>
      <c r="K3" s="1008"/>
      <c r="L3" s="1008"/>
      <c r="M3" s="1008"/>
      <c r="N3" s="1008"/>
      <c r="O3" s="1008"/>
      <c r="P3" s="1008"/>
      <c r="Q3" s="1008"/>
      <c r="R3" s="1008"/>
      <c r="S3" s="1008"/>
      <c r="T3" s="1008"/>
      <c r="U3" s="1008"/>
      <c r="V3" s="207"/>
      <c r="W3" s="208"/>
      <c r="X3" s="306"/>
      <c r="Y3" s="315"/>
    </row>
    <row r="4" spans="2:25" s="85" customFormat="1" ht="51.75" customHeight="1">
      <c r="B4" s="1000"/>
      <c r="C4" s="860" t="str">
        <f>'802.11 Objectives'!$D$3</f>
        <v>The Wentworth Sydney, 61-101 Phillip Street, Sydney, NSW 2000, Austrialia.</v>
      </c>
      <c r="D4" s="1"/>
      <c r="E4" s="1"/>
      <c r="F4" s="1"/>
      <c r="G4" s="1"/>
      <c r="H4" s="1"/>
      <c r="I4" s="1"/>
      <c r="J4" s="1"/>
      <c r="K4" s="1"/>
      <c r="L4" s="1"/>
      <c r="M4" s="1"/>
      <c r="N4" s="1"/>
      <c r="O4" s="1"/>
      <c r="P4" s="1"/>
      <c r="Q4" s="1"/>
      <c r="R4" s="1"/>
      <c r="S4" s="1"/>
      <c r="T4" s="1"/>
      <c r="U4" s="1"/>
      <c r="V4" s="207"/>
      <c r="W4" s="208"/>
      <c r="X4" s="306"/>
      <c r="Y4" s="315"/>
    </row>
    <row r="5" spans="2:25" s="85" customFormat="1" ht="51.75" customHeight="1">
      <c r="B5" s="1000"/>
      <c r="C5" s="860" t="str">
        <f>'802.11 Objectives'!$D$4</f>
        <v>May 12th-17th, 2002</v>
      </c>
      <c r="D5" s="2"/>
      <c r="E5" s="2"/>
      <c r="F5" s="2"/>
      <c r="G5" s="2"/>
      <c r="H5" s="2"/>
      <c r="I5" s="2"/>
      <c r="J5" s="2"/>
      <c r="K5" s="2"/>
      <c r="L5" s="2"/>
      <c r="M5" s="2"/>
      <c r="N5" s="2"/>
      <c r="O5" s="2"/>
      <c r="P5" s="2"/>
      <c r="Q5" s="2"/>
      <c r="R5" s="2"/>
      <c r="S5" s="2"/>
      <c r="T5" s="2"/>
      <c r="U5" s="2"/>
      <c r="V5" s="207"/>
      <c r="W5" s="208"/>
      <c r="X5" s="306"/>
      <c r="Y5" s="315"/>
    </row>
    <row r="6" spans="2:25" s="85" customFormat="1" ht="27.75" customHeight="1">
      <c r="B6" s="1000"/>
      <c r="C6" s="507" t="s">
        <v>265</v>
      </c>
      <c r="D6" s="2"/>
      <c r="E6" s="2"/>
      <c r="F6" s="2"/>
      <c r="G6" s="2"/>
      <c r="H6" s="2"/>
      <c r="I6" s="2"/>
      <c r="J6" s="2"/>
      <c r="K6" s="2"/>
      <c r="L6" s="2"/>
      <c r="M6" s="2"/>
      <c r="N6" s="2"/>
      <c r="O6" s="2"/>
      <c r="P6" s="2"/>
      <c r="Q6" s="2"/>
      <c r="R6" s="2"/>
      <c r="S6" s="2"/>
      <c r="T6" s="2"/>
      <c r="U6" s="2"/>
      <c r="V6" s="207"/>
      <c r="W6" s="208"/>
      <c r="X6" s="306"/>
      <c r="Y6" s="315"/>
    </row>
    <row r="7" spans="2:25" s="85" customFormat="1" ht="20.25" customHeight="1" thickBot="1">
      <c r="B7" s="1000"/>
      <c r="C7" s="201"/>
      <c r="D7" s="202"/>
      <c r="E7" s="202"/>
      <c r="F7" s="202"/>
      <c r="G7" s="202"/>
      <c r="H7" s="202"/>
      <c r="I7" s="202"/>
      <c r="J7" s="202"/>
      <c r="K7" s="202"/>
      <c r="L7" s="202"/>
      <c r="M7" s="202"/>
      <c r="N7" s="202"/>
      <c r="O7" s="202"/>
      <c r="P7" s="202"/>
      <c r="Q7" s="202"/>
      <c r="R7" s="202"/>
      <c r="S7" s="202"/>
      <c r="T7" s="202"/>
      <c r="U7" s="202"/>
      <c r="V7" s="204"/>
      <c r="W7" s="203"/>
      <c r="X7" s="307"/>
      <c r="Y7" s="315"/>
    </row>
    <row r="8" spans="1:25" s="301" customFormat="1" ht="30.75" thickBot="1">
      <c r="A8" s="300"/>
      <c r="B8" s="1001"/>
      <c r="C8" s="329" t="s">
        <v>31</v>
      </c>
      <c r="D8" s="1002" t="s">
        <v>32</v>
      </c>
      <c r="E8" s="1003"/>
      <c r="F8" s="1003"/>
      <c r="G8" s="1004"/>
      <c r="H8" s="1002" t="s">
        <v>33</v>
      </c>
      <c r="I8" s="1003"/>
      <c r="J8" s="1003"/>
      <c r="K8" s="1004"/>
      <c r="L8" s="1002" t="s">
        <v>36</v>
      </c>
      <c r="M8" s="1003"/>
      <c r="N8" s="1003"/>
      <c r="O8" s="1004"/>
      <c r="P8" s="1002" t="s">
        <v>37</v>
      </c>
      <c r="Q8" s="1003"/>
      <c r="R8" s="1003"/>
      <c r="S8" s="1003"/>
      <c r="T8" s="1002" t="s">
        <v>38</v>
      </c>
      <c r="U8" s="1003"/>
      <c r="V8" s="1003"/>
      <c r="W8" s="1004"/>
      <c r="X8" s="308"/>
      <c r="Y8" s="316"/>
    </row>
    <row r="9" spans="1:25" s="301" customFormat="1" ht="30" customHeight="1">
      <c r="A9" s="300"/>
      <c r="B9" s="1015" t="s">
        <v>323</v>
      </c>
      <c r="C9" s="881"/>
      <c r="D9" s="1026"/>
      <c r="E9" s="1027"/>
      <c r="F9" s="1027"/>
      <c r="G9" s="1028"/>
      <c r="H9" s="1010"/>
      <c r="I9" s="1010"/>
      <c r="J9" s="1010"/>
      <c r="K9" s="1011"/>
      <c r="L9" s="1009"/>
      <c r="M9" s="1010"/>
      <c r="N9" s="1010"/>
      <c r="O9" s="1011"/>
      <c r="P9" s="1056" t="s">
        <v>359</v>
      </c>
      <c r="Q9" s="1057"/>
      <c r="R9" s="1057"/>
      <c r="S9" s="1058"/>
      <c r="T9" s="1043" t="s">
        <v>49</v>
      </c>
      <c r="U9" s="1044"/>
      <c r="V9" s="1044"/>
      <c r="W9" s="1045"/>
      <c r="X9" s="309"/>
      <c r="Y9" s="316"/>
    </row>
    <row r="10" spans="1:25" s="301" customFormat="1" ht="30" customHeight="1">
      <c r="A10" s="300"/>
      <c r="B10" s="1016"/>
      <c r="C10" s="882"/>
      <c r="D10" s="1029"/>
      <c r="E10" s="1030"/>
      <c r="F10" s="1030"/>
      <c r="G10" s="1031"/>
      <c r="H10" s="1013"/>
      <c r="I10" s="1013"/>
      <c r="J10" s="1013"/>
      <c r="K10" s="1014"/>
      <c r="L10" s="1012"/>
      <c r="M10" s="1013"/>
      <c r="N10" s="1013"/>
      <c r="O10" s="1014"/>
      <c r="P10" s="1074" t="s">
        <v>360</v>
      </c>
      <c r="Q10" s="1075"/>
      <c r="R10" s="1075"/>
      <c r="S10" s="1076"/>
      <c r="T10" s="1046"/>
      <c r="U10" s="1047"/>
      <c r="V10" s="1047"/>
      <c r="W10" s="1048"/>
      <c r="X10" s="309"/>
      <c r="Y10" s="316"/>
    </row>
    <row r="11" spans="1:25" s="301" customFormat="1" ht="30" customHeight="1">
      <c r="A11" s="300"/>
      <c r="B11" s="1121" t="s">
        <v>322</v>
      </c>
      <c r="C11" s="882"/>
      <c r="D11" s="1132" t="s">
        <v>188</v>
      </c>
      <c r="E11" s="1132"/>
      <c r="F11" s="1132"/>
      <c r="G11" s="1133"/>
      <c r="H11" s="978" t="s">
        <v>59</v>
      </c>
      <c r="I11" s="997" t="s">
        <v>263</v>
      </c>
      <c r="J11" s="1033" t="s">
        <v>57</v>
      </c>
      <c r="K11" s="944" t="s">
        <v>264</v>
      </c>
      <c r="L11" s="1136" t="s">
        <v>44</v>
      </c>
      <c r="M11" s="997" t="s">
        <v>263</v>
      </c>
      <c r="N11" s="1033" t="s">
        <v>57</v>
      </c>
      <c r="O11" s="1146" t="s">
        <v>59</v>
      </c>
      <c r="P11" s="1084" t="s">
        <v>263</v>
      </c>
      <c r="Q11" s="982" t="s">
        <v>264</v>
      </c>
      <c r="R11" s="1033" t="s">
        <v>57</v>
      </c>
      <c r="S11" s="1035" t="s">
        <v>55</v>
      </c>
      <c r="T11" s="1037" t="s">
        <v>356</v>
      </c>
      <c r="U11" s="1038"/>
      <c r="V11" s="1038"/>
      <c r="W11" s="1039"/>
      <c r="X11" s="310"/>
      <c r="Y11" s="316"/>
    </row>
    <row r="12" spans="1:25" s="301" customFormat="1" ht="30" customHeight="1">
      <c r="A12" s="300"/>
      <c r="B12" s="1122"/>
      <c r="C12" s="882"/>
      <c r="D12" s="1134"/>
      <c r="E12" s="1134"/>
      <c r="F12" s="1134"/>
      <c r="G12" s="1135"/>
      <c r="H12" s="979"/>
      <c r="I12" s="1089"/>
      <c r="J12" s="1034"/>
      <c r="K12" s="945"/>
      <c r="L12" s="1137"/>
      <c r="M12" s="1089"/>
      <c r="N12" s="1034"/>
      <c r="O12" s="1147"/>
      <c r="P12" s="1085"/>
      <c r="Q12" s="1032"/>
      <c r="R12" s="1034"/>
      <c r="S12" s="1036"/>
      <c r="T12" s="1040"/>
      <c r="U12" s="1041"/>
      <c r="V12" s="1041"/>
      <c r="W12" s="1042"/>
      <c r="X12" s="310"/>
      <c r="Y12" s="316"/>
    </row>
    <row r="13" spans="1:25" s="301" customFormat="1" ht="30" customHeight="1">
      <c r="A13" s="300"/>
      <c r="B13" s="862" t="s">
        <v>319</v>
      </c>
      <c r="C13" s="882"/>
      <c r="D13" s="1119" t="s">
        <v>40</v>
      </c>
      <c r="E13" s="1119"/>
      <c r="F13" s="1119"/>
      <c r="G13" s="1120"/>
      <c r="H13" s="979"/>
      <c r="I13" s="1089"/>
      <c r="J13" s="1034"/>
      <c r="K13" s="945"/>
      <c r="L13" s="1137"/>
      <c r="M13" s="1089"/>
      <c r="N13" s="1034"/>
      <c r="O13" s="1147"/>
      <c r="P13" s="1085"/>
      <c r="Q13" s="1032"/>
      <c r="R13" s="1034"/>
      <c r="S13" s="1036"/>
      <c r="T13" s="1040"/>
      <c r="U13" s="1041"/>
      <c r="V13" s="1041"/>
      <c r="W13" s="1042"/>
      <c r="X13" s="310"/>
      <c r="Y13" s="316"/>
    </row>
    <row r="14" spans="1:25" s="301" customFormat="1" ht="30" customHeight="1">
      <c r="A14" s="300"/>
      <c r="B14" s="863" t="s">
        <v>39</v>
      </c>
      <c r="C14" s="882"/>
      <c r="D14" s="1038" t="s">
        <v>317</v>
      </c>
      <c r="E14" s="1038"/>
      <c r="F14" s="1038"/>
      <c r="G14" s="1039"/>
      <c r="H14" s="979"/>
      <c r="I14" s="1089"/>
      <c r="J14" s="1034"/>
      <c r="K14" s="945"/>
      <c r="L14" s="1137"/>
      <c r="M14" s="1089"/>
      <c r="N14" s="1034"/>
      <c r="O14" s="1147"/>
      <c r="P14" s="1085"/>
      <c r="Q14" s="1032"/>
      <c r="R14" s="1034"/>
      <c r="S14" s="1036"/>
      <c r="T14" s="1040"/>
      <c r="U14" s="1041"/>
      <c r="V14" s="1041"/>
      <c r="W14" s="1042"/>
      <c r="X14" s="310"/>
      <c r="Y14" s="316"/>
    </row>
    <row r="15" spans="1:25" s="301" customFormat="1" ht="30" customHeight="1">
      <c r="A15" s="300"/>
      <c r="B15" s="862" t="s">
        <v>320</v>
      </c>
      <c r="C15" s="882"/>
      <c r="D15" s="1087"/>
      <c r="E15" s="1087"/>
      <c r="F15" s="1087"/>
      <c r="G15" s="1088"/>
      <c r="H15" s="1020" t="s">
        <v>40</v>
      </c>
      <c r="I15" s="1021"/>
      <c r="J15" s="1021"/>
      <c r="K15" s="1022"/>
      <c r="L15" s="1020" t="s">
        <v>40</v>
      </c>
      <c r="M15" s="1021"/>
      <c r="N15" s="1021"/>
      <c r="O15" s="1022"/>
      <c r="P15" s="1020" t="s">
        <v>40</v>
      </c>
      <c r="Q15" s="1021"/>
      <c r="R15" s="1021"/>
      <c r="S15" s="1022"/>
      <c r="T15" s="1020" t="s">
        <v>40</v>
      </c>
      <c r="U15" s="1021"/>
      <c r="V15" s="1021"/>
      <c r="W15" s="1022"/>
      <c r="X15" s="308"/>
      <c r="Y15" s="316"/>
    </row>
    <row r="16" spans="1:25" s="301" customFormat="1" ht="30">
      <c r="A16" s="300"/>
      <c r="B16" s="862" t="s">
        <v>321</v>
      </c>
      <c r="C16" s="882"/>
      <c r="D16" s="1119" t="s">
        <v>40</v>
      </c>
      <c r="E16" s="1119"/>
      <c r="F16" s="1119"/>
      <c r="G16" s="1120"/>
      <c r="H16" s="1023"/>
      <c r="I16" s="1024"/>
      <c r="J16" s="1024"/>
      <c r="K16" s="1025"/>
      <c r="L16" s="1023"/>
      <c r="M16" s="1024"/>
      <c r="N16" s="1024"/>
      <c r="O16" s="1025"/>
      <c r="P16" s="1023"/>
      <c r="Q16" s="1024"/>
      <c r="R16" s="1024"/>
      <c r="S16" s="1025"/>
      <c r="T16" s="1023"/>
      <c r="U16" s="1024"/>
      <c r="V16" s="1024"/>
      <c r="W16" s="1025"/>
      <c r="X16" s="308"/>
      <c r="Y16" s="316"/>
    </row>
    <row r="17" spans="1:25" s="301" customFormat="1" ht="30" customHeight="1">
      <c r="A17" s="300"/>
      <c r="B17" s="1017" t="s">
        <v>328</v>
      </c>
      <c r="C17" s="882"/>
      <c r="D17" s="1054" t="s">
        <v>59</v>
      </c>
      <c r="E17" s="996" t="s">
        <v>263</v>
      </c>
      <c r="F17" s="941" t="s">
        <v>55</v>
      </c>
      <c r="G17" s="944" t="s">
        <v>264</v>
      </c>
      <c r="H17" s="1054" t="s">
        <v>59</v>
      </c>
      <c r="I17" s="996" t="s">
        <v>263</v>
      </c>
      <c r="J17" s="952" t="s">
        <v>57</v>
      </c>
      <c r="K17" s="1108" t="s">
        <v>56</v>
      </c>
      <c r="L17" s="1037" t="s">
        <v>382</v>
      </c>
      <c r="M17" s="1038"/>
      <c r="N17" s="1038"/>
      <c r="O17" s="1039"/>
      <c r="P17" s="1105" t="s">
        <v>263</v>
      </c>
      <c r="Q17" s="990" t="s">
        <v>264</v>
      </c>
      <c r="R17" s="952" t="s">
        <v>57</v>
      </c>
      <c r="S17" s="941" t="s">
        <v>55</v>
      </c>
      <c r="T17" s="1037" t="s">
        <v>332</v>
      </c>
      <c r="U17" s="1094"/>
      <c r="V17" s="1094"/>
      <c r="W17" s="1095"/>
      <c r="X17" s="311"/>
      <c r="Y17" s="316"/>
    </row>
    <row r="18" spans="1:25" s="301" customFormat="1" ht="30" customHeight="1">
      <c r="A18" s="300"/>
      <c r="B18" s="1018"/>
      <c r="C18" s="882"/>
      <c r="D18" s="1055"/>
      <c r="E18" s="996"/>
      <c r="F18" s="942"/>
      <c r="G18" s="945"/>
      <c r="H18" s="1055"/>
      <c r="I18" s="996"/>
      <c r="J18" s="952"/>
      <c r="K18" s="1109"/>
      <c r="L18" s="1040"/>
      <c r="M18" s="1041"/>
      <c r="N18" s="1041"/>
      <c r="O18" s="1042"/>
      <c r="P18" s="1106"/>
      <c r="Q18" s="991"/>
      <c r="R18" s="1077"/>
      <c r="S18" s="942"/>
      <c r="T18" s="1096"/>
      <c r="U18" s="1097"/>
      <c r="V18" s="1097"/>
      <c r="W18" s="1098"/>
      <c r="X18" s="311"/>
      <c r="Y18" s="316"/>
    </row>
    <row r="19" spans="1:25" s="301" customFormat="1" ht="30">
      <c r="A19" s="300"/>
      <c r="B19" s="1019"/>
      <c r="C19" s="882"/>
      <c r="D19" s="1055"/>
      <c r="E19" s="996"/>
      <c r="F19" s="943"/>
      <c r="G19" s="946"/>
      <c r="H19" s="1055"/>
      <c r="I19" s="996"/>
      <c r="J19" s="952"/>
      <c r="K19" s="1109"/>
      <c r="L19" s="1086"/>
      <c r="M19" s="1087"/>
      <c r="N19" s="1087"/>
      <c r="O19" s="1088"/>
      <c r="P19" s="1107"/>
      <c r="Q19" s="992"/>
      <c r="R19" s="1077"/>
      <c r="S19" s="943"/>
      <c r="T19" s="1099"/>
      <c r="U19" s="1100"/>
      <c r="V19" s="1100"/>
      <c r="W19" s="1101"/>
      <c r="X19" s="311"/>
      <c r="Y19" s="316"/>
    </row>
    <row r="20" spans="1:25" s="301" customFormat="1" ht="30" customHeight="1">
      <c r="A20" s="300"/>
      <c r="B20" s="1124" t="s">
        <v>26</v>
      </c>
      <c r="C20" s="878" t="s">
        <v>191</v>
      </c>
      <c r="D20" s="1068" t="s">
        <v>41</v>
      </c>
      <c r="E20" s="1068"/>
      <c r="F20" s="1068"/>
      <c r="G20" s="1069"/>
      <c r="H20" s="1049" t="s">
        <v>41</v>
      </c>
      <c r="I20" s="1050"/>
      <c r="J20" s="1050"/>
      <c r="K20" s="1051"/>
      <c r="L20" s="1072" t="s">
        <v>41</v>
      </c>
      <c r="M20" s="1068"/>
      <c r="N20" s="1068"/>
      <c r="O20" s="1069"/>
      <c r="P20" s="1072" t="s">
        <v>41</v>
      </c>
      <c r="Q20" s="1068"/>
      <c r="R20" s="1068"/>
      <c r="S20" s="1068"/>
      <c r="T20" s="456"/>
      <c r="U20" s="457"/>
      <c r="V20" s="457"/>
      <c r="W20" s="458"/>
      <c r="X20" s="312"/>
      <c r="Y20" s="316"/>
    </row>
    <row r="21" spans="1:25" s="301" customFormat="1" ht="30">
      <c r="A21" s="300"/>
      <c r="B21" s="1125"/>
      <c r="C21" s="879"/>
      <c r="D21" s="1070"/>
      <c r="E21" s="1070"/>
      <c r="F21" s="1070"/>
      <c r="G21" s="1071"/>
      <c r="H21" s="1049"/>
      <c r="I21" s="1050"/>
      <c r="J21" s="1050"/>
      <c r="K21" s="1051"/>
      <c r="L21" s="1073"/>
      <c r="M21" s="1070"/>
      <c r="N21" s="1070"/>
      <c r="O21" s="1071"/>
      <c r="P21" s="1073"/>
      <c r="Q21" s="1070"/>
      <c r="R21" s="1070"/>
      <c r="S21" s="1070"/>
      <c r="T21" s="1126"/>
      <c r="U21" s="1127"/>
      <c r="V21" s="1127"/>
      <c r="W21" s="1128"/>
      <c r="X21" s="312"/>
      <c r="Y21" s="316"/>
    </row>
    <row r="22" spans="1:25" s="301" customFormat="1" ht="30" customHeight="1">
      <c r="A22" s="300"/>
      <c r="B22" s="1017" t="s">
        <v>327</v>
      </c>
      <c r="C22" s="879"/>
      <c r="D22" s="1054" t="s">
        <v>59</v>
      </c>
      <c r="E22" s="996" t="s">
        <v>263</v>
      </c>
      <c r="F22" s="1063" t="s">
        <v>55</v>
      </c>
      <c r="G22" s="1111" t="s">
        <v>264</v>
      </c>
      <c r="H22" s="1054" t="s">
        <v>59</v>
      </c>
      <c r="I22" s="1052" t="s">
        <v>376</v>
      </c>
      <c r="J22" s="952" t="s">
        <v>57</v>
      </c>
      <c r="K22" s="950" t="s">
        <v>55</v>
      </c>
      <c r="L22" s="1102" t="s">
        <v>45</v>
      </c>
      <c r="M22" s="997" t="s">
        <v>263</v>
      </c>
      <c r="N22" s="1081" t="s">
        <v>57</v>
      </c>
      <c r="O22" s="950" t="s">
        <v>55</v>
      </c>
      <c r="P22" s="1078" t="s">
        <v>59</v>
      </c>
      <c r="Q22" s="990" t="s">
        <v>264</v>
      </c>
      <c r="R22" s="1081" t="s">
        <v>57</v>
      </c>
      <c r="S22" s="941" t="s">
        <v>55</v>
      </c>
      <c r="T22" s="1126"/>
      <c r="U22" s="1127"/>
      <c r="V22" s="1127"/>
      <c r="W22" s="1128"/>
      <c r="X22" s="312"/>
      <c r="Y22" s="316"/>
    </row>
    <row r="23" spans="1:25" s="301" customFormat="1" ht="30">
      <c r="A23" s="300"/>
      <c r="B23" s="1018"/>
      <c r="C23" s="879"/>
      <c r="D23" s="1055"/>
      <c r="E23" s="996"/>
      <c r="F23" s="1110"/>
      <c r="G23" s="1111"/>
      <c r="H23" s="1055"/>
      <c r="I23" s="1052"/>
      <c r="J23" s="952"/>
      <c r="K23" s="950"/>
      <c r="L23" s="1103"/>
      <c r="M23" s="1089"/>
      <c r="N23" s="1082"/>
      <c r="O23" s="950"/>
      <c r="P23" s="1079"/>
      <c r="Q23" s="991"/>
      <c r="R23" s="1082"/>
      <c r="S23" s="942"/>
      <c r="T23" s="1126"/>
      <c r="U23" s="1127"/>
      <c r="V23" s="1127"/>
      <c r="W23" s="1128"/>
      <c r="X23" s="312"/>
      <c r="Y23" s="316"/>
    </row>
    <row r="24" spans="1:25" s="301" customFormat="1" ht="30" customHeight="1">
      <c r="A24" s="300"/>
      <c r="B24" s="1018"/>
      <c r="C24" s="879"/>
      <c r="D24" s="1055"/>
      <c r="E24" s="996"/>
      <c r="F24" s="1110"/>
      <c r="G24" s="1111"/>
      <c r="H24" s="1055"/>
      <c r="I24" s="1052"/>
      <c r="J24" s="952"/>
      <c r="K24" s="950"/>
      <c r="L24" s="1103"/>
      <c r="M24" s="1089"/>
      <c r="N24" s="1082"/>
      <c r="O24" s="950"/>
      <c r="P24" s="1079"/>
      <c r="Q24" s="991"/>
      <c r="R24" s="1082"/>
      <c r="S24" s="942"/>
      <c r="T24" s="1126"/>
      <c r="U24" s="1127"/>
      <c r="V24" s="1127"/>
      <c r="W24" s="1128"/>
      <c r="X24" s="312"/>
      <c r="Y24" s="316"/>
    </row>
    <row r="25" spans="1:25" s="301" customFormat="1" ht="30">
      <c r="A25" s="300"/>
      <c r="B25" s="1019"/>
      <c r="C25" s="880"/>
      <c r="D25" s="1055"/>
      <c r="E25" s="996"/>
      <c r="F25" s="1110"/>
      <c r="G25" s="1111"/>
      <c r="H25" s="1055"/>
      <c r="I25" s="1052"/>
      <c r="J25" s="952"/>
      <c r="K25" s="950"/>
      <c r="L25" s="1104"/>
      <c r="M25" s="1090"/>
      <c r="N25" s="1083"/>
      <c r="O25" s="950"/>
      <c r="P25" s="1080"/>
      <c r="Q25" s="992"/>
      <c r="R25" s="1083"/>
      <c r="S25" s="943"/>
      <c r="T25" s="1126"/>
      <c r="U25" s="1127"/>
      <c r="V25" s="1127"/>
      <c r="W25" s="1128"/>
      <c r="X25" s="312"/>
      <c r="Y25" s="316"/>
    </row>
    <row r="26" spans="1:25" s="301" customFormat="1" ht="30">
      <c r="A26" s="300"/>
      <c r="B26" s="1020" t="s">
        <v>42</v>
      </c>
      <c r="C26" s="1138" t="s">
        <v>190</v>
      </c>
      <c r="D26" s="1021" t="s">
        <v>40</v>
      </c>
      <c r="E26" s="1021"/>
      <c r="F26" s="1021"/>
      <c r="G26" s="1022"/>
      <c r="H26" s="1020" t="s">
        <v>40</v>
      </c>
      <c r="I26" s="1021"/>
      <c r="J26" s="1021"/>
      <c r="K26" s="1022"/>
      <c r="L26" s="1020" t="s">
        <v>40</v>
      </c>
      <c r="M26" s="1021"/>
      <c r="N26" s="1021"/>
      <c r="O26" s="1022"/>
      <c r="P26" s="1020" t="s">
        <v>40</v>
      </c>
      <c r="Q26" s="1021"/>
      <c r="R26" s="1021"/>
      <c r="S26" s="1022"/>
      <c r="T26" s="1126"/>
      <c r="U26" s="1127"/>
      <c r="V26" s="1127"/>
      <c r="W26" s="1128"/>
      <c r="X26" s="312"/>
      <c r="Y26" s="316"/>
    </row>
    <row r="27" spans="1:25" s="301" customFormat="1" ht="30" customHeight="1">
      <c r="A27" s="300"/>
      <c r="B27" s="1023"/>
      <c r="C27" s="1139"/>
      <c r="D27" s="1024"/>
      <c r="E27" s="1024"/>
      <c r="F27" s="1024"/>
      <c r="G27" s="1025"/>
      <c r="H27" s="1023"/>
      <c r="I27" s="1024"/>
      <c r="J27" s="1024"/>
      <c r="K27" s="1025"/>
      <c r="L27" s="1023"/>
      <c r="M27" s="1024"/>
      <c r="N27" s="1024"/>
      <c r="O27" s="1025"/>
      <c r="P27" s="1023"/>
      <c r="Q27" s="1024"/>
      <c r="R27" s="1024"/>
      <c r="S27" s="1025"/>
      <c r="T27" s="1126"/>
      <c r="U27" s="1127"/>
      <c r="V27" s="1127"/>
      <c r="W27" s="1128"/>
      <c r="X27" s="312"/>
      <c r="Y27" s="316"/>
    </row>
    <row r="28" spans="1:25" s="301" customFormat="1" ht="30" customHeight="1">
      <c r="A28" s="300"/>
      <c r="B28" s="1017" t="s">
        <v>326</v>
      </c>
      <c r="C28" s="1139"/>
      <c r="D28" s="1054" t="s">
        <v>59</v>
      </c>
      <c r="E28" s="996" t="s">
        <v>263</v>
      </c>
      <c r="F28" s="1063" t="s">
        <v>55</v>
      </c>
      <c r="G28" s="1111" t="s">
        <v>264</v>
      </c>
      <c r="H28" s="1054" t="s">
        <v>59</v>
      </c>
      <c r="I28" s="981" t="s">
        <v>264</v>
      </c>
      <c r="J28" s="952" t="s">
        <v>57</v>
      </c>
      <c r="K28" s="950" t="s">
        <v>55</v>
      </c>
      <c r="L28" s="1091" t="s">
        <v>376</v>
      </c>
      <c r="M28" s="997" t="s">
        <v>263</v>
      </c>
      <c r="N28" s="1081" t="s">
        <v>57</v>
      </c>
      <c r="O28" s="1148" t="s">
        <v>55</v>
      </c>
      <c r="P28" s="978" t="s">
        <v>59</v>
      </c>
      <c r="Q28" s="990" t="s">
        <v>264</v>
      </c>
      <c r="R28" s="993" t="s">
        <v>263</v>
      </c>
      <c r="S28" s="941" t="s">
        <v>55</v>
      </c>
      <c r="T28" s="1126"/>
      <c r="U28" s="1127"/>
      <c r="V28" s="1127"/>
      <c r="W28" s="1128"/>
      <c r="X28" s="312"/>
      <c r="Y28" s="316"/>
    </row>
    <row r="29" spans="1:25" s="301" customFormat="1" ht="30" customHeight="1">
      <c r="A29" s="300"/>
      <c r="B29" s="1019"/>
      <c r="C29" s="1140"/>
      <c r="D29" s="1055"/>
      <c r="E29" s="996"/>
      <c r="F29" s="1110"/>
      <c r="G29" s="1111"/>
      <c r="H29" s="1055"/>
      <c r="I29" s="981"/>
      <c r="J29" s="952"/>
      <c r="K29" s="1062"/>
      <c r="L29" s="1092"/>
      <c r="M29" s="1089"/>
      <c r="N29" s="1082"/>
      <c r="O29" s="1149"/>
      <c r="P29" s="979"/>
      <c r="Q29" s="991"/>
      <c r="R29" s="994"/>
      <c r="S29" s="942"/>
      <c r="T29" s="1126"/>
      <c r="U29" s="1127"/>
      <c r="V29" s="1127"/>
      <c r="W29" s="1128"/>
      <c r="X29" s="312"/>
      <c r="Y29" s="316"/>
    </row>
    <row r="30" spans="1:25" s="301" customFormat="1" ht="30" customHeight="1">
      <c r="A30" s="300"/>
      <c r="B30" s="1017" t="s">
        <v>325</v>
      </c>
      <c r="C30" s="1066" t="s">
        <v>330</v>
      </c>
      <c r="D30" s="1055"/>
      <c r="E30" s="996"/>
      <c r="F30" s="1110"/>
      <c r="G30" s="1111"/>
      <c r="H30" s="1055"/>
      <c r="I30" s="981"/>
      <c r="J30" s="952"/>
      <c r="K30" s="1062"/>
      <c r="L30" s="1092"/>
      <c r="M30" s="1089"/>
      <c r="N30" s="1082"/>
      <c r="O30" s="1149"/>
      <c r="P30" s="979"/>
      <c r="Q30" s="991"/>
      <c r="R30" s="994"/>
      <c r="S30" s="942"/>
      <c r="T30" s="1126"/>
      <c r="U30" s="1127"/>
      <c r="V30" s="1127"/>
      <c r="W30" s="1128"/>
      <c r="X30" s="312"/>
      <c r="Y30" s="316"/>
    </row>
    <row r="31" spans="1:25" s="301" customFormat="1" ht="30">
      <c r="A31" s="300"/>
      <c r="B31" s="1019"/>
      <c r="C31" s="1067"/>
      <c r="D31" s="1055"/>
      <c r="E31" s="996"/>
      <c r="F31" s="1110"/>
      <c r="G31" s="1111"/>
      <c r="H31" s="1055"/>
      <c r="I31" s="981"/>
      <c r="J31" s="952"/>
      <c r="K31" s="1062"/>
      <c r="L31" s="1093"/>
      <c r="M31" s="1090"/>
      <c r="N31" s="1083"/>
      <c r="O31" s="1150"/>
      <c r="P31" s="1053"/>
      <c r="Q31" s="992"/>
      <c r="R31" s="995"/>
      <c r="S31" s="943"/>
      <c r="T31" s="1126"/>
      <c r="U31" s="1127"/>
      <c r="V31" s="1127"/>
      <c r="W31" s="1128"/>
      <c r="X31" s="312"/>
      <c r="Y31" s="316"/>
    </row>
    <row r="32" spans="1:25" s="301" customFormat="1" ht="30" customHeight="1">
      <c r="A32" s="300"/>
      <c r="B32" s="1124" t="s">
        <v>46</v>
      </c>
      <c r="C32" s="1141" t="s">
        <v>40</v>
      </c>
      <c r="D32" s="1068" t="s">
        <v>47</v>
      </c>
      <c r="E32" s="1068"/>
      <c r="F32" s="1068"/>
      <c r="G32" s="1069"/>
      <c r="H32" s="1072" t="s">
        <v>47</v>
      </c>
      <c r="I32" s="1068"/>
      <c r="J32" s="1068"/>
      <c r="K32" s="1069"/>
      <c r="L32" s="1020" t="s">
        <v>40</v>
      </c>
      <c r="M32" s="1021"/>
      <c r="N32" s="1021"/>
      <c r="O32" s="1022"/>
      <c r="P32" s="1072" t="s">
        <v>47</v>
      </c>
      <c r="Q32" s="1068"/>
      <c r="R32" s="1068"/>
      <c r="S32" s="1069"/>
      <c r="T32" s="1126"/>
      <c r="U32" s="1127"/>
      <c r="V32" s="1127"/>
      <c r="W32" s="1128"/>
      <c r="X32" s="312"/>
      <c r="Y32" s="316"/>
    </row>
    <row r="33" spans="1:25" s="301" customFormat="1" ht="30">
      <c r="A33" s="300"/>
      <c r="B33" s="1125"/>
      <c r="C33" s="1142"/>
      <c r="D33" s="1070"/>
      <c r="E33" s="1070"/>
      <c r="F33" s="1070"/>
      <c r="G33" s="1071"/>
      <c r="H33" s="1073"/>
      <c r="I33" s="1070"/>
      <c r="J33" s="1070"/>
      <c r="K33" s="1071"/>
      <c r="L33" s="1143"/>
      <c r="M33" s="1144"/>
      <c r="N33" s="1144"/>
      <c r="O33" s="1145"/>
      <c r="P33" s="1073"/>
      <c r="Q33" s="1070"/>
      <c r="R33" s="1070"/>
      <c r="S33" s="1071"/>
      <c r="T33" s="1126"/>
      <c r="U33" s="1127"/>
      <c r="V33" s="1127"/>
      <c r="W33" s="1128"/>
      <c r="X33" s="312"/>
      <c r="Y33" s="316"/>
    </row>
    <row r="34" spans="1:28" s="301" customFormat="1" ht="30">
      <c r="A34" s="300"/>
      <c r="B34" s="1017" t="s">
        <v>324</v>
      </c>
      <c r="C34" s="1059" t="s">
        <v>2</v>
      </c>
      <c r="D34" s="1054" t="s">
        <v>59</v>
      </c>
      <c r="E34" s="996" t="s">
        <v>263</v>
      </c>
      <c r="F34" s="1063" t="s">
        <v>55</v>
      </c>
      <c r="G34" s="1111" t="s">
        <v>264</v>
      </c>
      <c r="H34" s="1054" t="s">
        <v>59</v>
      </c>
      <c r="I34" s="981" t="s">
        <v>264</v>
      </c>
      <c r="J34" s="952" t="s">
        <v>57</v>
      </c>
      <c r="K34" s="950" t="s">
        <v>55</v>
      </c>
      <c r="L34" s="954" t="s">
        <v>318</v>
      </c>
      <c r="M34" s="955"/>
      <c r="N34" s="955"/>
      <c r="O34" s="956"/>
      <c r="P34" s="978" t="s">
        <v>59</v>
      </c>
      <c r="Q34" s="981" t="s">
        <v>264</v>
      </c>
      <c r="R34" s="996" t="s">
        <v>263</v>
      </c>
      <c r="S34" s="984" t="s">
        <v>376</v>
      </c>
      <c r="T34" s="1126"/>
      <c r="U34" s="1127"/>
      <c r="V34" s="1127"/>
      <c r="W34" s="1128"/>
      <c r="X34" s="312"/>
      <c r="Y34" s="316"/>
      <c r="AB34" s="305"/>
    </row>
    <row r="35" spans="1:26" s="301" customFormat="1" ht="30">
      <c r="A35" s="300"/>
      <c r="B35" s="1018"/>
      <c r="C35" s="1060"/>
      <c r="D35" s="1054"/>
      <c r="E35" s="996"/>
      <c r="F35" s="1063"/>
      <c r="G35" s="1111"/>
      <c r="H35" s="1054"/>
      <c r="I35" s="981"/>
      <c r="J35" s="952"/>
      <c r="K35" s="950"/>
      <c r="L35" s="954"/>
      <c r="M35" s="955"/>
      <c r="N35" s="955"/>
      <c r="O35" s="956"/>
      <c r="P35" s="979"/>
      <c r="Q35" s="982"/>
      <c r="R35" s="997"/>
      <c r="S35" s="985"/>
      <c r="T35" s="1126"/>
      <c r="U35" s="1127"/>
      <c r="V35" s="1127"/>
      <c r="W35" s="1128"/>
      <c r="X35" s="312"/>
      <c r="Y35" s="316"/>
      <c r="Z35" s="321"/>
    </row>
    <row r="36" spans="1:25" s="301" customFormat="1" ht="30">
      <c r="A36" s="300"/>
      <c r="B36" s="1018"/>
      <c r="C36" s="1060"/>
      <c r="D36" s="1054"/>
      <c r="E36" s="996"/>
      <c r="F36" s="1063"/>
      <c r="G36" s="1111"/>
      <c r="H36" s="1054"/>
      <c r="I36" s="981"/>
      <c r="J36" s="952"/>
      <c r="K36" s="950"/>
      <c r="L36" s="954"/>
      <c r="M36" s="955"/>
      <c r="N36" s="955"/>
      <c r="O36" s="956"/>
      <c r="P36" s="979"/>
      <c r="Q36" s="982"/>
      <c r="R36" s="997"/>
      <c r="S36" s="985"/>
      <c r="T36" s="1126"/>
      <c r="U36" s="1127"/>
      <c r="V36" s="1127"/>
      <c r="W36" s="1128"/>
      <c r="X36" s="312"/>
      <c r="Y36" s="316"/>
    </row>
    <row r="37" spans="1:25" s="301" customFormat="1" ht="30">
      <c r="A37" s="300"/>
      <c r="B37" s="1018"/>
      <c r="C37" s="1060"/>
      <c r="D37" s="1054"/>
      <c r="E37" s="996"/>
      <c r="F37" s="1063"/>
      <c r="G37" s="1111"/>
      <c r="H37" s="1054"/>
      <c r="I37" s="981"/>
      <c r="J37" s="952"/>
      <c r="K37" s="950"/>
      <c r="L37" s="954"/>
      <c r="M37" s="955"/>
      <c r="N37" s="955"/>
      <c r="O37" s="956"/>
      <c r="P37" s="979"/>
      <c r="Q37" s="982"/>
      <c r="R37" s="997"/>
      <c r="S37" s="985"/>
      <c r="T37" s="1126"/>
      <c r="U37" s="1127"/>
      <c r="V37" s="1127"/>
      <c r="W37" s="1128"/>
      <c r="X37" s="312"/>
      <c r="Y37" s="316"/>
    </row>
    <row r="38" spans="1:25" s="301" customFormat="1" ht="30">
      <c r="A38" s="300"/>
      <c r="B38" s="1018"/>
      <c r="C38" s="1060"/>
      <c r="D38" s="1054"/>
      <c r="E38" s="996"/>
      <c r="F38" s="1063"/>
      <c r="G38" s="1111"/>
      <c r="H38" s="1054"/>
      <c r="I38" s="981"/>
      <c r="J38" s="952"/>
      <c r="K38" s="950"/>
      <c r="L38" s="954"/>
      <c r="M38" s="955"/>
      <c r="N38" s="955"/>
      <c r="O38" s="956"/>
      <c r="P38" s="979"/>
      <c r="Q38" s="982"/>
      <c r="R38" s="997"/>
      <c r="S38" s="985"/>
      <c r="T38" s="1126"/>
      <c r="U38" s="1127"/>
      <c r="V38" s="1127"/>
      <c r="W38" s="1128"/>
      <c r="X38" s="312"/>
      <c r="Y38" s="316"/>
    </row>
    <row r="39" spans="1:25" s="301" customFormat="1" ht="30.75" thickBot="1">
      <c r="A39" s="300"/>
      <c r="B39" s="1123"/>
      <c r="C39" s="1061"/>
      <c r="D39" s="1065"/>
      <c r="E39" s="998"/>
      <c r="F39" s="1064"/>
      <c r="G39" s="1115"/>
      <c r="H39" s="1065"/>
      <c r="I39" s="983"/>
      <c r="J39" s="953"/>
      <c r="K39" s="951"/>
      <c r="L39" s="957"/>
      <c r="M39" s="958"/>
      <c r="N39" s="958"/>
      <c r="O39" s="959"/>
      <c r="P39" s="980"/>
      <c r="Q39" s="983"/>
      <c r="R39" s="998"/>
      <c r="S39" s="986"/>
      <c r="T39" s="1129"/>
      <c r="U39" s="1130"/>
      <c r="V39" s="1130"/>
      <c r="W39" s="1131"/>
      <c r="X39" s="312"/>
      <c r="Y39" s="317"/>
    </row>
    <row r="40" spans="1:25" s="296" customFormat="1" ht="23.25" customHeight="1" hidden="1" thickBot="1">
      <c r="A40" s="295"/>
      <c r="B40" s="327"/>
      <c r="C40" s="328"/>
      <c r="D40" s="555"/>
      <c r="E40" s="508"/>
      <c r="F40" s="508"/>
      <c r="G40" s="508"/>
      <c r="H40" s="508"/>
      <c r="I40" s="508"/>
      <c r="J40" s="508"/>
      <c r="K40" s="508"/>
      <c r="L40" s="508"/>
      <c r="M40" s="508"/>
      <c r="N40" s="508"/>
      <c r="O40" s="508"/>
      <c r="P40" s="508"/>
      <c r="Q40" s="508"/>
      <c r="R40" s="508"/>
      <c r="S40" s="508"/>
      <c r="T40" s="508"/>
      <c r="U40" s="508"/>
      <c r="V40" s="509"/>
      <c r="W40" s="510"/>
      <c r="X40" s="313"/>
      <c r="Y40" s="318"/>
    </row>
    <row r="41" spans="1:26" s="703" customFormat="1" ht="23.25" customHeight="1" hidden="1">
      <c r="A41" s="693"/>
      <c r="B41" s="694" t="s">
        <v>263</v>
      </c>
      <c r="C41" s="695"/>
      <c r="D41" s="696"/>
      <c r="E41" s="697">
        <v>8.5</v>
      </c>
      <c r="F41" s="697"/>
      <c r="G41" s="698"/>
      <c r="H41" s="696"/>
      <c r="I41" s="697">
        <v>3.5</v>
      </c>
      <c r="J41" s="697"/>
      <c r="K41" s="698"/>
      <c r="L41" s="696"/>
      <c r="M41" s="697">
        <v>6</v>
      </c>
      <c r="N41" s="697"/>
      <c r="O41" s="698"/>
      <c r="P41" s="696">
        <v>3.5</v>
      </c>
      <c r="Q41" s="697"/>
      <c r="R41" s="697">
        <v>5</v>
      </c>
      <c r="S41" s="698"/>
      <c r="T41" s="699"/>
      <c r="U41" s="700"/>
      <c r="V41" s="700"/>
      <c r="W41" s="701"/>
      <c r="X41" s="988" t="s">
        <v>388</v>
      </c>
      <c r="Y41" s="702">
        <f>SUM(C41:W41)</f>
        <v>26.5</v>
      </c>
      <c r="Z41" s="987"/>
    </row>
    <row r="42" spans="1:26" s="703" customFormat="1" ht="23.25" hidden="1">
      <c r="A42" s="693"/>
      <c r="B42" s="704" t="s">
        <v>57</v>
      </c>
      <c r="C42" s="705"/>
      <c r="D42" s="706"/>
      <c r="E42" s="707"/>
      <c r="F42" s="707"/>
      <c r="G42" s="708"/>
      <c r="H42" s="706"/>
      <c r="I42" s="707"/>
      <c r="J42" s="707">
        <v>10.5</v>
      </c>
      <c r="K42" s="708"/>
      <c r="L42" s="706"/>
      <c r="M42" s="707"/>
      <c r="N42" s="707">
        <v>6</v>
      </c>
      <c r="O42" s="708"/>
      <c r="P42" s="706"/>
      <c r="Q42" s="707"/>
      <c r="R42" s="707">
        <v>5.5</v>
      </c>
      <c r="S42" s="708"/>
      <c r="T42" s="709"/>
      <c r="U42" s="710"/>
      <c r="V42" s="710"/>
      <c r="W42" s="711"/>
      <c r="X42" s="989"/>
      <c r="Y42" s="712">
        <f aca="true" t="shared" si="0" ref="Y42:Y59">SUM(C42:W42)</f>
        <v>22</v>
      </c>
      <c r="Z42" s="987"/>
    </row>
    <row r="43" spans="1:26" s="703" customFormat="1" ht="23.25" hidden="1">
      <c r="A43" s="693"/>
      <c r="B43" s="713" t="s">
        <v>55</v>
      </c>
      <c r="C43" s="714"/>
      <c r="D43" s="715"/>
      <c r="E43" s="716"/>
      <c r="F43" s="716">
        <v>8.5</v>
      </c>
      <c r="G43" s="717"/>
      <c r="H43" s="715"/>
      <c r="I43" s="716"/>
      <c r="J43" s="716"/>
      <c r="K43" s="717">
        <v>7</v>
      </c>
      <c r="L43" s="715"/>
      <c r="M43" s="716"/>
      <c r="N43" s="716"/>
      <c r="O43" s="717">
        <v>4</v>
      </c>
      <c r="P43" s="715"/>
      <c r="Q43" s="716"/>
      <c r="R43" s="716"/>
      <c r="S43" s="717">
        <v>7.5</v>
      </c>
      <c r="T43" s="718"/>
      <c r="U43" s="719"/>
      <c r="V43" s="719"/>
      <c r="W43" s="720"/>
      <c r="X43" s="989"/>
      <c r="Y43" s="721">
        <f t="shared" si="0"/>
        <v>27</v>
      </c>
      <c r="Z43" s="987"/>
    </row>
    <row r="44" spans="1:26" s="703" customFormat="1" ht="23.25" hidden="1">
      <c r="A44" s="693"/>
      <c r="B44" s="722" t="s">
        <v>59</v>
      </c>
      <c r="C44" s="723"/>
      <c r="D44" s="724">
        <v>8.5</v>
      </c>
      <c r="E44" s="725"/>
      <c r="F44" s="725"/>
      <c r="G44" s="726"/>
      <c r="H44" s="724">
        <v>10.5</v>
      </c>
      <c r="I44" s="725"/>
      <c r="J44" s="725"/>
      <c r="K44" s="726"/>
      <c r="L44" s="724"/>
      <c r="M44" s="725"/>
      <c r="N44" s="725"/>
      <c r="O44" s="726">
        <v>2</v>
      </c>
      <c r="P44" s="724">
        <v>7</v>
      </c>
      <c r="Q44" s="725"/>
      <c r="R44" s="725"/>
      <c r="S44" s="726"/>
      <c r="T44" s="727"/>
      <c r="U44" s="728"/>
      <c r="V44" s="728"/>
      <c r="W44" s="729"/>
      <c r="X44" s="989"/>
      <c r="Y44" s="730">
        <f t="shared" si="0"/>
        <v>28</v>
      </c>
      <c r="Z44" s="987"/>
    </row>
    <row r="45" spans="1:26" s="703" customFormat="1" ht="23.25" hidden="1">
      <c r="A45" s="693"/>
      <c r="B45" s="731" t="s">
        <v>264</v>
      </c>
      <c r="C45" s="732"/>
      <c r="D45" s="733"/>
      <c r="E45" s="734"/>
      <c r="F45" s="734"/>
      <c r="G45" s="735">
        <v>8.5</v>
      </c>
      <c r="H45" s="733"/>
      <c r="I45" s="734">
        <v>5</v>
      </c>
      <c r="J45" s="734"/>
      <c r="K45" s="735">
        <v>2</v>
      </c>
      <c r="L45" s="733"/>
      <c r="M45" s="734"/>
      <c r="N45" s="734"/>
      <c r="O45" s="735"/>
      <c r="P45" s="733"/>
      <c r="Q45" s="734">
        <v>10.5</v>
      </c>
      <c r="R45" s="734"/>
      <c r="S45" s="735"/>
      <c r="T45" s="736"/>
      <c r="U45" s="737"/>
      <c r="V45" s="737"/>
      <c r="W45" s="738"/>
      <c r="X45" s="989"/>
      <c r="Y45" s="739">
        <f t="shared" si="0"/>
        <v>26</v>
      </c>
      <c r="Z45" s="987"/>
    </row>
    <row r="46" spans="1:26" s="703" customFormat="1" ht="23.25" hidden="1">
      <c r="A46" s="693"/>
      <c r="B46" s="740" t="s">
        <v>377</v>
      </c>
      <c r="C46" s="741"/>
      <c r="D46" s="742"/>
      <c r="E46" s="743"/>
      <c r="F46" s="743"/>
      <c r="G46" s="744"/>
      <c r="H46" s="742"/>
      <c r="I46" s="743">
        <v>2</v>
      </c>
      <c r="J46" s="743"/>
      <c r="K46" s="744"/>
      <c r="L46" s="742">
        <v>2</v>
      </c>
      <c r="M46" s="743"/>
      <c r="N46" s="743"/>
      <c r="O46" s="744"/>
      <c r="P46" s="742"/>
      <c r="Q46" s="743"/>
      <c r="R46" s="743"/>
      <c r="S46" s="744">
        <v>3</v>
      </c>
      <c r="T46" s="745"/>
      <c r="U46" s="746"/>
      <c r="V46" s="746"/>
      <c r="W46" s="747"/>
      <c r="X46" s="989"/>
      <c r="Y46" s="748">
        <f t="shared" si="0"/>
        <v>7</v>
      </c>
      <c r="Z46" s="987"/>
    </row>
    <row r="47" spans="1:26" s="703" customFormat="1" ht="23.25" hidden="1">
      <c r="A47" s="693"/>
      <c r="B47" s="749" t="s">
        <v>56</v>
      </c>
      <c r="C47" s="750"/>
      <c r="D47" s="751"/>
      <c r="E47" s="752"/>
      <c r="F47" s="752"/>
      <c r="G47" s="753"/>
      <c r="H47" s="751"/>
      <c r="I47" s="752"/>
      <c r="J47" s="752"/>
      <c r="K47" s="753">
        <v>1.5</v>
      </c>
      <c r="L47" s="751"/>
      <c r="M47" s="752"/>
      <c r="N47" s="752"/>
      <c r="O47" s="753"/>
      <c r="P47" s="751"/>
      <c r="Q47" s="752"/>
      <c r="R47" s="752"/>
      <c r="S47" s="753"/>
      <c r="T47" s="754"/>
      <c r="U47" s="755"/>
      <c r="V47" s="755"/>
      <c r="W47" s="756"/>
      <c r="X47" s="989"/>
      <c r="Y47" s="757">
        <f t="shared" si="0"/>
        <v>1.5</v>
      </c>
      <c r="Z47" s="987"/>
    </row>
    <row r="48" spans="1:26" s="703" customFormat="1" ht="23.25" hidden="1">
      <c r="A48" s="693"/>
      <c r="B48" s="758" t="s">
        <v>192</v>
      </c>
      <c r="C48" s="759"/>
      <c r="D48" s="760"/>
      <c r="E48" s="761"/>
      <c r="F48" s="761"/>
      <c r="G48" s="762"/>
      <c r="H48" s="760"/>
      <c r="I48" s="761"/>
      <c r="J48" s="761"/>
      <c r="K48" s="762"/>
      <c r="L48" s="760">
        <v>2</v>
      </c>
      <c r="M48" s="761"/>
      <c r="N48" s="761"/>
      <c r="O48" s="762"/>
      <c r="P48" s="760"/>
      <c r="Q48" s="761"/>
      <c r="R48" s="761"/>
      <c r="S48" s="762"/>
      <c r="T48" s="763"/>
      <c r="U48" s="764"/>
      <c r="V48" s="764"/>
      <c r="W48" s="765"/>
      <c r="X48" s="989"/>
      <c r="Y48" s="766">
        <f>SUM(C48:W48)</f>
        <v>2</v>
      </c>
      <c r="Z48" s="987"/>
    </row>
    <row r="49" spans="1:26" s="703" customFormat="1" ht="23.25" hidden="1">
      <c r="A49" s="693"/>
      <c r="B49" s="767" t="s">
        <v>329</v>
      </c>
      <c r="C49" s="768">
        <v>1</v>
      </c>
      <c r="D49" s="769"/>
      <c r="E49" s="770"/>
      <c r="F49" s="770"/>
      <c r="G49" s="771"/>
      <c r="H49" s="769"/>
      <c r="I49" s="770"/>
      <c r="J49" s="770"/>
      <c r="K49" s="771"/>
      <c r="L49" s="769"/>
      <c r="M49" s="770"/>
      <c r="N49" s="770"/>
      <c r="O49" s="771"/>
      <c r="P49" s="769"/>
      <c r="Q49" s="770"/>
      <c r="R49" s="770"/>
      <c r="S49" s="771"/>
      <c r="T49" s="769"/>
      <c r="U49" s="770"/>
      <c r="V49" s="770"/>
      <c r="W49" s="771"/>
      <c r="X49" s="989"/>
      <c r="Y49" s="772">
        <f t="shared" si="0"/>
        <v>1</v>
      </c>
      <c r="Z49" s="987"/>
    </row>
    <row r="50" spans="1:26" s="703" customFormat="1" ht="23.25" hidden="1">
      <c r="A50" s="693"/>
      <c r="B50" s="773" t="s">
        <v>210</v>
      </c>
      <c r="C50" s="774"/>
      <c r="D50" s="775"/>
      <c r="E50" s="776"/>
      <c r="F50" s="776"/>
      <c r="G50" s="777"/>
      <c r="H50" s="775"/>
      <c r="I50" s="776"/>
      <c r="J50" s="776"/>
      <c r="K50" s="777"/>
      <c r="L50" s="775">
        <v>2</v>
      </c>
      <c r="M50" s="776"/>
      <c r="N50" s="776"/>
      <c r="O50" s="777"/>
      <c r="P50" s="775"/>
      <c r="Q50" s="776"/>
      <c r="R50" s="776"/>
      <c r="S50" s="777"/>
      <c r="T50" s="778"/>
      <c r="U50" s="779"/>
      <c r="V50" s="779"/>
      <c r="W50" s="780"/>
      <c r="X50" s="989"/>
      <c r="Y50" s="781">
        <f t="shared" si="0"/>
        <v>2</v>
      </c>
      <c r="Z50" s="987"/>
    </row>
    <row r="51" spans="1:26" s="703" customFormat="1" ht="23.25" hidden="1">
      <c r="A51" s="693"/>
      <c r="B51" s="782" t="s">
        <v>79</v>
      </c>
      <c r="C51" s="783"/>
      <c r="D51" s="784">
        <v>0.1875</v>
      </c>
      <c r="E51" s="784">
        <v>0.1875</v>
      </c>
      <c r="F51" s="784">
        <v>0.1875</v>
      </c>
      <c r="G51" s="784">
        <v>0.1875</v>
      </c>
      <c r="H51" s="784"/>
      <c r="I51" s="785"/>
      <c r="J51" s="785"/>
      <c r="K51" s="786"/>
      <c r="L51" s="784">
        <v>0.375</v>
      </c>
      <c r="M51" s="784">
        <v>0.375</v>
      </c>
      <c r="N51" s="784">
        <v>0.375</v>
      </c>
      <c r="O51" s="784">
        <v>0.375</v>
      </c>
      <c r="P51" s="784"/>
      <c r="Q51" s="785"/>
      <c r="R51" s="785"/>
      <c r="S51" s="786"/>
      <c r="T51" s="784">
        <v>0.875</v>
      </c>
      <c r="U51" s="784">
        <v>0.875</v>
      </c>
      <c r="V51" s="784">
        <v>0.875</v>
      </c>
      <c r="W51" s="782">
        <v>0.875</v>
      </c>
      <c r="X51" s="989"/>
      <c r="Y51" s="787">
        <f t="shared" si="0"/>
        <v>5.75</v>
      </c>
      <c r="Z51" s="987"/>
    </row>
    <row r="52" spans="1:26" s="703" customFormat="1" ht="23.25" hidden="1">
      <c r="A52" s="693"/>
      <c r="B52" s="788" t="s">
        <v>379</v>
      </c>
      <c r="C52" s="789"/>
      <c r="D52" s="790">
        <v>0.3125</v>
      </c>
      <c r="E52" s="790">
        <v>0.3125</v>
      </c>
      <c r="F52" s="790">
        <v>0.3125</v>
      </c>
      <c r="G52" s="790">
        <v>0.3125</v>
      </c>
      <c r="H52" s="790"/>
      <c r="I52" s="791"/>
      <c r="J52" s="791"/>
      <c r="K52" s="792"/>
      <c r="L52" s="790"/>
      <c r="M52" s="791"/>
      <c r="N52" s="791"/>
      <c r="O52" s="792"/>
      <c r="P52" s="790"/>
      <c r="Q52" s="791"/>
      <c r="R52" s="791"/>
      <c r="S52" s="792"/>
      <c r="T52" s="793"/>
      <c r="U52" s="794"/>
      <c r="V52" s="794"/>
      <c r="W52" s="795"/>
      <c r="X52" s="989"/>
      <c r="Y52" s="796">
        <f t="shared" si="0"/>
        <v>1.25</v>
      </c>
      <c r="Z52" s="987"/>
    </row>
    <row r="53" spans="1:27" s="703" customFormat="1" ht="23.25" hidden="1">
      <c r="A53" s="693"/>
      <c r="B53" s="797" t="s">
        <v>378</v>
      </c>
      <c r="C53" s="798">
        <v>3</v>
      </c>
      <c r="D53" s="799"/>
      <c r="E53" s="800"/>
      <c r="F53" s="800"/>
      <c r="G53" s="801"/>
      <c r="H53" s="799"/>
      <c r="I53" s="800"/>
      <c r="J53" s="800"/>
      <c r="K53" s="801"/>
      <c r="L53" s="799"/>
      <c r="M53" s="800"/>
      <c r="N53" s="800"/>
      <c r="O53" s="801"/>
      <c r="P53" s="799">
        <v>0.25</v>
      </c>
      <c r="Q53" s="800">
        <v>0.25</v>
      </c>
      <c r="R53" s="800">
        <v>0.25</v>
      </c>
      <c r="S53" s="801">
        <v>0.25</v>
      </c>
      <c r="T53" s="799"/>
      <c r="U53" s="800"/>
      <c r="V53" s="800"/>
      <c r="W53" s="801"/>
      <c r="X53" s="989"/>
      <c r="Y53" s="802">
        <f t="shared" si="0"/>
        <v>4</v>
      </c>
      <c r="Z53" s="987"/>
      <c r="AA53" s="693"/>
    </row>
    <row r="54" spans="1:27" s="703" customFormat="1" ht="23.25" hidden="1">
      <c r="A54" s="693"/>
      <c r="B54" s="803" t="s">
        <v>187</v>
      </c>
      <c r="C54" s="804">
        <v>1.5</v>
      </c>
      <c r="D54" s="805"/>
      <c r="E54" s="806"/>
      <c r="F54" s="806"/>
      <c r="G54" s="807"/>
      <c r="H54" s="805"/>
      <c r="I54" s="806"/>
      <c r="J54" s="806"/>
      <c r="K54" s="807"/>
      <c r="L54" s="805"/>
      <c r="M54" s="806"/>
      <c r="N54" s="806"/>
      <c r="O54" s="807"/>
      <c r="P54" s="805"/>
      <c r="Q54" s="806"/>
      <c r="R54" s="806"/>
      <c r="S54" s="807"/>
      <c r="T54" s="808"/>
      <c r="U54" s="809"/>
      <c r="V54" s="809"/>
      <c r="W54" s="810"/>
      <c r="X54" s="989"/>
      <c r="Y54" s="811">
        <f t="shared" si="0"/>
        <v>1.5</v>
      </c>
      <c r="Z54" s="987"/>
      <c r="AA54" s="693"/>
    </row>
    <row r="55" spans="1:27" s="703" customFormat="1" ht="24" hidden="1" thickBot="1">
      <c r="A55" s="693"/>
      <c r="B55" s="812" t="s">
        <v>381</v>
      </c>
      <c r="C55" s="813">
        <v>7</v>
      </c>
      <c r="D55" s="814"/>
      <c r="E55" s="815"/>
      <c r="F55" s="815"/>
      <c r="G55" s="816"/>
      <c r="H55" s="814"/>
      <c r="I55" s="815"/>
      <c r="J55" s="815"/>
      <c r="K55" s="816"/>
      <c r="L55" s="814"/>
      <c r="M55" s="815"/>
      <c r="N55" s="815"/>
      <c r="O55" s="816"/>
      <c r="P55" s="814"/>
      <c r="Q55" s="815"/>
      <c r="R55" s="815"/>
      <c r="S55" s="816"/>
      <c r="T55" s="814"/>
      <c r="U55" s="815"/>
      <c r="V55" s="815"/>
      <c r="W55" s="816"/>
      <c r="X55" s="989"/>
      <c r="Y55" s="817">
        <f t="shared" si="0"/>
        <v>7</v>
      </c>
      <c r="Z55" s="987"/>
      <c r="AA55" s="693"/>
    </row>
    <row r="56" spans="1:27" s="703" customFormat="1" ht="24" customHeight="1" hidden="1" thickBot="1">
      <c r="A56" s="693"/>
      <c r="B56" s="915"/>
      <c r="C56" s="916"/>
      <c r="D56" s="916"/>
      <c r="E56" s="916"/>
      <c r="F56" s="916"/>
      <c r="G56" s="916"/>
      <c r="H56" s="916"/>
      <c r="I56" s="916"/>
      <c r="J56" s="916"/>
      <c r="K56" s="916"/>
      <c r="L56" s="916"/>
      <c r="M56" s="916"/>
      <c r="N56" s="916"/>
      <c r="O56" s="916"/>
      <c r="P56" s="916"/>
      <c r="Q56" s="916"/>
      <c r="R56" s="916"/>
      <c r="S56" s="916"/>
      <c r="T56" s="916"/>
      <c r="U56" s="916"/>
      <c r="V56" s="916"/>
      <c r="W56" s="917"/>
      <c r="X56" s="818" t="s">
        <v>387</v>
      </c>
      <c r="Y56" s="819">
        <f>SUM(Y41:Y55)</f>
        <v>162.5</v>
      </c>
      <c r="Z56" s="987"/>
      <c r="AA56" s="820"/>
    </row>
    <row r="57" spans="1:27" s="703" customFormat="1" ht="23.25" customHeight="1" hidden="1">
      <c r="A57" s="693"/>
      <c r="B57" s="821" t="s">
        <v>380</v>
      </c>
      <c r="C57" s="822"/>
      <c r="D57" s="823"/>
      <c r="E57" s="824"/>
      <c r="F57" s="824"/>
      <c r="G57" s="825"/>
      <c r="H57" s="823"/>
      <c r="I57" s="824"/>
      <c r="J57" s="824"/>
      <c r="K57" s="825"/>
      <c r="L57" s="823">
        <v>0.75</v>
      </c>
      <c r="M57" s="823">
        <v>0.75</v>
      </c>
      <c r="N57" s="823">
        <v>0.75</v>
      </c>
      <c r="O57" s="823">
        <v>0.75</v>
      </c>
      <c r="P57" s="823"/>
      <c r="Q57" s="824"/>
      <c r="R57" s="824"/>
      <c r="S57" s="826"/>
      <c r="T57" s="823"/>
      <c r="U57" s="824"/>
      <c r="V57" s="824"/>
      <c r="W57" s="825"/>
      <c r="X57" s="960" t="s">
        <v>389</v>
      </c>
      <c r="Y57" s="827">
        <f>SUM(C57:W57)</f>
        <v>3</v>
      </c>
      <c r="Z57" s="693"/>
      <c r="AA57" s="693"/>
    </row>
    <row r="58" spans="1:27" s="703" customFormat="1" ht="23.25" hidden="1">
      <c r="A58" s="693"/>
      <c r="B58" s="828" t="s">
        <v>363</v>
      </c>
      <c r="C58" s="829"/>
      <c r="D58" s="830"/>
      <c r="E58" s="831"/>
      <c r="F58" s="831"/>
      <c r="G58" s="832"/>
      <c r="H58" s="830"/>
      <c r="I58" s="831"/>
      <c r="J58" s="831"/>
      <c r="K58" s="832"/>
      <c r="L58" s="830"/>
      <c r="M58" s="831"/>
      <c r="N58" s="831"/>
      <c r="O58" s="832"/>
      <c r="P58" s="830"/>
      <c r="Q58" s="831"/>
      <c r="R58" s="831"/>
      <c r="S58" s="833"/>
      <c r="T58" s="834"/>
      <c r="U58" s="835"/>
      <c r="V58" s="835"/>
      <c r="W58" s="836"/>
      <c r="X58" s="960"/>
      <c r="Y58" s="837">
        <f>SUM(C58:W58)</f>
        <v>0</v>
      </c>
      <c r="Z58" s="693"/>
      <c r="AA58" s="693"/>
    </row>
    <row r="59" spans="1:27" s="703" customFormat="1" ht="24" hidden="1" thickBot="1">
      <c r="A59" s="693"/>
      <c r="B59" s="838" t="s">
        <v>77</v>
      </c>
      <c r="C59" s="839"/>
      <c r="D59" s="840"/>
      <c r="E59" s="841"/>
      <c r="F59" s="841"/>
      <c r="G59" s="842"/>
      <c r="H59" s="840"/>
      <c r="I59" s="841"/>
      <c r="J59" s="841"/>
      <c r="K59" s="842"/>
      <c r="L59" s="840"/>
      <c r="M59" s="841"/>
      <c r="N59" s="841"/>
      <c r="O59" s="842"/>
      <c r="P59" s="840"/>
      <c r="Q59" s="841"/>
      <c r="R59" s="841"/>
      <c r="S59" s="843"/>
      <c r="T59" s="844"/>
      <c r="U59" s="845"/>
      <c r="V59" s="845"/>
      <c r="W59" s="846"/>
      <c r="X59" s="960"/>
      <c r="Y59" s="847">
        <f t="shared" si="0"/>
        <v>0</v>
      </c>
      <c r="Z59" s="693"/>
      <c r="AA59" s="693"/>
    </row>
    <row r="60" spans="1:27" s="703" customFormat="1" ht="24" customHeight="1" hidden="1" thickBot="1">
      <c r="A60" s="693"/>
      <c r="B60" s="848"/>
      <c r="C60" s="915" t="s">
        <v>390</v>
      </c>
      <c r="D60" s="916"/>
      <c r="E60" s="916"/>
      <c r="F60" s="916"/>
      <c r="G60" s="916"/>
      <c r="H60" s="916"/>
      <c r="I60" s="916"/>
      <c r="J60" s="916"/>
      <c r="K60" s="916"/>
      <c r="L60" s="916"/>
      <c r="M60" s="916"/>
      <c r="N60" s="916"/>
      <c r="O60" s="916"/>
      <c r="P60" s="916"/>
      <c r="Q60" s="916"/>
      <c r="R60" s="916"/>
      <c r="S60" s="916"/>
      <c r="T60" s="916"/>
      <c r="U60" s="916"/>
      <c r="V60" s="916"/>
      <c r="W60" s="917"/>
      <c r="X60" s="818" t="s">
        <v>387</v>
      </c>
      <c r="Y60" s="819">
        <f>SUM(Y57:Y59)</f>
        <v>3</v>
      </c>
      <c r="Z60" s="820"/>
      <c r="AA60" s="820"/>
    </row>
    <row r="61" spans="1:27" s="859" customFormat="1" ht="24" hidden="1" thickBot="1">
      <c r="A61" s="849"/>
      <c r="B61" s="850"/>
      <c r="C61" s="851">
        <f aca="true" t="shared" si="1" ref="C61:W61">SUM(C41:C59)</f>
        <v>12.5</v>
      </c>
      <c r="D61" s="852">
        <f t="shared" si="1"/>
        <v>9</v>
      </c>
      <c r="E61" s="852">
        <f t="shared" si="1"/>
        <v>9</v>
      </c>
      <c r="F61" s="852">
        <f t="shared" si="1"/>
        <v>9</v>
      </c>
      <c r="G61" s="852">
        <f t="shared" si="1"/>
        <v>9</v>
      </c>
      <c r="H61" s="853">
        <f t="shared" si="1"/>
        <v>10.5</v>
      </c>
      <c r="I61" s="853">
        <f t="shared" si="1"/>
        <v>10.5</v>
      </c>
      <c r="J61" s="853">
        <f t="shared" si="1"/>
        <v>10.5</v>
      </c>
      <c r="K61" s="854">
        <f t="shared" si="1"/>
        <v>10.5</v>
      </c>
      <c r="L61" s="855">
        <f t="shared" si="1"/>
        <v>7.125</v>
      </c>
      <c r="M61" s="852">
        <f t="shared" si="1"/>
        <v>7.125</v>
      </c>
      <c r="N61" s="852">
        <f t="shared" si="1"/>
        <v>7.125</v>
      </c>
      <c r="O61" s="856">
        <f t="shared" si="1"/>
        <v>7.125</v>
      </c>
      <c r="P61" s="851">
        <f t="shared" si="1"/>
        <v>10.75</v>
      </c>
      <c r="Q61" s="853">
        <f t="shared" si="1"/>
        <v>10.75</v>
      </c>
      <c r="R61" s="853">
        <f t="shared" si="1"/>
        <v>10.75</v>
      </c>
      <c r="S61" s="854">
        <f t="shared" si="1"/>
        <v>10.75</v>
      </c>
      <c r="T61" s="855">
        <f t="shared" si="1"/>
        <v>0.875</v>
      </c>
      <c r="U61" s="852">
        <f t="shared" si="1"/>
        <v>0.875</v>
      </c>
      <c r="V61" s="852">
        <f t="shared" si="1"/>
        <v>0.875</v>
      </c>
      <c r="W61" s="856">
        <f t="shared" si="1"/>
        <v>0.875</v>
      </c>
      <c r="X61" s="857">
        <f>SUM(C61:W61)</f>
        <v>165.5</v>
      </c>
      <c r="Y61" s="858" t="s">
        <v>387</v>
      </c>
      <c r="Z61" s="849"/>
      <c r="AA61" s="849"/>
    </row>
    <row r="62" spans="1:27" s="296" customFormat="1" ht="24" hidden="1" thickBot="1">
      <c r="A62" s="295"/>
      <c r="B62" s="297"/>
      <c r="C62" s="323"/>
      <c r="D62" s="324"/>
      <c r="E62" s="324"/>
      <c r="F62" s="324"/>
      <c r="G62" s="324"/>
      <c r="H62" s="323"/>
      <c r="I62" s="323"/>
      <c r="J62" s="323"/>
      <c r="K62" s="323"/>
      <c r="L62" s="324"/>
      <c r="M62" s="324"/>
      <c r="N62" s="324"/>
      <c r="O62" s="324"/>
      <c r="P62" s="323"/>
      <c r="Q62" s="323"/>
      <c r="R62" s="323"/>
      <c r="S62" s="323"/>
      <c r="T62" s="324"/>
      <c r="U62" s="324"/>
      <c r="V62" s="324"/>
      <c r="W62" s="325"/>
      <c r="X62" s="322"/>
      <c r="Y62" s="326"/>
      <c r="Z62" s="295"/>
      <c r="AA62" s="295"/>
    </row>
    <row r="63" spans="1:25" s="296" customFormat="1" ht="21" thickBot="1">
      <c r="A63" s="295"/>
      <c r="B63" s="353"/>
      <c r="C63" s="236"/>
      <c r="D63" s="236"/>
      <c r="E63" s="236"/>
      <c r="F63" s="236"/>
      <c r="G63" s="236"/>
      <c r="H63" s="236"/>
      <c r="I63" s="236"/>
      <c r="J63" s="236"/>
      <c r="K63" s="236"/>
      <c r="L63" s="236"/>
      <c r="M63" s="236"/>
      <c r="N63" s="236"/>
      <c r="O63" s="236"/>
      <c r="P63" s="354"/>
      <c r="Q63" s="354"/>
      <c r="R63" s="355"/>
      <c r="S63" s="355"/>
      <c r="T63" s="355"/>
      <c r="U63" s="355"/>
      <c r="V63" s="356"/>
      <c r="W63" s="357"/>
      <c r="X63" s="313"/>
      <c r="Y63" s="318"/>
    </row>
    <row r="64" spans="1:23" s="296" customFormat="1" ht="30.75" thickBot="1">
      <c r="A64" s="295"/>
      <c r="B64" s="358"/>
      <c r="C64" s="909" t="s">
        <v>61</v>
      </c>
      <c r="D64" s="910"/>
      <c r="E64" s="910"/>
      <c r="F64" s="910"/>
      <c r="G64" s="910"/>
      <c r="H64" s="910"/>
      <c r="I64" s="910"/>
      <c r="J64" s="911"/>
      <c r="K64" s="910" t="s">
        <v>392</v>
      </c>
      <c r="L64" s="911"/>
      <c r="M64" s="909" t="s">
        <v>361</v>
      </c>
      <c r="N64" s="910"/>
      <c r="O64" s="910"/>
      <c r="P64" s="910"/>
      <c r="Q64" s="910"/>
      <c r="R64" s="910"/>
      <c r="S64" s="910"/>
      <c r="T64" s="910"/>
      <c r="U64" s="911"/>
      <c r="V64" s="362"/>
      <c r="W64" s="363"/>
    </row>
    <row r="65" spans="1:23" s="303" customFormat="1" ht="27" customHeight="1" thickBot="1">
      <c r="A65" s="302"/>
      <c r="B65" s="359"/>
      <c r="C65" s="912"/>
      <c r="D65" s="913"/>
      <c r="E65" s="913"/>
      <c r="F65" s="913"/>
      <c r="G65" s="913"/>
      <c r="H65" s="913"/>
      <c r="I65" s="913"/>
      <c r="J65" s="914"/>
      <c r="K65" s="529" t="s">
        <v>62</v>
      </c>
      <c r="L65" s="332" t="s">
        <v>90</v>
      </c>
      <c r="M65" s="336" t="s">
        <v>69</v>
      </c>
      <c r="N65" s="331" t="s">
        <v>87</v>
      </c>
      <c r="O65" s="331" t="s">
        <v>63</v>
      </c>
      <c r="P65" s="331" t="s">
        <v>68</v>
      </c>
      <c r="Q65" s="331" t="s">
        <v>71</v>
      </c>
      <c r="R65" s="331" t="s">
        <v>65</v>
      </c>
      <c r="S65" s="331" t="s">
        <v>66</v>
      </c>
      <c r="T65" s="331" t="s">
        <v>64</v>
      </c>
      <c r="U65" s="330" t="s">
        <v>70</v>
      </c>
      <c r="V65" s="364"/>
      <c r="W65" s="365"/>
    </row>
    <row r="66" spans="1:23" s="303" customFormat="1" ht="27.75">
      <c r="A66" s="302"/>
      <c r="B66" s="359"/>
      <c r="C66" s="512" t="s">
        <v>79</v>
      </c>
      <c r="D66" s="930" t="s">
        <v>385</v>
      </c>
      <c r="E66" s="931"/>
      <c r="F66" s="931"/>
      <c r="G66" s="931"/>
      <c r="H66" s="931"/>
      <c r="I66" s="931"/>
      <c r="J66" s="932"/>
      <c r="K66" s="515">
        <f>Y51</f>
        <v>5.75</v>
      </c>
      <c r="L66" s="416">
        <f>(K66)/(G83)/K83</f>
        <v>0.03538461538461538</v>
      </c>
      <c r="M66" s="512">
        <v>250</v>
      </c>
      <c r="N66" s="513" t="s">
        <v>88</v>
      </c>
      <c r="O66" s="513" t="s">
        <v>67</v>
      </c>
      <c r="P66" s="513" t="s">
        <v>67</v>
      </c>
      <c r="Q66" s="513">
        <v>4</v>
      </c>
      <c r="R66" s="513">
        <v>1</v>
      </c>
      <c r="S66" s="513">
        <v>2</v>
      </c>
      <c r="T66" s="513">
        <v>2</v>
      </c>
      <c r="U66" s="514">
        <v>2</v>
      </c>
      <c r="V66" s="364"/>
      <c r="W66" s="365"/>
    </row>
    <row r="67" spans="1:23" s="303" customFormat="1" ht="27.75">
      <c r="A67" s="302"/>
      <c r="B67" s="359"/>
      <c r="C67" s="530" t="s">
        <v>379</v>
      </c>
      <c r="D67" s="1116" t="s">
        <v>386</v>
      </c>
      <c r="E67" s="1117"/>
      <c r="F67" s="1117"/>
      <c r="G67" s="1117"/>
      <c r="H67" s="1117"/>
      <c r="I67" s="1117"/>
      <c r="J67" s="1118"/>
      <c r="K67" s="516">
        <f>Y52</f>
        <v>1.25</v>
      </c>
      <c r="L67" s="417">
        <f>(K67)/(G83)/K83</f>
        <v>0.007692307692307693</v>
      </c>
      <c r="M67" s="383">
        <v>350</v>
      </c>
      <c r="N67" s="384" t="s">
        <v>88</v>
      </c>
      <c r="O67" s="384" t="s">
        <v>67</v>
      </c>
      <c r="P67" s="384" t="s">
        <v>67</v>
      </c>
      <c r="Q67" s="384">
        <v>5</v>
      </c>
      <c r="R67" s="384">
        <v>1</v>
      </c>
      <c r="S67" s="384">
        <v>2</v>
      </c>
      <c r="T67" s="384">
        <v>2</v>
      </c>
      <c r="U67" s="385">
        <v>2</v>
      </c>
      <c r="V67" s="364"/>
      <c r="W67" s="365"/>
    </row>
    <row r="68" spans="1:23" s="303" customFormat="1" ht="27.75">
      <c r="A68" s="302"/>
      <c r="B68" s="359"/>
      <c r="C68" s="511" t="s">
        <v>378</v>
      </c>
      <c r="D68" s="947" t="s">
        <v>383</v>
      </c>
      <c r="E68" s="948"/>
      <c r="F68" s="948"/>
      <c r="G68" s="948"/>
      <c r="H68" s="948"/>
      <c r="I68" s="948"/>
      <c r="J68" s="949"/>
      <c r="K68" s="517">
        <f>Y53</f>
        <v>4</v>
      </c>
      <c r="L68" s="418">
        <f>(K68)/(G83)/K83</f>
        <v>0.024615384615384615</v>
      </c>
      <c r="M68" s="430">
        <v>18</v>
      </c>
      <c r="N68" s="431" t="s">
        <v>89</v>
      </c>
      <c r="O68" s="431" t="s">
        <v>53</v>
      </c>
      <c r="P68" s="431" t="s">
        <v>53</v>
      </c>
      <c r="Q68" s="431" t="s">
        <v>53</v>
      </c>
      <c r="R68" s="431" t="s">
        <v>53</v>
      </c>
      <c r="S68" s="431" t="s">
        <v>53</v>
      </c>
      <c r="T68" s="431">
        <v>1</v>
      </c>
      <c r="U68" s="432">
        <v>1</v>
      </c>
      <c r="V68" s="364"/>
      <c r="W68" s="365"/>
    </row>
    <row r="69" spans="1:23" s="303" customFormat="1" ht="27.75">
      <c r="A69" s="302"/>
      <c r="B69" s="359"/>
      <c r="C69" s="861" t="s">
        <v>189</v>
      </c>
      <c r="D69" s="927" t="s">
        <v>186</v>
      </c>
      <c r="E69" s="928"/>
      <c r="F69" s="928"/>
      <c r="G69" s="928"/>
      <c r="H69" s="928"/>
      <c r="I69" s="928"/>
      <c r="J69" s="929"/>
      <c r="K69" s="518">
        <f>Y54</f>
        <v>1.5</v>
      </c>
      <c r="L69" s="419">
        <f>(K69)/(G83)/K83</f>
        <v>0.00923076923076923</v>
      </c>
      <c r="M69" s="396">
        <v>8</v>
      </c>
      <c r="N69" s="397" t="s">
        <v>89</v>
      </c>
      <c r="O69" s="397" t="s">
        <v>53</v>
      </c>
      <c r="P69" s="397" t="s">
        <v>53</v>
      </c>
      <c r="Q69" s="397" t="s">
        <v>53</v>
      </c>
      <c r="R69" s="397" t="s">
        <v>53</v>
      </c>
      <c r="S69" s="397" t="s">
        <v>53</v>
      </c>
      <c r="T69" s="397">
        <v>1</v>
      </c>
      <c r="U69" s="398">
        <v>1</v>
      </c>
      <c r="V69" s="364"/>
      <c r="W69" s="365"/>
    </row>
    <row r="70" spans="1:23" s="303" customFormat="1" ht="27.75">
      <c r="A70" s="302"/>
      <c r="B70" s="359"/>
      <c r="C70" s="393" t="s">
        <v>263</v>
      </c>
      <c r="D70" s="924" t="s">
        <v>154</v>
      </c>
      <c r="E70" s="925"/>
      <c r="F70" s="925"/>
      <c r="G70" s="925"/>
      <c r="H70" s="925"/>
      <c r="I70" s="925"/>
      <c r="J70" s="926"/>
      <c r="K70" s="519">
        <f aca="true" t="shared" si="2" ref="K70:K75">Y41</f>
        <v>26.5</v>
      </c>
      <c r="L70" s="420">
        <f>(K70)/(G83)/K83</f>
        <v>0.16307692307692306</v>
      </c>
      <c r="M70" s="393">
        <v>140</v>
      </c>
      <c r="N70" s="394" t="s">
        <v>88</v>
      </c>
      <c r="O70" s="394" t="s">
        <v>67</v>
      </c>
      <c r="P70" s="394" t="s">
        <v>53</v>
      </c>
      <c r="Q70" s="394">
        <v>2</v>
      </c>
      <c r="R70" s="394">
        <v>1</v>
      </c>
      <c r="S70" s="394">
        <v>1</v>
      </c>
      <c r="T70" s="394">
        <v>1</v>
      </c>
      <c r="U70" s="395">
        <v>1</v>
      </c>
      <c r="V70" s="364"/>
      <c r="W70" s="365"/>
    </row>
    <row r="71" spans="1:23" s="303" customFormat="1" ht="27.75">
      <c r="A71" s="302"/>
      <c r="B71" s="359"/>
      <c r="C71" s="390" t="s">
        <v>57</v>
      </c>
      <c r="D71" s="921" t="s">
        <v>72</v>
      </c>
      <c r="E71" s="922"/>
      <c r="F71" s="922"/>
      <c r="G71" s="922"/>
      <c r="H71" s="922"/>
      <c r="I71" s="922"/>
      <c r="J71" s="923"/>
      <c r="K71" s="520">
        <f t="shared" si="2"/>
        <v>22</v>
      </c>
      <c r="L71" s="421">
        <f>(K71)/(G83)/K83</f>
        <v>0.13538461538461538</v>
      </c>
      <c r="M71" s="390">
        <v>40</v>
      </c>
      <c r="N71" s="391" t="s">
        <v>88</v>
      </c>
      <c r="O71" s="391" t="s">
        <v>67</v>
      </c>
      <c r="P71" s="391" t="s">
        <v>53</v>
      </c>
      <c r="Q71" s="391">
        <v>2</v>
      </c>
      <c r="R71" s="391">
        <v>1</v>
      </c>
      <c r="S71" s="391" t="s">
        <v>53</v>
      </c>
      <c r="T71" s="391">
        <v>1</v>
      </c>
      <c r="U71" s="392">
        <v>1</v>
      </c>
      <c r="V71" s="364"/>
      <c r="W71" s="365"/>
    </row>
    <row r="72" spans="1:23" s="303" customFormat="1" ht="27.75">
      <c r="A72" s="302"/>
      <c r="B72" s="359"/>
      <c r="C72" s="381" t="s">
        <v>55</v>
      </c>
      <c r="D72" s="918" t="s">
        <v>76</v>
      </c>
      <c r="E72" s="919"/>
      <c r="F72" s="919"/>
      <c r="G72" s="919"/>
      <c r="H72" s="919"/>
      <c r="I72" s="919"/>
      <c r="J72" s="920"/>
      <c r="K72" s="521">
        <f t="shared" si="2"/>
        <v>27</v>
      </c>
      <c r="L72" s="422">
        <f>(K72)/(G83)/K83</f>
        <v>0.16615384615384615</v>
      </c>
      <c r="M72" s="381">
        <v>160</v>
      </c>
      <c r="N72" s="382" t="s">
        <v>88</v>
      </c>
      <c r="O72" s="382" t="s">
        <v>67</v>
      </c>
      <c r="P72" s="382" t="s">
        <v>53</v>
      </c>
      <c r="Q72" s="382">
        <v>2</v>
      </c>
      <c r="R72" s="382">
        <v>1</v>
      </c>
      <c r="S72" s="382">
        <v>1</v>
      </c>
      <c r="T72" s="382">
        <v>1</v>
      </c>
      <c r="U72" s="389">
        <v>1</v>
      </c>
      <c r="V72" s="364"/>
      <c r="W72" s="365"/>
    </row>
    <row r="73" spans="1:23" s="303" customFormat="1" ht="27.75">
      <c r="A73" s="302"/>
      <c r="B73" s="359"/>
      <c r="C73" s="433" t="s">
        <v>59</v>
      </c>
      <c r="D73" s="871" t="s">
        <v>73</v>
      </c>
      <c r="E73" s="872"/>
      <c r="F73" s="872"/>
      <c r="G73" s="872"/>
      <c r="H73" s="872"/>
      <c r="I73" s="872"/>
      <c r="J73" s="873"/>
      <c r="K73" s="522">
        <f t="shared" si="2"/>
        <v>28</v>
      </c>
      <c r="L73" s="423">
        <f>(K73)/(G83)/K83</f>
        <v>0.1723076923076923</v>
      </c>
      <c r="M73" s="433">
        <v>80</v>
      </c>
      <c r="N73" s="434" t="s">
        <v>88</v>
      </c>
      <c r="O73" s="434" t="s">
        <v>67</v>
      </c>
      <c r="P73" s="434" t="s">
        <v>53</v>
      </c>
      <c r="Q73" s="434">
        <v>2</v>
      </c>
      <c r="R73" s="434">
        <v>1</v>
      </c>
      <c r="S73" s="434" t="s">
        <v>53</v>
      </c>
      <c r="T73" s="434">
        <v>1</v>
      </c>
      <c r="U73" s="435">
        <v>1</v>
      </c>
      <c r="V73" s="364"/>
      <c r="W73" s="365"/>
    </row>
    <row r="74" spans="1:23" s="303" customFormat="1" ht="27.75">
      <c r="A74" s="302"/>
      <c r="B74" s="359"/>
      <c r="C74" s="386" t="s">
        <v>264</v>
      </c>
      <c r="D74" s="868" t="s">
        <v>155</v>
      </c>
      <c r="E74" s="869"/>
      <c r="F74" s="869"/>
      <c r="G74" s="869"/>
      <c r="H74" s="869"/>
      <c r="I74" s="869"/>
      <c r="J74" s="870"/>
      <c r="K74" s="523">
        <f t="shared" si="2"/>
        <v>26</v>
      </c>
      <c r="L74" s="424">
        <f>(K74)/(G83)/K83</f>
        <v>0.16</v>
      </c>
      <c r="M74" s="386">
        <v>80</v>
      </c>
      <c r="N74" s="387" t="s">
        <v>88</v>
      </c>
      <c r="O74" s="387" t="s">
        <v>67</v>
      </c>
      <c r="P74" s="387" t="s">
        <v>53</v>
      </c>
      <c r="Q74" s="387">
        <v>2</v>
      </c>
      <c r="R74" s="387">
        <v>1</v>
      </c>
      <c r="S74" s="387" t="s">
        <v>53</v>
      </c>
      <c r="T74" s="387">
        <v>1</v>
      </c>
      <c r="U74" s="388">
        <v>1</v>
      </c>
      <c r="V74" s="364"/>
      <c r="W74" s="365"/>
    </row>
    <row r="75" spans="1:23" s="303" customFormat="1" ht="27.75">
      <c r="A75" s="302"/>
      <c r="B75" s="359"/>
      <c r="C75" s="373" t="s">
        <v>377</v>
      </c>
      <c r="D75" s="874" t="s">
        <v>43</v>
      </c>
      <c r="E75" s="875"/>
      <c r="F75" s="875"/>
      <c r="G75" s="875"/>
      <c r="H75" s="875"/>
      <c r="I75" s="875"/>
      <c r="J75" s="876"/>
      <c r="K75" s="524">
        <f t="shared" si="2"/>
        <v>7</v>
      </c>
      <c r="L75" s="425">
        <f>(K75)/(G83)/K83</f>
        <v>0.043076923076923075</v>
      </c>
      <c r="M75" s="373">
        <v>100</v>
      </c>
      <c r="N75" s="374" t="s">
        <v>88</v>
      </c>
      <c r="O75" s="374" t="s">
        <v>67</v>
      </c>
      <c r="P75" s="374" t="s">
        <v>53</v>
      </c>
      <c r="Q75" s="374">
        <v>2</v>
      </c>
      <c r="R75" s="374">
        <v>1</v>
      </c>
      <c r="S75" s="374" t="s">
        <v>53</v>
      </c>
      <c r="T75" s="374">
        <v>1</v>
      </c>
      <c r="U75" s="375">
        <v>1</v>
      </c>
      <c r="V75" s="364"/>
      <c r="W75" s="365"/>
    </row>
    <row r="76" spans="1:23" s="303" customFormat="1" ht="27.75">
      <c r="A76" s="302"/>
      <c r="B76" s="359"/>
      <c r="C76" s="376" t="s">
        <v>56</v>
      </c>
      <c r="D76" s="1112" t="s">
        <v>74</v>
      </c>
      <c r="E76" s="1113"/>
      <c r="F76" s="1113"/>
      <c r="G76" s="1113"/>
      <c r="H76" s="1113"/>
      <c r="I76" s="1113"/>
      <c r="J76" s="1114"/>
      <c r="K76" s="525">
        <f>Y47</f>
        <v>1.5</v>
      </c>
      <c r="L76" s="426">
        <f>(K76)/(G83)/K83</f>
        <v>0.00923076923076923</v>
      </c>
      <c r="M76" s="376">
        <v>40</v>
      </c>
      <c r="N76" s="377" t="s">
        <v>88</v>
      </c>
      <c r="O76" s="377" t="s">
        <v>67</v>
      </c>
      <c r="P76" s="377" t="s">
        <v>53</v>
      </c>
      <c r="Q76" s="377">
        <v>2</v>
      </c>
      <c r="R76" s="377">
        <v>1</v>
      </c>
      <c r="S76" s="377" t="s">
        <v>53</v>
      </c>
      <c r="T76" s="377">
        <v>1</v>
      </c>
      <c r="U76" s="378">
        <v>1</v>
      </c>
      <c r="V76" s="364"/>
      <c r="W76" s="365"/>
    </row>
    <row r="77" spans="1:23" s="303" customFormat="1" ht="27.75">
      <c r="A77" s="302"/>
      <c r="B77" s="359"/>
      <c r="C77" s="688" t="s">
        <v>329</v>
      </c>
      <c r="D77" s="866" t="s">
        <v>331</v>
      </c>
      <c r="E77" s="864"/>
      <c r="F77" s="864"/>
      <c r="G77" s="864"/>
      <c r="H77" s="864"/>
      <c r="I77" s="864"/>
      <c r="J77" s="865"/>
      <c r="K77" s="689">
        <f>Y49</f>
        <v>1</v>
      </c>
      <c r="L77" s="690">
        <f>(K77)/(G83)/K83</f>
        <v>0.006153846153846154</v>
      </c>
      <c r="M77" s="688">
        <v>40</v>
      </c>
      <c r="N77" s="691" t="s">
        <v>88</v>
      </c>
      <c r="O77" s="691" t="s">
        <v>67</v>
      </c>
      <c r="P77" s="691" t="s">
        <v>53</v>
      </c>
      <c r="Q77" s="691">
        <v>2</v>
      </c>
      <c r="R77" s="691">
        <v>1</v>
      </c>
      <c r="S77" s="691" t="s">
        <v>53</v>
      </c>
      <c r="T77" s="691">
        <v>1</v>
      </c>
      <c r="U77" s="692">
        <v>1</v>
      </c>
      <c r="V77" s="364"/>
      <c r="W77" s="365"/>
    </row>
    <row r="78" spans="1:23" s="303" customFormat="1" ht="27.75">
      <c r="A78" s="302"/>
      <c r="B78" s="359"/>
      <c r="C78" s="379" t="s">
        <v>192</v>
      </c>
      <c r="D78" s="903" t="s">
        <v>185</v>
      </c>
      <c r="E78" s="904"/>
      <c r="F78" s="904"/>
      <c r="G78" s="904"/>
      <c r="H78" s="904"/>
      <c r="I78" s="904"/>
      <c r="J78" s="905"/>
      <c r="K78" s="526">
        <f>Y49</f>
        <v>1</v>
      </c>
      <c r="L78" s="427">
        <f>(K78)/(G83)/K83</f>
        <v>0.006153846153846154</v>
      </c>
      <c r="M78" s="379">
        <v>40</v>
      </c>
      <c r="N78" s="380" t="s">
        <v>88</v>
      </c>
      <c r="O78" s="380" t="s">
        <v>67</v>
      </c>
      <c r="P78" s="380" t="s">
        <v>53</v>
      </c>
      <c r="Q78" s="380">
        <v>2</v>
      </c>
      <c r="R78" s="380">
        <v>1</v>
      </c>
      <c r="S78" s="380" t="s">
        <v>53</v>
      </c>
      <c r="T78" s="380">
        <v>1</v>
      </c>
      <c r="U78" s="372">
        <v>1</v>
      </c>
      <c r="V78" s="364"/>
      <c r="W78" s="365"/>
    </row>
    <row r="79" spans="1:23" s="296" customFormat="1" ht="28.5" thickBot="1">
      <c r="A79" s="295"/>
      <c r="B79" s="360"/>
      <c r="C79" s="531" t="s">
        <v>210</v>
      </c>
      <c r="D79" s="906" t="s">
        <v>211</v>
      </c>
      <c r="E79" s="907"/>
      <c r="F79" s="907"/>
      <c r="G79" s="907"/>
      <c r="H79" s="907"/>
      <c r="I79" s="907"/>
      <c r="J79" s="908"/>
      <c r="K79" s="527">
        <f>Y50</f>
        <v>2</v>
      </c>
      <c r="L79" s="428">
        <f>(K79)/(G83)/K83</f>
        <v>0.012307692307692308</v>
      </c>
      <c r="M79" s="534">
        <v>40</v>
      </c>
      <c r="N79" s="535" t="s">
        <v>88</v>
      </c>
      <c r="O79" s="535" t="s">
        <v>67</v>
      </c>
      <c r="P79" s="535" t="s">
        <v>53</v>
      </c>
      <c r="Q79" s="535">
        <v>2</v>
      </c>
      <c r="R79" s="535">
        <v>1</v>
      </c>
      <c r="S79" s="535" t="s">
        <v>53</v>
      </c>
      <c r="T79" s="535">
        <v>1</v>
      </c>
      <c r="U79" s="536">
        <v>1</v>
      </c>
      <c r="V79" s="366"/>
      <c r="W79" s="367"/>
    </row>
    <row r="80" spans="1:23" s="296" customFormat="1" ht="28.5" thickBot="1">
      <c r="A80" s="295"/>
      <c r="B80" s="360"/>
      <c r="C80" s="532" t="s">
        <v>381</v>
      </c>
      <c r="D80" s="883" t="s">
        <v>400</v>
      </c>
      <c r="E80" s="884"/>
      <c r="F80" s="884"/>
      <c r="G80" s="884"/>
      <c r="H80" s="884"/>
      <c r="I80" s="884"/>
      <c r="J80" s="867"/>
      <c r="K80" s="528">
        <f>Y55</f>
        <v>7</v>
      </c>
      <c r="L80" s="429">
        <f>(K80)/(G83)/K83</f>
        <v>0.043076923076923075</v>
      </c>
      <c r="M80" s="411" t="s">
        <v>69</v>
      </c>
      <c r="N80" s="412" t="s">
        <v>80</v>
      </c>
      <c r="O80" s="412"/>
      <c r="P80" s="413" t="s">
        <v>68</v>
      </c>
      <c r="Q80" s="414" t="s">
        <v>83</v>
      </c>
      <c r="R80" s="414"/>
      <c r="S80" s="413" t="s">
        <v>66</v>
      </c>
      <c r="T80" s="414" t="s">
        <v>391</v>
      </c>
      <c r="U80" s="415"/>
      <c r="V80" s="368"/>
      <c r="W80" s="367"/>
    </row>
    <row r="81" spans="1:23" s="296" customFormat="1" ht="27.75">
      <c r="A81" s="295"/>
      <c r="B81" s="360"/>
      <c r="C81" s="533" t="s">
        <v>384</v>
      </c>
      <c r="D81" s="938" t="s">
        <v>372</v>
      </c>
      <c r="E81" s="939"/>
      <c r="F81" s="939"/>
      <c r="G81" s="939"/>
      <c r="H81" s="939"/>
      <c r="I81" s="939"/>
      <c r="J81" s="940"/>
      <c r="K81" s="968" t="s">
        <v>394</v>
      </c>
      <c r="L81" s="969"/>
      <c r="M81" s="409" t="s">
        <v>87</v>
      </c>
      <c r="N81" s="335" t="s">
        <v>81</v>
      </c>
      <c r="O81" s="335"/>
      <c r="P81" s="402" t="s">
        <v>71</v>
      </c>
      <c r="Q81" s="333" t="s">
        <v>84</v>
      </c>
      <c r="R81" s="333"/>
      <c r="S81" s="402" t="s">
        <v>64</v>
      </c>
      <c r="T81" s="333" t="s">
        <v>396</v>
      </c>
      <c r="U81" s="334"/>
      <c r="V81" s="368"/>
      <c r="W81" s="367"/>
    </row>
    <row r="82" spans="1:23" s="296" customFormat="1" ht="28.5" thickBot="1">
      <c r="A82" s="295"/>
      <c r="B82" s="360"/>
      <c r="C82" s="539" t="s">
        <v>77</v>
      </c>
      <c r="D82" s="935" t="s">
        <v>78</v>
      </c>
      <c r="E82" s="936"/>
      <c r="F82" s="936"/>
      <c r="G82" s="936"/>
      <c r="H82" s="936"/>
      <c r="I82" s="936"/>
      <c r="J82" s="937"/>
      <c r="K82" s="970" t="s">
        <v>395</v>
      </c>
      <c r="L82" s="971"/>
      <c r="M82" s="410" t="s">
        <v>63</v>
      </c>
      <c r="N82" s="406" t="s">
        <v>82</v>
      </c>
      <c r="O82" s="406"/>
      <c r="P82" s="405" t="s">
        <v>65</v>
      </c>
      <c r="Q82" s="407" t="s">
        <v>86</v>
      </c>
      <c r="R82" s="407"/>
      <c r="S82" s="405" t="s">
        <v>70</v>
      </c>
      <c r="T82" s="407" t="s">
        <v>85</v>
      </c>
      <c r="U82" s="408"/>
      <c r="V82" s="368"/>
      <c r="W82" s="367"/>
    </row>
    <row r="83" spans="1:23" s="296" customFormat="1" ht="27.75">
      <c r="A83" s="295"/>
      <c r="B83" s="360"/>
      <c r="C83" s="537"/>
      <c r="D83" s="966" t="s">
        <v>399</v>
      </c>
      <c r="E83" s="966"/>
      <c r="F83" s="966"/>
      <c r="G83" s="976">
        <v>55</v>
      </c>
      <c r="H83" s="972" t="s">
        <v>397</v>
      </c>
      <c r="I83" s="973"/>
      <c r="J83" s="538"/>
      <c r="K83" s="403">
        <f>Q83/G83</f>
        <v>2.9545454545454546</v>
      </c>
      <c r="L83" s="404">
        <f>SUM(L66:L82)</f>
        <v>0.993846153846154</v>
      </c>
      <c r="M83" s="400"/>
      <c r="N83" s="933" t="s">
        <v>398</v>
      </c>
      <c r="O83" s="933"/>
      <c r="P83" s="933"/>
      <c r="Q83" s="961">
        <f>Y56</f>
        <v>162.5</v>
      </c>
      <c r="R83" s="963" t="s">
        <v>393</v>
      </c>
      <c r="S83" s="964"/>
      <c r="T83" s="964"/>
      <c r="U83" s="401"/>
      <c r="V83" s="364"/>
      <c r="W83" s="367"/>
    </row>
    <row r="84" spans="1:24" s="296" customFormat="1" ht="28.5" thickBot="1">
      <c r="A84" s="295"/>
      <c r="B84" s="360"/>
      <c r="C84" s="340"/>
      <c r="D84" s="967"/>
      <c r="E84" s="967"/>
      <c r="F84" s="967"/>
      <c r="G84" s="977"/>
      <c r="H84" s="974"/>
      <c r="I84" s="975"/>
      <c r="J84" s="341"/>
      <c r="K84" s="342"/>
      <c r="L84" s="337"/>
      <c r="M84" s="338"/>
      <c r="N84" s="934"/>
      <c r="O84" s="934"/>
      <c r="P84" s="934"/>
      <c r="Q84" s="962"/>
      <c r="R84" s="965"/>
      <c r="S84" s="965"/>
      <c r="T84" s="965"/>
      <c r="U84" s="339"/>
      <c r="V84" s="364"/>
      <c r="W84" s="367"/>
      <c r="X84" s="318"/>
    </row>
    <row r="85" spans="2:25" s="298" customFormat="1" ht="27.75" customHeight="1" thickBot="1">
      <c r="B85" s="361"/>
      <c r="C85" s="369"/>
      <c r="D85" s="369"/>
      <c r="E85" s="369"/>
      <c r="F85" s="369"/>
      <c r="G85" s="371"/>
      <c r="H85" s="369"/>
      <c r="I85" s="369"/>
      <c r="J85" s="369"/>
      <c r="K85" s="369"/>
      <c r="L85" s="369"/>
      <c r="M85" s="369"/>
      <c r="N85" s="369"/>
      <c r="O85" s="369"/>
      <c r="P85" s="369"/>
      <c r="Q85" s="369"/>
      <c r="R85" s="369"/>
      <c r="S85" s="369"/>
      <c r="T85" s="369"/>
      <c r="U85" s="369"/>
      <c r="V85" s="369"/>
      <c r="W85" s="370"/>
      <c r="X85" s="314"/>
      <c r="Y85" s="319"/>
    </row>
    <row r="86" spans="2:25" s="298" customFormat="1" ht="18">
      <c r="B86" s="344"/>
      <c r="C86" s="345"/>
      <c r="D86" s="345"/>
      <c r="E86" s="345"/>
      <c r="F86" s="345"/>
      <c r="G86" s="346"/>
      <c r="H86" s="345"/>
      <c r="I86" s="345"/>
      <c r="J86" s="345"/>
      <c r="K86" s="345"/>
      <c r="L86" s="345"/>
      <c r="M86" s="345"/>
      <c r="N86" s="345"/>
      <c r="O86" s="345"/>
      <c r="P86" s="345"/>
      <c r="Q86" s="345"/>
      <c r="R86" s="345"/>
      <c r="S86" s="345"/>
      <c r="T86" s="345"/>
      <c r="U86" s="345"/>
      <c r="V86" s="345"/>
      <c r="W86" s="347"/>
      <c r="X86" s="314"/>
      <c r="Y86" s="319"/>
    </row>
    <row r="87" spans="2:23" ht="15.75">
      <c r="B87" s="348"/>
      <c r="C87" s="343"/>
      <c r="D87" s="343"/>
      <c r="E87" s="343"/>
      <c r="F87" s="343"/>
      <c r="G87" s="343"/>
      <c r="H87" s="343"/>
      <c r="I87" s="343"/>
      <c r="J87" s="343"/>
      <c r="K87" s="343"/>
      <c r="L87" s="343"/>
      <c r="M87" s="343"/>
      <c r="N87" s="343"/>
      <c r="O87" s="343"/>
      <c r="P87" s="343"/>
      <c r="Q87" s="343"/>
      <c r="R87" s="343"/>
      <c r="S87" s="343"/>
      <c r="T87" s="343"/>
      <c r="U87" s="343"/>
      <c r="V87" s="343"/>
      <c r="W87" s="349"/>
    </row>
    <row r="88" spans="2:23" ht="15.75">
      <c r="B88" s="348"/>
      <c r="C88" s="343"/>
      <c r="D88" s="343"/>
      <c r="E88" s="343"/>
      <c r="F88" s="343"/>
      <c r="G88" s="343"/>
      <c r="H88" s="343"/>
      <c r="I88" s="343"/>
      <c r="J88" s="343"/>
      <c r="K88" s="343"/>
      <c r="L88" s="343"/>
      <c r="M88" s="343"/>
      <c r="N88" s="343"/>
      <c r="O88" s="343"/>
      <c r="P88" s="343"/>
      <c r="Q88" s="343"/>
      <c r="R88" s="343"/>
      <c r="S88" s="343"/>
      <c r="T88" s="343"/>
      <c r="U88" s="343"/>
      <c r="V88" s="343"/>
      <c r="W88" s="349"/>
    </row>
    <row r="89" spans="2:23" ht="15.75">
      <c r="B89" s="348"/>
      <c r="C89" s="343"/>
      <c r="D89" s="343"/>
      <c r="E89" s="343"/>
      <c r="F89" s="343"/>
      <c r="G89" s="343"/>
      <c r="H89" s="343"/>
      <c r="I89" s="343"/>
      <c r="J89" s="343"/>
      <c r="K89" s="343"/>
      <c r="L89" s="343"/>
      <c r="M89" s="343"/>
      <c r="N89" s="343"/>
      <c r="O89" s="343"/>
      <c r="P89" s="343"/>
      <c r="Q89" s="343"/>
      <c r="R89" s="343"/>
      <c r="S89" s="343"/>
      <c r="T89" s="343"/>
      <c r="U89" s="343"/>
      <c r="V89" s="343"/>
      <c r="W89" s="349"/>
    </row>
    <row r="90" spans="2:23" ht="15.75">
      <c r="B90" s="348"/>
      <c r="C90" s="343"/>
      <c r="D90" s="343"/>
      <c r="E90" s="343"/>
      <c r="F90" s="343"/>
      <c r="G90" s="343"/>
      <c r="H90" s="343"/>
      <c r="I90" s="343"/>
      <c r="J90" s="343"/>
      <c r="K90" s="343"/>
      <c r="L90" s="343"/>
      <c r="M90" s="343"/>
      <c r="N90" s="343"/>
      <c r="O90" s="343"/>
      <c r="P90" s="343"/>
      <c r="Q90" s="343"/>
      <c r="R90" s="343"/>
      <c r="S90" s="343"/>
      <c r="T90" s="343"/>
      <c r="U90" s="343"/>
      <c r="V90" s="343"/>
      <c r="W90" s="349"/>
    </row>
    <row r="91" spans="2:23" ht="15.75">
      <c r="B91" s="348"/>
      <c r="C91" s="343"/>
      <c r="D91" s="343"/>
      <c r="E91" s="343"/>
      <c r="F91" s="343"/>
      <c r="G91" s="343"/>
      <c r="H91" s="343"/>
      <c r="I91" s="343"/>
      <c r="J91" s="343"/>
      <c r="K91" s="343"/>
      <c r="L91" s="343"/>
      <c r="M91" s="343"/>
      <c r="N91" s="343"/>
      <c r="O91" s="343"/>
      <c r="P91" s="343"/>
      <c r="Q91" s="343"/>
      <c r="R91" s="343"/>
      <c r="S91" s="343"/>
      <c r="T91" s="343"/>
      <c r="U91" s="343"/>
      <c r="V91" s="343"/>
      <c r="W91" s="349"/>
    </row>
    <row r="92" spans="2:23" ht="15.75">
      <c r="B92" s="348"/>
      <c r="C92" s="343"/>
      <c r="D92" s="343"/>
      <c r="E92" s="343"/>
      <c r="F92" s="343"/>
      <c r="G92" s="343"/>
      <c r="H92" s="343"/>
      <c r="I92" s="343"/>
      <c r="J92" s="343"/>
      <c r="K92" s="343"/>
      <c r="L92" s="343"/>
      <c r="M92" s="343"/>
      <c r="N92" s="343"/>
      <c r="O92" s="343"/>
      <c r="P92" s="343"/>
      <c r="Q92" s="343"/>
      <c r="R92" s="343"/>
      <c r="S92" s="343"/>
      <c r="T92" s="343"/>
      <c r="U92" s="343"/>
      <c r="V92" s="343"/>
      <c r="W92" s="349"/>
    </row>
    <row r="93" spans="2:23" ht="15.75">
      <c r="B93" s="348"/>
      <c r="C93" s="343"/>
      <c r="D93" s="343"/>
      <c r="E93" s="343"/>
      <c r="F93" s="343"/>
      <c r="G93" s="343"/>
      <c r="H93" s="343"/>
      <c r="I93" s="343"/>
      <c r="J93" s="343"/>
      <c r="K93" s="343"/>
      <c r="L93" s="343"/>
      <c r="M93" s="343"/>
      <c r="N93" s="343"/>
      <c r="O93" s="343"/>
      <c r="P93" s="343"/>
      <c r="Q93" s="343"/>
      <c r="R93" s="343"/>
      <c r="S93" s="343"/>
      <c r="T93" s="343"/>
      <c r="U93" s="343"/>
      <c r="V93" s="343"/>
      <c r="W93" s="349"/>
    </row>
    <row r="94" spans="2:23" ht="15.75">
      <c r="B94" s="348"/>
      <c r="C94" s="343"/>
      <c r="D94" s="343"/>
      <c r="E94" s="343"/>
      <c r="F94" s="343"/>
      <c r="G94" s="343"/>
      <c r="H94" s="343"/>
      <c r="I94" s="343"/>
      <c r="J94" s="343"/>
      <c r="K94" s="343"/>
      <c r="L94" s="343"/>
      <c r="M94" s="343"/>
      <c r="N94" s="343"/>
      <c r="O94" s="343"/>
      <c r="P94" s="343"/>
      <c r="Q94" s="343"/>
      <c r="R94" s="343"/>
      <c r="S94" s="343"/>
      <c r="T94" s="343"/>
      <c r="U94" s="343"/>
      <c r="V94" s="343"/>
      <c r="W94" s="349"/>
    </row>
    <row r="95" spans="2:23" ht="15.75">
      <c r="B95" s="348"/>
      <c r="C95" s="343"/>
      <c r="D95" s="343"/>
      <c r="E95" s="343"/>
      <c r="F95" s="343"/>
      <c r="G95" s="343"/>
      <c r="H95" s="343"/>
      <c r="I95" s="343"/>
      <c r="J95" s="343"/>
      <c r="K95" s="343"/>
      <c r="L95" s="343"/>
      <c r="M95" s="343"/>
      <c r="N95" s="343"/>
      <c r="O95" s="343"/>
      <c r="P95" s="343"/>
      <c r="Q95" s="343"/>
      <c r="R95" s="343"/>
      <c r="S95" s="343"/>
      <c r="T95" s="343"/>
      <c r="U95" s="343"/>
      <c r="V95" s="343"/>
      <c r="W95" s="349"/>
    </row>
    <row r="96" spans="2:23" ht="15.75">
      <c r="B96" s="348"/>
      <c r="C96" s="343"/>
      <c r="D96" s="343"/>
      <c r="E96" s="343"/>
      <c r="F96" s="343"/>
      <c r="G96" s="343"/>
      <c r="H96" s="343"/>
      <c r="I96" s="343"/>
      <c r="J96" s="343"/>
      <c r="K96" s="343"/>
      <c r="L96" s="343"/>
      <c r="M96" s="343"/>
      <c r="N96" s="343"/>
      <c r="O96" s="343"/>
      <c r="P96" s="343"/>
      <c r="Q96" s="343"/>
      <c r="R96" s="343"/>
      <c r="S96" s="343"/>
      <c r="T96" s="343"/>
      <c r="U96" s="343"/>
      <c r="V96" s="343"/>
      <c r="W96" s="349"/>
    </row>
    <row r="97" spans="2:23" ht="15.75">
      <c r="B97" s="348"/>
      <c r="C97" s="343"/>
      <c r="D97" s="343"/>
      <c r="E97" s="343"/>
      <c r="F97" s="343"/>
      <c r="G97" s="343"/>
      <c r="H97" s="343"/>
      <c r="I97" s="343"/>
      <c r="J97" s="343"/>
      <c r="K97" s="343"/>
      <c r="L97" s="343"/>
      <c r="M97" s="343"/>
      <c r="N97" s="343"/>
      <c r="O97" s="343"/>
      <c r="P97" s="343"/>
      <c r="Q97" s="343"/>
      <c r="R97" s="343"/>
      <c r="S97" s="343"/>
      <c r="T97" s="343"/>
      <c r="U97" s="343"/>
      <c r="V97" s="343"/>
      <c r="W97" s="349"/>
    </row>
    <row r="98" spans="2:23" ht="15.75">
      <c r="B98" s="348"/>
      <c r="C98" s="343"/>
      <c r="D98" s="343"/>
      <c r="E98" s="343"/>
      <c r="F98" s="343"/>
      <c r="G98" s="343"/>
      <c r="H98" s="343"/>
      <c r="I98" s="343"/>
      <c r="J98" s="343"/>
      <c r="K98" s="343"/>
      <c r="L98" s="343"/>
      <c r="M98" s="343"/>
      <c r="N98" s="343"/>
      <c r="O98" s="343"/>
      <c r="P98" s="343"/>
      <c r="Q98" s="343"/>
      <c r="R98" s="343"/>
      <c r="S98" s="343"/>
      <c r="T98" s="343"/>
      <c r="U98" s="343"/>
      <c r="V98" s="343"/>
      <c r="W98" s="349"/>
    </row>
    <row r="99" spans="2:23" ht="15.75">
      <c r="B99" s="348"/>
      <c r="C99" s="343"/>
      <c r="D99" s="343"/>
      <c r="E99" s="343"/>
      <c r="F99" s="343"/>
      <c r="G99" s="343"/>
      <c r="H99" s="343"/>
      <c r="I99" s="343"/>
      <c r="J99" s="343"/>
      <c r="K99" s="343"/>
      <c r="L99" s="343"/>
      <c r="M99" s="343"/>
      <c r="N99" s="343"/>
      <c r="O99" s="343"/>
      <c r="P99" s="343"/>
      <c r="Q99" s="343"/>
      <c r="R99" s="343"/>
      <c r="S99" s="343"/>
      <c r="T99" s="343"/>
      <c r="U99" s="343"/>
      <c r="V99" s="343"/>
      <c r="W99" s="349"/>
    </row>
    <row r="100" spans="2:23" ht="15.75">
      <c r="B100" s="348"/>
      <c r="C100" s="343"/>
      <c r="D100" s="343"/>
      <c r="E100" s="343"/>
      <c r="F100" s="343"/>
      <c r="G100" s="343"/>
      <c r="H100" s="343"/>
      <c r="I100" s="343"/>
      <c r="J100" s="343"/>
      <c r="K100" s="343"/>
      <c r="L100" s="343"/>
      <c r="M100" s="343"/>
      <c r="N100" s="343"/>
      <c r="O100" s="343"/>
      <c r="P100" s="343"/>
      <c r="Q100" s="343"/>
      <c r="R100" s="343"/>
      <c r="S100" s="343"/>
      <c r="T100" s="343"/>
      <c r="U100" s="343"/>
      <c r="V100" s="343"/>
      <c r="W100" s="349"/>
    </row>
    <row r="101" spans="2:23" ht="15.75">
      <c r="B101" s="348"/>
      <c r="C101" s="343"/>
      <c r="D101" s="343"/>
      <c r="E101" s="343"/>
      <c r="F101" s="343"/>
      <c r="G101" s="343"/>
      <c r="H101" s="343"/>
      <c r="I101" s="343"/>
      <c r="J101" s="343"/>
      <c r="K101" s="343"/>
      <c r="L101" s="343"/>
      <c r="M101" s="343"/>
      <c r="N101" s="343"/>
      <c r="O101" s="343"/>
      <c r="P101" s="343"/>
      <c r="Q101" s="343"/>
      <c r="R101" s="343"/>
      <c r="S101" s="343"/>
      <c r="T101" s="343"/>
      <c r="U101" s="343"/>
      <c r="V101" s="343"/>
      <c r="W101" s="349"/>
    </row>
    <row r="102" spans="2:23" ht="15.75">
      <c r="B102" s="348"/>
      <c r="C102" s="343"/>
      <c r="D102" s="343"/>
      <c r="E102" s="343"/>
      <c r="F102" s="343"/>
      <c r="G102" s="343"/>
      <c r="H102" s="343"/>
      <c r="I102" s="343"/>
      <c r="J102" s="343"/>
      <c r="K102" s="343"/>
      <c r="L102" s="343"/>
      <c r="M102" s="343"/>
      <c r="N102" s="343"/>
      <c r="O102" s="343"/>
      <c r="P102" s="343"/>
      <c r="Q102" s="343"/>
      <c r="R102" s="343"/>
      <c r="S102" s="343"/>
      <c r="T102" s="343"/>
      <c r="U102" s="343"/>
      <c r="V102" s="343"/>
      <c r="W102" s="349"/>
    </row>
    <row r="103" spans="2:23" ht="15.75">
      <c r="B103" s="348"/>
      <c r="C103" s="343"/>
      <c r="D103" s="343"/>
      <c r="E103" s="343"/>
      <c r="F103" s="343"/>
      <c r="G103" s="343"/>
      <c r="H103" s="343"/>
      <c r="I103" s="343"/>
      <c r="J103" s="343"/>
      <c r="K103" s="343"/>
      <c r="L103" s="343"/>
      <c r="M103" s="343"/>
      <c r="N103" s="343"/>
      <c r="O103" s="343"/>
      <c r="P103" s="343"/>
      <c r="Q103" s="343"/>
      <c r="R103" s="343"/>
      <c r="S103" s="343"/>
      <c r="T103" s="343"/>
      <c r="U103" s="343"/>
      <c r="V103" s="343"/>
      <c r="W103" s="349"/>
    </row>
    <row r="104" spans="2:23" ht="15.75">
      <c r="B104" s="348"/>
      <c r="C104" s="343"/>
      <c r="D104" s="343"/>
      <c r="E104" s="343"/>
      <c r="F104" s="343"/>
      <c r="G104" s="343"/>
      <c r="H104" s="343"/>
      <c r="I104" s="343"/>
      <c r="J104" s="343"/>
      <c r="K104" s="343"/>
      <c r="L104" s="343"/>
      <c r="M104" s="343"/>
      <c r="N104" s="343"/>
      <c r="O104" s="343"/>
      <c r="P104" s="343"/>
      <c r="Q104" s="343"/>
      <c r="R104" s="343"/>
      <c r="S104" s="343"/>
      <c r="T104" s="343"/>
      <c r="U104" s="343"/>
      <c r="V104" s="343"/>
      <c r="W104" s="349"/>
    </row>
    <row r="105" spans="2:23" ht="15.75">
      <c r="B105" s="348"/>
      <c r="C105" s="343"/>
      <c r="D105" s="343"/>
      <c r="E105" s="343"/>
      <c r="F105" s="343"/>
      <c r="G105" s="343"/>
      <c r="H105" s="343"/>
      <c r="I105" s="343"/>
      <c r="J105" s="343"/>
      <c r="K105" s="343"/>
      <c r="L105" s="343"/>
      <c r="M105" s="343"/>
      <c r="N105" s="343"/>
      <c r="O105" s="343"/>
      <c r="P105" s="343"/>
      <c r="Q105" s="343"/>
      <c r="R105" s="343"/>
      <c r="S105" s="343"/>
      <c r="T105" s="343"/>
      <c r="U105" s="343"/>
      <c r="V105" s="343"/>
      <c r="W105" s="349"/>
    </row>
    <row r="106" spans="2:23" ht="15.75">
      <c r="B106" s="348"/>
      <c r="C106" s="343"/>
      <c r="D106" s="343"/>
      <c r="E106" s="343"/>
      <c r="F106" s="343"/>
      <c r="G106" s="343"/>
      <c r="H106" s="343"/>
      <c r="I106" s="343"/>
      <c r="J106" s="343"/>
      <c r="K106" s="343"/>
      <c r="L106" s="343"/>
      <c r="M106" s="343"/>
      <c r="N106" s="343"/>
      <c r="O106" s="343"/>
      <c r="P106" s="343"/>
      <c r="Q106" s="343"/>
      <c r="R106" s="343"/>
      <c r="S106" s="343"/>
      <c r="T106" s="343"/>
      <c r="U106" s="343"/>
      <c r="V106" s="343"/>
      <c r="W106" s="349"/>
    </row>
    <row r="107" spans="2:23" ht="15.75">
      <c r="B107" s="348"/>
      <c r="C107" s="343"/>
      <c r="D107" s="343"/>
      <c r="E107" s="343"/>
      <c r="F107" s="343"/>
      <c r="G107" s="343"/>
      <c r="H107" s="343"/>
      <c r="I107" s="343"/>
      <c r="J107" s="343"/>
      <c r="K107" s="343"/>
      <c r="L107" s="343"/>
      <c r="M107" s="343"/>
      <c r="N107" s="343"/>
      <c r="O107" s="343"/>
      <c r="P107" s="343"/>
      <c r="Q107" s="343"/>
      <c r="R107" s="343"/>
      <c r="S107" s="343"/>
      <c r="T107" s="343"/>
      <c r="U107" s="343"/>
      <c r="V107" s="343"/>
      <c r="W107" s="349"/>
    </row>
    <row r="108" spans="2:23" ht="15.75">
      <c r="B108" s="348"/>
      <c r="C108" s="343"/>
      <c r="D108" s="343"/>
      <c r="E108" s="343"/>
      <c r="F108" s="343"/>
      <c r="G108" s="343"/>
      <c r="H108" s="343"/>
      <c r="I108" s="343"/>
      <c r="J108" s="343"/>
      <c r="K108" s="343"/>
      <c r="L108" s="343"/>
      <c r="M108" s="343"/>
      <c r="N108" s="343"/>
      <c r="O108" s="343"/>
      <c r="P108" s="343"/>
      <c r="Q108" s="343"/>
      <c r="R108" s="343"/>
      <c r="S108" s="343"/>
      <c r="T108" s="343"/>
      <c r="U108" s="343"/>
      <c r="V108" s="343"/>
      <c r="W108" s="349"/>
    </row>
    <row r="109" spans="2:23" ht="15.75">
      <c r="B109" s="348"/>
      <c r="C109" s="343"/>
      <c r="D109" s="343"/>
      <c r="E109" s="343"/>
      <c r="F109" s="343"/>
      <c r="G109" s="343"/>
      <c r="H109" s="343"/>
      <c r="I109" s="343"/>
      <c r="J109" s="343"/>
      <c r="K109" s="343"/>
      <c r="L109" s="343"/>
      <c r="M109" s="343"/>
      <c r="N109" s="343"/>
      <c r="O109" s="343"/>
      <c r="P109" s="343"/>
      <c r="Q109" s="343"/>
      <c r="R109" s="343"/>
      <c r="S109" s="343"/>
      <c r="T109" s="343"/>
      <c r="U109" s="343"/>
      <c r="V109" s="343"/>
      <c r="W109" s="349"/>
    </row>
    <row r="110" spans="2:23" ht="15.75">
      <c r="B110" s="348"/>
      <c r="C110" s="343"/>
      <c r="D110" s="343"/>
      <c r="E110" s="343"/>
      <c r="F110" s="343"/>
      <c r="G110" s="343"/>
      <c r="H110" s="343"/>
      <c r="I110" s="343"/>
      <c r="J110" s="343"/>
      <c r="K110" s="343"/>
      <c r="L110" s="343"/>
      <c r="M110" s="343"/>
      <c r="N110" s="343"/>
      <c r="O110" s="343"/>
      <c r="P110" s="343"/>
      <c r="Q110" s="343"/>
      <c r="R110" s="343"/>
      <c r="S110" s="343"/>
      <c r="T110" s="343"/>
      <c r="U110" s="343"/>
      <c r="V110" s="343"/>
      <c r="W110" s="349"/>
    </row>
    <row r="111" spans="2:23" ht="15.75">
      <c r="B111" s="348"/>
      <c r="C111" s="343"/>
      <c r="D111" s="343"/>
      <c r="E111" s="343"/>
      <c r="F111" s="343"/>
      <c r="G111" s="343"/>
      <c r="H111" s="343"/>
      <c r="I111" s="343"/>
      <c r="J111" s="343"/>
      <c r="K111" s="343"/>
      <c r="L111" s="343"/>
      <c r="M111" s="343"/>
      <c r="N111" s="343"/>
      <c r="O111" s="343"/>
      <c r="P111" s="343"/>
      <c r="Q111" s="343"/>
      <c r="R111" s="343"/>
      <c r="S111" s="343"/>
      <c r="T111" s="343"/>
      <c r="U111" s="343"/>
      <c r="V111" s="343"/>
      <c r="W111" s="349"/>
    </row>
    <row r="112" spans="2:23" ht="15.75">
      <c r="B112" s="348"/>
      <c r="C112" s="343"/>
      <c r="D112" s="343"/>
      <c r="E112" s="343"/>
      <c r="F112" s="343"/>
      <c r="G112" s="343"/>
      <c r="H112" s="343"/>
      <c r="I112" s="343"/>
      <c r="J112" s="343"/>
      <c r="K112" s="343"/>
      <c r="L112" s="343"/>
      <c r="M112" s="343"/>
      <c r="N112" s="343"/>
      <c r="O112" s="343"/>
      <c r="P112" s="343"/>
      <c r="Q112" s="343"/>
      <c r="R112" s="343"/>
      <c r="S112" s="343"/>
      <c r="T112" s="343"/>
      <c r="U112" s="343"/>
      <c r="V112" s="343"/>
      <c r="W112" s="349"/>
    </row>
    <row r="113" spans="2:23" ht="15.75">
      <c r="B113" s="348"/>
      <c r="C113" s="343"/>
      <c r="D113" s="343"/>
      <c r="E113" s="343"/>
      <c r="F113" s="343"/>
      <c r="G113" s="343"/>
      <c r="H113" s="343"/>
      <c r="I113" s="343"/>
      <c r="J113" s="343"/>
      <c r="K113" s="343"/>
      <c r="L113" s="343"/>
      <c r="M113" s="343"/>
      <c r="N113" s="343"/>
      <c r="O113" s="343"/>
      <c r="P113" s="343"/>
      <c r="Q113" s="343"/>
      <c r="R113" s="343"/>
      <c r="S113" s="343"/>
      <c r="T113" s="343"/>
      <c r="U113" s="343"/>
      <c r="V113" s="343"/>
      <c r="W113" s="349"/>
    </row>
    <row r="114" spans="2:23" ht="15.75">
      <c r="B114" s="348"/>
      <c r="C114" s="343"/>
      <c r="D114" s="343"/>
      <c r="E114" s="343"/>
      <c r="F114" s="343"/>
      <c r="G114" s="343"/>
      <c r="H114" s="343"/>
      <c r="I114" s="343"/>
      <c r="J114" s="343"/>
      <c r="K114" s="343"/>
      <c r="L114" s="343"/>
      <c r="M114" s="343"/>
      <c r="N114" s="343"/>
      <c r="O114" s="343"/>
      <c r="P114" s="343"/>
      <c r="Q114" s="343"/>
      <c r="R114" s="343"/>
      <c r="S114" s="343"/>
      <c r="T114" s="343"/>
      <c r="U114" s="343"/>
      <c r="V114" s="343"/>
      <c r="W114" s="349"/>
    </row>
    <row r="115" spans="2:23" ht="15.75">
      <c r="B115" s="348"/>
      <c r="C115" s="343"/>
      <c r="D115" s="343"/>
      <c r="E115" s="343"/>
      <c r="F115" s="343"/>
      <c r="G115" s="343"/>
      <c r="H115" s="343"/>
      <c r="I115" s="343"/>
      <c r="J115" s="343"/>
      <c r="K115" s="343"/>
      <c r="L115" s="343"/>
      <c r="M115" s="343"/>
      <c r="N115" s="343"/>
      <c r="O115" s="343"/>
      <c r="P115" s="343"/>
      <c r="Q115" s="343"/>
      <c r="R115" s="343"/>
      <c r="S115" s="343"/>
      <c r="T115" s="343"/>
      <c r="U115" s="343"/>
      <c r="V115" s="343"/>
      <c r="W115" s="349"/>
    </row>
    <row r="116" spans="2:23" ht="15.75">
      <c r="B116" s="348"/>
      <c r="C116" s="343"/>
      <c r="D116" s="343"/>
      <c r="E116" s="343"/>
      <c r="F116" s="343"/>
      <c r="G116" s="343"/>
      <c r="H116" s="343"/>
      <c r="I116" s="343"/>
      <c r="J116" s="343"/>
      <c r="K116" s="343"/>
      <c r="L116" s="343"/>
      <c r="M116" s="343"/>
      <c r="N116" s="343"/>
      <c r="O116" s="343"/>
      <c r="P116" s="343"/>
      <c r="Q116" s="343"/>
      <c r="R116" s="343"/>
      <c r="S116" s="343"/>
      <c r="T116" s="343"/>
      <c r="U116" s="343"/>
      <c r="V116" s="343"/>
      <c r="W116" s="349"/>
    </row>
    <row r="117" spans="2:23" ht="15.75">
      <c r="B117" s="348"/>
      <c r="C117" s="343"/>
      <c r="D117" s="343"/>
      <c r="E117" s="343"/>
      <c r="F117" s="343"/>
      <c r="G117" s="343"/>
      <c r="H117" s="343"/>
      <c r="I117" s="343"/>
      <c r="J117" s="343"/>
      <c r="K117" s="343"/>
      <c r="L117" s="343"/>
      <c r="M117" s="343"/>
      <c r="N117" s="343"/>
      <c r="O117" s="343"/>
      <c r="P117" s="343"/>
      <c r="Q117" s="343"/>
      <c r="R117" s="343"/>
      <c r="S117" s="343"/>
      <c r="T117" s="343"/>
      <c r="U117" s="343"/>
      <c r="V117" s="343"/>
      <c r="W117" s="349"/>
    </row>
    <row r="118" spans="2:23" ht="15.75">
      <c r="B118" s="348"/>
      <c r="C118" s="343"/>
      <c r="D118" s="343"/>
      <c r="E118" s="343"/>
      <c r="F118" s="343"/>
      <c r="G118" s="343"/>
      <c r="H118" s="343"/>
      <c r="I118" s="343"/>
      <c r="J118" s="343"/>
      <c r="K118" s="343"/>
      <c r="L118" s="343"/>
      <c r="M118" s="343"/>
      <c r="N118" s="343"/>
      <c r="O118" s="343"/>
      <c r="P118" s="343"/>
      <c r="Q118" s="343"/>
      <c r="R118" s="343"/>
      <c r="S118" s="343"/>
      <c r="T118" s="343"/>
      <c r="U118" s="343"/>
      <c r="V118" s="343"/>
      <c r="W118" s="349"/>
    </row>
    <row r="119" spans="2:23" ht="15.75">
      <c r="B119" s="348"/>
      <c r="C119" s="343"/>
      <c r="D119" s="343"/>
      <c r="E119" s="343"/>
      <c r="F119" s="343"/>
      <c r="G119" s="343"/>
      <c r="H119" s="343"/>
      <c r="I119" s="343"/>
      <c r="J119" s="343"/>
      <c r="K119" s="343"/>
      <c r="L119" s="343"/>
      <c r="M119" s="343"/>
      <c r="N119" s="343"/>
      <c r="O119" s="343"/>
      <c r="P119" s="343"/>
      <c r="Q119" s="343"/>
      <c r="R119" s="343"/>
      <c r="S119" s="343"/>
      <c r="T119" s="343"/>
      <c r="U119" s="343"/>
      <c r="V119" s="343"/>
      <c r="W119" s="349"/>
    </row>
    <row r="120" spans="2:23" ht="15.75">
      <c r="B120" s="348"/>
      <c r="C120" s="343"/>
      <c r="D120" s="343"/>
      <c r="E120" s="343"/>
      <c r="F120" s="343"/>
      <c r="G120" s="343"/>
      <c r="H120" s="343"/>
      <c r="I120" s="343"/>
      <c r="J120" s="343"/>
      <c r="K120" s="343"/>
      <c r="L120" s="343"/>
      <c r="M120" s="343"/>
      <c r="N120" s="343"/>
      <c r="O120" s="343"/>
      <c r="P120" s="343"/>
      <c r="Q120" s="343"/>
      <c r="R120" s="343"/>
      <c r="S120" s="343"/>
      <c r="T120" s="343"/>
      <c r="U120" s="343"/>
      <c r="V120" s="343"/>
      <c r="W120" s="349"/>
    </row>
    <row r="121" spans="2:23" ht="15.75">
      <c r="B121" s="348"/>
      <c r="C121" s="343"/>
      <c r="D121" s="343"/>
      <c r="E121" s="343"/>
      <c r="F121" s="343"/>
      <c r="G121" s="343"/>
      <c r="H121" s="343"/>
      <c r="I121" s="343"/>
      <c r="J121" s="343"/>
      <c r="K121" s="343"/>
      <c r="L121" s="343"/>
      <c r="M121" s="343"/>
      <c r="N121" s="343"/>
      <c r="O121" s="343"/>
      <c r="P121" s="343"/>
      <c r="Q121" s="343"/>
      <c r="R121" s="343"/>
      <c r="S121" s="343"/>
      <c r="T121" s="343"/>
      <c r="U121" s="343"/>
      <c r="V121" s="343"/>
      <c r="W121" s="349"/>
    </row>
    <row r="122" spans="2:23" ht="15.75">
      <c r="B122" s="348"/>
      <c r="C122" s="343"/>
      <c r="D122" s="343"/>
      <c r="E122" s="343"/>
      <c r="F122" s="343"/>
      <c r="G122" s="343"/>
      <c r="H122" s="343"/>
      <c r="I122" s="343"/>
      <c r="J122" s="343"/>
      <c r="K122" s="343"/>
      <c r="L122" s="343"/>
      <c r="M122" s="343"/>
      <c r="N122" s="343"/>
      <c r="O122" s="343"/>
      <c r="P122" s="343"/>
      <c r="Q122" s="343"/>
      <c r="R122" s="343"/>
      <c r="S122" s="343"/>
      <c r="T122" s="343"/>
      <c r="U122" s="343"/>
      <c r="V122" s="343"/>
      <c r="W122" s="349"/>
    </row>
    <row r="123" spans="2:23" ht="15.75">
      <c r="B123" s="348"/>
      <c r="C123" s="343"/>
      <c r="D123" s="343"/>
      <c r="E123" s="343"/>
      <c r="F123" s="343"/>
      <c r="G123" s="343"/>
      <c r="H123" s="343"/>
      <c r="I123" s="343"/>
      <c r="J123" s="343"/>
      <c r="K123" s="343"/>
      <c r="L123" s="343"/>
      <c r="M123" s="343"/>
      <c r="N123" s="343"/>
      <c r="O123" s="343"/>
      <c r="P123" s="343"/>
      <c r="Q123" s="343"/>
      <c r="R123" s="343"/>
      <c r="S123" s="343"/>
      <c r="T123" s="343"/>
      <c r="U123" s="343"/>
      <c r="V123" s="343"/>
      <c r="W123" s="349"/>
    </row>
    <row r="124" spans="2:23" ht="15.75">
      <c r="B124" s="348"/>
      <c r="C124" s="343"/>
      <c r="D124" s="343"/>
      <c r="E124" s="343"/>
      <c r="F124" s="343"/>
      <c r="G124" s="343"/>
      <c r="H124" s="343"/>
      <c r="I124" s="343"/>
      <c r="J124" s="343"/>
      <c r="K124" s="343"/>
      <c r="L124" s="343"/>
      <c r="M124" s="343"/>
      <c r="N124" s="343"/>
      <c r="O124" s="343"/>
      <c r="P124" s="343"/>
      <c r="Q124" s="343"/>
      <c r="R124" s="343"/>
      <c r="S124" s="343"/>
      <c r="T124" s="343"/>
      <c r="U124" s="343"/>
      <c r="V124" s="343"/>
      <c r="W124" s="349"/>
    </row>
    <row r="125" spans="2:23" ht="15.75">
      <c r="B125" s="348"/>
      <c r="C125" s="343"/>
      <c r="D125" s="343"/>
      <c r="E125" s="343"/>
      <c r="F125" s="343"/>
      <c r="G125" s="343"/>
      <c r="H125" s="343"/>
      <c r="I125" s="343"/>
      <c r="J125" s="343"/>
      <c r="K125" s="343"/>
      <c r="L125" s="343"/>
      <c r="M125" s="343"/>
      <c r="N125" s="343"/>
      <c r="O125" s="343"/>
      <c r="P125" s="343"/>
      <c r="Q125" s="343"/>
      <c r="R125" s="343"/>
      <c r="S125" s="343"/>
      <c r="T125" s="343"/>
      <c r="U125" s="343"/>
      <c r="V125" s="343"/>
      <c r="W125" s="349"/>
    </row>
    <row r="126" spans="2:23" ht="15.75">
      <c r="B126" s="348"/>
      <c r="C126" s="343"/>
      <c r="D126" s="343"/>
      <c r="E126" s="343"/>
      <c r="F126" s="343"/>
      <c r="G126" s="343"/>
      <c r="H126" s="343"/>
      <c r="I126" s="343"/>
      <c r="J126" s="343"/>
      <c r="K126" s="343"/>
      <c r="L126" s="343"/>
      <c r="M126" s="343"/>
      <c r="N126" s="343"/>
      <c r="O126" s="343"/>
      <c r="P126" s="343"/>
      <c r="Q126" s="343"/>
      <c r="R126" s="343"/>
      <c r="S126" s="343"/>
      <c r="T126" s="343"/>
      <c r="U126" s="343"/>
      <c r="V126" s="343"/>
      <c r="W126" s="349"/>
    </row>
    <row r="127" spans="2:23" ht="15.75">
      <c r="B127" s="348"/>
      <c r="C127" s="343"/>
      <c r="D127" s="343"/>
      <c r="E127" s="343"/>
      <c r="F127" s="343"/>
      <c r="G127" s="343"/>
      <c r="H127" s="343"/>
      <c r="I127" s="343"/>
      <c r="J127" s="343"/>
      <c r="K127" s="343"/>
      <c r="L127" s="343"/>
      <c r="M127" s="343"/>
      <c r="N127" s="343"/>
      <c r="O127" s="343"/>
      <c r="P127" s="343"/>
      <c r="Q127" s="343"/>
      <c r="R127" s="343"/>
      <c r="S127" s="343"/>
      <c r="T127" s="343"/>
      <c r="U127" s="343"/>
      <c r="V127" s="343"/>
      <c r="W127" s="349"/>
    </row>
    <row r="128" spans="2:23" ht="15.75">
      <c r="B128" s="348"/>
      <c r="C128" s="343"/>
      <c r="D128" s="343"/>
      <c r="E128" s="343"/>
      <c r="F128" s="343"/>
      <c r="G128" s="343"/>
      <c r="H128" s="343"/>
      <c r="I128" s="343"/>
      <c r="J128" s="343"/>
      <c r="K128" s="343"/>
      <c r="L128" s="343"/>
      <c r="M128" s="343"/>
      <c r="N128" s="343"/>
      <c r="O128" s="343"/>
      <c r="P128" s="343"/>
      <c r="Q128" s="343"/>
      <c r="R128" s="343"/>
      <c r="S128" s="343"/>
      <c r="T128" s="343"/>
      <c r="U128" s="343"/>
      <c r="V128" s="343"/>
      <c r="W128" s="349"/>
    </row>
    <row r="129" spans="2:23" ht="15.75">
      <c r="B129" s="348"/>
      <c r="C129" s="343"/>
      <c r="D129" s="343"/>
      <c r="E129" s="343"/>
      <c r="F129" s="343"/>
      <c r="G129" s="343"/>
      <c r="H129" s="343"/>
      <c r="I129" s="343"/>
      <c r="J129" s="343"/>
      <c r="K129" s="343"/>
      <c r="L129" s="343"/>
      <c r="M129" s="343"/>
      <c r="N129" s="343"/>
      <c r="O129" s="343"/>
      <c r="P129" s="343"/>
      <c r="Q129" s="343"/>
      <c r="R129" s="343"/>
      <c r="S129" s="343"/>
      <c r="T129" s="343"/>
      <c r="U129" s="343"/>
      <c r="V129" s="343"/>
      <c r="W129" s="349"/>
    </row>
    <row r="130" spans="2:23" ht="15.75">
      <c r="B130" s="348"/>
      <c r="C130" s="343"/>
      <c r="D130" s="343"/>
      <c r="E130" s="343"/>
      <c r="F130" s="343"/>
      <c r="G130" s="343"/>
      <c r="H130" s="343"/>
      <c r="I130" s="343"/>
      <c r="J130" s="343"/>
      <c r="K130" s="343"/>
      <c r="L130" s="343"/>
      <c r="M130" s="343"/>
      <c r="N130" s="343"/>
      <c r="O130" s="343"/>
      <c r="P130" s="343"/>
      <c r="Q130" s="343"/>
      <c r="R130" s="343"/>
      <c r="S130" s="343"/>
      <c r="T130" s="343"/>
      <c r="U130" s="343"/>
      <c r="V130" s="343"/>
      <c r="W130" s="349"/>
    </row>
    <row r="131" spans="2:23" ht="15.75">
      <c r="B131" s="348"/>
      <c r="C131" s="343"/>
      <c r="D131" s="343"/>
      <c r="E131" s="343"/>
      <c r="F131" s="343"/>
      <c r="G131" s="343"/>
      <c r="H131" s="343"/>
      <c r="I131" s="343"/>
      <c r="J131" s="343"/>
      <c r="K131" s="343"/>
      <c r="L131" s="343"/>
      <c r="M131" s="343"/>
      <c r="N131" s="343"/>
      <c r="O131" s="343"/>
      <c r="P131" s="343"/>
      <c r="Q131" s="343"/>
      <c r="R131" s="343"/>
      <c r="S131" s="343"/>
      <c r="T131" s="343"/>
      <c r="U131" s="343"/>
      <c r="V131" s="343"/>
      <c r="W131" s="349"/>
    </row>
    <row r="132" spans="2:23" ht="15.75">
      <c r="B132" s="348"/>
      <c r="C132" s="343"/>
      <c r="D132" s="343"/>
      <c r="E132" s="343"/>
      <c r="F132" s="343"/>
      <c r="G132" s="343"/>
      <c r="H132" s="343"/>
      <c r="I132" s="343"/>
      <c r="J132" s="343"/>
      <c r="K132" s="343"/>
      <c r="L132" s="343"/>
      <c r="M132" s="343"/>
      <c r="N132" s="343"/>
      <c r="O132" s="343"/>
      <c r="P132" s="343"/>
      <c r="Q132" s="343"/>
      <c r="R132" s="343"/>
      <c r="S132" s="343"/>
      <c r="T132" s="343"/>
      <c r="U132" s="343"/>
      <c r="V132" s="343"/>
      <c r="W132" s="349"/>
    </row>
    <row r="133" spans="2:23" ht="15.75">
      <c r="B133" s="348"/>
      <c r="C133" s="343"/>
      <c r="D133" s="343"/>
      <c r="E133" s="343"/>
      <c r="F133" s="343"/>
      <c r="G133" s="343"/>
      <c r="H133" s="343"/>
      <c r="I133" s="343"/>
      <c r="J133" s="343"/>
      <c r="K133" s="343"/>
      <c r="L133" s="343"/>
      <c r="M133" s="343"/>
      <c r="N133" s="343"/>
      <c r="O133" s="343"/>
      <c r="P133" s="343"/>
      <c r="Q133" s="343"/>
      <c r="R133" s="343"/>
      <c r="S133" s="343"/>
      <c r="T133" s="343"/>
      <c r="U133" s="343"/>
      <c r="V133" s="343"/>
      <c r="W133" s="349"/>
    </row>
    <row r="134" spans="2:23" ht="15.75">
      <c r="B134" s="348"/>
      <c r="C134" s="343"/>
      <c r="D134" s="343"/>
      <c r="E134" s="343"/>
      <c r="F134" s="343"/>
      <c r="G134" s="343"/>
      <c r="H134" s="343"/>
      <c r="I134" s="343"/>
      <c r="J134" s="343"/>
      <c r="K134" s="343"/>
      <c r="L134" s="343"/>
      <c r="M134" s="343"/>
      <c r="N134" s="343"/>
      <c r="O134" s="343"/>
      <c r="P134" s="343"/>
      <c r="Q134" s="343"/>
      <c r="R134" s="343"/>
      <c r="S134" s="343"/>
      <c r="T134" s="343"/>
      <c r="U134" s="343"/>
      <c r="V134" s="343"/>
      <c r="W134" s="349"/>
    </row>
    <row r="135" spans="2:23" ht="15.75">
      <c r="B135" s="348"/>
      <c r="C135" s="343"/>
      <c r="D135" s="343"/>
      <c r="E135" s="343"/>
      <c r="F135" s="343"/>
      <c r="G135" s="343"/>
      <c r="H135" s="343"/>
      <c r="I135" s="343"/>
      <c r="J135" s="343"/>
      <c r="K135" s="343"/>
      <c r="L135" s="343"/>
      <c r="M135" s="343"/>
      <c r="N135" s="343"/>
      <c r="O135" s="343"/>
      <c r="P135" s="343"/>
      <c r="Q135" s="343"/>
      <c r="R135" s="343"/>
      <c r="S135" s="343"/>
      <c r="T135" s="343"/>
      <c r="U135" s="343"/>
      <c r="V135" s="343"/>
      <c r="W135" s="349"/>
    </row>
    <row r="136" spans="2:23" ht="15.75">
      <c r="B136" s="348"/>
      <c r="C136" s="343"/>
      <c r="D136" s="343"/>
      <c r="E136" s="343"/>
      <c r="F136" s="343"/>
      <c r="G136" s="343"/>
      <c r="H136" s="343"/>
      <c r="I136" s="343"/>
      <c r="J136" s="343"/>
      <c r="K136" s="343"/>
      <c r="L136" s="343"/>
      <c r="M136" s="343"/>
      <c r="N136" s="343"/>
      <c r="O136" s="343"/>
      <c r="P136" s="343"/>
      <c r="Q136" s="343"/>
      <c r="R136" s="343"/>
      <c r="S136" s="343"/>
      <c r="T136" s="343"/>
      <c r="U136" s="343"/>
      <c r="V136" s="343"/>
      <c r="W136" s="349"/>
    </row>
    <row r="137" spans="2:23" ht="15.75">
      <c r="B137" s="348"/>
      <c r="C137" s="343"/>
      <c r="D137" s="343"/>
      <c r="E137" s="343"/>
      <c r="F137" s="343"/>
      <c r="G137" s="343"/>
      <c r="H137" s="343"/>
      <c r="I137" s="343"/>
      <c r="J137" s="343"/>
      <c r="K137" s="343"/>
      <c r="L137" s="343"/>
      <c r="M137" s="343"/>
      <c r="N137" s="343"/>
      <c r="O137" s="343"/>
      <c r="P137" s="343"/>
      <c r="Q137" s="343"/>
      <c r="R137" s="343"/>
      <c r="S137" s="343"/>
      <c r="T137" s="343"/>
      <c r="U137" s="343"/>
      <c r="V137" s="343"/>
      <c r="W137" s="349"/>
    </row>
    <row r="138" spans="2:23" ht="15.75">
      <c r="B138" s="348"/>
      <c r="C138" s="343"/>
      <c r="D138" s="343"/>
      <c r="E138" s="343"/>
      <c r="F138" s="343"/>
      <c r="G138" s="343"/>
      <c r="H138" s="343"/>
      <c r="I138" s="343"/>
      <c r="J138" s="343"/>
      <c r="K138" s="343"/>
      <c r="L138" s="343"/>
      <c r="M138" s="343"/>
      <c r="N138" s="343"/>
      <c r="O138" s="343"/>
      <c r="P138" s="343"/>
      <c r="Q138" s="343"/>
      <c r="R138" s="343"/>
      <c r="S138" s="343"/>
      <c r="T138" s="343"/>
      <c r="U138" s="343"/>
      <c r="V138" s="343"/>
      <c r="W138" s="349"/>
    </row>
    <row r="139" spans="2:23" ht="15.75">
      <c r="B139" s="348"/>
      <c r="C139" s="343"/>
      <c r="D139" s="343"/>
      <c r="E139" s="343"/>
      <c r="F139" s="343"/>
      <c r="G139" s="343"/>
      <c r="H139" s="343"/>
      <c r="I139" s="343"/>
      <c r="J139" s="343"/>
      <c r="K139" s="343"/>
      <c r="L139" s="343"/>
      <c r="M139" s="343"/>
      <c r="N139" s="343"/>
      <c r="O139" s="343"/>
      <c r="P139" s="343"/>
      <c r="Q139" s="343"/>
      <c r="R139" s="343"/>
      <c r="S139" s="343"/>
      <c r="T139" s="343"/>
      <c r="U139" s="343"/>
      <c r="V139" s="343"/>
      <c r="W139" s="349"/>
    </row>
    <row r="140" spans="2:23" ht="15.75">
      <c r="B140" s="348"/>
      <c r="C140" s="343"/>
      <c r="D140" s="343"/>
      <c r="E140" s="343"/>
      <c r="F140" s="343"/>
      <c r="G140" s="343"/>
      <c r="H140" s="343"/>
      <c r="I140" s="343"/>
      <c r="J140" s="343"/>
      <c r="K140" s="343"/>
      <c r="L140" s="343"/>
      <c r="M140" s="343"/>
      <c r="N140" s="343"/>
      <c r="O140" s="343"/>
      <c r="P140" s="343"/>
      <c r="Q140" s="343"/>
      <c r="R140" s="343"/>
      <c r="S140" s="343"/>
      <c r="T140" s="343"/>
      <c r="U140" s="343"/>
      <c r="V140" s="343"/>
      <c r="W140" s="349"/>
    </row>
    <row r="141" spans="2:23" ht="15.75">
      <c r="B141" s="348"/>
      <c r="C141" s="343"/>
      <c r="D141" s="343"/>
      <c r="E141" s="343"/>
      <c r="F141" s="343"/>
      <c r="G141" s="343"/>
      <c r="H141" s="343"/>
      <c r="I141" s="343"/>
      <c r="J141" s="343"/>
      <c r="K141" s="343"/>
      <c r="L141" s="343"/>
      <c r="M141" s="343"/>
      <c r="N141" s="343"/>
      <c r="O141" s="343"/>
      <c r="P141" s="343"/>
      <c r="Q141" s="343"/>
      <c r="R141" s="343"/>
      <c r="S141" s="343"/>
      <c r="T141" s="343"/>
      <c r="U141" s="343"/>
      <c r="V141" s="343"/>
      <c r="W141" s="349"/>
    </row>
    <row r="142" spans="2:23" ht="15.75">
      <c r="B142" s="348"/>
      <c r="C142" s="343"/>
      <c r="D142" s="343"/>
      <c r="E142" s="343"/>
      <c r="F142" s="343"/>
      <c r="G142" s="343"/>
      <c r="H142" s="343"/>
      <c r="I142" s="343"/>
      <c r="J142" s="343"/>
      <c r="K142" s="343"/>
      <c r="L142" s="343"/>
      <c r="M142" s="343"/>
      <c r="N142" s="343"/>
      <c r="O142" s="343"/>
      <c r="P142" s="343"/>
      <c r="Q142" s="343"/>
      <c r="R142" s="343"/>
      <c r="S142" s="343"/>
      <c r="T142" s="343"/>
      <c r="U142" s="343"/>
      <c r="V142" s="343"/>
      <c r="W142" s="349"/>
    </row>
    <row r="143" spans="2:23" ht="15.75">
      <c r="B143" s="348"/>
      <c r="C143" s="343"/>
      <c r="D143" s="343"/>
      <c r="E143" s="343"/>
      <c r="F143" s="343"/>
      <c r="G143" s="343"/>
      <c r="H143" s="343"/>
      <c r="I143" s="343"/>
      <c r="J143" s="343"/>
      <c r="K143" s="343"/>
      <c r="L143" s="343"/>
      <c r="M143" s="343"/>
      <c r="N143" s="343"/>
      <c r="O143" s="343"/>
      <c r="P143" s="343"/>
      <c r="Q143" s="343"/>
      <c r="R143" s="343"/>
      <c r="S143" s="343"/>
      <c r="T143" s="343"/>
      <c r="U143" s="343"/>
      <c r="V143" s="343"/>
      <c r="W143" s="349"/>
    </row>
    <row r="144" spans="2:23" ht="15.75">
      <c r="B144" s="348"/>
      <c r="C144" s="343"/>
      <c r="D144" s="343"/>
      <c r="E144" s="343"/>
      <c r="F144" s="343"/>
      <c r="G144" s="343"/>
      <c r="H144" s="343"/>
      <c r="I144" s="343"/>
      <c r="J144" s="343"/>
      <c r="K144" s="343"/>
      <c r="L144" s="343"/>
      <c r="M144" s="343"/>
      <c r="N144" s="343"/>
      <c r="O144" s="343"/>
      <c r="P144" s="343"/>
      <c r="Q144" s="343"/>
      <c r="R144" s="343"/>
      <c r="S144" s="343"/>
      <c r="T144" s="343"/>
      <c r="U144" s="343"/>
      <c r="V144" s="343"/>
      <c r="W144" s="349"/>
    </row>
    <row r="145" spans="2:23" ht="15.75">
      <c r="B145" s="348"/>
      <c r="C145" s="343"/>
      <c r="D145" s="343"/>
      <c r="E145" s="343"/>
      <c r="F145" s="343"/>
      <c r="G145" s="343"/>
      <c r="H145" s="343"/>
      <c r="I145" s="343"/>
      <c r="J145" s="343"/>
      <c r="K145" s="343"/>
      <c r="L145" s="343"/>
      <c r="M145" s="343"/>
      <c r="N145" s="343"/>
      <c r="O145" s="343"/>
      <c r="P145" s="343"/>
      <c r="Q145" s="343"/>
      <c r="R145" s="343"/>
      <c r="S145" s="343"/>
      <c r="T145" s="343"/>
      <c r="U145" s="343"/>
      <c r="V145" s="343"/>
      <c r="W145" s="349"/>
    </row>
    <row r="146" spans="2:23" ht="15.75">
      <c r="B146" s="348"/>
      <c r="C146" s="343"/>
      <c r="D146" s="343"/>
      <c r="E146" s="343"/>
      <c r="F146" s="343"/>
      <c r="G146" s="343"/>
      <c r="H146" s="343"/>
      <c r="I146" s="343"/>
      <c r="J146" s="343"/>
      <c r="K146" s="343"/>
      <c r="L146" s="343"/>
      <c r="M146" s="343"/>
      <c r="N146" s="343"/>
      <c r="O146" s="343"/>
      <c r="P146" s="343"/>
      <c r="Q146" s="343"/>
      <c r="R146" s="343"/>
      <c r="S146" s="343"/>
      <c r="T146" s="343"/>
      <c r="U146" s="343"/>
      <c r="V146" s="343"/>
      <c r="W146" s="349"/>
    </row>
    <row r="147" spans="2:23" ht="15.75">
      <c r="B147" s="348"/>
      <c r="C147" s="343"/>
      <c r="D147" s="343"/>
      <c r="E147" s="343"/>
      <c r="F147" s="343"/>
      <c r="G147" s="343"/>
      <c r="H147" s="343"/>
      <c r="I147" s="343"/>
      <c r="J147" s="343"/>
      <c r="K147" s="343"/>
      <c r="L147" s="343"/>
      <c r="M147" s="343"/>
      <c r="N147" s="343"/>
      <c r="O147" s="343"/>
      <c r="P147" s="343"/>
      <c r="Q147" s="343"/>
      <c r="R147" s="343"/>
      <c r="S147" s="343"/>
      <c r="T147" s="343"/>
      <c r="U147" s="343"/>
      <c r="V147" s="343"/>
      <c r="W147" s="349"/>
    </row>
    <row r="148" spans="2:23" ht="15.75">
      <c r="B148" s="348"/>
      <c r="C148" s="343"/>
      <c r="D148" s="343"/>
      <c r="E148" s="343"/>
      <c r="F148" s="343"/>
      <c r="G148" s="343"/>
      <c r="H148" s="343"/>
      <c r="I148" s="343"/>
      <c r="J148" s="343"/>
      <c r="K148" s="343"/>
      <c r="L148" s="343"/>
      <c r="M148" s="343"/>
      <c r="N148" s="343"/>
      <c r="O148" s="343"/>
      <c r="P148" s="343"/>
      <c r="Q148" s="343"/>
      <c r="R148" s="343"/>
      <c r="S148" s="343"/>
      <c r="T148" s="343"/>
      <c r="U148" s="343"/>
      <c r="V148" s="343"/>
      <c r="W148" s="349"/>
    </row>
    <row r="149" spans="2:23" ht="15.75">
      <c r="B149" s="348"/>
      <c r="C149" s="343"/>
      <c r="D149" s="343"/>
      <c r="E149" s="343"/>
      <c r="F149" s="343"/>
      <c r="G149" s="343"/>
      <c r="H149" s="343"/>
      <c r="I149" s="343"/>
      <c r="J149" s="343"/>
      <c r="K149" s="343"/>
      <c r="L149" s="343"/>
      <c r="M149" s="343"/>
      <c r="N149" s="343"/>
      <c r="O149" s="343"/>
      <c r="P149" s="343"/>
      <c r="Q149" s="343"/>
      <c r="R149" s="343"/>
      <c r="S149" s="343"/>
      <c r="T149" s="343"/>
      <c r="U149" s="343"/>
      <c r="V149" s="343"/>
      <c r="W149" s="349"/>
    </row>
    <row r="150" spans="2:23" ht="15.75">
      <c r="B150" s="348"/>
      <c r="C150" s="343"/>
      <c r="D150" s="343"/>
      <c r="E150" s="343"/>
      <c r="F150" s="343"/>
      <c r="G150" s="343"/>
      <c r="H150" s="343"/>
      <c r="I150" s="343"/>
      <c r="J150" s="343"/>
      <c r="K150" s="343"/>
      <c r="L150" s="343"/>
      <c r="M150" s="343"/>
      <c r="N150" s="343"/>
      <c r="O150" s="343"/>
      <c r="P150" s="343"/>
      <c r="Q150" s="343"/>
      <c r="R150" s="343"/>
      <c r="S150" s="343"/>
      <c r="T150" s="343"/>
      <c r="U150" s="343"/>
      <c r="V150" s="343"/>
      <c r="W150" s="349"/>
    </row>
    <row r="151" spans="2:23" ht="15.75">
      <c r="B151" s="348"/>
      <c r="C151" s="343"/>
      <c r="D151" s="343"/>
      <c r="E151" s="343"/>
      <c r="F151" s="343"/>
      <c r="G151" s="343"/>
      <c r="H151" s="343"/>
      <c r="I151" s="343"/>
      <c r="J151" s="343"/>
      <c r="K151" s="343"/>
      <c r="L151" s="343"/>
      <c r="M151" s="343"/>
      <c r="N151" s="343"/>
      <c r="O151" s="343"/>
      <c r="P151" s="343"/>
      <c r="Q151" s="343"/>
      <c r="R151" s="343"/>
      <c r="S151" s="343"/>
      <c r="T151" s="343"/>
      <c r="U151" s="343"/>
      <c r="V151" s="343"/>
      <c r="W151" s="349"/>
    </row>
    <row r="152" spans="2:23" ht="15.75">
      <c r="B152" s="348"/>
      <c r="C152" s="343"/>
      <c r="D152" s="343"/>
      <c r="E152" s="343"/>
      <c r="F152" s="343"/>
      <c r="G152" s="343"/>
      <c r="H152" s="343"/>
      <c r="I152" s="343"/>
      <c r="J152" s="343"/>
      <c r="K152" s="343"/>
      <c r="L152" s="343"/>
      <c r="M152" s="343"/>
      <c r="N152" s="343"/>
      <c r="O152" s="343"/>
      <c r="P152" s="343"/>
      <c r="Q152" s="343"/>
      <c r="R152" s="343"/>
      <c r="S152" s="343"/>
      <c r="T152" s="343"/>
      <c r="U152" s="343"/>
      <c r="V152" s="343"/>
      <c r="W152" s="349"/>
    </row>
    <row r="153" spans="2:23" ht="15.75">
      <c r="B153" s="348"/>
      <c r="C153" s="343"/>
      <c r="D153" s="343"/>
      <c r="E153" s="343"/>
      <c r="F153" s="343"/>
      <c r="G153" s="343"/>
      <c r="H153" s="343"/>
      <c r="I153" s="343"/>
      <c r="J153" s="343"/>
      <c r="K153" s="343"/>
      <c r="L153" s="343"/>
      <c r="M153" s="343"/>
      <c r="N153" s="343"/>
      <c r="O153" s="343"/>
      <c r="P153" s="343"/>
      <c r="Q153" s="343"/>
      <c r="R153" s="343"/>
      <c r="S153" s="343"/>
      <c r="T153" s="343"/>
      <c r="U153" s="343"/>
      <c r="V153" s="343"/>
      <c r="W153" s="349"/>
    </row>
    <row r="154" spans="2:23" ht="15.75">
      <c r="B154" s="348"/>
      <c r="C154" s="343"/>
      <c r="D154" s="343"/>
      <c r="E154" s="343"/>
      <c r="F154" s="343"/>
      <c r="G154" s="343"/>
      <c r="H154" s="343"/>
      <c r="I154" s="343"/>
      <c r="J154" s="343"/>
      <c r="K154" s="343"/>
      <c r="L154" s="343"/>
      <c r="M154" s="343"/>
      <c r="N154" s="343"/>
      <c r="O154" s="343"/>
      <c r="P154" s="343"/>
      <c r="Q154" s="343"/>
      <c r="R154" s="343"/>
      <c r="S154" s="343"/>
      <c r="T154" s="343"/>
      <c r="U154" s="343"/>
      <c r="V154" s="343"/>
      <c r="W154" s="349"/>
    </row>
    <row r="155" spans="2:23" ht="15.75">
      <c r="B155" s="348"/>
      <c r="C155" s="343"/>
      <c r="D155" s="343"/>
      <c r="E155" s="343"/>
      <c r="F155" s="343"/>
      <c r="G155" s="343"/>
      <c r="H155" s="343"/>
      <c r="I155" s="343"/>
      <c r="J155" s="343"/>
      <c r="K155" s="343"/>
      <c r="L155" s="343"/>
      <c r="M155" s="343"/>
      <c r="N155" s="343"/>
      <c r="O155" s="343"/>
      <c r="P155" s="343"/>
      <c r="Q155" s="343"/>
      <c r="R155" s="343"/>
      <c r="S155" s="343"/>
      <c r="T155" s="343"/>
      <c r="U155" s="343"/>
      <c r="V155" s="343"/>
      <c r="W155" s="349"/>
    </row>
    <row r="156" spans="2:23" ht="15.75">
      <c r="B156" s="348"/>
      <c r="C156" s="343"/>
      <c r="D156" s="343"/>
      <c r="E156" s="343"/>
      <c r="F156" s="343"/>
      <c r="G156" s="343"/>
      <c r="H156" s="343"/>
      <c r="I156" s="343"/>
      <c r="J156" s="343"/>
      <c r="K156" s="343"/>
      <c r="L156" s="343"/>
      <c r="M156" s="343"/>
      <c r="N156" s="343"/>
      <c r="O156" s="343"/>
      <c r="P156" s="343"/>
      <c r="Q156" s="343"/>
      <c r="R156" s="343"/>
      <c r="S156" s="343"/>
      <c r="T156" s="343"/>
      <c r="U156" s="343"/>
      <c r="V156" s="343"/>
      <c r="W156" s="349"/>
    </row>
    <row r="157" spans="2:23" ht="15.75">
      <c r="B157" s="348"/>
      <c r="C157" s="343"/>
      <c r="D157" s="343"/>
      <c r="E157" s="343"/>
      <c r="F157" s="343"/>
      <c r="G157" s="343"/>
      <c r="H157" s="343"/>
      <c r="I157" s="343"/>
      <c r="J157" s="343"/>
      <c r="K157" s="343"/>
      <c r="L157" s="343"/>
      <c r="M157" s="343"/>
      <c r="N157" s="343"/>
      <c r="O157" s="343"/>
      <c r="P157" s="343"/>
      <c r="Q157" s="343"/>
      <c r="R157" s="343"/>
      <c r="S157" s="343"/>
      <c r="T157" s="343"/>
      <c r="U157" s="343"/>
      <c r="V157" s="343"/>
      <c r="W157" s="349"/>
    </row>
    <row r="158" spans="2:23" ht="15.75">
      <c r="B158" s="348"/>
      <c r="C158" s="343"/>
      <c r="D158" s="343"/>
      <c r="E158" s="343"/>
      <c r="F158" s="343"/>
      <c r="G158" s="343"/>
      <c r="H158" s="343"/>
      <c r="I158" s="343"/>
      <c r="J158" s="343"/>
      <c r="K158" s="343"/>
      <c r="L158" s="343"/>
      <c r="M158" s="343"/>
      <c r="N158" s="343"/>
      <c r="O158" s="343"/>
      <c r="P158" s="343"/>
      <c r="Q158" s="343"/>
      <c r="R158" s="343"/>
      <c r="S158" s="343"/>
      <c r="T158" s="343"/>
      <c r="U158" s="343"/>
      <c r="V158" s="343"/>
      <c r="W158" s="349"/>
    </row>
    <row r="159" spans="2:23" ht="15.75">
      <c r="B159" s="348"/>
      <c r="C159" s="343"/>
      <c r="D159" s="343"/>
      <c r="E159" s="343"/>
      <c r="F159" s="343"/>
      <c r="G159" s="343"/>
      <c r="H159" s="343"/>
      <c r="I159" s="343"/>
      <c r="J159" s="343"/>
      <c r="K159" s="343"/>
      <c r="L159" s="343"/>
      <c r="M159" s="343"/>
      <c r="N159" s="343"/>
      <c r="O159" s="343"/>
      <c r="P159" s="343"/>
      <c r="Q159" s="343"/>
      <c r="R159" s="343"/>
      <c r="S159" s="343"/>
      <c r="T159" s="343"/>
      <c r="U159" s="343"/>
      <c r="V159" s="343"/>
      <c r="W159" s="349"/>
    </row>
    <row r="160" spans="2:23" ht="15.75">
      <c r="B160" s="348"/>
      <c r="C160" s="343"/>
      <c r="D160" s="343"/>
      <c r="E160" s="343"/>
      <c r="F160" s="343"/>
      <c r="G160" s="343"/>
      <c r="H160" s="343"/>
      <c r="I160" s="343"/>
      <c r="J160" s="343"/>
      <c r="K160" s="343"/>
      <c r="L160" s="343"/>
      <c r="M160" s="343"/>
      <c r="N160" s="343"/>
      <c r="O160" s="343"/>
      <c r="P160" s="343"/>
      <c r="Q160" s="343"/>
      <c r="R160" s="343"/>
      <c r="S160" s="343"/>
      <c r="T160" s="343"/>
      <c r="U160" s="343"/>
      <c r="V160" s="343"/>
      <c r="W160" s="349"/>
    </row>
    <row r="161" spans="2:23" ht="15.75">
      <c r="B161" s="348"/>
      <c r="C161" s="343"/>
      <c r="D161" s="343"/>
      <c r="E161" s="343"/>
      <c r="F161" s="343"/>
      <c r="G161" s="343"/>
      <c r="H161" s="343"/>
      <c r="I161" s="343"/>
      <c r="J161" s="343"/>
      <c r="K161" s="343"/>
      <c r="L161" s="343"/>
      <c r="M161" s="343"/>
      <c r="N161" s="343"/>
      <c r="O161" s="343"/>
      <c r="P161" s="343"/>
      <c r="Q161" s="343"/>
      <c r="R161" s="343"/>
      <c r="S161" s="343"/>
      <c r="T161" s="343"/>
      <c r="U161" s="343"/>
      <c r="V161" s="343"/>
      <c r="W161" s="349"/>
    </row>
    <row r="162" spans="2:23" ht="15.75">
      <c r="B162" s="348"/>
      <c r="C162" s="343"/>
      <c r="D162" s="343"/>
      <c r="E162" s="343"/>
      <c r="F162" s="343"/>
      <c r="G162" s="343"/>
      <c r="H162" s="343"/>
      <c r="I162" s="343"/>
      <c r="J162" s="343"/>
      <c r="K162" s="343"/>
      <c r="L162" s="343"/>
      <c r="M162" s="343"/>
      <c r="N162" s="343"/>
      <c r="O162" s="343"/>
      <c r="P162" s="343"/>
      <c r="Q162" s="343"/>
      <c r="R162" s="343"/>
      <c r="S162" s="343"/>
      <c r="T162" s="343"/>
      <c r="U162" s="343"/>
      <c r="V162" s="343"/>
      <c r="W162" s="349"/>
    </row>
    <row r="163" spans="2:23" ht="15.75">
      <c r="B163" s="348"/>
      <c r="C163" s="343"/>
      <c r="D163" s="343"/>
      <c r="E163" s="343"/>
      <c r="F163" s="343"/>
      <c r="G163" s="343"/>
      <c r="H163" s="343"/>
      <c r="I163" s="343"/>
      <c r="J163" s="343"/>
      <c r="K163" s="343"/>
      <c r="L163" s="343"/>
      <c r="M163" s="343"/>
      <c r="N163" s="343"/>
      <c r="O163" s="343"/>
      <c r="P163" s="343"/>
      <c r="Q163" s="343"/>
      <c r="R163" s="343"/>
      <c r="S163" s="343"/>
      <c r="T163" s="343"/>
      <c r="U163" s="343"/>
      <c r="V163" s="343"/>
      <c r="W163" s="349"/>
    </row>
    <row r="164" spans="2:23" ht="15.75">
      <c r="B164" s="348"/>
      <c r="C164" s="343"/>
      <c r="D164" s="343"/>
      <c r="E164" s="343"/>
      <c r="F164" s="343"/>
      <c r="G164" s="343"/>
      <c r="H164" s="343"/>
      <c r="I164" s="343"/>
      <c r="J164" s="343"/>
      <c r="K164" s="343"/>
      <c r="L164" s="343"/>
      <c r="M164" s="343"/>
      <c r="N164" s="343"/>
      <c r="O164" s="343"/>
      <c r="P164" s="343"/>
      <c r="Q164" s="343"/>
      <c r="R164" s="343"/>
      <c r="S164" s="343"/>
      <c r="T164" s="343"/>
      <c r="U164" s="343"/>
      <c r="V164" s="343"/>
      <c r="W164" s="349"/>
    </row>
    <row r="165" spans="2:23" ht="15.75">
      <c r="B165" s="348"/>
      <c r="C165" s="343"/>
      <c r="D165" s="343"/>
      <c r="E165" s="343"/>
      <c r="F165" s="343"/>
      <c r="G165" s="343"/>
      <c r="H165" s="343"/>
      <c r="I165" s="343"/>
      <c r="J165" s="343"/>
      <c r="K165" s="343"/>
      <c r="L165" s="343"/>
      <c r="M165" s="343"/>
      <c r="N165" s="343"/>
      <c r="O165" s="343"/>
      <c r="P165" s="343"/>
      <c r="Q165" s="343"/>
      <c r="R165" s="343"/>
      <c r="S165" s="343"/>
      <c r="T165" s="343"/>
      <c r="U165" s="343"/>
      <c r="V165" s="343"/>
      <c r="W165" s="349"/>
    </row>
    <row r="166" spans="2:23" ht="15.75">
      <c r="B166" s="348"/>
      <c r="C166" s="343"/>
      <c r="D166" s="343"/>
      <c r="E166" s="343"/>
      <c r="F166" s="343"/>
      <c r="G166" s="343"/>
      <c r="H166" s="343"/>
      <c r="I166" s="343"/>
      <c r="J166" s="343"/>
      <c r="K166" s="343"/>
      <c r="L166" s="343"/>
      <c r="M166" s="343"/>
      <c r="N166" s="343"/>
      <c r="O166" s="343"/>
      <c r="P166" s="343"/>
      <c r="Q166" s="343"/>
      <c r="R166" s="343"/>
      <c r="S166" s="343"/>
      <c r="T166" s="343"/>
      <c r="U166" s="343"/>
      <c r="V166" s="343"/>
      <c r="W166" s="349"/>
    </row>
    <row r="167" spans="2:23" ht="15.75">
      <c r="B167" s="348"/>
      <c r="C167" s="343"/>
      <c r="D167" s="343"/>
      <c r="E167" s="343"/>
      <c r="F167" s="343"/>
      <c r="G167" s="343"/>
      <c r="H167" s="343"/>
      <c r="I167" s="343"/>
      <c r="J167" s="343"/>
      <c r="K167" s="343"/>
      <c r="L167" s="343"/>
      <c r="M167" s="343"/>
      <c r="N167" s="343"/>
      <c r="O167" s="343"/>
      <c r="P167" s="343"/>
      <c r="Q167" s="343"/>
      <c r="R167" s="343"/>
      <c r="S167" s="343"/>
      <c r="T167" s="343"/>
      <c r="U167" s="343"/>
      <c r="V167" s="343"/>
      <c r="W167" s="349"/>
    </row>
    <row r="168" spans="2:23" ht="15.75">
      <c r="B168" s="348"/>
      <c r="C168" s="343"/>
      <c r="D168" s="343"/>
      <c r="E168" s="343"/>
      <c r="F168" s="343"/>
      <c r="G168" s="343"/>
      <c r="H168" s="343"/>
      <c r="I168" s="343"/>
      <c r="J168" s="343"/>
      <c r="K168" s="343"/>
      <c r="L168" s="343"/>
      <c r="M168" s="343"/>
      <c r="N168" s="343"/>
      <c r="O168" s="343"/>
      <c r="P168" s="343"/>
      <c r="Q168" s="343"/>
      <c r="R168" s="343"/>
      <c r="S168" s="343"/>
      <c r="T168" s="343"/>
      <c r="U168" s="343"/>
      <c r="V168" s="343"/>
      <c r="W168" s="349"/>
    </row>
    <row r="169" spans="2:23" ht="15.75">
      <c r="B169" s="348"/>
      <c r="C169" s="343"/>
      <c r="D169" s="343"/>
      <c r="E169" s="343"/>
      <c r="F169" s="343"/>
      <c r="G169" s="343"/>
      <c r="H169" s="343"/>
      <c r="I169" s="343"/>
      <c r="J169" s="343"/>
      <c r="K169" s="343"/>
      <c r="L169" s="343"/>
      <c r="M169" s="343"/>
      <c r="N169" s="343"/>
      <c r="O169" s="343"/>
      <c r="P169" s="343"/>
      <c r="Q169" s="343"/>
      <c r="R169" s="343"/>
      <c r="S169" s="343"/>
      <c r="T169" s="343"/>
      <c r="U169" s="343"/>
      <c r="V169" s="343"/>
      <c r="W169" s="349"/>
    </row>
    <row r="170" spans="2:23" ht="15.75">
      <c r="B170" s="348"/>
      <c r="C170" s="343"/>
      <c r="D170" s="343"/>
      <c r="E170" s="343"/>
      <c r="F170" s="343"/>
      <c r="G170" s="343"/>
      <c r="H170" s="343"/>
      <c r="I170" s="343"/>
      <c r="J170" s="343"/>
      <c r="K170" s="343"/>
      <c r="L170" s="343"/>
      <c r="M170" s="343"/>
      <c r="N170" s="343"/>
      <c r="O170" s="343"/>
      <c r="P170" s="343"/>
      <c r="Q170" s="343"/>
      <c r="R170" s="343"/>
      <c r="S170" s="343"/>
      <c r="T170" s="343"/>
      <c r="U170" s="343"/>
      <c r="V170" s="343"/>
      <c r="W170" s="349"/>
    </row>
    <row r="171" spans="2:23" ht="15.75">
      <c r="B171" s="348"/>
      <c r="C171" s="343"/>
      <c r="D171" s="343"/>
      <c r="E171" s="343"/>
      <c r="F171" s="343"/>
      <c r="G171" s="343"/>
      <c r="H171" s="343"/>
      <c r="I171" s="343"/>
      <c r="J171" s="343"/>
      <c r="K171" s="343"/>
      <c r="L171" s="343"/>
      <c r="M171" s="343"/>
      <c r="N171" s="343"/>
      <c r="O171" s="343"/>
      <c r="P171" s="343"/>
      <c r="Q171" s="343"/>
      <c r="R171" s="343"/>
      <c r="S171" s="343"/>
      <c r="T171" s="343"/>
      <c r="U171" s="343"/>
      <c r="V171" s="343"/>
      <c r="W171" s="349"/>
    </row>
    <row r="172" spans="2:23" ht="15.75">
      <c r="B172" s="348"/>
      <c r="C172" s="343"/>
      <c r="D172" s="343"/>
      <c r="E172" s="343"/>
      <c r="F172" s="343"/>
      <c r="G172" s="343"/>
      <c r="H172" s="343"/>
      <c r="I172" s="343"/>
      <c r="J172" s="343"/>
      <c r="K172" s="343"/>
      <c r="L172" s="343"/>
      <c r="M172" s="343"/>
      <c r="N172" s="343"/>
      <c r="O172" s="343"/>
      <c r="P172" s="343"/>
      <c r="Q172" s="343"/>
      <c r="R172" s="343"/>
      <c r="S172" s="343"/>
      <c r="T172" s="343"/>
      <c r="U172" s="343"/>
      <c r="V172" s="343"/>
      <c r="W172" s="349"/>
    </row>
    <row r="173" spans="2:23" ht="15.75">
      <c r="B173" s="348"/>
      <c r="C173" s="343"/>
      <c r="D173" s="343"/>
      <c r="E173" s="343"/>
      <c r="F173" s="343"/>
      <c r="G173" s="343"/>
      <c r="H173" s="343"/>
      <c r="I173" s="343"/>
      <c r="J173" s="343"/>
      <c r="K173" s="343"/>
      <c r="L173" s="343"/>
      <c r="M173" s="343"/>
      <c r="N173" s="343"/>
      <c r="O173" s="343"/>
      <c r="P173" s="343"/>
      <c r="Q173" s="343"/>
      <c r="R173" s="343"/>
      <c r="S173" s="343"/>
      <c r="T173" s="343"/>
      <c r="U173" s="343"/>
      <c r="V173" s="343"/>
      <c r="W173" s="349"/>
    </row>
    <row r="174" spans="2:23" ht="15.75">
      <c r="B174" s="348"/>
      <c r="C174" s="343"/>
      <c r="D174" s="343"/>
      <c r="E174" s="343"/>
      <c r="F174" s="343"/>
      <c r="G174" s="343"/>
      <c r="H174" s="343"/>
      <c r="I174" s="343"/>
      <c r="J174" s="343"/>
      <c r="K174" s="343"/>
      <c r="L174" s="343"/>
      <c r="M174" s="343"/>
      <c r="N174" s="343"/>
      <c r="O174" s="343"/>
      <c r="P174" s="343"/>
      <c r="Q174" s="343"/>
      <c r="R174" s="343"/>
      <c r="S174" s="343"/>
      <c r="T174" s="343"/>
      <c r="U174" s="343"/>
      <c r="V174" s="343"/>
      <c r="W174" s="349"/>
    </row>
    <row r="175" spans="2:23" ht="15.75">
      <c r="B175" s="348"/>
      <c r="C175" s="343"/>
      <c r="D175" s="343"/>
      <c r="E175" s="343"/>
      <c r="F175" s="343"/>
      <c r="G175" s="343"/>
      <c r="H175" s="343"/>
      <c r="I175" s="343"/>
      <c r="J175" s="343"/>
      <c r="K175" s="343"/>
      <c r="L175" s="343"/>
      <c r="M175" s="343"/>
      <c r="N175" s="343"/>
      <c r="O175" s="343"/>
      <c r="P175" s="343"/>
      <c r="Q175" s="343"/>
      <c r="R175" s="343"/>
      <c r="S175" s="343"/>
      <c r="T175" s="343"/>
      <c r="U175" s="343"/>
      <c r="V175" s="343"/>
      <c r="W175" s="349"/>
    </row>
    <row r="176" spans="2:23" ht="15.75">
      <c r="B176" s="348"/>
      <c r="C176" s="343"/>
      <c r="D176" s="343"/>
      <c r="E176" s="343"/>
      <c r="F176" s="343"/>
      <c r="G176" s="343"/>
      <c r="H176" s="343"/>
      <c r="I176" s="343"/>
      <c r="J176" s="343"/>
      <c r="K176" s="343"/>
      <c r="L176" s="343"/>
      <c r="M176" s="343"/>
      <c r="N176" s="343"/>
      <c r="O176" s="343"/>
      <c r="P176" s="343"/>
      <c r="Q176" s="343"/>
      <c r="R176" s="343"/>
      <c r="S176" s="343"/>
      <c r="T176" s="343"/>
      <c r="U176" s="343"/>
      <c r="V176" s="343"/>
      <c r="W176" s="349"/>
    </row>
    <row r="177" spans="2:23" ht="15.75">
      <c r="B177" s="348"/>
      <c r="C177" s="343"/>
      <c r="D177" s="343"/>
      <c r="E177" s="343"/>
      <c r="F177" s="343"/>
      <c r="G177" s="343"/>
      <c r="H177" s="343"/>
      <c r="I177" s="343"/>
      <c r="J177" s="343"/>
      <c r="K177" s="343"/>
      <c r="L177" s="343"/>
      <c r="M177" s="343"/>
      <c r="N177" s="343"/>
      <c r="O177" s="343"/>
      <c r="P177" s="343"/>
      <c r="Q177" s="343"/>
      <c r="R177" s="343"/>
      <c r="S177" s="343"/>
      <c r="T177" s="343"/>
      <c r="U177" s="343"/>
      <c r="V177" s="343"/>
      <c r="W177" s="349"/>
    </row>
    <row r="178" spans="2:23" ht="15.75">
      <c r="B178" s="348"/>
      <c r="C178" s="343"/>
      <c r="D178" s="343"/>
      <c r="E178" s="343"/>
      <c r="F178" s="343"/>
      <c r="G178" s="343"/>
      <c r="H178" s="343"/>
      <c r="I178" s="343"/>
      <c r="J178" s="343"/>
      <c r="K178" s="343"/>
      <c r="L178" s="343"/>
      <c r="M178" s="343"/>
      <c r="N178" s="343"/>
      <c r="O178" s="343"/>
      <c r="P178" s="343"/>
      <c r="Q178" s="343"/>
      <c r="R178" s="343"/>
      <c r="S178" s="343"/>
      <c r="T178" s="343"/>
      <c r="U178" s="343"/>
      <c r="V178" s="343"/>
      <c r="W178" s="349"/>
    </row>
    <row r="179" spans="2:23" ht="15.75">
      <c r="B179" s="348"/>
      <c r="C179" s="343"/>
      <c r="D179" s="343"/>
      <c r="E179" s="343"/>
      <c r="F179" s="343"/>
      <c r="G179" s="343"/>
      <c r="H179" s="343"/>
      <c r="I179" s="343"/>
      <c r="J179" s="343"/>
      <c r="K179" s="343"/>
      <c r="L179" s="343"/>
      <c r="M179" s="343"/>
      <c r="N179" s="343"/>
      <c r="O179" s="343"/>
      <c r="P179" s="343"/>
      <c r="Q179" s="343"/>
      <c r="R179" s="343"/>
      <c r="S179" s="343"/>
      <c r="T179" s="343"/>
      <c r="U179" s="343"/>
      <c r="V179" s="343"/>
      <c r="W179" s="349"/>
    </row>
    <row r="180" spans="2:23" ht="15.75">
      <c r="B180" s="348"/>
      <c r="C180" s="343"/>
      <c r="D180" s="343"/>
      <c r="E180" s="343"/>
      <c r="F180" s="343"/>
      <c r="G180" s="343"/>
      <c r="H180" s="343"/>
      <c r="I180" s="343"/>
      <c r="J180" s="343"/>
      <c r="K180" s="343"/>
      <c r="L180" s="343"/>
      <c r="M180" s="343"/>
      <c r="N180" s="343"/>
      <c r="O180" s="343"/>
      <c r="P180" s="343"/>
      <c r="Q180" s="343"/>
      <c r="R180" s="343"/>
      <c r="S180" s="343"/>
      <c r="T180" s="343"/>
      <c r="U180" s="343"/>
      <c r="V180" s="343"/>
      <c r="W180" s="349"/>
    </row>
    <row r="181" spans="2:23" ht="15.75">
      <c r="B181" s="348"/>
      <c r="C181" s="343"/>
      <c r="D181" s="343"/>
      <c r="E181" s="343"/>
      <c r="F181" s="343"/>
      <c r="G181" s="343"/>
      <c r="H181" s="343"/>
      <c r="I181" s="343"/>
      <c r="J181" s="343"/>
      <c r="K181" s="343"/>
      <c r="L181" s="343"/>
      <c r="M181" s="343"/>
      <c r="N181" s="343"/>
      <c r="O181" s="343"/>
      <c r="P181" s="343"/>
      <c r="Q181" s="343"/>
      <c r="R181" s="343"/>
      <c r="S181" s="343"/>
      <c r="T181" s="343"/>
      <c r="U181" s="343"/>
      <c r="V181" s="343"/>
      <c r="W181" s="349"/>
    </row>
    <row r="182" spans="2:23" ht="15.75">
      <c r="B182" s="348"/>
      <c r="C182" s="343"/>
      <c r="D182" s="343"/>
      <c r="E182" s="343"/>
      <c r="F182" s="343"/>
      <c r="G182" s="343"/>
      <c r="H182" s="343"/>
      <c r="I182" s="343"/>
      <c r="J182" s="343"/>
      <c r="K182" s="343"/>
      <c r="L182" s="343"/>
      <c r="M182" s="343"/>
      <c r="N182" s="343"/>
      <c r="O182" s="343"/>
      <c r="P182" s="343"/>
      <c r="Q182" s="343"/>
      <c r="R182" s="343"/>
      <c r="S182" s="343"/>
      <c r="T182" s="343"/>
      <c r="U182" s="343"/>
      <c r="V182" s="343"/>
      <c r="W182" s="349"/>
    </row>
    <row r="183" spans="2:23" ht="15.75">
      <c r="B183" s="348"/>
      <c r="C183" s="343"/>
      <c r="D183" s="343"/>
      <c r="E183" s="343"/>
      <c r="F183" s="343"/>
      <c r="G183" s="343"/>
      <c r="H183" s="343"/>
      <c r="I183" s="343"/>
      <c r="J183" s="343"/>
      <c r="K183" s="343"/>
      <c r="L183" s="343"/>
      <c r="M183" s="343"/>
      <c r="N183" s="343"/>
      <c r="O183" s="343"/>
      <c r="P183" s="343"/>
      <c r="Q183" s="343"/>
      <c r="R183" s="343"/>
      <c r="S183" s="343"/>
      <c r="T183" s="343"/>
      <c r="U183" s="343"/>
      <c r="V183" s="343"/>
      <c r="W183" s="349"/>
    </row>
    <row r="184" spans="2:23" ht="15.75">
      <c r="B184" s="348"/>
      <c r="C184" s="343"/>
      <c r="D184" s="343"/>
      <c r="E184" s="343"/>
      <c r="F184" s="343"/>
      <c r="G184" s="343"/>
      <c r="H184" s="343"/>
      <c r="I184" s="343"/>
      <c r="J184" s="343"/>
      <c r="K184" s="343"/>
      <c r="L184" s="343"/>
      <c r="M184" s="343"/>
      <c r="N184" s="343"/>
      <c r="O184" s="343"/>
      <c r="P184" s="343"/>
      <c r="Q184" s="343"/>
      <c r="R184" s="343"/>
      <c r="S184" s="343"/>
      <c r="T184" s="343"/>
      <c r="U184" s="343"/>
      <c r="V184" s="343"/>
      <c r="W184" s="349"/>
    </row>
    <row r="185" spans="2:23" ht="15.75">
      <c r="B185" s="348"/>
      <c r="C185" s="343"/>
      <c r="D185" s="343"/>
      <c r="E185" s="343"/>
      <c r="F185" s="343"/>
      <c r="G185" s="343"/>
      <c r="H185" s="343"/>
      <c r="I185" s="343"/>
      <c r="J185" s="343"/>
      <c r="K185" s="343"/>
      <c r="L185" s="343"/>
      <c r="M185" s="343"/>
      <c r="N185" s="343"/>
      <c r="O185" s="343"/>
      <c r="P185" s="343"/>
      <c r="Q185" s="343"/>
      <c r="R185" s="343"/>
      <c r="S185" s="343"/>
      <c r="T185" s="343"/>
      <c r="U185" s="343"/>
      <c r="V185" s="343"/>
      <c r="W185" s="349"/>
    </row>
    <row r="186" spans="2:23" ht="15.75">
      <c r="B186" s="348"/>
      <c r="C186" s="343"/>
      <c r="D186" s="343"/>
      <c r="E186" s="343"/>
      <c r="F186" s="343"/>
      <c r="G186" s="343"/>
      <c r="H186" s="343"/>
      <c r="I186" s="343"/>
      <c r="J186" s="343"/>
      <c r="K186" s="343"/>
      <c r="L186" s="343"/>
      <c r="M186" s="343"/>
      <c r="N186" s="343"/>
      <c r="O186" s="343"/>
      <c r="P186" s="343"/>
      <c r="Q186" s="343"/>
      <c r="R186" s="343"/>
      <c r="S186" s="343"/>
      <c r="T186" s="343"/>
      <c r="U186" s="343"/>
      <c r="V186" s="343"/>
      <c r="W186" s="349"/>
    </row>
    <row r="187" spans="2:23" ht="15.75">
      <c r="B187" s="348"/>
      <c r="C187" s="343"/>
      <c r="D187" s="343"/>
      <c r="E187" s="343"/>
      <c r="F187" s="343"/>
      <c r="G187" s="343"/>
      <c r="H187" s="343"/>
      <c r="I187" s="343"/>
      <c r="J187" s="343"/>
      <c r="K187" s="343"/>
      <c r="L187" s="343"/>
      <c r="M187" s="343"/>
      <c r="N187" s="343"/>
      <c r="O187" s="343"/>
      <c r="P187" s="343"/>
      <c r="Q187" s="343"/>
      <c r="R187" s="343"/>
      <c r="S187" s="343"/>
      <c r="T187" s="343"/>
      <c r="U187" s="343"/>
      <c r="V187" s="343"/>
      <c r="W187" s="349"/>
    </row>
    <row r="188" spans="2:23" ht="15.75">
      <c r="B188" s="348"/>
      <c r="C188" s="343"/>
      <c r="D188" s="343"/>
      <c r="E188" s="343"/>
      <c r="F188" s="343"/>
      <c r="G188" s="343"/>
      <c r="H188" s="343"/>
      <c r="I188" s="343"/>
      <c r="J188" s="343"/>
      <c r="K188" s="343"/>
      <c r="L188" s="343"/>
      <c r="M188" s="343"/>
      <c r="N188" s="343"/>
      <c r="O188" s="343"/>
      <c r="P188" s="343"/>
      <c r="Q188" s="343"/>
      <c r="R188" s="343"/>
      <c r="S188" s="343"/>
      <c r="T188" s="343"/>
      <c r="U188" s="343"/>
      <c r="V188" s="343"/>
      <c r="W188" s="349"/>
    </row>
    <row r="189" spans="2:23" ht="15.75">
      <c r="B189" s="348"/>
      <c r="C189" s="343"/>
      <c r="D189" s="343"/>
      <c r="E189" s="343"/>
      <c r="F189" s="343"/>
      <c r="G189" s="343"/>
      <c r="H189" s="343"/>
      <c r="I189" s="343"/>
      <c r="J189" s="343"/>
      <c r="K189" s="343"/>
      <c r="L189" s="343"/>
      <c r="M189" s="343"/>
      <c r="N189" s="343"/>
      <c r="O189" s="343"/>
      <c r="P189" s="343"/>
      <c r="Q189" s="343"/>
      <c r="R189" s="343"/>
      <c r="S189" s="343"/>
      <c r="T189" s="343"/>
      <c r="U189" s="343"/>
      <c r="V189" s="343"/>
      <c r="W189" s="349"/>
    </row>
    <row r="190" spans="2:23" ht="15.75">
      <c r="B190" s="348"/>
      <c r="C190" s="343"/>
      <c r="D190" s="343"/>
      <c r="E190" s="343"/>
      <c r="F190" s="343"/>
      <c r="G190" s="343"/>
      <c r="H190" s="343"/>
      <c r="I190" s="343"/>
      <c r="J190" s="343"/>
      <c r="K190" s="343"/>
      <c r="L190" s="343"/>
      <c r="M190" s="343"/>
      <c r="N190" s="343"/>
      <c r="O190" s="343"/>
      <c r="P190" s="343"/>
      <c r="Q190" s="343"/>
      <c r="R190" s="343"/>
      <c r="S190" s="343"/>
      <c r="T190" s="343"/>
      <c r="U190" s="343"/>
      <c r="V190" s="343"/>
      <c r="W190" s="349"/>
    </row>
    <row r="191" spans="2:23" ht="15.75">
      <c r="B191" s="348"/>
      <c r="C191" s="343"/>
      <c r="D191" s="343"/>
      <c r="E191" s="343"/>
      <c r="F191" s="343"/>
      <c r="G191" s="343"/>
      <c r="H191" s="343"/>
      <c r="I191" s="343"/>
      <c r="J191" s="343"/>
      <c r="K191" s="343"/>
      <c r="L191" s="343"/>
      <c r="M191" s="343"/>
      <c r="N191" s="343"/>
      <c r="O191" s="343"/>
      <c r="P191" s="343"/>
      <c r="Q191" s="343"/>
      <c r="R191" s="343"/>
      <c r="S191" s="343"/>
      <c r="T191" s="343"/>
      <c r="U191" s="343"/>
      <c r="V191" s="343"/>
      <c r="W191" s="349"/>
    </row>
    <row r="192" spans="2:23" ht="15.75">
      <c r="B192" s="348"/>
      <c r="C192" s="343"/>
      <c r="D192" s="343"/>
      <c r="E192" s="343"/>
      <c r="F192" s="343"/>
      <c r="G192" s="343"/>
      <c r="H192" s="343"/>
      <c r="I192" s="343"/>
      <c r="J192" s="343"/>
      <c r="K192" s="343"/>
      <c r="L192" s="343"/>
      <c r="M192" s="343"/>
      <c r="N192" s="343"/>
      <c r="O192" s="343"/>
      <c r="P192" s="343"/>
      <c r="Q192" s="343"/>
      <c r="R192" s="343"/>
      <c r="S192" s="343"/>
      <c r="T192" s="343"/>
      <c r="U192" s="343"/>
      <c r="V192" s="343"/>
      <c r="W192" s="349"/>
    </row>
    <row r="193" spans="2:23" ht="15.75">
      <c r="B193" s="348"/>
      <c r="C193" s="343"/>
      <c r="D193" s="343"/>
      <c r="E193" s="343"/>
      <c r="F193" s="343"/>
      <c r="G193" s="343"/>
      <c r="H193" s="343"/>
      <c r="I193" s="343"/>
      <c r="J193" s="343"/>
      <c r="K193" s="343"/>
      <c r="L193" s="343"/>
      <c r="M193" s="343"/>
      <c r="N193" s="343"/>
      <c r="O193" s="343"/>
      <c r="P193" s="343"/>
      <c r="Q193" s="343"/>
      <c r="R193" s="343"/>
      <c r="S193" s="343"/>
      <c r="T193" s="343"/>
      <c r="U193" s="343"/>
      <c r="V193" s="343"/>
      <c r="W193" s="349"/>
    </row>
    <row r="194" spans="2:23" ht="15.75">
      <c r="B194" s="348"/>
      <c r="C194" s="343"/>
      <c r="D194" s="343"/>
      <c r="E194" s="343"/>
      <c r="F194" s="343"/>
      <c r="G194" s="343"/>
      <c r="H194" s="343"/>
      <c r="I194" s="343"/>
      <c r="J194" s="343"/>
      <c r="K194" s="343"/>
      <c r="L194" s="343"/>
      <c r="M194" s="343"/>
      <c r="N194" s="343"/>
      <c r="O194" s="343"/>
      <c r="P194" s="343"/>
      <c r="Q194" s="343"/>
      <c r="R194" s="343"/>
      <c r="S194" s="343"/>
      <c r="T194" s="343"/>
      <c r="U194" s="343"/>
      <c r="V194" s="343"/>
      <c r="W194" s="349"/>
    </row>
    <row r="195" spans="2:23" ht="15.75">
      <c r="B195" s="348"/>
      <c r="C195" s="343"/>
      <c r="D195" s="343"/>
      <c r="E195" s="343"/>
      <c r="F195" s="343"/>
      <c r="G195" s="343"/>
      <c r="H195" s="343"/>
      <c r="I195" s="343"/>
      <c r="J195" s="343"/>
      <c r="K195" s="343"/>
      <c r="L195" s="343"/>
      <c r="M195" s="343"/>
      <c r="N195" s="343"/>
      <c r="O195" s="343"/>
      <c r="P195" s="343"/>
      <c r="Q195" s="343"/>
      <c r="R195" s="343"/>
      <c r="S195" s="343"/>
      <c r="T195" s="343"/>
      <c r="U195" s="343"/>
      <c r="V195" s="343"/>
      <c r="W195" s="349"/>
    </row>
    <row r="196" spans="2:23" ht="15.75">
      <c r="B196" s="348"/>
      <c r="C196" s="343"/>
      <c r="D196" s="343"/>
      <c r="E196" s="343"/>
      <c r="F196" s="343"/>
      <c r="G196" s="343"/>
      <c r="H196" s="343"/>
      <c r="I196" s="343"/>
      <c r="J196" s="343"/>
      <c r="K196" s="343"/>
      <c r="L196" s="343"/>
      <c r="M196" s="343"/>
      <c r="N196" s="343"/>
      <c r="O196" s="343"/>
      <c r="P196" s="343"/>
      <c r="Q196" s="343"/>
      <c r="R196" s="343"/>
      <c r="S196" s="343"/>
      <c r="T196" s="343"/>
      <c r="U196" s="343"/>
      <c r="V196" s="343"/>
      <c r="W196" s="349"/>
    </row>
    <row r="197" spans="2:23" ht="15.75">
      <c r="B197" s="348"/>
      <c r="C197" s="343"/>
      <c r="D197" s="343"/>
      <c r="E197" s="343"/>
      <c r="F197" s="343"/>
      <c r="G197" s="343"/>
      <c r="H197" s="343"/>
      <c r="I197" s="343"/>
      <c r="J197" s="343"/>
      <c r="K197" s="343"/>
      <c r="L197" s="343"/>
      <c r="M197" s="343"/>
      <c r="N197" s="343"/>
      <c r="O197" s="343"/>
      <c r="P197" s="343"/>
      <c r="Q197" s="343"/>
      <c r="R197" s="343"/>
      <c r="S197" s="343"/>
      <c r="T197" s="343"/>
      <c r="U197" s="343"/>
      <c r="V197" s="343"/>
      <c r="W197" s="349"/>
    </row>
    <row r="198" spans="2:23" ht="15.75">
      <c r="B198" s="348"/>
      <c r="C198" s="343"/>
      <c r="D198" s="343"/>
      <c r="E198" s="343"/>
      <c r="F198" s="343"/>
      <c r="G198" s="343"/>
      <c r="H198" s="343"/>
      <c r="I198" s="343"/>
      <c r="J198" s="343"/>
      <c r="K198" s="343"/>
      <c r="L198" s="343"/>
      <c r="M198" s="343"/>
      <c r="N198" s="343"/>
      <c r="O198" s="343"/>
      <c r="P198" s="343"/>
      <c r="Q198" s="343"/>
      <c r="R198" s="343"/>
      <c r="S198" s="343"/>
      <c r="T198" s="343"/>
      <c r="U198" s="343"/>
      <c r="V198" s="343"/>
      <c r="W198" s="349"/>
    </row>
    <row r="199" spans="2:23" ht="15.75">
      <c r="B199" s="348"/>
      <c r="C199" s="343"/>
      <c r="D199" s="343"/>
      <c r="E199" s="343"/>
      <c r="F199" s="343"/>
      <c r="G199" s="343"/>
      <c r="H199" s="343"/>
      <c r="I199" s="343"/>
      <c r="J199" s="343"/>
      <c r="K199" s="343"/>
      <c r="L199" s="343"/>
      <c r="M199" s="343"/>
      <c r="N199" s="343"/>
      <c r="O199" s="343"/>
      <c r="P199" s="343"/>
      <c r="Q199" s="343"/>
      <c r="R199" s="343"/>
      <c r="S199" s="343"/>
      <c r="T199" s="343"/>
      <c r="U199" s="343"/>
      <c r="V199" s="343"/>
      <c r="W199" s="349"/>
    </row>
    <row r="200" spans="2:23" ht="16.5" thickBot="1">
      <c r="B200" s="350"/>
      <c r="C200" s="351"/>
      <c r="D200" s="351"/>
      <c r="E200" s="351"/>
      <c r="F200" s="351"/>
      <c r="G200" s="351"/>
      <c r="H200" s="351"/>
      <c r="I200" s="351"/>
      <c r="J200" s="351"/>
      <c r="K200" s="351"/>
      <c r="L200" s="351"/>
      <c r="M200" s="351"/>
      <c r="N200" s="351"/>
      <c r="O200" s="351"/>
      <c r="P200" s="351"/>
      <c r="Q200" s="351"/>
      <c r="R200" s="351"/>
      <c r="S200" s="351"/>
      <c r="T200" s="351"/>
      <c r="U200" s="351"/>
      <c r="V200" s="351"/>
      <c r="W200" s="352"/>
    </row>
  </sheetData>
  <sheetProtection/>
  <mergeCells count="155">
    <mergeCell ref="C26:C29"/>
    <mergeCell ref="C32:C33"/>
    <mergeCell ref="L32:O33"/>
    <mergeCell ref="D14:G15"/>
    <mergeCell ref="H15:K16"/>
    <mergeCell ref="O11:O14"/>
    <mergeCell ref="M28:M31"/>
    <mergeCell ref="O28:O31"/>
    <mergeCell ref="N28:N31"/>
    <mergeCell ref="D26:G27"/>
    <mergeCell ref="M11:M14"/>
    <mergeCell ref="N11:N14"/>
    <mergeCell ref="L15:O16"/>
    <mergeCell ref="D17:D19"/>
    <mergeCell ref="H11:H14"/>
    <mergeCell ref="D13:G13"/>
    <mergeCell ref="D11:G12"/>
    <mergeCell ref="L11:L14"/>
    <mergeCell ref="B11:B12"/>
    <mergeCell ref="B34:B39"/>
    <mergeCell ref="B30:B31"/>
    <mergeCell ref="B28:B29"/>
    <mergeCell ref="B20:B21"/>
    <mergeCell ref="B22:B25"/>
    <mergeCell ref="B32:B33"/>
    <mergeCell ref="B26:B27"/>
    <mergeCell ref="D76:J76"/>
    <mergeCell ref="I11:I14"/>
    <mergeCell ref="J11:J14"/>
    <mergeCell ref="K11:K14"/>
    <mergeCell ref="G34:G39"/>
    <mergeCell ref="G28:G31"/>
    <mergeCell ref="E28:E31"/>
    <mergeCell ref="F28:F31"/>
    <mergeCell ref="D67:J67"/>
    <mergeCell ref="D16:G16"/>
    <mergeCell ref="E17:E19"/>
    <mergeCell ref="D20:G21"/>
    <mergeCell ref="D22:D25"/>
    <mergeCell ref="E22:E25"/>
    <mergeCell ref="F22:F25"/>
    <mergeCell ref="G22:G25"/>
    <mergeCell ref="T17:W19"/>
    <mergeCell ref="I34:I39"/>
    <mergeCell ref="L22:L25"/>
    <mergeCell ref="P20:S21"/>
    <mergeCell ref="P17:P19"/>
    <mergeCell ref="P32:S33"/>
    <mergeCell ref="O22:O25"/>
    <mergeCell ref="J28:J31"/>
    <mergeCell ref="I17:I19"/>
    <mergeCell ref="K17:K19"/>
    <mergeCell ref="L17:O19"/>
    <mergeCell ref="H28:H31"/>
    <mergeCell ref="N22:N25"/>
    <mergeCell ref="M22:M25"/>
    <mergeCell ref="L28:L31"/>
    <mergeCell ref="L20:O21"/>
    <mergeCell ref="H22:H25"/>
    <mergeCell ref="K22:K25"/>
    <mergeCell ref="L26:O27"/>
    <mergeCell ref="H26:K27"/>
    <mergeCell ref="P10:S10"/>
    <mergeCell ref="P26:S27"/>
    <mergeCell ref="S17:S19"/>
    <mergeCell ref="R17:R19"/>
    <mergeCell ref="Q17:Q19"/>
    <mergeCell ref="P22:P25"/>
    <mergeCell ref="S22:S25"/>
    <mergeCell ref="R22:R25"/>
    <mergeCell ref="P15:S16"/>
    <mergeCell ref="P11:P14"/>
    <mergeCell ref="C34:C39"/>
    <mergeCell ref="K28:K31"/>
    <mergeCell ref="D28:D31"/>
    <mergeCell ref="E34:E39"/>
    <mergeCell ref="F34:F39"/>
    <mergeCell ref="D34:D39"/>
    <mergeCell ref="C30:C31"/>
    <mergeCell ref="H34:H39"/>
    <mergeCell ref="D32:G33"/>
    <mergeCell ref="H32:K33"/>
    <mergeCell ref="T9:W10"/>
    <mergeCell ref="I28:I31"/>
    <mergeCell ref="H20:K21"/>
    <mergeCell ref="I22:I25"/>
    <mergeCell ref="J22:J25"/>
    <mergeCell ref="P28:P31"/>
    <mergeCell ref="Q28:Q31"/>
    <mergeCell ref="H17:H19"/>
    <mergeCell ref="J17:J19"/>
    <mergeCell ref="P9:S9"/>
    <mergeCell ref="L9:O10"/>
    <mergeCell ref="B9:B10"/>
    <mergeCell ref="B17:B19"/>
    <mergeCell ref="T15:W16"/>
    <mergeCell ref="H9:K10"/>
    <mergeCell ref="D9:G10"/>
    <mergeCell ref="Q11:Q14"/>
    <mergeCell ref="R11:R14"/>
    <mergeCell ref="S11:S14"/>
    <mergeCell ref="T11:W14"/>
    <mergeCell ref="B3:B8"/>
    <mergeCell ref="D8:G8"/>
    <mergeCell ref="C2:U3"/>
    <mergeCell ref="H8:K8"/>
    <mergeCell ref="L8:O8"/>
    <mergeCell ref="T8:W8"/>
    <mergeCell ref="P8:S8"/>
    <mergeCell ref="Q22:Q25"/>
    <mergeCell ref="R28:R31"/>
    <mergeCell ref="S28:S31"/>
    <mergeCell ref="R34:R39"/>
    <mergeCell ref="P34:P39"/>
    <mergeCell ref="Q34:Q39"/>
    <mergeCell ref="S34:S39"/>
    <mergeCell ref="Z41:Z56"/>
    <mergeCell ref="X41:X55"/>
    <mergeCell ref="T21:W39"/>
    <mergeCell ref="X57:X59"/>
    <mergeCell ref="M64:U64"/>
    <mergeCell ref="B56:W56"/>
    <mergeCell ref="Q83:Q84"/>
    <mergeCell ref="R83:T84"/>
    <mergeCell ref="D83:F84"/>
    <mergeCell ref="K81:L81"/>
    <mergeCell ref="K82:L82"/>
    <mergeCell ref="H83:I84"/>
    <mergeCell ref="G83:G84"/>
    <mergeCell ref="N83:P84"/>
    <mergeCell ref="D82:J82"/>
    <mergeCell ref="D81:J81"/>
    <mergeCell ref="F17:F19"/>
    <mergeCell ref="G17:G19"/>
    <mergeCell ref="D68:J68"/>
    <mergeCell ref="K34:K39"/>
    <mergeCell ref="J34:J39"/>
    <mergeCell ref="L34:O39"/>
    <mergeCell ref="K64:L64"/>
    <mergeCell ref="C60:W60"/>
    <mergeCell ref="D72:J72"/>
    <mergeCell ref="D71:J71"/>
    <mergeCell ref="D70:J70"/>
    <mergeCell ref="D69:J69"/>
    <mergeCell ref="D66:J66"/>
    <mergeCell ref="C20:C25"/>
    <mergeCell ref="C9:C19"/>
    <mergeCell ref="D80:J80"/>
    <mergeCell ref="D74:J74"/>
    <mergeCell ref="D73:J73"/>
    <mergeCell ref="D75:J75"/>
    <mergeCell ref="D77:J77"/>
    <mergeCell ref="D78:J78"/>
    <mergeCell ref="D79:J79"/>
    <mergeCell ref="C64:J65"/>
  </mergeCells>
  <printOptions horizontalCentered="1" verticalCentered="1"/>
  <pageMargins left="0.5" right="0.5" top="0.75" bottom="0.75" header="0.5" footer="0.5"/>
  <pageSetup fitToHeight="1" fitToWidth="1" horizontalDpi="600" verticalDpi="600" orientation="landscape" scale="36" r:id="rId2"/>
  <headerFooter alignWithMargins="0">
    <oddHeader>&amp;C&amp;48&amp;F</oddHeader>
    <oddFooter>&amp;L&amp;28Prepared by Stuart J. Kerry, Chair, 802.11 WG &amp;D&amp;R&amp;28Page &amp;P</oddFooter>
  </headerFooter>
  <ignoredErrors>
    <ignoredError sqref="K77 Y56" formula="1"/>
  </ignoredErrors>
  <drawing r:id="rId1"/>
</worksheet>
</file>

<file path=xl/worksheets/sheet9.xml><?xml version="1.0" encoding="utf-8"?>
<worksheet xmlns="http://schemas.openxmlformats.org/spreadsheetml/2006/main" xmlns:r="http://schemas.openxmlformats.org/officeDocument/2006/relationships">
  <sheetPr>
    <tabColor indexed="18"/>
  </sheetPr>
  <dimension ref="A1:CU93"/>
  <sheetViews>
    <sheetView showGridLines="0" workbookViewId="0" topLeftCell="A1">
      <selection activeCell="A1" sqref="A1"/>
    </sheetView>
  </sheetViews>
  <sheetFormatPr defaultColWidth="9.140625" defaultRowHeight="12.75"/>
  <cols>
    <col min="1" max="1" width="1.421875" style="0" customWidth="1"/>
    <col min="2" max="2" width="10.421875" style="0" customWidth="1"/>
    <col min="3" max="3" width="4.8515625" style="0" customWidth="1"/>
  </cols>
  <sheetData>
    <row r="1" spans="1:98" s="279" customFormat="1" ht="6" customHeight="1" thickBot="1">
      <c r="A1" s="279" t="s">
        <v>417</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row>
    <row r="2" spans="1:98" ht="21" thickBot="1">
      <c r="A2" s="279"/>
      <c r="B2" s="286" t="str">
        <f>Cover!$C$3</f>
        <v>INTERIM</v>
      </c>
      <c r="C2" s="200"/>
      <c r="D2" s="17" t="s">
        <v>315</v>
      </c>
      <c r="E2" s="18"/>
      <c r="F2" s="18"/>
      <c r="G2" s="18"/>
      <c r="H2" s="18"/>
      <c r="I2" s="18"/>
      <c r="J2" s="18"/>
      <c r="K2" s="18"/>
      <c r="L2" s="18"/>
      <c r="M2" s="18"/>
      <c r="N2" s="17"/>
      <c r="O2" s="282"/>
      <c r="P2" s="282"/>
      <c r="Q2" s="283"/>
      <c r="R2" s="283"/>
      <c r="S2" s="283"/>
      <c r="T2" s="283"/>
      <c r="U2" s="283"/>
      <c r="V2" s="283"/>
      <c r="W2" s="283"/>
      <c r="X2" s="283"/>
      <c r="Y2" s="283"/>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row>
    <row r="3" spans="1:98" ht="20.25" customHeight="1">
      <c r="A3" s="279"/>
      <c r="B3" s="1151" t="str">
        <f>Cover!$C$4</f>
        <v>R0</v>
      </c>
      <c r="C3" s="200"/>
      <c r="D3" s="17" t="str">
        <f>'802.11 WG Agenda'!$D$5</f>
        <v>The Wentworth Sydney, 61-101 Phillip Street, Sydney, NSW 2000, Austrialia.</v>
      </c>
      <c r="E3" s="19"/>
      <c r="F3" s="19"/>
      <c r="G3" s="19"/>
      <c r="H3" s="19"/>
      <c r="I3" s="19"/>
      <c r="J3" s="19"/>
      <c r="K3" s="19"/>
      <c r="L3" s="19"/>
      <c r="M3" s="19"/>
      <c r="N3" s="284"/>
      <c r="O3" s="243"/>
      <c r="P3" s="243"/>
      <c r="Q3" s="285"/>
      <c r="R3" s="285"/>
      <c r="S3" s="283"/>
      <c r="T3" s="283"/>
      <c r="U3" s="283"/>
      <c r="V3" s="283"/>
      <c r="W3" s="283"/>
      <c r="X3" s="283"/>
      <c r="Y3" s="283"/>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row>
    <row r="4" spans="1:98" ht="21" customHeight="1" thickBot="1">
      <c r="A4" s="279"/>
      <c r="B4" s="1152"/>
      <c r="C4" s="200"/>
      <c r="D4" s="20" t="s">
        <v>316</v>
      </c>
      <c r="E4" s="19"/>
      <c r="F4" s="19"/>
      <c r="G4" s="19"/>
      <c r="H4" s="19"/>
      <c r="I4" s="19"/>
      <c r="J4" s="19"/>
      <c r="K4" s="19"/>
      <c r="L4" s="19"/>
      <c r="M4" s="19"/>
      <c r="N4" s="284"/>
      <c r="O4" s="243"/>
      <c r="P4" s="243"/>
      <c r="Q4" s="285"/>
      <c r="R4" s="285"/>
      <c r="S4" s="283"/>
      <c r="T4" s="283"/>
      <c r="U4" s="283"/>
      <c r="V4" s="283"/>
      <c r="W4" s="283"/>
      <c r="X4" s="283"/>
      <c r="Y4" s="283"/>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row>
    <row r="5" spans="3:98" s="279" customFormat="1" ht="6" customHeight="1">
      <c r="C5" s="245"/>
      <c r="D5" s="246"/>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row>
    <row r="6" spans="2:95" s="281" customFormat="1" ht="15.75">
      <c r="B6" s="21" t="s">
        <v>371</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row>
    <row r="7" spans="2:95" s="281" customFormat="1" ht="15.7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row>
    <row r="8" spans="2:95" s="280" customFormat="1" ht="15.75">
      <c r="B8" s="86" t="s">
        <v>370</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row>
    <row r="9" spans="2:3" s="250" customFormat="1" ht="15.75">
      <c r="B9" s="249" t="s">
        <v>53</v>
      </c>
      <c r="C9" s="250" t="s">
        <v>421</v>
      </c>
    </row>
    <row r="10" spans="2:3" s="250" customFormat="1" ht="15.75">
      <c r="B10" s="249" t="s">
        <v>53</v>
      </c>
      <c r="C10" s="250" t="s">
        <v>6</v>
      </c>
    </row>
    <row r="11" spans="2:3" s="250" customFormat="1" ht="15.75">
      <c r="B11" s="249" t="s">
        <v>53</v>
      </c>
      <c r="C11" s="250" t="s">
        <v>7</v>
      </c>
    </row>
    <row r="12" spans="2:6" s="399" customFormat="1" ht="15.75">
      <c r="B12" s="249" t="s">
        <v>53</v>
      </c>
      <c r="C12" s="250" t="s">
        <v>427</v>
      </c>
      <c r="D12" s="447"/>
      <c r="E12" s="447"/>
      <c r="F12" s="447"/>
    </row>
    <row r="13" spans="2:96" s="280" customFormat="1" ht="15.75">
      <c r="B13" s="86" t="s">
        <v>369</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row>
    <row r="14" spans="2:96" s="463" customFormat="1" ht="15.75">
      <c r="B14" s="253" t="s">
        <v>53</v>
      </c>
      <c r="C14" s="254" t="s">
        <v>420</v>
      </c>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row>
    <row r="15" spans="2:96" s="446" customFormat="1" ht="15.75">
      <c r="B15" s="249" t="s">
        <v>53</v>
      </c>
      <c r="C15" s="250" t="s">
        <v>405</v>
      </c>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5"/>
      <c r="BI15" s="445"/>
      <c r="BJ15" s="445"/>
      <c r="BK15" s="445"/>
      <c r="BL15" s="445"/>
      <c r="BM15" s="445"/>
      <c r="BN15" s="445"/>
      <c r="BO15" s="445"/>
      <c r="BP15" s="445"/>
      <c r="BQ15" s="445"/>
      <c r="BR15" s="445"/>
      <c r="BS15" s="445"/>
      <c r="BT15" s="445"/>
      <c r="BU15" s="445"/>
      <c r="BV15" s="445"/>
      <c r="BW15" s="445"/>
      <c r="BX15" s="445"/>
      <c r="BY15" s="445"/>
      <c r="BZ15" s="445"/>
      <c r="CA15" s="445"/>
      <c r="CB15" s="445"/>
      <c r="CC15" s="445"/>
      <c r="CD15" s="445"/>
      <c r="CE15" s="445"/>
      <c r="CF15" s="445"/>
      <c r="CG15" s="445"/>
      <c r="CH15" s="445"/>
      <c r="CI15" s="445"/>
      <c r="CJ15" s="445"/>
      <c r="CK15" s="445"/>
      <c r="CL15" s="445"/>
      <c r="CM15" s="445"/>
      <c r="CN15" s="445"/>
      <c r="CO15" s="445"/>
      <c r="CP15" s="445"/>
      <c r="CQ15" s="445"/>
      <c r="CR15" s="445"/>
    </row>
    <row r="16" spans="2:97" s="280" customFormat="1" ht="15.75">
      <c r="B16" s="86" t="s">
        <v>368</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row>
    <row r="17" spans="2:97" s="463" customFormat="1" ht="15.75">
      <c r="B17" s="249" t="s">
        <v>53</v>
      </c>
      <c r="C17" s="250" t="s">
        <v>8</v>
      </c>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row>
    <row r="18" spans="2:97" s="463" customFormat="1" ht="15.75">
      <c r="B18" s="249" t="s">
        <v>53</v>
      </c>
      <c r="C18" s="250" t="s">
        <v>9</v>
      </c>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row>
    <row r="19" spans="2:6" s="399" customFormat="1" ht="15.75">
      <c r="B19" s="249" t="s">
        <v>53</v>
      </c>
      <c r="C19" s="250" t="s">
        <v>406</v>
      </c>
      <c r="D19" s="447"/>
      <c r="E19" s="447"/>
      <c r="F19" s="447"/>
    </row>
    <row r="20" spans="2:97" s="280" customFormat="1" ht="15.75">
      <c r="B20" s="86" t="s">
        <v>367</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row>
    <row r="21" spans="2:97" ht="15.75">
      <c r="B21" s="249" t="s">
        <v>53</v>
      </c>
      <c r="C21" s="250" t="s">
        <v>10</v>
      </c>
      <c r="D21" s="250"/>
      <c r="E21" s="250"/>
      <c r="F21" s="250"/>
      <c r="G21" s="250"/>
      <c r="H21" s="250"/>
      <c r="I21" s="250"/>
      <c r="J21" s="250"/>
      <c r="K21" s="250"/>
      <c r="L21" s="252"/>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48"/>
      <c r="CO21" s="248"/>
      <c r="CP21" s="248"/>
      <c r="CQ21" s="248"/>
      <c r="CR21" s="248"/>
      <c r="CS21" s="248"/>
    </row>
    <row r="22" spans="2:97" ht="15.75">
      <c r="B22" s="249"/>
      <c r="C22" s="464" t="s">
        <v>53</v>
      </c>
      <c r="D22" s="250" t="s">
        <v>407</v>
      </c>
      <c r="F22" s="250"/>
      <c r="G22" s="250"/>
      <c r="H22" s="250"/>
      <c r="I22" s="250"/>
      <c r="J22" s="250"/>
      <c r="K22" s="250"/>
      <c r="L22" s="252"/>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c r="CG22" s="248"/>
      <c r="CH22" s="248"/>
      <c r="CI22" s="248"/>
      <c r="CJ22" s="248"/>
      <c r="CK22" s="248"/>
      <c r="CL22" s="248"/>
      <c r="CM22" s="248"/>
      <c r="CN22" s="248"/>
      <c r="CO22" s="248"/>
      <c r="CP22" s="248"/>
      <c r="CQ22" s="248"/>
      <c r="CR22" s="248"/>
      <c r="CS22" s="248"/>
    </row>
    <row r="23" spans="2:97" s="463" customFormat="1" ht="15.75">
      <c r="B23" s="249" t="s">
        <v>53</v>
      </c>
      <c r="C23" s="250" t="s">
        <v>11</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c r="CR23" s="255"/>
      <c r="CS23" s="255"/>
    </row>
    <row r="24" spans="2:97" s="280" customFormat="1" ht="15.75">
      <c r="B24" s="86" t="s">
        <v>366</v>
      </c>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row>
    <row r="25" spans="2:97" s="463" customFormat="1" ht="15.75">
      <c r="B25" s="253" t="s">
        <v>53</v>
      </c>
      <c r="C25" s="254" t="s">
        <v>422</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row>
    <row r="26" spans="2:97" ht="15.75">
      <c r="B26" s="249" t="s">
        <v>53</v>
      </c>
      <c r="C26" s="250" t="s">
        <v>408</v>
      </c>
      <c r="D26" s="250"/>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252"/>
      <c r="BJ26" s="252"/>
      <c r="BK26" s="252"/>
      <c r="BL26" s="252"/>
      <c r="BM26" s="252"/>
      <c r="BN26" s="252"/>
      <c r="BO26" s="252"/>
      <c r="BP26" s="252"/>
      <c r="BQ26" s="252"/>
      <c r="BR26" s="252"/>
      <c r="BS26" s="252"/>
      <c r="BT26" s="252"/>
      <c r="BU26" s="252"/>
      <c r="BV26" s="252"/>
      <c r="BW26" s="252"/>
      <c r="BX26" s="252"/>
      <c r="BY26" s="252"/>
      <c r="BZ26" s="252"/>
      <c r="CA26" s="252"/>
      <c r="CB26" s="252"/>
      <c r="CC26" s="252"/>
      <c r="CD26" s="252"/>
      <c r="CE26" s="252"/>
      <c r="CF26" s="252"/>
      <c r="CG26" s="252"/>
      <c r="CH26" s="252"/>
      <c r="CI26" s="252"/>
      <c r="CJ26" s="252"/>
      <c r="CK26" s="252"/>
      <c r="CL26" s="252"/>
      <c r="CM26" s="252"/>
      <c r="CN26" s="252"/>
      <c r="CO26" s="252"/>
      <c r="CP26" s="252"/>
      <c r="CQ26" s="252"/>
      <c r="CR26" s="252"/>
      <c r="CS26" s="252"/>
    </row>
    <row r="27" spans="2:97" s="463" customFormat="1" ht="15.75">
      <c r="B27" s="249" t="s">
        <v>53</v>
      </c>
      <c r="C27" s="250" t="s">
        <v>12</v>
      </c>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row>
    <row r="28" spans="2:97" s="280" customFormat="1" ht="15.75">
      <c r="B28" s="86" t="s">
        <v>28</v>
      </c>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row>
    <row r="29" spans="2:97" s="463" customFormat="1" ht="15.75">
      <c r="B29" s="253" t="s">
        <v>53</v>
      </c>
      <c r="C29" s="250" t="s">
        <v>18</v>
      </c>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row>
    <row r="30" spans="2:97" s="463" customFormat="1" ht="15.75">
      <c r="B30" s="253" t="s">
        <v>53</v>
      </c>
      <c r="C30" s="467" t="s">
        <v>414</v>
      </c>
      <c r="D30" s="464"/>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255"/>
      <c r="CB30" s="255"/>
      <c r="CC30" s="255"/>
      <c r="CD30" s="255"/>
      <c r="CE30" s="255"/>
      <c r="CF30" s="255"/>
      <c r="CG30" s="255"/>
      <c r="CH30" s="255"/>
      <c r="CI30" s="255"/>
      <c r="CJ30" s="255"/>
      <c r="CK30" s="255"/>
      <c r="CL30" s="255"/>
      <c r="CM30" s="255"/>
      <c r="CN30" s="255"/>
      <c r="CO30" s="255"/>
      <c r="CP30" s="255"/>
      <c r="CQ30" s="255"/>
      <c r="CR30" s="255"/>
      <c r="CS30" s="255"/>
    </row>
    <row r="31" spans="2:97" s="463" customFormat="1" ht="15.75">
      <c r="B31" s="253"/>
      <c r="C31" s="464" t="s">
        <v>53</v>
      </c>
      <c r="D31" s="467" t="s">
        <v>409</v>
      </c>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5"/>
      <c r="CD31" s="255"/>
      <c r="CE31" s="255"/>
      <c r="CF31" s="255"/>
      <c r="CG31" s="255"/>
      <c r="CH31" s="255"/>
      <c r="CI31" s="255"/>
      <c r="CJ31" s="255"/>
      <c r="CK31" s="255"/>
      <c r="CL31" s="255"/>
      <c r="CM31" s="255"/>
      <c r="CN31" s="255"/>
      <c r="CO31" s="255"/>
      <c r="CP31" s="255"/>
      <c r="CQ31" s="255"/>
      <c r="CR31" s="255"/>
      <c r="CS31" s="255"/>
    </row>
    <row r="32" spans="2:97" s="463" customFormat="1" ht="15.75">
      <c r="B32" s="253"/>
      <c r="C32" s="464" t="s">
        <v>53</v>
      </c>
      <c r="D32" s="467" t="s">
        <v>410</v>
      </c>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5"/>
      <c r="CK32" s="255"/>
      <c r="CL32" s="255"/>
      <c r="CM32" s="255"/>
      <c r="CN32" s="255"/>
      <c r="CO32" s="255"/>
      <c r="CP32" s="255"/>
      <c r="CQ32" s="255"/>
      <c r="CR32" s="255"/>
      <c r="CS32" s="255"/>
    </row>
    <row r="33" spans="2:97" s="463" customFormat="1" ht="15.75">
      <c r="B33" s="253"/>
      <c r="C33" s="464" t="s">
        <v>53</v>
      </c>
      <c r="D33" s="467" t="s">
        <v>411</v>
      </c>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S33" s="255"/>
      <c r="BT33" s="255"/>
      <c r="BU33" s="255"/>
      <c r="BV33" s="255"/>
      <c r="BW33" s="255"/>
      <c r="BX33" s="255"/>
      <c r="BY33" s="255"/>
      <c r="BZ33" s="255"/>
      <c r="CA33" s="255"/>
      <c r="CB33" s="255"/>
      <c r="CC33" s="255"/>
      <c r="CD33" s="255"/>
      <c r="CE33" s="255"/>
      <c r="CF33" s="255"/>
      <c r="CG33" s="255"/>
      <c r="CH33" s="255"/>
      <c r="CI33" s="255"/>
      <c r="CJ33" s="255"/>
      <c r="CK33" s="255"/>
      <c r="CL33" s="255"/>
      <c r="CM33" s="255"/>
      <c r="CN33" s="255"/>
      <c r="CO33" s="255"/>
      <c r="CP33" s="255"/>
      <c r="CQ33" s="255"/>
      <c r="CR33" s="255"/>
      <c r="CS33" s="255"/>
    </row>
    <row r="34" spans="2:97" s="463" customFormat="1" ht="15.75">
      <c r="B34" s="253"/>
      <c r="C34" s="464" t="s">
        <v>53</v>
      </c>
      <c r="D34" s="467" t="s">
        <v>412</v>
      </c>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5"/>
      <c r="BS34" s="255"/>
      <c r="BT34" s="255"/>
      <c r="BU34" s="255"/>
      <c r="BV34" s="255"/>
      <c r="BW34" s="255"/>
      <c r="BX34" s="255"/>
      <c r="BY34" s="255"/>
      <c r="BZ34" s="255"/>
      <c r="CA34" s="255"/>
      <c r="CB34" s="255"/>
      <c r="CC34" s="255"/>
      <c r="CD34" s="255"/>
      <c r="CE34" s="255"/>
      <c r="CF34" s="255"/>
      <c r="CG34" s="255"/>
      <c r="CH34" s="255"/>
      <c r="CI34" s="255"/>
      <c r="CJ34" s="255"/>
      <c r="CK34" s="255"/>
      <c r="CL34" s="255"/>
      <c r="CM34" s="255"/>
      <c r="CN34" s="255"/>
      <c r="CO34" s="255"/>
      <c r="CP34" s="255"/>
      <c r="CQ34" s="255"/>
      <c r="CR34" s="255"/>
      <c r="CS34" s="255"/>
    </row>
    <row r="35" spans="2:97" s="465" customFormat="1" ht="15.75">
      <c r="B35" s="253"/>
      <c r="C35" s="464" t="s">
        <v>53</v>
      </c>
      <c r="D35" s="467" t="s">
        <v>413</v>
      </c>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c r="BT35" s="466"/>
      <c r="BU35" s="466"/>
      <c r="BV35" s="466"/>
      <c r="BW35" s="466"/>
      <c r="BX35" s="466"/>
      <c r="BY35" s="466"/>
      <c r="BZ35" s="466"/>
      <c r="CA35" s="466"/>
      <c r="CB35" s="466"/>
      <c r="CC35" s="466"/>
      <c r="CD35" s="466"/>
      <c r="CE35" s="466"/>
      <c r="CF35" s="466"/>
      <c r="CG35" s="466"/>
      <c r="CH35" s="466"/>
      <c r="CI35" s="466"/>
      <c r="CJ35" s="466"/>
      <c r="CK35" s="466"/>
      <c r="CL35" s="466"/>
      <c r="CM35" s="466"/>
      <c r="CN35" s="466"/>
      <c r="CO35" s="466"/>
      <c r="CP35" s="466"/>
      <c r="CQ35" s="466"/>
      <c r="CR35" s="466"/>
      <c r="CS35" s="466"/>
    </row>
    <row r="36" spans="2:97" ht="15.75">
      <c r="B36" s="253" t="s">
        <v>53</v>
      </c>
      <c r="C36" s="467" t="s">
        <v>13</v>
      </c>
      <c r="D36" s="254"/>
      <c r="E36" s="254"/>
      <c r="F36" s="254"/>
      <c r="G36" s="254"/>
      <c r="H36" s="254"/>
      <c r="I36" s="254"/>
      <c r="J36" s="254"/>
      <c r="K36" s="254"/>
      <c r="L36" s="254"/>
      <c r="M36" s="254"/>
      <c r="N36" s="254"/>
      <c r="O36" s="254"/>
      <c r="P36" s="254"/>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row>
    <row r="37" spans="2:97" s="280" customFormat="1" ht="15.75">
      <c r="B37" s="86" t="s">
        <v>21</v>
      </c>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row>
    <row r="38" spans="2:97" s="463" customFormat="1" ht="15.75">
      <c r="B38" s="249" t="s">
        <v>53</v>
      </c>
      <c r="C38" s="250" t="s">
        <v>415</v>
      </c>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c r="BV38" s="255"/>
      <c r="BW38" s="255"/>
      <c r="BX38" s="255"/>
      <c r="BY38" s="255"/>
      <c r="BZ38" s="255"/>
      <c r="CA38" s="255"/>
      <c r="CB38" s="255"/>
      <c r="CC38" s="255"/>
      <c r="CD38" s="255"/>
      <c r="CE38" s="255"/>
      <c r="CF38" s="255"/>
      <c r="CG38" s="255"/>
      <c r="CH38" s="255"/>
      <c r="CI38" s="255"/>
      <c r="CJ38" s="255"/>
      <c r="CK38" s="255"/>
      <c r="CL38" s="255"/>
      <c r="CM38" s="255"/>
      <c r="CN38" s="255"/>
      <c r="CO38" s="255"/>
      <c r="CP38" s="255"/>
      <c r="CQ38" s="255"/>
      <c r="CR38" s="255"/>
      <c r="CS38" s="255"/>
    </row>
    <row r="39" spans="2:97" s="463" customFormat="1" ht="15.75">
      <c r="B39" s="249" t="s">
        <v>53</v>
      </c>
      <c r="C39" s="467" t="s">
        <v>14</v>
      </c>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c r="CA39" s="255"/>
      <c r="CB39" s="255"/>
      <c r="CC39" s="255"/>
      <c r="CD39" s="255"/>
      <c r="CE39" s="255"/>
      <c r="CF39" s="255"/>
      <c r="CG39" s="255"/>
      <c r="CH39" s="255"/>
      <c r="CI39" s="255"/>
      <c r="CJ39" s="255"/>
      <c r="CK39" s="255"/>
      <c r="CL39" s="255"/>
      <c r="CM39" s="255"/>
      <c r="CN39" s="255"/>
      <c r="CO39" s="255"/>
      <c r="CP39" s="255"/>
      <c r="CQ39" s="255"/>
      <c r="CR39" s="255"/>
      <c r="CS39" s="255"/>
    </row>
    <row r="40" spans="2:3" s="399" customFormat="1" ht="15.75">
      <c r="B40" s="249" t="s">
        <v>53</v>
      </c>
      <c r="C40" s="250" t="s">
        <v>19</v>
      </c>
    </row>
    <row r="41" spans="2:3" s="399" customFormat="1" ht="15.75">
      <c r="B41" s="249" t="s">
        <v>53</v>
      </c>
      <c r="C41" s="250" t="s">
        <v>416</v>
      </c>
    </row>
    <row r="42" spans="2:3" s="399" customFormat="1" ht="15.75">
      <c r="B42" s="249" t="s">
        <v>53</v>
      </c>
      <c r="C42" s="250" t="s">
        <v>15</v>
      </c>
    </row>
    <row r="43" spans="2:97" s="452" customFormat="1" ht="15.75">
      <c r="B43" s="86" t="s">
        <v>365</v>
      </c>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row>
    <row r="44" spans="2:97" ht="15.75">
      <c r="B44" s="249" t="s">
        <v>53</v>
      </c>
      <c r="C44" s="250" t="s">
        <v>17</v>
      </c>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256"/>
      <c r="CA44" s="256"/>
      <c r="CB44" s="256"/>
      <c r="CC44" s="256"/>
      <c r="CD44" s="256"/>
      <c r="CE44" s="256"/>
      <c r="CF44" s="256"/>
      <c r="CG44" s="256"/>
      <c r="CH44" s="256"/>
      <c r="CI44" s="256"/>
      <c r="CJ44" s="256"/>
      <c r="CK44" s="256"/>
      <c r="CL44" s="256"/>
      <c r="CM44" s="256"/>
      <c r="CN44" s="256"/>
      <c r="CO44" s="256"/>
      <c r="CP44" s="256"/>
      <c r="CQ44" s="256"/>
      <c r="CR44" s="256"/>
      <c r="CS44" s="256"/>
    </row>
    <row r="45" spans="3:97" ht="15.75">
      <c r="C45" s="464" t="s">
        <v>53</v>
      </c>
      <c r="D45" s="250" t="s">
        <v>20</v>
      </c>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256"/>
      <c r="CA45" s="256"/>
      <c r="CB45" s="256"/>
      <c r="CC45" s="256"/>
      <c r="CD45" s="256"/>
      <c r="CE45" s="256"/>
      <c r="CF45" s="256"/>
      <c r="CG45" s="256"/>
      <c r="CH45" s="256"/>
      <c r="CI45" s="256"/>
      <c r="CJ45" s="256"/>
      <c r="CK45" s="256"/>
      <c r="CL45" s="256"/>
      <c r="CM45" s="256"/>
      <c r="CN45" s="256"/>
      <c r="CO45" s="256"/>
      <c r="CP45" s="256"/>
      <c r="CQ45" s="256"/>
      <c r="CR45" s="256"/>
      <c r="CS45" s="256"/>
    </row>
    <row r="46" spans="2:97" ht="15.75">
      <c r="B46" s="249" t="s">
        <v>53</v>
      </c>
      <c r="C46" s="250" t="s">
        <v>16</v>
      </c>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6"/>
      <c r="CO46" s="256"/>
      <c r="CP46" s="256"/>
      <c r="CQ46" s="256"/>
      <c r="CR46" s="256"/>
      <c r="CS46" s="256"/>
    </row>
    <row r="47" spans="2:97" ht="15.75">
      <c r="B47" s="249" t="s">
        <v>53</v>
      </c>
      <c r="C47" s="250" t="s">
        <v>423</v>
      </c>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6"/>
      <c r="BX47" s="256"/>
      <c r="BY47" s="256"/>
      <c r="BZ47" s="256"/>
      <c r="CA47" s="256"/>
      <c r="CB47" s="256"/>
      <c r="CC47" s="256"/>
      <c r="CD47" s="256"/>
      <c r="CE47" s="256"/>
      <c r="CF47" s="256"/>
      <c r="CG47" s="256"/>
      <c r="CH47" s="256"/>
      <c r="CI47" s="256"/>
      <c r="CJ47" s="256"/>
      <c r="CK47" s="256"/>
      <c r="CL47" s="256"/>
      <c r="CM47" s="256"/>
      <c r="CN47" s="256"/>
      <c r="CO47" s="256"/>
      <c r="CP47" s="256"/>
      <c r="CQ47" s="256"/>
      <c r="CR47" s="256"/>
      <c r="CS47" s="256"/>
    </row>
    <row r="48" spans="2:97" ht="15.75">
      <c r="B48" s="249" t="s">
        <v>53</v>
      </c>
      <c r="C48" s="250" t="s">
        <v>22</v>
      </c>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c r="CD48" s="256"/>
      <c r="CE48" s="256"/>
      <c r="CF48" s="256"/>
      <c r="CG48" s="256"/>
      <c r="CH48" s="256"/>
      <c r="CI48" s="256"/>
      <c r="CJ48" s="256"/>
      <c r="CK48" s="256"/>
      <c r="CL48" s="256"/>
      <c r="CM48" s="256"/>
      <c r="CN48" s="256"/>
      <c r="CO48" s="256"/>
      <c r="CP48" s="256"/>
      <c r="CQ48" s="256"/>
      <c r="CR48" s="256"/>
      <c r="CS48" s="256"/>
    </row>
    <row r="49" spans="3:97" ht="15.75">
      <c r="C49" s="464" t="s">
        <v>53</v>
      </c>
      <c r="D49" s="250" t="s">
        <v>23</v>
      </c>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6"/>
      <c r="BR49" s="256"/>
      <c r="BS49" s="256"/>
      <c r="BT49" s="256"/>
      <c r="BU49" s="256"/>
      <c r="BV49" s="256"/>
      <c r="BW49" s="256"/>
      <c r="BX49" s="256"/>
      <c r="BY49" s="256"/>
      <c r="BZ49" s="256"/>
      <c r="CA49" s="256"/>
      <c r="CB49" s="256"/>
      <c r="CC49" s="256"/>
      <c r="CD49" s="256"/>
      <c r="CE49" s="256"/>
      <c r="CF49" s="256"/>
      <c r="CG49" s="256"/>
      <c r="CH49" s="256"/>
      <c r="CI49" s="256"/>
      <c r="CJ49" s="256"/>
      <c r="CK49" s="256"/>
      <c r="CL49" s="256"/>
      <c r="CM49" s="256"/>
      <c r="CN49" s="256"/>
      <c r="CO49" s="256"/>
      <c r="CP49" s="256"/>
      <c r="CQ49" s="256"/>
      <c r="CR49" s="256"/>
      <c r="CS49" s="256"/>
    </row>
    <row r="50" spans="2:97" s="280" customFormat="1" ht="15.75">
      <c r="B50" s="86" t="s">
        <v>364</v>
      </c>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row>
    <row r="51" spans="2:97" ht="15.75">
      <c r="B51" s="249" t="s">
        <v>53</v>
      </c>
      <c r="C51" s="250"/>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248"/>
      <c r="BV51" s="248"/>
      <c r="BW51" s="248"/>
      <c r="BX51" s="248"/>
      <c r="BY51" s="248"/>
      <c r="BZ51" s="248"/>
      <c r="CA51" s="248"/>
      <c r="CB51" s="248"/>
      <c r="CC51" s="248"/>
      <c r="CD51" s="248"/>
      <c r="CE51" s="248"/>
      <c r="CF51" s="248"/>
      <c r="CG51" s="248"/>
      <c r="CH51" s="248"/>
      <c r="CI51" s="248"/>
      <c r="CJ51" s="248"/>
      <c r="CK51" s="248"/>
      <c r="CL51" s="248"/>
      <c r="CM51" s="248"/>
      <c r="CN51" s="248"/>
      <c r="CO51" s="248"/>
      <c r="CP51" s="248"/>
      <c r="CQ51" s="248"/>
      <c r="CR51" s="248"/>
      <c r="CS51" s="248"/>
    </row>
    <row r="52" spans="2:97" s="279" customFormat="1" ht="15.75">
      <c r="B52" s="259"/>
      <c r="C52" s="260"/>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258"/>
      <c r="CO52" s="258"/>
      <c r="CP52" s="258"/>
      <c r="CQ52" s="258"/>
      <c r="CR52" s="258"/>
      <c r="CS52" s="258"/>
    </row>
    <row r="53" spans="2:97" s="281" customFormat="1" ht="15.75">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row>
    <row r="54" spans="2:97" ht="15">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row>
    <row r="55" spans="3:99" ht="15">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row>
    <row r="56" spans="3:99" ht="15">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row>
    <row r="57" spans="3:99" ht="15">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row>
    <row r="58" spans="3:99" ht="15">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row>
    <row r="59" spans="3:99" ht="15">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row>
    <row r="60" spans="3:99" ht="15">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199"/>
      <c r="CK60" s="199"/>
      <c r="CL60" s="199"/>
      <c r="CM60" s="199"/>
      <c r="CN60" s="199"/>
      <c r="CO60" s="199"/>
      <c r="CP60" s="199"/>
      <c r="CQ60" s="199"/>
      <c r="CR60" s="199"/>
      <c r="CS60" s="199"/>
      <c r="CT60" s="199"/>
      <c r="CU60" s="199"/>
    </row>
    <row r="61" spans="3:99" ht="15">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row>
    <row r="62" spans="3:99" ht="15">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row>
    <row r="63" spans="3:99" ht="15">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row>
    <row r="64" spans="3:99" ht="15">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row>
    <row r="65" spans="3:99" ht="15">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row>
    <row r="66" spans="3:99" ht="15">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row>
    <row r="67" spans="3:99" ht="15">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row>
    <row r="68" spans="3:99" ht="15">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row>
    <row r="69" spans="3:99" ht="15">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row>
    <row r="70" spans="3:99" ht="15">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row>
    <row r="71" spans="3:99" ht="15">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row>
    <row r="72" spans="3:99" ht="15">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row>
    <row r="73" spans="3:99" ht="15">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row>
    <row r="74" spans="3:99" ht="15">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row>
    <row r="75" spans="3:99" ht="15">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row>
    <row r="76" spans="3:99" ht="15">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row>
    <row r="77" spans="3:99" ht="15">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row>
    <row r="78" spans="3:99" ht="15">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row>
    <row r="79" spans="3:99" ht="15">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row>
    <row r="80" spans="3:99" ht="15">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row>
    <row r="81" spans="3:99" ht="15">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row>
    <row r="82" spans="3:99" ht="15">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row>
    <row r="83" spans="3:99" ht="15">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row>
    <row r="84" spans="3:99" ht="15">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row>
    <row r="85" spans="3:99" ht="15">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row>
    <row r="86" spans="3:99" ht="15">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row>
    <row r="87" spans="3:99" ht="15">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row>
    <row r="88" spans="3:99" ht="15">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row>
    <row r="89" spans="3:99" ht="15">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row>
    <row r="90" spans="3:99" ht="15">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row>
    <row r="91" spans="3:99" ht="15">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9"/>
      <c r="BS91" s="199"/>
      <c r="BT91" s="199"/>
      <c r="BU91" s="199"/>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row>
    <row r="92" spans="3:99" ht="15">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row>
    <row r="93" spans="3:99" ht="15">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row>
  </sheetData>
  <mergeCells count="1">
    <mergeCell ref="B3:B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2002-03-06T18:18:18Z</cp:lastPrinted>
  <dcterms:created xsi:type="dcterms:W3CDTF">2000-07-21T11:47:05Z</dcterms:created>
  <dcterms:modified xsi:type="dcterms:W3CDTF">2002-04-04T22:16:49Z</dcterms:modified>
  <cp:category/>
  <cp:version/>
  <cp:contentType/>
  <cp:contentStatus/>
</cp:coreProperties>
</file>