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6"/>
  </bookViews>
  <sheets>
    <sheet name="EXTRA" sheetId="1" r:id="rId1"/>
    <sheet name="Cover" sheetId="2" r:id="rId2"/>
    <sheet name="Notice" sheetId="3" r:id="rId3"/>
    <sheet name="Activites" sheetId="4" r:id="rId4"/>
    <sheet name="QuickGuide" sheetId="5" r:id="rId5"/>
    <sheet name="ORG" sheetId="6" r:id="rId6"/>
    <sheet name="802.11 Graphic" sheetId="7" r:id="rId7"/>
    <sheet name="Session Objectives" sheetId="8" r:id="rId8"/>
    <sheet name="802.11 WG Agenda" sheetId="9" r:id="rId9"/>
    <sheet name="TGE" sheetId="10" r:id="rId10"/>
    <sheet name="TGF" sheetId="11" r:id="rId11"/>
    <sheet name="TGG" sheetId="12" r:id="rId12"/>
    <sheet name="TGH" sheetId="13" r:id="rId13"/>
    <sheet name="TGI" sheetId="14" r:id="rId14"/>
    <sheet name="WNG SC" sheetId="15" r:id="rId15"/>
    <sheet name="Publicity" sheetId="16" r:id="rId16"/>
    <sheet name="802.15 Graphic" sheetId="17" r:id="rId17"/>
    <sheet name="802 R-Reg Graphic" sheetId="18" r:id="rId18"/>
    <sheet name="802 R-Reg Objectives" sheetId="19" r:id="rId19"/>
    <sheet name="802 R-Reg Agenda" sheetId="20" r:id="rId20"/>
    <sheet name="802 Coex Graphic" sheetId="21" r:id="rId21"/>
    <sheet name="802 Coex Agenda" sheetId="22" r:id="rId22"/>
  </sheets>
  <externalReferences>
    <externalReference r:id="rId25"/>
  </externalReferences>
  <definedNames>
    <definedName name="_Parse_In" localSheetId="8" hidden="1">'802.11 WG Agenda'!$C$72:$C$179</definedName>
    <definedName name="_Parse_Out" localSheetId="8" hidden="1">'802.11 WG Agenda'!$C$181</definedName>
    <definedName name="_xlnm.Print_Area" localSheetId="20">'802 Coex Graphic'!$B$2:$W$38</definedName>
    <definedName name="_xlnm.Print_Area" localSheetId="17">'802 R-Reg Graphic'!$B$2:$W$37</definedName>
    <definedName name="_xlnm.Print_Area" localSheetId="18">'802 R-Reg Objectives'!$B$2:$P$5</definedName>
    <definedName name="_xlnm.Print_Area" localSheetId="6">'802.11 Graphic'!$B$2:$W$58</definedName>
    <definedName name="_xlnm.Print_Area" localSheetId="8">'802.11 WG Agenda'!$C$4:$I$163</definedName>
    <definedName name="_xlnm.Print_Area" localSheetId="1">'Cover'!$B$3:$P$34</definedName>
    <definedName name="_xlnm.Print_Area" localSheetId="2">'Notice'!$B$1:$O$38</definedName>
    <definedName name="_xlnm.Print_Area" localSheetId="5">'ORG'!$A$1:$O$45</definedName>
    <definedName name="_xlnm.Print_Area" localSheetId="4">'QuickGuide'!#REF!</definedName>
    <definedName name="Print_Area_MI" localSheetId="20">#REF!</definedName>
    <definedName name="Print_Area_MI" localSheetId="17">#REF!</definedName>
    <definedName name="Print_Area_MI" localSheetId="18">#REF!</definedName>
    <definedName name="Print_Area_MI" localSheetId="6">#REF!</definedName>
    <definedName name="Print_Area_MI" localSheetId="8">'802.11 WG Agenda'!$C$4:$H$69</definedName>
    <definedName name="Print_Area_MI">#REF!</definedName>
    <definedName name="Z_2A0FDEE0_69FA_11D3_B977_C0F04DC10124_.wvu.PrintArea" localSheetId="8" hidden="1">'802.11 WG Agenda'!$C$4:$I$69</definedName>
  </definedNames>
  <calcPr fullCalcOnLoad="1"/>
</workbook>
</file>

<file path=xl/sharedStrings.xml><?xml version="1.0" encoding="utf-8"?>
<sst xmlns="http://schemas.openxmlformats.org/spreadsheetml/2006/main" count="1942" uniqueCount="707">
  <si>
    <t>DON'T FORGET TO BE AT THE CHAIR'S MEETING TELECONFERENCE ON MONDAY JANUARY 14, 2002 @0900 (PACIFIC)</t>
  </si>
  <si>
    <t>WNG  MEETING CALLED TO ORDER</t>
  </si>
  <si>
    <t>TK Tan</t>
  </si>
  <si>
    <t>Results of ETSI BRAN#26</t>
  </si>
  <si>
    <t>Results of IEEE Austin</t>
  </si>
  <si>
    <t>REVIEW AND APPROVE MINUTES OF Austin, TX MEETING</t>
  </si>
  <si>
    <t>6.2</t>
  </si>
  <si>
    <t>Wednesday, Jan 23rd, 2002 - 3:30 pm - 5:30 pm</t>
  </si>
  <si>
    <t>WWAN/WLANs Interworking discussions and presentations</t>
  </si>
  <si>
    <t>Possible extensions to 802.11</t>
  </si>
  <si>
    <t>7.5</t>
  </si>
  <si>
    <t>Thursday, Jan 24th, 2002 - 6:30 pm - 9:30 pm</t>
  </si>
  <si>
    <t>Presentation by Paul, DARPA wireless efforts</t>
  </si>
  <si>
    <t>Paul</t>
  </si>
  <si>
    <t>Other discussion topics (hidden node problem - TGh)</t>
  </si>
  <si>
    <t>Mika Kasslin</t>
  </si>
  <si>
    <t>Preparation for closing plenary</t>
  </si>
  <si>
    <t>Next meeting objectives discussion</t>
  </si>
  <si>
    <t>7.4</t>
  </si>
  <si>
    <t>January 21-25,2002</t>
  </si>
  <si>
    <t>Dallas, Texas</t>
  </si>
  <si>
    <t xml:space="preserve">Monday, January 21,2002 </t>
  </si>
  <si>
    <t>REVIEW AND APPROVE MINUTES OF November  MEETING</t>
  </si>
  <si>
    <t>CALL For PAPERS / Comment Resolustion Pocess</t>
  </si>
  <si>
    <t>Comment resolution / New Draft</t>
  </si>
  <si>
    <t>10.1</t>
  </si>
  <si>
    <t>10.2</t>
  </si>
  <si>
    <t xml:space="preserve">Tuesday, January 22, 2002 </t>
  </si>
  <si>
    <t>11.1</t>
  </si>
  <si>
    <t>11.2</t>
  </si>
  <si>
    <t xml:space="preserve">Wednsday, January 23, 2002 </t>
  </si>
  <si>
    <t>12.0</t>
  </si>
  <si>
    <t>Thursday, January 24, 2002</t>
  </si>
  <si>
    <t>17.0</t>
  </si>
  <si>
    <t xml:space="preserve">   submission of letter or recirculation ballot vote</t>
  </si>
  <si>
    <t>Items in RED have are  fixed time subjects</t>
  </si>
  <si>
    <t>January 21-25, 2002</t>
  </si>
  <si>
    <t>TG1</t>
  </si>
  <si>
    <t>WiNG SC</t>
  </si>
  <si>
    <t>WMA 7-9 PM</t>
  </si>
  <si>
    <t>TG3 Comment Resolution - 6:30 - 12:00 PM</t>
  </si>
  <si>
    <t>TG3 Comment Resolution 6:30 - 12:00 PM</t>
  </si>
  <si>
    <t>SG3a - 6:30 - 8:30 PM</t>
  </si>
  <si>
    <t>Radio Regulations session</t>
  </si>
  <si>
    <t>Wyndham Anatole, 2201 Stemmons Freeway, Dallas, Texas 75207, USA</t>
  </si>
  <si>
    <t>802.11 WG                             MID-SESSION PLENARY</t>
  </si>
  <si>
    <t>IEEE Social Evening</t>
  </si>
  <si>
    <t>Assigned</t>
  </si>
  <si>
    <t>Discussions and editing</t>
  </si>
  <si>
    <t>802 R-Reg</t>
  </si>
  <si>
    <t>see TGh</t>
  </si>
  <si>
    <t>802 level Radio Regulations meeting</t>
  </si>
  <si>
    <t>Comment resolution on rules change SEC Standing Committee Radio Regulations</t>
  </si>
  <si>
    <t>Comment resolution on rules change for Wireless PARs</t>
  </si>
  <si>
    <t>To hold joint meetings with TGh and TGg</t>
  </si>
  <si>
    <t>Monday, January 21, 2001</t>
  </si>
  <si>
    <t>Call to order Monday 1 PM</t>
  </si>
  <si>
    <t>Review of submissions and documentation</t>
  </si>
  <si>
    <t>Review comments on Rules change Standing Committee</t>
  </si>
  <si>
    <t>Review comments on Rules change Wireless PAR</t>
  </si>
  <si>
    <t>Review 5 GHz status</t>
  </si>
  <si>
    <t>Stevenson</t>
  </si>
  <si>
    <t>Review 2.4 GHz, including Chinese Regulations</t>
  </si>
  <si>
    <t>Adjourn for Tuesday</t>
  </si>
  <si>
    <t>Tuesday, January 22, 2001</t>
  </si>
  <si>
    <t>Call to order Tuesday 10:30 AM</t>
  </si>
  <si>
    <t>Actions on comments on Rules change Standing Committee</t>
  </si>
  <si>
    <t>Actions on comments on Rules change Wireless PAR</t>
  </si>
  <si>
    <t>5 GHz activities</t>
  </si>
  <si>
    <t>Adjourn for 1 PM</t>
  </si>
  <si>
    <t>Call to order Tuesday 1 PM</t>
  </si>
  <si>
    <t>Acrtions 2.4 GHz, including Chinese Regulations</t>
  </si>
  <si>
    <t>Review of report for 802 R-REG meeting</t>
  </si>
  <si>
    <t>WEDNESDAY January 23, 2001</t>
  </si>
  <si>
    <t>Call to order 802 R-REG, Wednesday 8 AM</t>
  </si>
  <si>
    <t>Report of R-Reg activities</t>
  </si>
  <si>
    <t>Status comments on Rules change Standing Committee</t>
  </si>
  <si>
    <t>Status comments on Rules change Wireless PAR</t>
  </si>
  <si>
    <t>Status 5 GHz status</t>
  </si>
  <si>
    <t>Status 2.4 GHz, including Chinese Regulations</t>
  </si>
  <si>
    <t>Any Other Business</t>
  </si>
  <si>
    <t>Adjourn for 3:30 PM</t>
  </si>
  <si>
    <t>Call to order Wednesday 3:30 PM</t>
  </si>
  <si>
    <t>THURSDAY January 24, 2001</t>
  </si>
  <si>
    <t>Call to order Thursday 8 AM</t>
  </si>
  <si>
    <t>Miscellaneous Regulatory matters</t>
  </si>
  <si>
    <t>Miscellaneous Rules Change matters</t>
  </si>
  <si>
    <t>Report 2.4 GHz regulatory matters</t>
  </si>
  <si>
    <t>Adjourn for 1:40 PM</t>
  </si>
  <si>
    <t>Call to order  Thursday 1:40</t>
  </si>
  <si>
    <t>Call to order Thursday 3:30</t>
  </si>
  <si>
    <r>
      <t xml:space="preserve">Call to order </t>
    </r>
    <r>
      <rPr>
        <b/>
        <i/>
        <sz val="10"/>
        <rFont val="Arial"/>
        <family val="2"/>
      </rPr>
      <t>Joint meeting with TGg,  Conference Room of TGg</t>
    </r>
  </si>
  <si>
    <t>Monday, January 21st, 2002</t>
  </si>
  <si>
    <t>REVIEW AND APPROVE MINUTES OF Austin, TX MEETING (01/577)</t>
  </si>
  <si>
    <t>STATUS IN RELATED MATTERS</t>
  </si>
  <si>
    <t>RCT from BRAN, ITU-R, etc.</t>
  </si>
  <si>
    <t>TPC REVIEW</t>
  </si>
  <si>
    <t>Tuesday, January 22nd, 2002</t>
  </si>
  <si>
    <t>DFS DISCUSSION</t>
  </si>
  <si>
    <t>Wednesday, January 23rd, 2002</t>
  </si>
  <si>
    <t>Thursday, January 24th, 2002</t>
  </si>
  <si>
    <t>DRAFT REVIEW</t>
  </si>
  <si>
    <t>Draft presentation and vote</t>
  </si>
  <si>
    <t>Sumbission of letter ballot vote</t>
  </si>
  <si>
    <t>TENTATIVE AGENDA  - 16th IEEE 802.11 WLAN &amp; IEEE 802.15 WPAN JOINT SESSION</t>
  </si>
  <si>
    <t>TENTATIVE AGENDA  - 71st IEEE 802.11 WLAN SESSION</t>
  </si>
  <si>
    <t>JOINT OPENING PLENARY - Monday, January 21st, 2001 - 08:00 AM</t>
  </si>
  <si>
    <t>802.11 MID-SESSION PLENARY - Wednesday, January 23rd, 2001 - 10:30 AM</t>
  </si>
  <si>
    <t>802.11 CLOSING PLENARY - Friday, January 25th, 2001 - 08:00 AM</t>
  </si>
  <si>
    <t>REVIEW AND APPROVE THE 802.11 MINUTES OF Austin MEETING - Doc.11-01-xxxrx-W</t>
  </si>
  <si>
    <t>REVIEW AND APPROVE THE 802.15 MINUTES OF Austin MEETING - Doc.xxxxrxP802.15</t>
  </si>
  <si>
    <t>STANDING COMMITTEE WNG - GLOBALIZATION &amp; HARMONIZATION</t>
  </si>
  <si>
    <t>TAN</t>
  </si>
  <si>
    <t>WNG CLOSING REPORT &amp; NEXT MEETING OBJECTIVES</t>
  </si>
  <si>
    <t>WNG MOTIONS (If Required)</t>
  </si>
  <si>
    <t>WG, TG, SG, SC CHAIRS UPDATE MINUTES / REPORTS TO GODFREY (by XXX XX, 2002)</t>
  </si>
  <si>
    <t>CHAIRS' OBJECTIVES &amp; AGENDAS FOR THE JANUARY 2002 MEETING TO KERRY (by XXX XX, 2002)</t>
  </si>
  <si>
    <t>CHAIRS' PRE-MEETING CONFERENCE CALLS (on XXX XX, 2002, &amp; XXX XX, 2002 @09:00 am PST)</t>
  </si>
  <si>
    <t>WEB SITE POSTING OF ALL OBJECTIVES &amp; ALL GROUP AGENDAS (by XXX XX, 2002)</t>
  </si>
  <si>
    <t>BARCODE / SMARTCARD TRIALS FOR ATTENDANCE</t>
  </si>
  <si>
    <t>OPEN DISCUSSION / NEXT STEPS (If Required)</t>
  </si>
  <si>
    <t>All the best,</t>
  </si>
  <si>
    <t>Stuart J. Kerry</t>
  </si>
  <si>
    <t>Chair, IEEE 802.11 Wireless Local Area Networks WG</t>
  </si>
  <si>
    <t>December 13th, 2001</t>
  </si>
  <si>
    <t>Dublin, Ireland</t>
  </si>
  <si>
    <t>2)  Detail any Extra Time Slots Required, with the Limitation of FOUR parallel Meetings running at once in any Timeslot Period</t>
  </si>
  <si>
    <t>4)  Your Meeting Room Type and Equipment Requirement</t>
  </si>
  <si>
    <t>5)  Provide Details of any Joint Meeting Requirements between Groups</t>
  </si>
  <si>
    <t>Please review the other 802.11 areas:</t>
  </si>
  <si>
    <t>6)  Insert / Amend your group's Objectives in the appropriate place in the "Objectives Tab"</t>
  </si>
  <si>
    <t>7)  Add in or modify your Group's Agenda</t>
  </si>
  <si>
    <t>8)  Provide any Updates you know of, to be included in the WG Agendas</t>
  </si>
  <si>
    <t>"If you cannot be there ask you Vice-Chair or your Representative to be on the call for you, after your briefing"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</si>
  <si>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</si>
  <si>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</si>
  <si>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</si>
  <si>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</si>
  <si>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</si>
  <si>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</si>
  <si>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</si>
  <si>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</si>
  <si>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</si>
  <si>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</si>
  <si>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</si>
  <si>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</si>
  <si>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</si>
  <si>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</si>
  <si>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</si>
  <si>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</si>
  <si>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</si>
  <si>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</si>
  <si>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</si>
  <si>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</si>
  <si>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</si>
  <si>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</si>
  <si>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</si>
  <si>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</si>
  <si>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</si>
  <si>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</si>
  <si>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</si>
  <si>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</si>
  <si>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</si>
  <si>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</si>
  <si>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</si>
  <si>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</si>
  <si>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</si>
  <si>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</si>
  <si>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</si>
  <si>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</si>
  <si>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</si>
  <si>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</si>
  <si>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</si>
  <si>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</si>
  <si>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</si>
  <si>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</si>
  <si>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</si>
  <si>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</si>
  <si>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</si>
  <si>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</si>
  <si>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</si>
  <si>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</si>
  <si>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</si>
  <si>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</si>
  <si>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</si>
  <si>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</si>
  <si>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</si>
  <si>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</si>
  <si>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</si>
  <si>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</si>
  <si>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</si>
  <si>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</si>
  <si>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</si>
  <si>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</si>
  <si>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</si>
  <si>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</si>
  <si>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</si>
  <si>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</si>
  <si>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</si>
  <si>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</si>
  <si>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</si>
  <si>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</si>
  <si>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</si>
  <si>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</si>
  <si>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</si>
  <si>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</si>
  <si>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</si>
  <si>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</si>
  <si>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</si>
  <si>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</si>
  <si>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</si>
  <si>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</si>
  <si>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</si>
  <si>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</si>
  <si>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</si>
  <si>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</si>
  <si>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</si>
  <si>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</si>
  <si>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</si>
  <si>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</si>
  <si>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</si>
  <si>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</si>
  <si>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</si>
  <si>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</si>
  <si>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</si>
  <si>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</si>
  <si>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</si>
  <si>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</si>
  <si>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</si>
  <si>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</si>
  <si>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</si>
  <si>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</si>
  <si>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</si>
  <si>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</si>
  <si>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</si>
  <si>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</si>
  <si>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</si>
  <si>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</si>
  <si>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</si>
  <si>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</si>
  <si>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</si>
  <si>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</si>
  <si>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</si>
  <si>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</si>
  <si>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</si>
  <si>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</si>
  <si>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</si>
  <si>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</si>
  <si>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</si>
  <si>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</si>
  <si>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</si>
  <si>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</si>
  <si>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</si>
  <si>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</si>
  <si>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</si>
  <si>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</si>
  <si>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</si>
  <si>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</si>
  <si>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</si>
  <si>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</si>
  <si>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</si>
  <si>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</si>
  <si>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</si>
  <si>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</si>
  <si>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</si>
  <si>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</si>
  <si>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TGE MOTIONS (If Required)</t>
  </si>
  <si>
    <t>TGF MOTIONS (If Required)</t>
  </si>
  <si>
    <t>TGG MOTIONS (If Required)</t>
  </si>
  <si>
    <t>TGH MOTIONS (If Required)</t>
  </si>
  <si>
    <t>PUBLICITY MOTIONS (If Required)</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</si>
  <si>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</si>
  <si>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</si>
  <si>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</si>
  <si>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</si>
  <si>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</si>
  <si>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</si>
  <si>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</si>
  <si>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</si>
  <si>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</si>
  <si>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</si>
  <si>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</si>
  <si>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</si>
  <si>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</si>
  <si>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</si>
  <si>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</si>
  <si>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</si>
  <si>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</si>
  <si>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</si>
  <si>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</si>
  <si>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</si>
  <si>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</si>
  <si>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</si>
  <si>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</si>
  <si>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</si>
  <si>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</si>
  <si>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</si>
  <si>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</si>
  <si>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</si>
  <si>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</si>
  <si>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</si>
  <si>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</si>
  <si>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</si>
  <si>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</si>
  <si>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</si>
  <si>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</si>
  <si>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</si>
  <si>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</si>
  <si>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</si>
  <si>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</si>
  <si>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</si>
  <si>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</si>
  <si>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</si>
  <si>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</si>
  <si>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</si>
  <si>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</si>
  <si>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</si>
  <si>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</si>
  <si>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</si>
  <si>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</si>
  <si>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</si>
  <si>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</si>
  <si>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</si>
  <si>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</si>
  <si>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</si>
  <si>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</si>
  <si>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</si>
  <si>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</si>
  <si>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</si>
  <si>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</si>
  <si>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</si>
  <si>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</si>
  <si>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</si>
  <si>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</si>
  <si>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</si>
  <si>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</si>
  <si>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</si>
  <si>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</si>
  <si>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</si>
  <si>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</si>
  <si>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</si>
  <si>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</si>
  <si>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</si>
  <si>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</si>
  <si>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</si>
  <si>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</si>
  <si>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</si>
  <si>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</si>
  <si>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</si>
  <si>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</si>
  <si>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</si>
  <si>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</si>
  <si>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</si>
  <si>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</si>
  <si>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</si>
  <si>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</si>
  <si>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</si>
  <si>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</si>
  <si>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</si>
  <si>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</si>
  <si>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</si>
  <si>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</si>
  <si>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</si>
  <si>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</si>
  <si>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</si>
  <si>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</si>
  <si>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</si>
  <si>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</si>
  <si>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</si>
  <si>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</si>
  <si>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</si>
  <si>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</si>
  <si>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</si>
  <si>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</si>
  <si>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</si>
  <si>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</si>
  <si>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</si>
  <si>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</si>
  <si>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</si>
  <si>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</si>
  <si>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</si>
  <si>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</si>
  <si>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</si>
  <si>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</si>
  <si>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</si>
  <si>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</si>
  <si>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</si>
  <si>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</si>
  <si>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</si>
  <si>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</si>
  <si>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</si>
  <si>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</si>
  <si>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</si>
  <si>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</si>
  <si>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</si>
  <si>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</si>
  <si>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</si>
  <si>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</si>
  <si>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</si>
  <si>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</si>
  <si>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</si>
  <si>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</si>
  <si>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</si>
  <si>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</si>
  <si>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</si>
  <si>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</si>
  <si>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</si>
  <si>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</si>
  <si>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</si>
  <si>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</si>
  <si>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</si>
  <si>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</si>
  <si>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</si>
  <si>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</si>
  <si>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</si>
  <si>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</si>
  <si>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</si>
  <si>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</si>
  <si>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</si>
  <si>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</si>
  <si>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</si>
  <si>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</si>
  <si>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</si>
  <si>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</si>
  <si>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</si>
  <si>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</si>
  <si>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</si>
  <si>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</si>
  <si>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</si>
  <si>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</si>
  <si>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</si>
  <si>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</si>
  <si>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</si>
  <si>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</si>
  <si>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</si>
  <si>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</si>
  <si>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</si>
  <si>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</si>
  <si>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</si>
  <si>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</si>
  <si>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</si>
  <si>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</si>
  <si>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</si>
  <si>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</si>
  <si>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</si>
  <si>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</si>
  <si>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</si>
  <si>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</si>
  <si>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</si>
  <si>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</si>
  <si>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</si>
  <si>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</si>
  <si>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</si>
  <si>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</si>
  <si>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</si>
  <si>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</si>
  <si>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</si>
  <si>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</si>
  <si>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</si>
  <si>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KERRY / HEILE</t>
  </si>
  <si>
    <t>WORSTELL / ALFVIN</t>
  </si>
  <si>
    <t>GODFREY / ALFVIN</t>
  </si>
  <si>
    <t>FAKATSELIS / KITCHIN</t>
  </si>
  <si>
    <t>SHOEMAKE / TERRY</t>
  </si>
  <si>
    <t>PETRICK / KRAEMER</t>
  </si>
  <si>
    <t>PETRICK / ALLEN</t>
  </si>
  <si>
    <t>KERRY / PETRICK</t>
  </si>
  <si>
    <t>ALL CHAIRS / GODFREY</t>
  </si>
  <si>
    <t>DT- Discussion Topic          II - Information Item</t>
  </si>
  <si>
    <t>802 RADIO REGULATORY GROUP (VIC H.)</t>
  </si>
  <si>
    <t>ROLL CALL OF ATTENDEES</t>
  </si>
  <si>
    <t>HARD STOP TIME</t>
  </si>
  <si>
    <t>THURSDAY MORNING WG CHAIRs ADVISORY COMMITTEE MEETING @ 07:00 AM</t>
  </si>
  <si>
    <t>"This groups agenda was not available at the time of publication"</t>
  </si>
  <si>
    <t>802 Radio Regulatory Group</t>
  </si>
  <si>
    <t>802 R-REG</t>
  </si>
  <si>
    <t>802.11 WG CLOSING PLENARY</t>
  </si>
  <si>
    <t>Joint 802.11 / 802.15 Lead Co-ordination Ad-Hoc</t>
  </si>
  <si>
    <t>802      R-REG</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</si>
  <si>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</si>
  <si>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</si>
  <si>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</si>
  <si>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</si>
  <si>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</si>
  <si>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</si>
  <si>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To prepare and submit other position statements if needed </t>
  </si>
  <si>
    <t xml:space="preserve">e.g. Spectrum requirement 5 GHz band </t>
  </si>
  <si>
    <t>WECA REGULATORY GROUP UPDATE OF ACTIVITIES &amp; PLANS</t>
  </si>
  <si>
    <t>8.2.4.1</t>
  </si>
  <si>
    <t>8.2.3.1.1</t>
  </si>
  <si>
    <t>WECA MARKETING ACTIVITY</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</si>
  <si>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</si>
  <si>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</si>
  <si>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</si>
  <si>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</si>
  <si>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</si>
  <si>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</si>
  <si>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</si>
  <si>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</si>
  <si>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</si>
  <si>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</si>
  <si>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Report from IEEE staff on WLAN market forecast</t>
  </si>
  <si>
    <t>Continue to Work on Joint 802.11 / 802.15 Publicity Activities</t>
  </si>
  <si>
    <t>WECA update</t>
  </si>
  <si>
    <t>Review response to LB 28</t>
  </si>
  <si>
    <t>Depending on result of ballot,</t>
  </si>
  <si>
    <t>Proceed to Sponsor ballot, or</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</si>
  <si>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</si>
  <si>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</si>
  <si>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</si>
  <si>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</si>
  <si>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</si>
  <si>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802 SEC MTG</t>
  </si>
  <si>
    <t>R1</t>
  </si>
  <si>
    <t>12:00-12:30</t>
  </si>
  <si>
    <t>12:30-13:00</t>
  </si>
  <si>
    <t>IEEE 802 Social Evening</t>
  </si>
  <si>
    <t>Tentative AGENDA  - IEEE 802.11 Task Group H</t>
  </si>
  <si>
    <t>802.11h SESSION CALLED TO ORDER</t>
  </si>
  <si>
    <t>Kasslin</t>
  </si>
  <si>
    <t>CHAIRS STATUS UPDATE AND REVIEW OF OBJECTIVES FOR THE SESSION</t>
  </si>
  <si>
    <t>REVIEW IEEE/802 &amp; 802.11 POLICIES and RULES</t>
  </si>
  <si>
    <t>Draft editing plan</t>
  </si>
  <si>
    <t>Call for papers</t>
  </si>
  <si>
    <t>4</t>
  </si>
  <si>
    <t>5</t>
  </si>
  <si>
    <t>6</t>
  </si>
  <si>
    <t>Recess for dinner</t>
  </si>
  <si>
    <t>9</t>
  </si>
  <si>
    <t>Recess for day</t>
  </si>
  <si>
    <t>Recess for break</t>
  </si>
  <si>
    <t>11</t>
  </si>
  <si>
    <t>12</t>
  </si>
  <si>
    <t>13</t>
  </si>
  <si>
    <t>14</t>
  </si>
  <si>
    <t>15</t>
  </si>
  <si>
    <t>Recess for lunch</t>
  </si>
  <si>
    <t>16</t>
  </si>
  <si>
    <t>17</t>
  </si>
  <si>
    <t>18</t>
  </si>
  <si>
    <t>PREPARATIONS FOR THE NEXT MEETING</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</si>
  <si>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</si>
  <si>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</si>
  <si>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</si>
  <si>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</si>
  <si>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</si>
  <si>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</si>
  <si>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</si>
  <si>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</si>
  <si>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</si>
  <si>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</si>
  <si>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</si>
  <si>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</si>
  <si>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</si>
  <si>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802.11 THIS SESSION: </t>
  </si>
  <si>
    <t>RR</t>
  </si>
  <si>
    <t>12:00-13:00</t>
  </si>
  <si>
    <t>IEEE / ETSI / MMAC 5 GHz Globalization Study Group</t>
  </si>
  <si>
    <t xml:space="preserve">TENTATIVE AGENDA  - IEEE 802 Radio Regulations </t>
  </si>
  <si>
    <t>Hayes</t>
  </si>
  <si>
    <t>Review and approval of agenda</t>
  </si>
  <si>
    <t>Kraemer</t>
  </si>
  <si>
    <t>Adjourn</t>
  </si>
  <si>
    <t>Miscellaneous 5 GHz matters</t>
  </si>
  <si>
    <t>Miscellaneous 2.45 GHz matters</t>
  </si>
  <si>
    <t>Adjourn for 802 RR meeting</t>
  </si>
  <si>
    <t>Shoemake</t>
  </si>
  <si>
    <t>Editing miscellaneous matters</t>
  </si>
  <si>
    <t>Approvals</t>
  </si>
  <si>
    <t>Adjourn for session</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</si>
  <si>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</si>
  <si>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</si>
  <si>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</si>
  <si>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1.</t>
  </si>
  <si>
    <t>2.</t>
  </si>
  <si>
    <t>ROLL CALL</t>
  </si>
  <si>
    <t>3.</t>
  </si>
  <si>
    <t>REVIEW OBJECTIVES FOR THIS SESSION</t>
  </si>
  <si>
    <t>Meeting Logistics</t>
  </si>
  <si>
    <t>4.</t>
  </si>
  <si>
    <t>Present outline of  AGENDA</t>
  </si>
  <si>
    <t xml:space="preserve">Results of 5GWIAG </t>
  </si>
  <si>
    <t>Review Objectives, Plans, Activities for the week</t>
  </si>
  <si>
    <t>Discussion of  AGENDA</t>
  </si>
  <si>
    <t>Approval of  AGENDA</t>
  </si>
  <si>
    <t>Hillman</t>
  </si>
  <si>
    <t>6.1</t>
  </si>
  <si>
    <t>MATTERS ARISING FROM THE MINUTES</t>
  </si>
  <si>
    <t>Other</t>
  </si>
  <si>
    <t>7.3</t>
  </si>
  <si>
    <t>Organizational options</t>
  </si>
  <si>
    <t>10</t>
  </si>
  <si>
    <t>The graphic below describes the weekly session of the IEEE P802.15 WG in graphic format.</t>
  </si>
  <si>
    <t>802.15 AC MEETING</t>
  </si>
  <si>
    <t>TG2</t>
  </si>
  <si>
    <t>TG3</t>
  </si>
  <si>
    <t>TG4</t>
  </si>
  <si>
    <t>802.15 WG CLOSING</t>
  </si>
  <si>
    <t>802.15 WG MEETING</t>
  </si>
  <si>
    <t>AC Meeting</t>
  </si>
  <si>
    <t>Social</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</si>
  <si>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</si>
  <si>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</si>
  <si>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</si>
  <si>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</si>
  <si>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</si>
  <si>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</si>
  <si>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</si>
  <si>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</si>
  <si>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</si>
  <si>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</si>
  <si>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</si>
  <si>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</si>
  <si>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</si>
  <si>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7</t>
  </si>
  <si>
    <t>Resolve comments, revise draft and start next WG ballot</t>
  </si>
  <si>
    <t>IEEE 802 COEXISTANCE STUDY GROUP SESSION</t>
  </si>
  <si>
    <t>Approve new draft</t>
  </si>
  <si>
    <t>Continue with Ad-hoc AV study group</t>
  </si>
  <si>
    <t xml:space="preserve">1 </t>
  </si>
  <si>
    <t>TGe MEETING CALLED TO ORDER</t>
  </si>
  <si>
    <t>Fakatselis</t>
  </si>
  <si>
    <t xml:space="preserve">7 </t>
  </si>
  <si>
    <t>7.1</t>
  </si>
  <si>
    <t xml:space="preserve">8 </t>
  </si>
  <si>
    <t>10.0</t>
  </si>
  <si>
    <t>Kitchin</t>
  </si>
  <si>
    <t>Recess</t>
  </si>
  <si>
    <t>12.1</t>
  </si>
  <si>
    <t>Recess/BREAK</t>
  </si>
  <si>
    <t>13.0</t>
  </si>
  <si>
    <t>Study group</t>
  </si>
  <si>
    <t>Kolwaski</t>
  </si>
  <si>
    <t>Rescess</t>
  </si>
  <si>
    <t>14.0</t>
  </si>
  <si>
    <t>15.0</t>
  </si>
  <si>
    <t>ME</t>
  </si>
  <si>
    <t>Old Bussiness</t>
  </si>
  <si>
    <t>16.0</t>
  </si>
  <si>
    <t>New Bussiness</t>
  </si>
  <si>
    <t>16.1</t>
  </si>
  <si>
    <t xml:space="preserve">   Draft presentation/ vote</t>
  </si>
  <si>
    <t>16.2</t>
  </si>
  <si>
    <t>Tentative AGENDA  - IEEE 802.11 Task Group E (QoS)</t>
  </si>
  <si>
    <t>MI+</t>
  </si>
  <si>
    <t>+ - special order, i.e. fixed time</t>
  </si>
  <si>
    <t>Nominate new chair for Publicity group</t>
  </si>
  <si>
    <t>Submit for letter Ballot</t>
  </si>
  <si>
    <t>e.g. 2.45 GHz regulations in China</t>
  </si>
  <si>
    <t>PROPOSAL "SUPPORT FOR RADIO MEASUREMENTS IN 802.11 - DOC.11-01-561R0W"</t>
  </si>
  <si>
    <t>KOSTIC / WORSTELL</t>
  </si>
  <si>
    <t>EXTERNAL LIAISON REPORTS FROM BLUETOOTH, IEEE / TA 1394, WECA REPRESENTATIVES</t>
  </si>
  <si>
    <t>6a</t>
  </si>
  <si>
    <t>6b</t>
  </si>
  <si>
    <t>SIEP</t>
  </si>
  <si>
    <t>ROSDAHL</t>
  </si>
  <si>
    <t>DOC: 01/340 PRESENTATION &amp; CORRIGENDUM PROPOSAL IEEE 802.11 STANDARD</t>
  </si>
  <si>
    <t>4.2.8</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</si>
  <si>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</si>
  <si>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</si>
  <si>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</si>
  <si>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</si>
  <si>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</si>
  <si>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</si>
  <si>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</si>
  <si>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</si>
  <si>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</si>
  <si>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</si>
  <si>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</si>
  <si>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</si>
  <si>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</si>
  <si>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</si>
  <si>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</si>
  <si>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</si>
  <si>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</si>
  <si>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</si>
  <si>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</si>
  <si>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</si>
  <si>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</si>
  <si>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</si>
  <si>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</si>
  <si>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</si>
  <si>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</si>
  <si>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</si>
  <si>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</si>
  <si>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</si>
  <si>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</si>
  <si>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</si>
  <si>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</si>
  <si>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</si>
  <si>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</si>
  <si>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</si>
  <si>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</si>
  <si>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</si>
  <si>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</si>
  <si>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Chairman,</t>
  </si>
  <si>
    <t>1)  Slot Allocations for your Group</t>
  </si>
  <si>
    <t>Please review the 802.11 Graphic for:</t>
  </si>
  <si>
    <t>3)  Member Attendance Numbers for your Group</t>
  </si>
  <si>
    <t>Optional Meeting Time Available</t>
  </si>
  <si>
    <t>Tentative AGENDA  -  IEEE 802.11 WNG SC</t>
  </si>
  <si>
    <t xml:space="preserve">January 21-25, 2002 </t>
  </si>
  <si>
    <t>Tuesday, Jan 22nd, 2002 - 3:30 pm - 5:30 pm</t>
  </si>
  <si>
    <t>Doc: 11-01-666r1-W</t>
  </si>
  <si>
    <t>Doc: 11-01-666r0-W</t>
  </si>
  <si>
    <t>January 11th, 2002</t>
  </si>
  <si>
    <t>Morgan Hill, CA</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</si>
</sst>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s>
  <fonts count="12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8"/>
      <name val="Arial"/>
      <family val="2"/>
    </font>
    <font>
      <b/>
      <sz val="16"/>
      <color indexed="23"/>
      <name val="Arial"/>
      <family val="2"/>
    </font>
    <font>
      <b/>
      <sz val="16"/>
      <color indexed="54"/>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
      <sz val="10"/>
      <color indexed="17"/>
      <name val="Arial"/>
      <family val="2"/>
    </font>
    <font>
      <b/>
      <sz val="10"/>
      <color indexed="17"/>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b/>
      <u val="single"/>
      <sz val="10"/>
      <name val="Arial"/>
      <family val="2"/>
    </font>
    <font>
      <b/>
      <sz val="18"/>
      <color indexed="61"/>
      <name val="Arial"/>
      <family val="2"/>
    </font>
    <font>
      <b/>
      <sz val="14"/>
      <name val="Times New Roman"/>
      <family val="1"/>
    </font>
    <font>
      <b/>
      <sz val="9"/>
      <name val="Times New Roman"/>
      <family val="1"/>
    </font>
    <font>
      <u val="single"/>
      <sz val="12"/>
      <color indexed="63"/>
      <name val="Arial"/>
      <family val="2"/>
    </font>
    <font>
      <sz val="12"/>
      <color indexed="63"/>
      <name val="Arial"/>
      <family val="2"/>
    </font>
    <font>
      <sz val="10"/>
      <color indexed="63"/>
      <name val="Arial"/>
      <family val="2"/>
    </font>
    <font>
      <b/>
      <i/>
      <sz val="10"/>
      <name val="Arial"/>
      <family val="2"/>
    </font>
  </fonts>
  <fills count="2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72">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medium"/>
      <top style="thin"/>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medium"/>
      <bottom style="medium"/>
    </border>
    <border>
      <left style="medium"/>
      <right style="medium"/>
      <top style="medium"/>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thin"/>
      <right style="medium"/>
      <top>
        <color indexed="63"/>
      </top>
      <bottom style="medium"/>
    </border>
    <border>
      <left style="thin"/>
      <right>
        <color indexed="63"/>
      </right>
      <top style="medium"/>
      <bottom>
        <color indexed="63"/>
      </bottom>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color indexed="63"/>
      </bottom>
    </border>
    <border>
      <left style="medium"/>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720">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3" fillId="4" borderId="0" xfId="0" applyFont="1" applyFill="1" applyBorder="1" applyAlignment="1">
      <alignment horizontal="center" vertical="center"/>
    </xf>
    <xf numFmtId="170" fontId="42" fillId="2" borderId="0" xfId="0" applyNumberFormat="1" applyFont="1" applyFill="1" applyBorder="1" applyAlignment="1">
      <alignment horizontal="center" vertical="center"/>
    </xf>
    <xf numFmtId="172" fontId="42" fillId="2" borderId="0" xfId="0" applyNumberFormat="1" applyFont="1" applyFill="1" applyBorder="1" applyAlignment="1" applyProtection="1">
      <alignment horizontal="center" vertical="center"/>
      <protection/>
    </xf>
    <xf numFmtId="172" fontId="39"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7" fillId="6" borderId="0" xfId="0" applyFont="1" applyFill="1" applyAlignment="1">
      <alignment horizontal="center" vertical="top" wrapText="1"/>
    </xf>
    <xf numFmtId="0" fontId="49" fillId="7" borderId="1" xfId="0" applyFont="1" applyFill="1" applyBorder="1" applyAlignment="1">
      <alignment horizontal="center" vertical="top" wrapText="1"/>
    </xf>
    <xf numFmtId="0" fontId="48" fillId="7" borderId="1"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48" fillId="7" borderId="11" xfId="0" applyFont="1" applyFill="1" applyBorder="1" applyAlignment="1">
      <alignment vertical="top" wrapText="1"/>
    </xf>
    <xf numFmtId="0" fontId="48" fillId="7" borderId="12" xfId="0" applyFont="1" applyFill="1" applyBorder="1" applyAlignment="1">
      <alignment vertical="top" wrapText="1"/>
    </xf>
    <xf numFmtId="0" fontId="48" fillId="7" borderId="13" xfId="0" applyFont="1" applyFill="1" applyBorder="1" applyAlignment="1">
      <alignment vertical="top" wrapText="1"/>
    </xf>
    <xf numFmtId="0" fontId="48"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48" fillId="7" borderId="1" xfId="0" applyFont="1" applyFill="1" applyBorder="1" applyAlignment="1">
      <alignment vertical="top" wrapText="1"/>
    </xf>
    <xf numFmtId="0" fontId="33" fillId="7" borderId="15" xfId="0" applyFont="1" applyFill="1" applyBorder="1" applyAlignment="1">
      <alignment horizontal="center" vertical="center"/>
    </xf>
    <xf numFmtId="0" fontId="32" fillId="8" borderId="15" xfId="0" applyFont="1" applyFill="1" applyBorder="1" applyAlignment="1" quotePrefix="1">
      <alignment horizontal="center" vertical="center" wrapText="1"/>
    </xf>
    <xf numFmtId="0" fontId="33" fillId="9" borderId="15" xfId="0" applyFont="1" applyFill="1" applyBorder="1" applyAlignment="1" quotePrefix="1">
      <alignment horizontal="center" vertical="center" wrapText="1"/>
    </xf>
    <xf numFmtId="0" fontId="32" fillId="8"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52"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8"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5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58" fillId="11" borderId="0" xfId="0" applyFont="1" applyFill="1" applyAlignment="1">
      <alignment/>
    </xf>
    <xf numFmtId="164" fontId="0" fillId="2" borderId="0" xfId="22" applyFont="1" applyFill="1" applyBorder="1" applyAlignment="1">
      <alignment horizontal="left" vertical="center"/>
      <protection/>
    </xf>
    <xf numFmtId="164" fontId="59" fillId="11" borderId="0" xfId="22" applyFont="1" applyFill="1" applyBorder="1" applyAlignment="1">
      <alignment horizontal="left" vertical="center"/>
      <protection/>
    </xf>
    <xf numFmtId="164" fontId="0" fillId="11" borderId="0" xfId="22" applyFont="1" applyFill="1" applyBorder="1" applyAlignment="1">
      <alignment horizontal="left" vertical="center"/>
      <protection/>
    </xf>
    <xf numFmtId="0" fontId="0" fillId="3" borderId="0" xfId="0" applyFont="1" applyFill="1" applyBorder="1" applyAlignment="1">
      <alignment horizontal="left" vertical="center"/>
    </xf>
    <xf numFmtId="0" fontId="49" fillId="3" borderId="0" xfId="0"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xf>
    <xf numFmtId="164" fontId="49" fillId="3" borderId="0" xfId="22"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49" fillId="7" borderId="0" xfId="0" applyNumberFormat="1" applyFont="1" applyFill="1" applyBorder="1" applyAlignment="1" applyProtection="1">
      <alignment horizontal="left" vertical="center"/>
      <protection/>
    </xf>
    <xf numFmtId="0" fontId="59" fillId="7" borderId="0" xfId="0" applyFont="1" applyFill="1" applyBorder="1" applyAlignment="1">
      <alignment horizontal="left" vertical="center"/>
    </xf>
    <xf numFmtId="164" fontId="49" fillId="7"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protection/>
    </xf>
    <xf numFmtId="0" fontId="49" fillId="3" borderId="0" xfId="0"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49" fillId="3" borderId="0" xfId="22" applyNumberFormat="1" applyFont="1" applyFill="1" applyBorder="1" applyAlignment="1" applyProtection="1" quotePrefix="1">
      <alignment horizontal="left" vertical="center"/>
      <protection/>
    </xf>
    <xf numFmtId="164" fontId="59" fillId="3" borderId="0" xfId="22" applyFont="1" applyFill="1" applyBorder="1" applyAlignment="1">
      <alignment horizontal="left" vertical="center"/>
      <protection/>
    </xf>
    <xf numFmtId="164" fontId="59" fillId="3" borderId="0" xfId="22" applyNumberFormat="1" applyFont="1" applyFill="1" applyBorder="1" applyAlignment="1" applyProtection="1" quotePrefix="1">
      <alignment horizontal="left" vertical="center"/>
      <protection/>
    </xf>
    <xf numFmtId="164" fontId="59" fillId="3" borderId="0" xfId="22" applyNumberFormat="1" applyFont="1" applyFill="1" applyBorder="1" applyAlignment="1" applyProtection="1">
      <alignment horizontal="left" vertical="center"/>
      <protection/>
    </xf>
    <xf numFmtId="164" fontId="0" fillId="7" borderId="0" xfId="22" applyFont="1" applyFill="1" applyBorder="1" applyAlignment="1">
      <alignment horizontal="left" vertical="center"/>
      <protection/>
    </xf>
    <xf numFmtId="0" fontId="49" fillId="7" borderId="0" xfId="22" applyNumberFormat="1" applyFont="1" applyFill="1" applyBorder="1" applyAlignment="1" applyProtection="1" quotePrefix="1">
      <alignment horizontal="left" vertical="center"/>
      <protection/>
    </xf>
    <xf numFmtId="164" fontId="49" fillId="7" borderId="0" xfId="22" applyNumberFormat="1" applyFont="1" applyFill="1" applyBorder="1" applyAlignment="1" applyProtection="1">
      <alignment horizontal="left" vertical="center"/>
      <protection/>
    </xf>
    <xf numFmtId="164" fontId="59" fillId="7" borderId="0" xfId="22" applyFont="1" applyFill="1" applyBorder="1" applyAlignment="1">
      <alignment horizontal="left" vertical="center"/>
      <protection/>
    </xf>
    <xf numFmtId="164" fontId="59" fillId="7" borderId="0" xfId="22" applyNumberFormat="1" applyFont="1" applyFill="1" applyBorder="1" applyAlignment="1" applyProtection="1">
      <alignment horizontal="left" vertical="center"/>
      <protection/>
    </xf>
    <xf numFmtId="0" fontId="59" fillId="3" borderId="0" xfId="22" applyNumberFormat="1"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indent="2"/>
      <protection/>
    </xf>
    <xf numFmtId="0" fontId="59" fillId="7" borderId="0" xfId="22" applyNumberFormat="1"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indent="2"/>
      <protection/>
    </xf>
    <xf numFmtId="164" fontId="49" fillId="3" borderId="0" xfId="22"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indent="2"/>
    </xf>
    <xf numFmtId="0" fontId="49" fillId="7" borderId="0" xfId="22" applyNumberFormat="1" applyFont="1" applyFill="1" applyBorder="1" applyAlignment="1" applyProtection="1">
      <alignment horizontal="left" vertical="center"/>
      <protection/>
    </xf>
    <xf numFmtId="164" fontId="49" fillId="7" borderId="0" xfId="0" applyNumberFormat="1" applyFont="1" applyFill="1" applyBorder="1" applyAlignment="1" applyProtection="1">
      <alignment horizontal="left" vertical="center" indent="6"/>
      <protection/>
    </xf>
    <xf numFmtId="0" fontId="59" fillId="7" borderId="0" xfId="0" applyFont="1" applyFill="1" applyBorder="1" applyAlignment="1">
      <alignment horizontal="left" vertical="center" indent="6"/>
    </xf>
    <xf numFmtId="0" fontId="49" fillId="3" borderId="0" xfId="22" applyNumberFormat="1" applyFont="1" applyFill="1" applyBorder="1" applyAlignment="1" applyProtection="1">
      <alignment horizontal="left" vertical="center"/>
      <protection/>
    </xf>
    <xf numFmtId="0" fontId="49" fillId="7" borderId="0" xfId="23" applyNumberFormat="1" applyFont="1" applyFill="1" applyBorder="1" applyAlignment="1" applyProtection="1">
      <alignment horizontal="left" vertical="center"/>
      <protection/>
    </xf>
    <xf numFmtId="164" fontId="49" fillId="3" borderId="0" xfId="22" applyFont="1" applyFill="1" applyBorder="1" applyAlignment="1">
      <alignment horizontal="left" vertical="center" indent="2"/>
      <protection/>
    </xf>
    <xf numFmtId="164" fontId="49" fillId="3" borderId="0" xfId="23" applyNumberFormat="1" applyFont="1" applyFill="1" applyBorder="1" applyAlignment="1" applyProtection="1">
      <alignment horizontal="left" vertical="center"/>
      <protection/>
    </xf>
    <xf numFmtId="164" fontId="48" fillId="3" borderId="0" xfId="22" applyFont="1" applyFill="1" applyBorder="1" applyAlignment="1">
      <alignment horizontal="left" vertical="center"/>
      <protection/>
    </xf>
    <xf numFmtId="164" fontId="49" fillId="7" borderId="0" xfId="23" applyNumberFormat="1" applyFont="1" applyFill="1" applyBorder="1" applyAlignment="1" applyProtection="1">
      <alignment horizontal="left" vertical="center"/>
      <protection/>
    </xf>
    <xf numFmtId="164" fontId="61" fillId="3" borderId="0" xfId="23" applyFont="1" applyFill="1" applyBorder="1" applyAlignment="1">
      <alignment horizontal="left" vertical="center"/>
      <protection/>
    </xf>
    <xf numFmtId="0" fontId="49" fillId="3" borderId="0" xfId="23" applyNumberFormat="1" applyFont="1" applyFill="1" applyBorder="1" applyAlignment="1" applyProtection="1" quotePrefix="1">
      <alignment horizontal="left" vertical="center"/>
      <protection/>
    </xf>
    <xf numFmtId="164" fontId="49" fillId="3" borderId="0" xfId="23" applyFont="1" applyFill="1" applyBorder="1" applyAlignment="1">
      <alignment horizontal="left" vertical="center"/>
      <protection/>
    </xf>
    <xf numFmtId="164" fontId="49" fillId="3" borderId="0" xfId="23" applyNumberFormat="1" applyFont="1" applyFill="1" applyBorder="1" applyAlignment="1" applyProtection="1">
      <alignment horizontal="left" vertical="center" wrapText="1"/>
      <protection/>
    </xf>
    <xf numFmtId="164" fontId="61" fillId="7" borderId="0" xfId="23" applyFont="1" applyFill="1" applyBorder="1" applyAlignment="1">
      <alignment horizontal="left" vertical="center"/>
      <protection/>
    </xf>
    <xf numFmtId="164" fontId="49" fillId="7" borderId="0" xfId="23" applyFont="1" applyFill="1" applyBorder="1" applyAlignment="1">
      <alignment horizontal="left" vertical="center"/>
      <protection/>
    </xf>
    <xf numFmtId="164" fontId="49" fillId="7" borderId="0" xfId="23" applyNumberFormat="1" applyFont="1" applyFill="1" applyBorder="1" applyAlignment="1" applyProtection="1">
      <alignment horizontal="left" vertical="center" indent="2"/>
      <protection/>
    </xf>
    <xf numFmtId="0" fontId="49" fillId="3" borderId="0" xfId="22" applyNumberFormat="1"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indent="4"/>
      <protection/>
    </xf>
    <xf numFmtId="164" fontId="48" fillId="7" borderId="0" xfId="22" applyFont="1" applyFill="1" applyBorder="1" applyAlignment="1">
      <alignment horizontal="left" vertical="center"/>
      <protection/>
    </xf>
    <xf numFmtId="0" fontId="49" fillId="7" borderId="0" xfId="22" applyNumberFormat="1" applyFont="1" applyFill="1" applyBorder="1" applyAlignment="1">
      <alignment horizontal="left" vertical="center"/>
      <protection/>
    </xf>
    <xf numFmtId="0" fontId="49" fillId="3" borderId="0" xfId="23" applyNumberFormat="1" applyFont="1" applyFill="1" applyBorder="1" applyAlignment="1" applyProtection="1">
      <alignment horizontal="left" vertical="center"/>
      <protection/>
    </xf>
    <xf numFmtId="0" fontId="48" fillId="3" borderId="0" xfId="0" applyFont="1" applyFill="1" applyBorder="1" applyAlignment="1">
      <alignment horizontal="left" vertical="center"/>
    </xf>
    <xf numFmtId="0" fontId="49" fillId="3" borderId="0" xfId="0" applyFont="1" applyFill="1" applyBorder="1" applyAlignment="1">
      <alignment horizontal="left" vertical="center"/>
    </xf>
    <xf numFmtId="164" fontId="49" fillId="3" borderId="0" xfId="0" applyNumberFormat="1" applyFont="1" applyFill="1" applyBorder="1" applyAlignment="1" applyProtection="1" quotePrefix="1">
      <alignment horizontal="left" vertical="center"/>
      <protection/>
    </xf>
    <xf numFmtId="164" fontId="12" fillId="7" borderId="0" xfId="23" applyFont="1" applyFill="1" applyBorder="1" applyAlignment="1">
      <alignment horizontal="left" vertical="center"/>
      <protection/>
    </xf>
    <xf numFmtId="164" fontId="59" fillId="7" borderId="0" xfId="23" applyNumberFormat="1" applyFont="1" applyFill="1" applyBorder="1" applyAlignment="1" applyProtection="1">
      <alignment horizontal="left" vertical="center"/>
      <protection/>
    </xf>
    <xf numFmtId="164" fontId="12" fillId="3" borderId="0" xfId="23" applyFont="1" applyFill="1" applyBorder="1" applyAlignment="1">
      <alignment horizontal="left" vertical="center"/>
      <protection/>
    </xf>
    <xf numFmtId="164" fontId="59" fillId="3" borderId="0" xfId="23" applyFont="1" applyFill="1" applyBorder="1" applyAlignment="1">
      <alignment horizontal="left" vertical="center"/>
      <protection/>
    </xf>
    <xf numFmtId="164" fontId="59" fillId="3" borderId="0" xfId="23" applyNumberFormat="1" applyFont="1" applyFill="1" applyBorder="1" applyAlignment="1" applyProtection="1">
      <alignment horizontal="left" vertical="center"/>
      <protection/>
    </xf>
    <xf numFmtId="164" fontId="59" fillId="7" borderId="0" xfId="23" applyFont="1" applyFill="1" applyBorder="1" applyAlignment="1">
      <alignment horizontal="left" vertical="center"/>
      <protection/>
    </xf>
    <xf numFmtId="0" fontId="59" fillId="7" borderId="0" xfId="23" applyNumberFormat="1" applyFont="1" applyFill="1" applyBorder="1" applyAlignment="1" applyProtection="1">
      <alignment horizontal="left" vertical="center"/>
      <protection/>
    </xf>
    <xf numFmtId="0" fontId="59" fillId="3" borderId="0" xfId="23" applyNumberFormat="1" applyFont="1" applyFill="1" applyBorder="1" applyAlignment="1" applyProtection="1">
      <alignment horizontal="left" vertical="center"/>
      <protection/>
    </xf>
    <xf numFmtId="164" fontId="59" fillId="3" borderId="0" xfId="23" applyFont="1" applyFill="1" applyBorder="1" applyAlignment="1">
      <alignment horizontal="left" vertical="center" indent="2"/>
      <protection/>
    </xf>
    <xf numFmtId="164" fontId="59" fillId="3" borderId="0" xfId="23" applyFont="1" applyFill="1" applyBorder="1" applyAlignment="1">
      <alignment horizontal="left" vertical="center" indent="4"/>
      <protection/>
    </xf>
    <xf numFmtId="0" fontId="49" fillId="7" borderId="0" xfId="23" applyNumberFormat="1" applyFont="1" applyFill="1" applyBorder="1" applyAlignment="1" applyProtection="1" quotePrefix="1">
      <alignment horizontal="left" vertical="center"/>
      <protection/>
    </xf>
    <xf numFmtId="164" fontId="59" fillId="7" borderId="0" xfId="23" applyFont="1" applyFill="1" applyBorder="1" applyAlignment="1">
      <alignment horizontal="left" vertical="center" indent="4"/>
      <protection/>
    </xf>
    <xf numFmtId="0" fontId="59" fillId="3" borderId="0" xfId="23" applyNumberFormat="1" applyFont="1" applyFill="1" applyBorder="1" applyAlignment="1" applyProtection="1" quotePrefix="1">
      <alignment horizontal="left" vertical="center"/>
      <protection/>
    </xf>
    <xf numFmtId="0" fontId="59" fillId="7" borderId="0" xfId="23" applyNumberFormat="1" applyFont="1" applyFill="1" applyBorder="1" applyAlignment="1" applyProtection="1" quotePrefix="1">
      <alignment horizontal="left" vertical="center"/>
      <protection/>
    </xf>
    <xf numFmtId="164" fontId="59" fillId="7" borderId="0" xfId="23" applyFont="1" applyFill="1" applyBorder="1" applyAlignment="1">
      <alignment horizontal="left" vertical="center" indent="2"/>
      <protection/>
    </xf>
    <xf numFmtId="164" fontId="59" fillId="7" borderId="0" xfId="23" applyNumberFormat="1" applyFont="1" applyFill="1" applyBorder="1" applyAlignment="1" applyProtection="1">
      <alignment horizontal="left" vertical="center" indent="4"/>
      <protection/>
    </xf>
    <xf numFmtId="164" fontId="62" fillId="11" borderId="0" xfId="23" applyFont="1" applyFill="1" applyBorder="1" applyAlignment="1">
      <alignment horizontal="center" vertical="center"/>
      <protection/>
    </xf>
    <xf numFmtId="164" fontId="12" fillId="11" borderId="0" xfId="23" applyFont="1" applyFill="1" applyBorder="1" applyAlignment="1">
      <alignment horizontal="left" vertical="center"/>
      <protection/>
    </xf>
    <xf numFmtId="164" fontId="62" fillId="11" borderId="0" xfId="23" applyFont="1" applyFill="1" applyBorder="1" applyAlignment="1">
      <alignment horizontal="left" vertical="center"/>
      <protection/>
    </xf>
    <xf numFmtId="0" fontId="46" fillId="11" borderId="0" xfId="23" applyNumberFormat="1" applyFont="1" applyFill="1" applyBorder="1" applyAlignment="1" applyProtection="1">
      <alignment horizontal="left" vertical="center"/>
      <protection/>
    </xf>
    <xf numFmtId="164" fontId="46" fillId="11" borderId="0" xfId="23" applyNumberFormat="1" applyFont="1" applyFill="1" applyBorder="1" applyAlignment="1" applyProtection="1">
      <alignment horizontal="left" vertical="center"/>
      <protection/>
    </xf>
    <xf numFmtId="164" fontId="46" fillId="11" borderId="0" xfId="23" applyFont="1" applyFill="1" applyBorder="1" applyAlignment="1">
      <alignment horizontal="left" vertical="center"/>
      <protection/>
    </xf>
    <xf numFmtId="164" fontId="12" fillId="0" borderId="0" xfId="23" applyFont="1" applyBorder="1" applyAlignment="1">
      <alignment horizontal="left" vertical="center"/>
      <protection/>
    </xf>
    <xf numFmtId="0" fontId="12" fillId="0" borderId="0" xfId="23" applyNumberFormat="1" applyFont="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58" fillId="6" borderId="0" xfId="0" applyFont="1" applyFill="1" applyAlignment="1">
      <alignment horizontal="left" indent="2"/>
    </xf>
    <xf numFmtId="164" fontId="0" fillId="2" borderId="19" xfId="22" applyFont="1" applyFill="1" applyBorder="1" applyAlignment="1">
      <alignment horizontal="left" vertical="center"/>
      <protection/>
    </xf>
    <xf numFmtId="164" fontId="0" fillId="2" borderId="20" xfId="22"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0" fillId="11" borderId="7" xfId="22" applyFont="1" applyFill="1" applyBorder="1" applyAlignment="1">
      <alignment horizontal="left" vertical="center"/>
      <protection/>
    </xf>
    <xf numFmtId="164" fontId="0" fillId="6" borderId="21" xfId="22" applyFont="1" applyFill="1" applyBorder="1" applyAlignment="1">
      <alignment horizontal="left" vertical="center"/>
      <protection/>
    </xf>
    <xf numFmtId="164" fontId="56" fillId="6" borderId="22" xfId="22" applyFont="1" applyFill="1" applyBorder="1" applyAlignment="1">
      <alignment horizontal="left" vertical="center"/>
      <protection/>
    </xf>
    <xf numFmtId="0" fontId="3" fillId="6" borderId="22" xfId="22" applyNumberFormat="1" applyFont="1" applyFill="1" applyBorder="1" applyAlignment="1">
      <alignment horizontal="left" vertical="center"/>
      <protection/>
    </xf>
    <xf numFmtId="164" fontId="3" fillId="6" borderId="22" xfId="22" applyFont="1" applyFill="1" applyBorder="1" applyAlignment="1" quotePrefix="1">
      <alignment horizontal="left" vertical="center"/>
      <protection/>
    </xf>
    <xf numFmtId="164" fontId="3" fillId="6" borderId="22" xfId="22" applyFont="1" applyFill="1" applyBorder="1" applyAlignment="1">
      <alignment horizontal="left" vertical="center"/>
      <protection/>
    </xf>
    <xf numFmtId="164" fontId="0" fillId="6" borderId="22" xfId="22" applyFont="1" applyFill="1" applyBorder="1" applyAlignment="1">
      <alignment horizontal="left" vertical="center"/>
      <protection/>
    </xf>
    <xf numFmtId="164" fontId="48" fillId="6" borderId="22" xfId="22" applyFont="1" applyFill="1" applyBorder="1" applyAlignment="1">
      <alignment horizontal="left" vertical="center"/>
      <protection/>
    </xf>
    <xf numFmtId="0" fontId="60" fillId="6" borderId="22" xfId="22" applyNumberFormat="1" applyFont="1" applyFill="1" applyBorder="1" applyAlignment="1">
      <alignment horizontal="left" vertical="center"/>
      <protection/>
    </xf>
    <xf numFmtId="164" fontId="60" fillId="6" borderId="22" xfId="22" applyFont="1" applyFill="1" applyBorder="1" applyAlignment="1" quotePrefix="1">
      <alignment horizontal="left" vertical="center"/>
      <protection/>
    </xf>
    <xf numFmtId="0" fontId="58" fillId="6" borderId="22" xfId="22" applyNumberFormat="1" applyFont="1" applyFill="1" applyBorder="1" applyAlignment="1">
      <alignment horizontal="left" vertical="center"/>
      <protection/>
    </xf>
    <xf numFmtId="164" fontId="58" fillId="6" borderId="22" xfId="22" applyFont="1" applyFill="1" applyBorder="1" applyAlignment="1" quotePrefix="1">
      <alignment horizontal="left" vertical="center"/>
      <protection/>
    </xf>
    <xf numFmtId="164" fontId="12" fillId="6" borderId="19" xfId="23" applyFont="1" applyFill="1" applyBorder="1" applyAlignment="1">
      <alignment horizontal="left" vertical="center"/>
      <protection/>
    </xf>
    <xf numFmtId="164" fontId="12" fillId="6" borderId="20" xfId="23" applyFont="1" applyFill="1" applyBorder="1" applyAlignment="1">
      <alignment horizontal="left" vertical="center"/>
      <protection/>
    </xf>
    <xf numFmtId="164" fontId="12" fillId="11" borderId="7" xfId="23" applyFont="1" applyFill="1" applyBorder="1" applyAlignment="1">
      <alignment horizontal="left" vertical="center"/>
      <protection/>
    </xf>
    <xf numFmtId="164" fontId="12" fillId="11" borderId="21" xfId="23" applyFont="1" applyFill="1" applyBorder="1" applyAlignment="1">
      <alignment horizontal="left" vertical="center"/>
      <protection/>
    </xf>
    <xf numFmtId="164" fontId="62" fillId="11" borderId="22" xfId="23" applyFont="1" applyFill="1" applyBorder="1" applyAlignment="1">
      <alignment horizontal="left" vertical="center"/>
      <protection/>
    </xf>
    <xf numFmtId="0" fontId="62" fillId="11" borderId="22" xfId="23" applyNumberFormat="1" applyFont="1" applyFill="1" applyBorder="1" applyAlignment="1">
      <alignment horizontal="left" vertical="center"/>
      <protection/>
    </xf>
    <xf numFmtId="164" fontId="12" fillId="11" borderId="22" xfId="23" applyFont="1" applyFill="1" applyBorder="1" applyAlignment="1">
      <alignment horizontal="left" vertical="center"/>
      <protection/>
    </xf>
    <xf numFmtId="164" fontId="59" fillId="7" borderId="0" xfId="23" applyNumberFormat="1" applyFont="1" applyFill="1" applyBorder="1" applyAlignment="1" applyProtection="1">
      <alignment horizontal="center" vertical="center"/>
      <protection/>
    </xf>
    <xf numFmtId="168" fontId="59" fillId="7" borderId="0" xfId="23" applyNumberFormat="1" applyFont="1" applyFill="1" applyBorder="1" applyAlignment="1" applyProtection="1">
      <alignment horizontal="center" vertical="center"/>
      <protection/>
    </xf>
    <xf numFmtId="164" fontId="49" fillId="3" borderId="0" xfId="0" applyNumberFormat="1" applyFont="1" applyFill="1" applyBorder="1" applyAlignment="1" applyProtection="1">
      <alignment horizontal="center" vertical="center"/>
      <protection/>
    </xf>
    <xf numFmtId="164" fontId="49" fillId="7" borderId="0" xfId="22" applyNumberFormat="1" applyFont="1" applyFill="1" applyBorder="1" applyAlignment="1" applyProtection="1">
      <alignment horizontal="center" vertical="center"/>
      <protection/>
    </xf>
    <xf numFmtId="164" fontId="49" fillId="3" borderId="0" xfId="22" applyNumberFormat="1" applyFont="1" applyFill="1" applyBorder="1" applyAlignment="1" applyProtection="1">
      <alignment horizontal="center" vertical="center"/>
      <protection/>
    </xf>
    <xf numFmtId="164" fontId="59" fillId="7" borderId="0" xfId="22" applyNumberFormat="1" applyFont="1" applyFill="1" applyBorder="1" applyAlignment="1" applyProtection="1">
      <alignment horizontal="center" vertical="center"/>
      <protection/>
    </xf>
    <xf numFmtId="164" fontId="59" fillId="3" borderId="0" xfId="22" applyNumberFormat="1" applyFont="1" applyFill="1" applyBorder="1" applyAlignment="1" applyProtection="1">
      <alignment horizontal="center" vertical="center"/>
      <protection/>
    </xf>
    <xf numFmtId="164" fontId="49" fillId="3" borderId="0" xfId="23" applyNumberFormat="1" applyFont="1" applyFill="1" applyBorder="1" applyAlignment="1" applyProtection="1">
      <alignment horizontal="center" vertical="center"/>
      <protection/>
    </xf>
    <xf numFmtId="164" fontId="49" fillId="7" borderId="0" xfId="23" applyNumberFormat="1" applyFont="1" applyFill="1" applyBorder="1" applyAlignment="1" applyProtection="1">
      <alignment horizontal="center" vertical="center"/>
      <protection/>
    </xf>
    <xf numFmtId="164" fontId="59" fillId="3" borderId="0" xfId="23" applyFont="1" applyFill="1" applyBorder="1" applyAlignment="1">
      <alignment horizontal="center" vertical="center"/>
      <protection/>
    </xf>
    <xf numFmtId="164" fontId="59" fillId="7" borderId="0" xfId="23" applyFont="1" applyFill="1" applyBorder="1" applyAlignment="1">
      <alignment horizontal="center" vertical="center"/>
      <protection/>
    </xf>
    <xf numFmtId="164" fontId="59" fillId="3" borderId="0" xfId="23" applyNumberFormat="1" applyFont="1" applyFill="1" applyBorder="1" applyAlignment="1" applyProtection="1">
      <alignment horizontal="center" vertical="center"/>
      <protection/>
    </xf>
    <xf numFmtId="164" fontId="62" fillId="11" borderId="22" xfId="23" applyFont="1" applyFill="1" applyBorder="1" applyAlignment="1">
      <alignment horizontal="center" vertical="center"/>
      <protection/>
    </xf>
    <xf numFmtId="164" fontId="12" fillId="0" borderId="0" xfId="23" applyFont="1" applyBorder="1" applyAlignment="1">
      <alignment horizontal="center" vertical="center"/>
      <protection/>
    </xf>
    <xf numFmtId="164" fontId="0" fillId="0" borderId="0" xfId="22" applyFont="1" applyBorder="1" applyAlignment="1">
      <alignment horizontal="center" vertical="center"/>
      <protection/>
    </xf>
    <xf numFmtId="164" fontId="59" fillId="3" borderId="0" xfId="0" applyNumberFormat="1" applyFont="1" applyFill="1" applyBorder="1" applyAlignment="1" applyProtection="1">
      <alignment horizontal="center" vertical="center"/>
      <protection/>
    </xf>
    <xf numFmtId="168" fontId="59" fillId="3" borderId="0" xfId="0" applyNumberFormat="1" applyFont="1" applyFill="1" applyBorder="1" applyAlignment="1" applyProtection="1">
      <alignment horizontal="center" vertical="center"/>
      <protection/>
    </xf>
    <xf numFmtId="164" fontId="59" fillId="7" borderId="0" xfId="0" applyNumberFormat="1" applyFont="1" applyFill="1" applyBorder="1" applyAlignment="1" applyProtection="1">
      <alignment horizontal="center" vertical="center"/>
      <protection/>
    </xf>
    <xf numFmtId="168" fontId="59" fillId="7" borderId="0" xfId="0" applyNumberFormat="1" applyFont="1" applyFill="1" applyBorder="1" applyAlignment="1" applyProtection="1">
      <alignment horizontal="center" vertical="center"/>
      <protection/>
    </xf>
    <xf numFmtId="168" fontId="59" fillId="3" borderId="0" xfId="22" applyNumberFormat="1" applyFont="1" applyFill="1" applyBorder="1" applyAlignment="1" applyProtection="1">
      <alignment horizontal="center" vertical="center"/>
      <protection/>
    </xf>
    <xf numFmtId="168" fontId="59" fillId="7" borderId="0" xfId="22" applyNumberFormat="1" applyFont="1" applyFill="1" applyBorder="1" applyAlignment="1" applyProtection="1">
      <alignment horizontal="center" vertical="center"/>
      <protection/>
    </xf>
    <xf numFmtId="168" fontId="46" fillId="7" borderId="0" xfId="0" applyNumberFormat="1" applyFont="1" applyFill="1" applyBorder="1" applyAlignment="1" applyProtection="1">
      <alignment horizontal="center" vertical="center"/>
      <protection/>
    </xf>
    <xf numFmtId="168" fontId="46" fillId="3" borderId="0" xfId="0" applyNumberFormat="1" applyFont="1" applyFill="1" applyBorder="1" applyAlignment="1" applyProtection="1">
      <alignment horizontal="center" vertical="center"/>
      <protection/>
    </xf>
    <xf numFmtId="168" fontId="49" fillId="3" borderId="0" xfId="22" applyNumberFormat="1" applyFont="1" applyFill="1" applyBorder="1" applyAlignment="1" applyProtection="1">
      <alignment horizontal="center" vertical="center"/>
      <protection/>
    </xf>
    <xf numFmtId="164" fontId="59" fillId="7" borderId="0" xfId="22" applyFont="1" applyFill="1" applyBorder="1" applyAlignment="1">
      <alignment horizontal="center" vertical="center"/>
      <protection/>
    </xf>
    <xf numFmtId="168" fontId="49" fillId="3" borderId="0" xfId="0" applyNumberFormat="1" applyFont="1" applyFill="1" applyBorder="1" applyAlignment="1" applyProtection="1">
      <alignment horizontal="center" vertical="center"/>
      <protection/>
    </xf>
    <xf numFmtId="168" fontId="49" fillId="7" borderId="0" xfId="23" applyNumberFormat="1" applyFont="1" applyFill="1" applyBorder="1" applyAlignment="1" applyProtection="1">
      <alignment horizontal="center" vertical="center"/>
      <protection/>
    </xf>
    <xf numFmtId="168" fontId="49" fillId="7" borderId="0" xfId="22" applyNumberFormat="1" applyFont="1" applyFill="1" applyBorder="1" applyAlignment="1" applyProtection="1">
      <alignment horizontal="center" vertical="center"/>
      <protection/>
    </xf>
    <xf numFmtId="168" fontId="49" fillId="3" borderId="0" xfId="23" applyNumberFormat="1" applyFont="1" applyFill="1" applyBorder="1" applyAlignment="1" applyProtection="1">
      <alignment horizontal="center" vertical="center"/>
      <protection/>
    </xf>
    <xf numFmtId="168" fontId="59" fillId="3" borderId="0" xfId="23" applyNumberFormat="1" applyFont="1" applyFill="1" applyBorder="1" applyAlignment="1" applyProtection="1">
      <alignment horizontal="center" vertical="center"/>
      <protection/>
    </xf>
    <xf numFmtId="164" fontId="46" fillId="11" borderId="0" xfId="23" applyNumberFormat="1" applyFont="1" applyFill="1" applyBorder="1" applyAlignment="1" applyProtection="1">
      <alignment horizontal="center" vertical="center"/>
      <protection/>
    </xf>
    <xf numFmtId="168" fontId="46" fillId="11" borderId="0" xfId="23" applyNumberFormat="1" applyFont="1" applyFill="1" applyBorder="1" applyAlignment="1" applyProtection="1">
      <alignment horizontal="center" vertical="center"/>
      <protection/>
    </xf>
    <xf numFmtId="164" fontId="59" fillId="0" borderId="0" xfId="22" applyFont="1" applyBorder="1" applyAlignment="1">
      <alignment horizontal="center" vertical="center"/>
      <protection/>
    </xf>
    <xf numFmtId="164" fontId="69" fillId="11" borderId="23" xfId="23" applyNumberFormat="1" applyFont="1" applyFill="1" applyBorder="1" applyAlignment="1" applyProtection="1">
      <alignment horizontal="left" vertical="center" indent="2"/>
      <protection/>
    </xf>
    <xf numFmtId="164" fontId="69" fillId="11" borderId="24" xfId="23" applyNumberFormat="1" applyFont="1" applyFill="1" applyBorder="1" applyAlignment="1" applyProtection="1">
      <alignment horizontal="left" vertical="center"/>
      <protection/>
    </xf>
    <xf numFmtId="164" fontId="69" fillId="11" borderId="14" xfId="23" applyFont="1" applyFill="1" applyBorder="1" applyAlignment="1">
      <alignment horizontal="left" vertical="center"/>
      <protection/>
    </xf>
    <xf numFmtId="164" fontId="49" fillId="2" borderId="19" xfId="23" applyNumberFormat="1" applyFont="1" applyFill="1" applyBorder="1" applyAlignment="1" applyProtection="1">
      <alignment horizontal="left" vertical="center" indent="2"/>
      <protection/>
    </xf>
    <xf numFmtId="164" fontId="49" fillId="2" borderId="20" xfId="23" applyNumberFormat="1" applyFont="1" applyFill="1" applyBorder="1" applyAlignment="1" applyProtection="1">
      <alignment horizontal="left" vertical="center"/>
      <protection/>
    </xf>
    <xf numFmtId="164" fontId="49" fillId="2" borderId="11" xfId="23" applyFont="1" applyFill="1" applyBorder="1" applyAlignment="1">
      <alignment horizontal="left" vertical="center"/>
      <protection/>
    </xf>
    <xf numFmtId="164" fontId="49" fillId="2" borderId="7" xfId="23" applyNumberFormat="1" applyFont="1" applyFill="1" applyBorder="1" applyAlignment="1" applyProtection="1">
      <alignment horizontal="left" vertical="center" indent="2"/>
      <protection/>
    </xf>
    <xf numFmtId="164" fontId="49" fillId="2" borderId="0" xfId="23" applyNumberFormat="1" applyFont="1" applyFill="1" applyBorder="1" applyAlignment="1" applyProtection="1">
      <alignment horizontal="left" vertical="center"/>
      <protection/>
    </xf>
    <xf numFmtId="164" fontId="49" fillId="2" borderId="12" xfId="23" applyFont="1" applyFill="1" applyBorder="1" applyAlignment="1">
      <alignment horizontal="left" vertical="center"/>
      <protection/>
    </xf>
    <xf numFmtId="164" fontId="49" fillId="2" borderId="24" xfId="22" applyNumberFormat="1" applyFont="1" applyFill="1" applyBorder="1" applyAlignment="1" applyProtection="1">
      <alignment horizontal="left" vertical="center"/>
      <protection/>
    </xf>
    <xf numFmtId="164" fontId="49" fillId="2" borderId="23" xfId="22" applyNumberFormat="1" applyFont="1" applyFill="1" applyBorder="1" applyAlignment="1" applyProtection="1">
      <alignment horizontal="left" vertical="center" indent="4"/>
      <protection/>
    </xf>
    <xf numFmtId="164" fontId="49" fillId="2" borderId="14" xfId="23" applyFont="1" applyFill="1" applyBorder="1" applyAlignment="1">
      <alignment horizontal="left" vertical="center"/>
      <protection/>
    </xf>
    <xf numFmtId="164" fontId="62" fillId="12" borderId="0" xfId="23" applyFont="1" applyFill="1" applyBorder="1" applyAlignment="1">
      <alignment horizontal="left" vertical="center"/>
      <protection/>
    </xf>
    <xf numFmtId="0" fontId="46" fillId="12" borderId="0" xfId="23" applyNumberFormat="1" applyFont="1" applyFill="1" applyBorder="1" applyAlignment="1" applyProtection="1">
      <alignment horizontal="left" vertical="center"/>
      <protection/>
    </xf>
    <xf numFmtId="164" fontId="46" fillId="12" borderId="0" xfId="23" applyNumberFormat="1" applyFont="1" applyFill="1" applyBorder="1" applyAlignment="1" applyProtection="1">
      <alignment horizontal="left" vertical="center"/>
      <protection/>
    </xf>
    <xf numFmtId="164" fontId="46" fillId="12" borderId="0" xfId="23"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2" applyFont="1" applyAlignment="1">
      <alignment vertical="center"/>
      <protection/>
    </xf>
    <xf numFmtId="164" fontId="3" fillId="0" borderId="0" xfId="22" applyFont="1" applyAlignment="1">
      <alignment vertical="center"/>
      <protection/>
    </xf>
    <xf numFmtId="0" fontId="0" fillId="0" borderId="0" xfId="0" applyFont="1" applyAlignment="1">
      <alignment vertical="center"/>
    </xf>
    <xf numFmtId="164" fontId="49" fillId="0" borderId="0" xfId="22" applyNumberFormat="1" applyFont="1" applyFill="1" applyAlignment="1" applyProtection="1">
      <alignment horizontal="left" vertical="center"/>
      <protection/>
    </xf>
    <xf numFmtId="164" fontId="59" fillId="0" borderId="0" xfId="22" applyFont="1" applyAlignment="1">
      <alignment vertical="center"/>
      <protection/>
    </xf>
    <xf numFmtId="164" fontId="49" fillId="0" borderId="0" xfId="22" applyNumberFormat="1" applyFont="1" applyFill="1" applyAlignment="1" applyProtection="1">
      <alignment horizontal="left" vertical="center" wrapText="1"/>
      <protection/>
    </xf>
    <xf numFmtId="164" fontId="59" fillId="0" borderId="0" xfId="22" applyNumberFormat="1" applyFont="1" applyAlignment="1" applyProtection="1">
      <alignment vertical="center"/>
      <protection/>
    </xf>
    <xf numFmtId="168" fontId="59" fillId="0" borderId="0" xfId="22" applyNumberFormat="1" applyFont="1" applyAlignment="1" applyProtection="1">
      <alignment vertical="center"/>
      <protection/>
    </xf>
    <xf numFmtId="164" fontId="0" fillId="0" borderId="0" xfId="22" applyFont="1" applyAlignment="1">
      <alignment vertical="center"/>
      <protection/>
    </xf>
    <xf numFmtId="164" fontId="49" fillId="0" borderId="0" xfId="22" applyNumberFormat="1" applyFont="1" applyFill="1" applyAlignment="1" applyProtection="1" quotePrefix="1">
      <alignment horizontal="left" vertical="center"/>
      <protection/>
    </xf>
    <xf numFmtId="164" fontId="59" fillId="0" borderId="0" xfId="22" applyFont="1" applyAlignment="1">
      <alignment vertical="center" wrapText="1"/>
      <protection/>
    </xf>
    <xf numFmtId="164" fontId="59" fillId="0" borderId="0" xfId="22" applyNumberFormat="1" applyFont="1" applyAlignment="1" applyProtection="1">
      <alignment horizontal="left" vertical="center" wrapText="1"/>
      <protection/>
    </xf>
    <xf numFmtId="164" fontId="59" fillId="0" borderId="0" xfId="22" applyNumberFormat="1" applyFont="1" applyAlignment="1" applyProtection="1" quotePrefix="1">
      <alignment horizontal="left" vertical="center" wrapText="1"/>
      <protection/>
    </xf>
    <xf numFmtId="164" fontId="59" fillId="0" borderId="0" xfId="22" applyFont="1" applyAlignment="1">
      <alignment horizontal="left" vertical="center"/>
      <protection/>
    </xf>
    <xf numFmtId="49" fontId="49" fillId="0" borderId="0" xfId="22"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wrapText="1"/>
      <protection/>
    </xf>
    <xf numFmtId="164" fontId="59" fillId="0" borderId="0" xfId="22" applyNumberFormat="1" applyFont="1" applyAlignment="1" applyProtection="1">
      <alignment horizontal="left" vertical="center" wrapText="1" indent="1"/>
      <protection/>
    </xf>
    <xf numFmtId="0" fontId="59" fillId="0" borderId="0" xfId="0" applyFont="1" applyAlignment="1">
      <alignment vertical="center"/>
    </xf>
    <xf numFmtId="20" fontId="59" fillId="0" borderId="0" xfId="0" applyNumberFormat="1" applyFont="1" applyAlignment="1">
      <alignment horizontal="center" vertical="center"/>
    </xf>
    <xf numFmtId="164" fontId="59" fillId="0" borderId="0" xfId="22" applyFont="1" applyAlignment="1" quotePrefix="1">
      <alignment vertical="center"/>
      <protection/>
    </xf>
    <xf numFmtId="164" fontId="49" fillId="0" borderId="0" xfId="22" applyNumberFormat="1" applyFont="1" applyFill="1" applyAlignment="1" applyProtection="1">
      <alignment horizontal="center" vertical="center"/>
      <protection/>
    </xf>
    <xf numFmtId="49" fontId="49" fillId="0" borderId="0" xfId="22" applyNumberFormat="1" applyFont="1" applyFill="1" applyAlignment="1" applyProtection="1" quotePrefix="1">
      <alignment horizontal="left" vertical="center"/>
      <protection/>
    </xf>
    <xf numFmtId="164" fontId="60" fillId="0" borderId="0" xfId="22" applyNumberFormat="1" applyFont="1" applyFill="1" applyAlignment="1" applyProtection="1" quotePrefix="1">
      <alignment horizontal="center" vertical="center"/>
      <protection/>
    </xf>
    <xf numFmtId="164" fontId="49" fillId="0" borderId="0" xfId="22" applyNumberFormat="1" applyFont="1" applyFill="1" applyAlignment="1" applyProtection="1">
      <alignment horizontal="right" vertical="center"/>
      <protection/>
    </xf>
    <xf numFmtId="164" fontId="49" fillId="0" borderId="0" xfId="22" applyNumberFormat="1" applyFont="1" applyFill="1" applyAlignment="1" applyProtection="1" quotePrefix="1">
      <alignment horizontal="center" vertical="center"/>
      <protection/>
    </xf>
    <xf numFmtId="164" fontId="49" fillId="0" borderId="0" xfId="22" applyNumberFormat="1" applyFont="1" applyFill="1" applyAlignment="1" applyProtection="1">
      <alignment horizontal="right" vertical="center" wrapText="1"/>
      <protection/>
    </xf>
    <xf numFmtId="164" fontId="59" fillId="0" borderId="0" xfId="22" applyNumberFormat="1" applyFont="1" applyAlignment="1" applyProtection="1">
      <alignment horizontal="left" vertical="center"/>
      <protection/>
    </xf>
    <xf numFmtId="49" fontId="9" fillId="0" borderId="0" xfId="22" applyNumberFormat="1" applyFont="1" applyFill="1" applyAlignment="1" applyProtection="1">
      <alignment horizontal="left" vertical="center"/>
      <protection/>
    </xf>
    <xf numFmtId="164" fontId="9" fillId="0" borderId="0" xfId="22" applyNumberFormat="1" applyFont="1" applyFill="1" applyAlignment="1" applyProtection="1">
      <alignment horizontal="left" vertical="center"/>
      <protection/>
    </xf>
    <xf numFmtId="164" fontId="9" fillId="0" borderId="0" xfId="22" applyNumberFormat="1" applyFont="1" applyAlignment="1" applyProtection="1">
      <alignment horizontal="left" vertical="center" wrapText="1" indent="1"/>
      <protection/>
    </xf>
    <xf numFmtId="164" fontId="9" fillId="0" borderId="0" xfId="22" applyNumberFormat="1" applyFont="1" applyAlignment="1" applyProtection="1">
      <alignment vertical="center"/>
      <protection/>
    </xf>
    <xf numFmtId="168" fontId="9" fillId="0" borderId="0" xfId="22" applyNumberFormat="1" applyFont="1" applyAlignment="1" applyProtection="1">
      <alignment vertical="center"/>
      <protection/>
    </xf>
    <xf numFmtId="164" fontId="11" fillId="0" borderId="0" xfId="22" applyFont="1" applyAlignment="1">
      <alignment vertical="center"/>
      <protection/>
    </xf>
    <xf numFmtId="0" fontId="0" fillId="0" borderId="0" xfId="0" applyFont="1" applyAlignment="1">
      <alignment vertical="center" wrapText="1"/>
    </xf>
    <xf numFmtId="0" fontId="33" fillId="5" borderId="15"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xf>
    <xf numFmtId="0" fontId="62" fillId="11"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49" fillId="0" borderId="0" xfId="0" applyNumberFormat="1" applyFont="1" applyFill="1" applyBorder="1" applyAlignment="1" applyProtection="1">
      <alignment horizontal="left" vertical="center"/>
      <protection/>
    </xf>
    <xf numFmtId="0" fontId="59" fillId="0" borderId="0" xfId="0" applyFont="1" applyFill="1" applyBorder="1" applyAlignment="1">
      <alignment horizontal="left" vertical="center"/>
    </xf>
    <xf numFmtId="164" fontId="49" fillId="0" borderId="0" xfId="0" applyNumberFormat="1" applyFont="1" applyFill="1" applyBorder="1" applyAlignment="1" applyProtection="1">
      <alignment horizontal="left" vertical="center" indent="6"/>
      <protection/>
    </xf>
    <xf numFmtId="164" fontId="49" fillId="0" borderId="0" xfId="0" applyNumberFormat="1" applyFont="1" applyFill="1" applyBorder="1" applyAlignment="1" applyProtection="1">
      <alignment horizontal="left" vertical="center"/>
      <protection/>
    </xf>
    <xf numFmtId="164" fontId="59" fillId="0" borderId="0" xfId="0" applyNumberFormat="1" applyFont="1" applyFill="1" applyBorder="1" applyAlignment="1" applyProtection="1">
      <alignment horizontal="center" vertical="center"/>
      <protection/>
    </xf>
    <xf numFmtId="168" fontId="59" fillId="0" borderId="0" xfId="0" applyNumberFormat="1" applyFont="1" applyFill="1" applyBorder="1" applyAlignment="1" applyProtection="1">
      <alignment horizontal="center" vertical="center"/>
      <protection/>
    </xf>
    <xf numFmtId="164" fontId="49" fillId="0" borderId="0" xfId="0" applyNumberFormat="1" applyFont="1" applyFill="1" applyBorder="1" applyAlignment="1" applyProtection="1">
      <alignment horizontal="left" vertical="center" indent="4"/>
      <protection/>
    </xf>
    <xf numFmtId="164" fontId="0" fillId="0" borderId="0" xfId="22" applyFont="1" applyFill="1" applyBorder="1" applyAlignment="1">
      <alignment horizontal="left" vertical="center"/>
      <protection/>
    </xf>
    <xf numFmtId="0" fontId="49" fillId="0" borderId="0" xfId="22" applyNumberFormat="1" applyFont="1" applyFill="1" applyBorder="1" applyAlignment="1" applyProtection="1" quotePrefix="1">
      <alignment horizontal="left" vertical="center"/>
      <protection/>
    </xf>
    <xf numFmtId="164" fontId="49" fillId="0" borderId="0" xfId="22" applyNumberFormat="1" applyFont="1" applyFill="1" applyBorder="1" applyAlignment="1" applyProtection="1">
      <alignment horizontal="left" vertical="center"/>
      <protection/>
    </xf>
    <xf numFmtId="164" fontId="59" fillId="0" borderId="0" xfId="22" applyNumberFormat="1" applyFont="1" applyFill="1" applyBorder="1" applyAlignment="1" applyProtection="1">
      <alignment horizontal="left" vertical="center"/>
      <protection/>
    </xf>
    <xf numFmtId="164" fontId="59" fillId="0" borderId="0" xfId="22" applyNumberFormat="1" applyFont="1" applyFill="1" applyBorder="1" applyAlignment="1" applyProtection="1">
      <alignment horizontal="center" vertical="center"/>
      <protection/>
    </xf>
    <xf numFmtId="0" fontId="49" fillId="0" borderId="0" xfId="22" applyNumberFormat="1" applyFont="1" applyFill="1" applyBorder="1" applyAlignment="1" applyProtection="1">
      <alignment horizontal="left" vertical="center"/>
      <protection/>
    </xf>
    <xf numFmtId="164" fontId="59" fillId="0" borderId="0" xfId="22" applyFont="1" applyFill="1" applyBorder="1" applyAlignment="1">
      <alignment horizontal="left" vertical="center"/>
      <protection/>
    </xf>
    <xf numFmtId="164" fontId="59" fillId="0" borderId="0" xfId="22" applyFont="1" applyFill="1" applyBorder="1" applyAlignment="1">
      <alignment horizontal="left" vertical="center" indent="2"/>
      <protection/>
    </xf>
    <xf numFmtId="168" fontId="59" fillId="0" borderId="0" xfId="22" applyNumberFormat="1" applyFont="1" applyFill="1" applyBorder="1" applyAlignment="1" applyProtection="1">
      <alignment horizontal="center" vertical="center"/>
      <protection/>
    </xf>
    <xf numFmtId="0" fontId="12" fillId="0" borderId="0" xfId="0" applyFont="1" applyAlignment="1">
      <alignment/>
    </xf>
    <xf numFmtId="0" fontId="13" fillId="2" borderId="0" xfId="0" applyFont="1" applyFill="1" applyAlignment="1">
      <alignment/>
    </xf>
    <xf numFmtId="164" fontId="49" fillId="7" borderId="0" xfId="22" applyNumberFormat="1" applyFont="1" applyFill="1" applyBorder="1" applyAlignment="1" applyProtection="1" quotePrefix="1">
      <alignment horizontal="left" vertical="center"/>
      <protection/>
    </xf>
    <xf numFmtId="0" fontId="1" fillId="5" borderId="8" xfId="0" applyFont="1" applyFill="1" applyBorder="1" applyAlignment="1">
      <alignment vertical="center"/>
    </xf>
    <xf numFmtId="0" fontId="1" fillId="5" borderId="9" xfId="0" applyFont="1" applyFill="1" applyBorder="1" applyAlignment="1">
      <alignment vertical="center"/>
    </xf>
    <xf numFmtId="0" fontId="73" fillId="5" borderId="10" xfId="0" applyFont="1" applyFill="1" applyBorder="1" applyAlignment="1">
      <alignment horizontal="center" vertical="center" wrapText="1"/>
    </xf>
    <xf numFmtId="0" fontId="73" fillId="5" borderId="9" xfId="0" applyFont="1" applyFill="1" applyBorder="1" applyAlignment="1">
      <alignment horizontal="center" vertical="center" wrapText="1"/>
    </xf>
    <xf numFmtId="0" fontId="73" fillId="5" borderId="25" xfId="0" applyFont="1" applyFill="1" applyBorder="1" applyAlignment="1">
      <alignment vertical="center" wrapText="1"/>
    </xf>
    <xf numFmtId="0" fontId="73" fillId="5" borderId="26" xfId="0" applyFont="1" applyFill="1" applyBorder="1" applyAlignment="1">
      <alignment vertical="center" wrapText="1"/>
    </xf>
    <xf numFmtId="0" fontId="73" fillId="5" borderId="0" xfId="0" applyFont="1" applyFill="1" applyBorder="1" applyAlignment="1">
      <alignment vertical="center" wrapText="1"/>
    </xf>
    <xf numFmtId="0" fontId="73" fillId="5" borderId="6" xfId="0" applyFont="1" applyFill="1" applyBorder="1" applyAlignment="1">
      <alignment vertical="center" wrapText="1"/>
    </xf>
    <xf numFmtId="0" fontId="0" fillId="0" borderId="0" xfId="0" applyBorder="1" applyAlignment="1">
      <alignment/>
    </xf>
    <xf numFmtId="164" fontId="48" fillId="2" borderId="0" xfId="22" applyFont="1" applyFill="1" applyBorder="1" applyAlignment="1">
      <alignment horizontal="center" vertical="center"/>
      <protection/>
    </xf>
    <xf numFmtId="168" fontId="49" fillId="0" borderId="0" xfId="23" applyNumberFormat="1" applyFont="1" applyFill="1" applyBorder="1" applyAlignment="1" applyProtection="1">
      <alignment horizontal="center" vertical="center"/>
      <protection/>
    </xf>
    <xf numFmtId="164" fontId="75" fillId="0" borderId="0" xfId="22" applyNumberFormat="1" applyFont="1" applyFill="1" applyBorder="1" applyAlignment="1" applyProtection="1" quotePrefix="1">
      <alignment horizontal="center"/>
      <protection/>
    </xf>
    <xf numFmtId="164" fontId="76" fillId="0" borderId="0" xfId="22" applyFont="1" applyBorder="1" applyAlignment="1">
      <alignment horizontal="right"/>
      <protection/>
    </xf>
    <xf numFmtId="164" fontId="77" fillId="0" borderId="0" xfId="22" applyFont="1" applyBorder="1">
      <alignment/>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78" fillId="0" borderId="0" xfId="22" applyNumberFormat="1" applyFont="1" applyFill="1" applyBorder="1" applyAlignment="1" applyProtection="1">
      <alignment horizontal="left"/>
      <protection/>
    </xf>
    <xf numFmtId="164" fontId="76" fillId="0" borderId="0" xfId="22" applyFont="1" applyBorder="1">
      <alignment/>
      <protection/>
    </xf>
    <xf numFmtId="164" fontId="76" fillId="0" borderId="0" xfId="22" applyNumberFormat="1" applyFont="1" applyFill="1" applyBorder="1" applyAlignment="1" applyProtection="1">
      <alignment horizontal="left"/>
      <protection/>
    </xf>
    <xf numFmtId="164" fontId="76" fillId="0" borderId="0" xfId="22" applyNumberFormat="1" applyFont="1" applyBorder="1" applyProtection="1">
      <alignment/>
      <protection/>
    </xf>
    <xf numFmtId="183" fontId="76" fillId="0" borderId="0" xfId="22" applyNumberFormat="1" applyFont="1" applyBorder="1" applyAlignment="1" applyProtection="1">
      <alignment horizontal="right"/>
      <protection/>
    </xf>
    <xf numFmtId="164" fontId="78" fillId="0" borderId="0" xfId="22" applyNumberFormat="1" applyFont="1" applyFill="1" applyBorder="1" applyAlignment="1" applyProtection="1" quotePrefix="1">
      <alignment horizontal="left"/>
      <protection/>
    </xf>
    <xf numFmtId="164" fontId="76" fillId="0" borderId="0" xfId="22" applyNumberFormat="1" applyFont="1" applyBorder="1" applyAlignment="1" applyProtection="1">
      <alignment horizontal="left"/>
      <protection/>
    </xf>
    <xf numFmtId="164" fontId="76" fillId="0" borderId="0" xfId="22" applyNumberFormat="1" applyFont="1" applyBorder="1" applyAlignment="1" applyProtection="1" quotePrefix="1">
      <alignment horizontal="left"/>
      <protection/>
    </xf>
    <xf numFmtId="164" fontId="76" fillId="0" borderId="0" xfId="22" applyFont="1" applyBorder="1" applyAlignment="1">
      <alignment horizontal="left"/>
      <protection/>
    </xf>
    <xf numFmtId="164" fontId="76" fillId="0" borderId="0" xfId="22" applyNumberFormat="1" applyFont="1" applyFill="1" applyBorder="1" applyAlignment="1" applyProtection="1">
      <alignment horizontal="left" indent="1"/>
      <protection/>
    </xf>
    <xf numFmtId="49" fontId="78" fillId="0" borderId="0" xfId="22" applyNumberFormat="1" applyFont="1" applyFill="1" applyBorder="1" applyAlignment="1" applyProtection="1">
      <alignment horizontal="left"/>
      <protection/>
    </xf>
    <xf numFmtId="164" fontId="76" fillId="0" borderId="0" xfId="0" applyNumberFormat="1" applyFont="1" applyFill="1" applyBorder="1" applyAlignment="1" applyProtection="1">
      <alignment horizontal="left"/>
      <protection/>
    </xf>
    <xf numFmtId="164" fontId="78" fillId="0" borderId="0" xfId="0" applyNumberFormat="1" applyFont="1" applyFill="1" applyBorder="1" applyAlignment="1" applyProtection="1">
      <alignment horizontal="left"/>
      <protection/>
    </xf>
    <xf numFmtId="164" fontId="76" fillId="0" borderId="0" xfId="0" applyNumberFormat="1" applyFont="1" applyBorder="1" applyAlignment="1" applyProtection="1">
      <alignment/>
      <protection/>
    </xf>
    <xf numFmtId="164" fontId="76" fillId="0" borderId="0" xfId="22" applyNumberFormat="1" applyFont="1" applyBorder="1" applyAlignment="1" applyProtection="1">
      <alignment horizontal="left" indent="1"/>
      <protection/>
    </xf>
    <xf numFmtId="49" fontId="78" fillId="0" borderId="0" xfId="22" applyNumberFormat="1" applyFont="1" applyFill="1" applyBorder="1" applyAlignment="1" applyProtection="1" quotePrefix="1">
      <alignment horizontal="left"/>
      <protection/>
    </xf>
    <xf numFmtId="183" fontId="79" fillId="0" borderId="0" xfId="22" applyNumberFormat="1" applyFont="1" applyBorder="1" applyProtection="1">
      <alignment/>
      <protection/>
    </xf>
    <xf numFmtId="183" fontId="76" fillId="0" borderId="0" xfId="22" applyNumberFormat="1" applyFont="1" applyBorder="1" applyProtection="1">
      <alignment/>
      <protection/>
    </xf>
    <xf numFmtId="183" fontId="77" fillId="0" borderId="0" xfId="22" applyNumberFormat="1" applyFont="1" applyBorder="1">
      <alignment/>
      <protection/>
    </xf>
    <xf numFmtId="0" fontId="52" fillId="5" borderId="18" xfId="0" applyFont="1" applyFill="1" applyBorder="1" applyAlignment="1">
      <alignment horizontal="left" vertical="center" indent="2"/>
    </xf>
    <xf numFmtId="0" fontId="1" fillId="5" borderId="25" xfId="0" applyFont="1" applyFill="1" applyBorder="1" applyAlignment="1">
      <alignment vertical="center"/>
    </xf>
    <xf numFmtId="0" fontId="50" fillId="5" borderId="25" xfId="0" applyFont="1" applyFill="1" applyBorder="1" applyAlignment="1">
      <alignment horizontal="center" vertical="center"/>
    </xf>
    <xf numFmtId="0" fontId="50" fillId="5" borderId="26"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6" xfId="0" applyFont="1" applyFill="1" applyBorder="1" applyAlignment="1">
      <alignment horizontal="center" vertical="center"/>
    </xf>
    <xf numFmtId="0" fontId="14" fillId="10" borderId="27" xfId="0" applyFont="1" applyFill="1" applyBorder="1" applyAlignment="1">
      <alignment horizontal="center" vertical="center"/>
    </xf>
    <xf numFmtId="0" fontId="0" fillId="0" borderId="0" xfId="0" applyFont="1" applyFill="1" applyAlignment="1">
      <alignment vertical="center"/>
    </xf>
    <xf numFmtId="164" fontId="49" fillId="7" borderId="0" xfId="0" applyNumberFormat="1" applyFont="1" applyFill="1" applyAlignment="1">
      <alignment horizontal="left" vertical="center"/>
    </xf>
    <xf numFmtId="164" fontId="59"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8" xfId="0" applyFont="1" applyFill="1" applyBorder="1" applyAlignment="1">
      <alignment vertical="center" wrapText="1"/>
    </xf>
    <xf numFmtId="0" fontId="35" fillId="13" borderId="25" xfId="0" applyFont="1" applyFill="1" applyBorder="1" applyAlignment="1">
      <alignment vertical="center" wrapText="1"/>
    </xf>
    <xf numFmtId="0" fontId="35" fillId="13" borderId="26" xfId="0" applyFont="1" applyFill="1" applyBorder="1" applyAlignment="1">
      <alignment vertical="center" wrapText="1"/>
    </xf>
    <xf numFmtId="0" fontId="50" fillId="2" borderId="0" xfId="0" applyFont="1" applyFill="1" applyBorder="1" applyAlignment="1">
      <alignment vertical="center"/>
    </xf>
    <xf numFmtId="164" fontId="60" fillId="2" borderId="0" xfId="22" applyNumberFormat="1" applyFont="1" applyFill="1" applyAlignment="1" applyProtection="1">
      <alignment vertical="center" wrapText="1"/>
      <protection/>
    </xf>
    <xf numFmtId="0" fontId="12" fillId="2" borderId="0" xfId="0" applyFont="1" applyFill="1" applyAlignment="1">
      <alignment vertical="center" wrapText="1"/>
    </xf>
    <xf numFmtId="0" fontId="12" fillId="2" borderId="0" xfId="0" applyFont="1" applyFill="1" applyAlignment="1">
      <alignment vertical="center"/>
    </xf>
    <xf numFmtId="164" fontId="48" fillId="2" borderId="0" xfId="22" applyFont="1" applyFill="1" applyBorder="1" applyAlignment="1">
      <alignment vertical="center"/>
      <protection/>
    </xf>
    <xf numFmtId="164" fontId="0" fillId="2" borderId="0" xfId="22" applyFont="1" applyFill="1" applyBorder="1" applyAlignment="1">
      <alignment horizontal="center" vertical="center"/>
      <protection/>
    </xf>
    <xf numFmtId="0" fontId="0" fillId="2" borderId="0" xfId="22" applyNumberFormat="1" applyFont="1" applyFill="1" applyBorder="1" applyAlignment="1">
      <alignment horizontal="left" vertical="center"/>
      <protection/>
    </xf>
    <xf numFmtId="164" fontId="59" fillId="2" borderId="0" xfId="22" applyFont="1" applyFill="1" applyBorder="1" applyAlignment="1">
      <alignment horizontal="center" vertical="center"/>
      <protection/>
    </xf>
    <xf numFmtId="164" fontId="80" fillId="2" borderId="0" xfId="22" applyFont="1" applyFill="1" applyBorder="1" applyAlignment="1">
      <alignment horizontal="center" vertical="center"/>
      <protection/>
    </xf>
    <xf numFmtId="164" fontId="81" fillId="2" borderId="0" xfId="22" applyFont="1" applyFill="1" applyBorder="1" applyAlignment="1">
      <alignment vertical="center"/>
      <protection/>
    </xf>
    <xf numFmtId="0" fontId="1" fillId="2" borderId="0" xfId="0" applyFont="1" applyFill="1" applyAlignment="1">
      <alignment/>
    </xf>
    <xf numFmtId="0" fontId="82" fillId="2" borderId="0" xfId="0" applyFont="1" applyFill="1" applyAlignment="1">
      <alignment/>
    </xf>
    <xf numFmtId="0" fontId="83" fillId="2" borderId="0" xfId="0" applyFont="1" applyFill="1" applyAlignment="1">
      <alignment/>
    </xf>
    <xf numFmtId="0" fontId="58" fillId="6" borderId="0" xfId="0" applyFont="1" applyFill="1" applyAlignment="1">
      <alignment/>
    </xf>
    <xf numFmtId="0" fontId="3" fillId="0" borderId="0" xfId="0" applyFont="1" applyAlignment="1">
      <alignment/>
    </xf>
    <xf numFmtId="0" fontId="71" fillId="0" borderId="0" xfId="0" applyFont="1" applyAlignment="1" quotePrefix="1">
      <alignment horizontal="left" indent="4"/>
    </xf>
    <xf numFmtId="0" fontId="71" fillId="0" borderId="0" xfId="0" applyFont="1" applyAlignment="1">
      <alignment/>
    </xf>
    <xf numFmtId="0" fontId="71" fillId="0" borderId="0" xfId="0" applyFont="1" applyAlignment="1">
      <alignment horizontal="left"/>
    </xf>
    <xf numFmtId="0" fontId="3" fillId="0" borderId="0" xfId="0" applyFont="1" applyAlignment="1">
      <alignment/>
    </xf>
    <xf numFmtId="0" fontId="71" fillId="0" borderId="0" xfId="0" applyFont="1" applyFill="1" applyAlignment="1" quotePrefix="1">
      <alignment horizontal="left" indent="4"/>
    </xf>
    <xf numFmtId="0" fontId="71" fillId="0" borderId="0" xfId="0" applyFont="1" applyFill="1" applyAlignment="1">
      <alignment/>
    </xf>
    <xf numFmtId="0" fontId="58" fillId="0" borderId="0" xfId="0" applyFont="1" applyFill="1" applyAlignment="1">
      <alignment/>
    </xf>
    <xf numFmtId="0" fontId="71" fillId="0" borderId="0" xfId="0" applyFont="1" applyFill="1" applyAlignment="1">
      <alignment horizontal="left" indent="4"/>
    </xf>
    <xf numFmtId="0" fontId="59" fillId="0" borderId="0" xfId="0" applyFont="1" applyAlignment="1">
      <alignment/>
    </xf>
    <xf numFmtId="0" fontId="71"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1" fillId="2" borderId="0" xfId="0" applyFont="1" applyFill="1" applyAlignment="1" quotePrefix="1">
      <alignment horizontal="left" indent="4"/>
    </xf>
    <xf numFmtId="0" fontId="71" fillId="2" borderId="0" xfId="0" applyFont="1" applyFill="1" applyAlignment="1">
      <alignment/>
    </xf>
    <xf numFmtId="164" fontId="77" fillId="0" borderId="0" xfId="22" applyFont="1">
      <alignment/>
      <protection/>
    </xf>
    <xf numFmtId="164" fontId="75" fillId="0" borderId="0" xfId="22" applyNumberFormat="1" applyFont="1" applyFill="1" applyAlignment="1" applyProtection="1" quotePrefix="1">
      <alignment horizontal="center"/>
      <protection/>
    </xf>
    <xf numFmtId="164" fontId="76" fillId="0" borderId="0" xfId="22" applyFont="1">
      <alignment/>
      <protection/>
    </xf>
    <xf numFmtId="164" fontId="78" fillId="0" borderId="0" xfId="22" applyNumberFormat="1" applyFont="1" applyFill="1" applyAlignment="1" applyProtection="1">
      <alignment horizontal="left"/>
      <protection/>
    </xf>
    <xf numFmtId="164" fontId="76" fillId="0" borderId="0" xfId="22" applyNumberFormat="1" applyFont="1" applyProtection="1">
      <alignment/>
      <protection/>
    </xf>
    <xf numFmtId="168" fontId="76" fillId="0" borderId="0" xfId="22" applyNumberFormat="1" applyFont="1" applyAlignment="1" applyProtection="1">
      <alignment horizontal="right"/>
      <protection/>
    </xf>
    <xf numFmtId="164" fontId="78" fillId="0" borderId="0" xfId="22" applyNumberFormat="1" applyFont="1" applyFill="1" applyAlignment="1" applyProtection="1" quotePrefix="1">
      <alignment horizontal="left"/>
      <protection/>
    </xf>
    <xf numFmtId="164" fontId="76" fillId="0" borderId="0" xfId="22" applyNumberFormat="1" applyFont="1" applyAlignment="1" applyProtection="1">
      <alignment horizontal="left"/>
      <protection/>
    </xf>
    <xf numFmtId="164" fontId="76" fillId="0" borderId="0" xfId="22" applyNumberFormat="1" applyFont="1" applyAlignment="1" applyProtection="1" quotePrefix="1">
      <alignment horizontal="left"/>
      <protection/>
    </xf>
    <xf numFmtId="164" fontId="76" fillId="0" borderId="0" xfId="22" applyFont="1" applyAlignment="1">
      <alignment horizontal="left"/>
      <protection/>
    </xf>
    <xf numFmtId="164" fontId="76" fillId="0" borderId="0" xfId="22" applyNumberFormat="1" applyFont="1" applyAlignment="1" applyProtection="1">
      <alignment horizontal="left" indent="1"/>
      <protection/>
    </xf>
    <xf numFmtId="49" fontId="78" fillId="0" borderId="0" xfId="22" applyNumberFormat="1" applyFont="1" applyFill="1" applyAlignment="1" applyProtection="1">
      <alignment horizontal="left"/>
      <protection/>
    </xf>
    <xf numFmtId="168" fontId="76" fillId="0" borderId="0" xfId="22" applyNumberFormat="1" applyFont="1" applyProtection="1">
      <alignment/>
      <protection/>
    </xf>
    <xf numFmtId="49" fontId="78" fillId="0" borderId="0" xfId="22" applyNumberFormat="1" applyFont="1" applyFill="1" applyAlignment="1" applyProtection="1" quotePrefix="1">
      <alignment horizontal="left"/>
      <protection/>
    </xf>
    <xf numFmtId="164" fontId="76" fillId="0" borderId="0" xfId="22"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4" fillId="0" borderId="0" xfId="22" applyFont="1">
      <alignment/>
      <protection/>
    </xf>
    <xf numFmtId="164" fontId="78" fillId="0" borderId="0" xfId="22" applyFont="1">
      <alignment/>
      <protection/>
    </xf>
    <xf numFmtId="0" fontId="61" fillId="0" borderId="0" xfId="0" applyFont="1" applyAlignment="1">
      <alignment vertical="center"/>
    </xf>
    <xf numFmtId="0" fontId="48"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7" xfId="0" applyFont="1" applyFill="1" applyBorder="1" applyAlignment="1">
      <alignment horizontal="center" vertical="center"/>
    </xf>
    <xf numFmtId="0" fontId="2" fillId="0" borderId="0" xfId="0" applyFont="1" applyAlignment="1">
      <alignment/>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1"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8"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4" borderId="25" xfId="0" applyFont="1" applyFill="1" applyBorder="1" applyAlignment="1">
      <alignment vertical="center"/>
    </xf>
    <xf numFmtId="0" fontId="16" fillId="4" borderId="25" xfId="0" applyFont="1" applyFill="1" applyBorder="1" applyAlignment="1">
      <alignment horizontal="left"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5" fillId="2" borderId="0" xfId="0" applyFont="1" applyFill="1" applyBorder="1" applyAlignment="1">
      <alignment/>
    </xf>
    <xf numFmtId="0" fontId="1" fillId="4" borderId="19" xfId="0" applyFont="1" applyFill="1" applyBorder="1" applyAlignment="1">
      <alignment horizontal="center" vertical="center"/>
    </xf>
    <xf numFmtId="0" fontId="3" fillId="2" borderId="20"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3"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0" fillId="2" borderId="0" xfId="0" applyFont="1" applyFill="1" applyBorder="1" applyAlignment="1">
      <alignment horizontal="center" vertical="center"/>
    </xf>
    <xf numFmtId="0" fontId="90" fillId="2" borderId="0" xfId="0" applyFont="1" applyFill="1" applyBorder="1" applyAlignment="1">
      <alignment/>
    </xf>
    <xf numFmtId="170" fontId="92" fillId="3" borderId="2" xfId="0" applyNumberFormat="1" applyFont="1" applyFill="1" applyBorder="1" applyAlignment="1">
      <alignment horizontal="center" vertical="center"/>
    </xf>
    <xf numFmtId="0" fontId="90" fillId="4" borderId="0" xfId="0" applyFont="1" applyFill="1" applyBorder="1" applyAlignment="1">
      <alignment horizontal="center" vertical="center"/>
    </xf>
    <xf numFmtId="170" fontId="39" fillId="3" borderId="2" xfId="0" applyNumberFormat="1" applyFont="1" applyFill="1" applyBorder="1" applyAlignment="1">
      <alignment horizontal="center" vertical="center"/>
    </xf>
    <xf numFmtId="0" fontId="93" fillId="2" borderId="0" xfId="0" applyFont="1" applyFill="1" applyBorder="1" applyAlignment="1">
      <alignment horizontal="center" vertical="center"/>
    </xf>
    <xf numFmtId="0" fontId="93" fillId="2" borderId="0" xfId="0" applyFont="1" applyFill="1" applyBorder="1" applyAlignment="1">
      <alignment/>
    </xf>
    <xf numFmtId="170" fontId="94" fillId="3" borderId="2" xfId="0" applyNumberFormat="1" applyFont="1" applyFill="1" applyBorder="1" applyAlignment="1">
      <alignment horizontal="center" vertical="center"/>
    </xf>
    <xf numFmtId="170" fontId="41" fillId="3" borderId="2" xfId="0" applyNumberFormat="1" applyFont="1" applyFill="1" applyBorder="1" applyAlignment="1">
      <alignment horizontal="center" vertical="center"/>
    </xf>
    <xf numFmtId="170" fontId="39"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0" fillId="11" borderId="0" xfId="0" applyFill="1" applyAlignment="1">
      <alignment/>
    </xf>
    <xf numFmtId="164" fontId="60" fillId="2" borderId="0" xfId="22"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0" fontId="71" fillId="0" borderId="0" xfId="0" applyFont="1" applyFill="1" applyAlignment="1" quotePrefix="1">
      <alignment horizontal="center"/>
    </xf>
    <xf numFmtId="164" fontId="95" fillId="10" borderId="27" xfId="22" applyFont="1" applyFill="1" applyBorder="1" applyAlignment="1">
      <alignment horizontal="center" vertical="center"/>
      <protection/>
    </xf>
    <xf numFmtId="0" fontId="0" fillId="5" borderId="0" xfId="0" applyFill="1" applyAlignment="1">
      <alignment/>
    </xf>
    <xf numFmtId="0" fontId="51" fillId="5" borderId="0" xfId="0" applyFont="1" applyFill="1" applyBorder="1" applyAlignment="1">
      <alignment horizontal="center" vertical="center"/>
    </xf>
    <xf numFmtId="0" fontId="0" fillId="5" borderId="0" xfId="0" applyFill="1" applyBorder="1" applyAlignment="1">
      <alignment/>
    </xf>
    <xf numFmtId="164" fontId="75" fillId="0" borderId="0" xfId="22" applyNumberFormat="1" applyFont="1" applyFill="1" applyBorder="1" applyAlignment="1" applyProtection="1">
      <alignment horizontal="right"/>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0" xfId="0" applyFont="1" applyFill="1" applyBorder="1" applyAlignment="1">
      <alignment vertical="center"/>
    </xf>
    <xf numFmtId="0" fontId="14" fillId="13" borderId="28" xfId="0" applyFont="1" applyFill="1" applyBorder="1" applyAlignment="1">
      <alignment vertical="center"/>
    </xf>
    <xf numFmtId="0" fontId="14" fillId="13" borderId="22" xfId="0" applyFont="1" applyFill="1" applyBorder="1" applyAlignment="1">
      <alignment vertical="center"/>
    </xf>
    <xf numFmtId="0" fontId="14" fillId="13" borderId="6" xfId="0" applyFont="1" applyFill="1" applyBorder="1" applyAlignment="1">
      <alignment vertical="center"/>
    </xf>
    <xf numFmtId="0" fontId="14" fillId="13" borderId="29" xfId="0" applyFont="1" applyFill="1" applyBorder="1" applyAlignment="1">
      <alignment vertical="center"/>
    </xf>
    <xf numFmtId="0" fontId="14" fillId="13" borderId="18" xfId="0" applyFont="1" applyFill="1" applyBorder="1" applyAlignment="1">
      <alignment vertical="center"/>
    </xf>
    <xf numFmtId="0" fontId="14" fillId="13" borderId="25" xfId="0" applyFont="1" applyFill="1" applyBorder="1" applyAlignment="1">
      <alignment vertical="center"/>
    </xf>
    <xf numFmtId="0" fontId="14" fillId="13" borderId="26" xfId="0" applyFont="1" applyFill="1" applyBorder="1" applyAlignment="1">
      <alignment vertical="center"/>
    </xf>
    <xf numFmtId="0" fontId="14" fillId="13" borderId="5" xfId="0" applyFont="1" applyFill="1" applyBorder="1" applyAlignment="1">
      <alignment vertical="center"/>
    </xf>
    <xf numFmtId="0" fontId="14" fillId="13" borderId="30" xfId="0" applyFont="1" applyFill="1" applyBorder="1" applyAlignment="1">
      <alignment vertical="center"/>
    </xf>
    <xf numFmtId="0" fontId="14" fillId="13" borderId="31" xfId="0" applyFont="1" applyFill="1" applyBorder="1" applyAlignment="1">
      <alignment vertical="center"/>
    </xf>
    <xf numFmtId="0" fontId="32" fillId="13" borderId="20" xfId="0" applyFont="1" applyFill="1" applyBorder="1" applyAlignment="1">
      <alignment vertical="center" wrapText="1"/>
    </xf>
    <xf numFmtId="0" fontId="32" fillId="13" borderId="22" xfId="0" applyFont="1" applyFill="1" applyBorder="1" applyAlignment="1">
      <alignment vertical="center" wrapText="1"/>
    </xf>
    <xf numFmtId="164" fontId="0" fillId="0" borderId="0" xfId="22" applyFont="1" applyFill="1" applyAlignment="1">
      <alignment vertical="center"/>
      <protection/>
    </xf>
    <xf numFmtId="0" fontId="71" fillId="0" borderId="0" xfId="0" applyFont="1" applyAlignment="1">
      <alignment horizontal="left" indent="4"/>
    </xf>
    <xf numFmtId="18" fontId="49" fillId="0" borderId="0" xfId="22" applyNumberFormat="1" applyFont="1" applyFill="1" applyAlignment="1" applyProtection="1">
      <alignment horizontal="left" vertical="center"/>
      <protection/>
    </xf>
    <xf numFmtId="164" fontId="60" fillId="0" borderId="0" xfId="22" applyNumberFormat="1" applyFont="1" applyFill="1" applyAlignment="1" applyProtection="1">
      <alignment horizontal="left" vertical="center" wrapText="1"/>
      <protection/>
    </xf>
    <xf numFmtId="164" fontId="49" fillId="0" borderId="0" xfId="22" applyNumberFormat="1" applyFont="1" applyFill="1" applyAlignment="1" applyProtection="1">
      <alignment vertical="center" wrapText="1"/>
      <protection/>
    </xf>
    <xf numFmtId="164" fontId="75" fillId="0" borderId="0" xfId="22" applyNumberFormat="1" applyFont="1" applyFill="1" applyBorder="1" applyAlignment="1" applyProtection="1">
      <alignment horizontal="center"/>
      <protection/>
    </xf>
    <xf numFmtId="0" fontId="76" fillId="0" borderId="0" xfId="0" applyFont="1" applyAlignment="1">
      <alignment horizontal="left" indent="1"/>
    </xf>
    <xf numFmtId="164" fontId="76" fillId="0" borderId="0" xfId="22" applyFont="1" applyBorder="1" applyAlignment="1">
      <alignment horizontal="left" indent="1"/>
      <protection/>
    </xf>
    <xf numFmtId="0" fontId="97" fillId="0" borderId="0" xfId="0" applyFont="1" applyFill="1" applyAlignment="1">
      <alignment/>
    </xf>
    <xf numFmtId="0" fontId="97" fillId="0" borderId="0" xfId="0" applyFont="1" applyFill="1" applyAlignment="1">
      <alignment horizontal="left"/>
    </xf>
    <xf numFmtId="0" fontId="11" fillId="7" borderId="0" xfId="0" applyFont="1" applyFill="1" applyBorder="1" applyAlignment="1">
      <alignment horizontal="left" vertical="center"/>
    </xf>
    <xf numFmtId="164" fontId="9" fillId="7" borderId="0" xfId="22" applyNumberFormat="1" applyFont="1" applyFill="1" applyBorder="1" applyAlignment="1" applyProtection="1">
      <alignment horizontal="left" vertical="center"/>
      <protection/>
    </xf>
    <xf numFmtId="0" fontId="9" fillId="7" borderId="0" xfId="0" applyFont="1" applyFill="1" applyBorder="1" applyAlignment="1">
      <alignment horizontal="center" vertical="center"/>
    </xf>
    <xf numFmtId="168" fontId="9" fillId="7" borderId="0" xfId="0" applyNumberFormat="1" applyFont="1" applyFill="1" applyBorder="1" applyAlignment="1" applyProtection="1">
      <alignment horizontal="center" vertical="center"/>
      <protection/>
    </xf>
    <xf numFmtId="164" fontId="11" fillId="7" borderId="0" xfId="22" applyFont="1" applyFill="1" applyBorder="1" applyAlignment="1">
      <alignment horizontal="left" vertical="center"/>
      <protection/>
    </xf>
    <xf numFmtId="0" fontId="9" fillId="7" borderId="0" xfId="22" applyNumberFormat="1" applyFont="1" applyFill="1" applyBorder="1" applyAlignment="1" applyProtection="1">
      <alignment horizontal="left" vertical="center"/>
      <protection/>
    </xf>
    <xf numFmtId="164" fontId="9" fillId="7" borderId="0" xfId="22" applyFont="1" applyFill="1" applyBorder="1" applyAlignment="1">
      <alignment horizontal="left" vertical="center" indent="2"/>
      <protection/>
    </xf>
    <xf numFmtId="164" fontId="9" fillId="7" borderId="0" xfId="23" applyNumberFormat="1" applyFont="1" applyFill="1" applyBorder="1" applyAlignment="1" applyProtection="1">
      <alignment horizontal="left" vertical="center"/>
      <protection/>
    </xf>
    <xf numFmtId="164" fontId="9" fillId="7" borderId="0" xfId="0" applyNumberFormat="1" applyFont="1" applyFill="1" applyBorder="1" applyAlignment="1" applyProtection="1">
      <alignment horizontal="left" vertical="center"/>
      <protection/>
    </xf>
    <xf numFmtId="164" fontId="9" fillId="7" borderId="0" xfId="22" applyNumberFormat="1" applyFont="1" applyFill="1" applyBorder="1" applyAlignment="1" applyProtection="1">
      <alignment horizontal="center" vertical="center"/>
      <protection/>
    </xf>
    <xf numFmtId="168" fontId="9" fillId="7" borderId="0" xfId="22" applyNumberFormat="1" applyFont="1" applyFill="1" applyBorder="1" applyAlignment="1" applyProtection="1">
      <alignment horizontal="center" vertical="center"/>
      <protection/>
    </xf>
    <xf numFmtId="164" fontId="49" fillId="7" borderId="0" xfId="0" applyNumberFormat="1" applyFont="1" applyFill="1" applyBorder="1" applyAlignment="1" applyProtection="1" quotePrefix="1">
      <alignment horizontal="left" vertical="center"/>
      <protection/>
    </xf>
    <xf numFmtId="0" fontId="9" fillId="7" borderId="0" xfId="0" applyFont="1" applyFill="1" applyBorder="1" applyAlignment="1">
      <alignment horizontal="left" vertical="center"/>
    </xf>
    <xf numFmtId="164" fontId="9" fillId="7" borderId="0" xfId="0" applyNumberFormat="1" applyFont="1" applyFill="1" applyBorder="1" applyAlignment="1" applyProtection="1">
      <alignment horizontal="left" vertical="center" wrapText="1"/>
      <protection/>
    </xf>
    <xf numFmtId="164" fontId="98" fillId="7" borderId="0" xfId="22" applyFont="1" applyFill="1" applyBorder="1" applyAlignment="1">
      <alignment horizontal="left" vertical="center"/>
      <protection/>
    </xf>
    <xf numFmtId="0" fontId="99" fillId="7" borderId="0" xfId="22" applyNumberFormat="1" applyFont="1" applyFill="1" applyBorder="1" applyAlignment="1" applyProtection="1">
      <alignment horizontal="left" vertical="center"/>
      <protection/>
    </xf>
    <xf numFmtId="164" fontId="99" fillId="7" borderId="0" xfId="22" applyNumberFormat="1" applyFont="1" applyFill="1" applyBorder="1" applyAlignment="1" applyProtection="1">
      <alignment horizontal="left" vertical="center"/>
      <protection/>
    </xf>
    <xf numFmtId="164" fontId="99" fillId="7" borderId="0" xfId="22" applyFont="1" applyFill="1" applyBorder="1" applyAlignment="1">
      <alignment horizontal="left" vertical="center" indent="2"/>
      <protection/>
    </xf>
    <xf numFmtId="164" fontId="99" fillId="7" borderId="0" xfId="23" applyNumberFormat="1" applyFont="1" applyFill="1" applyBorder="1" applyAlignment="1" applyProtection="1">
      <alignment horizontal="left" vertical="center"/>
      <protection/>
    </xf>
    <xf numFmtId="164" fontId="99" fillId="7" borderId="0" xfId="0" applyNumberFormat="1" applyFont="1" applyFill="1" applyBorder="1" applyAlignment="1" applyProtection="1">
      <alignment horizontal="left" vertical="center"/>
      <protection/>
    </xf>
    <xf numFmtId="164" fontId="99" fillId="7" borderId="0" xfId="22" applyNumberFormat="1" applyFont="1" applyFill="1" applyBorder="1" applyAlignment="1" applyProtection="1">
      <alignment horizontal="center" vertical="center"/>
      <protection/>
    </xf>
    <xf numFmtId="168" fontId="99" fillId="7" borderId="0" xfId="22" applyNumberFormat="1" applyFont="1" applyFill="1" applyBorder="1" applyAlignment="1" applyProtection="1">
      <alignment horizontal="center" vertical="center"/>
      <protection/>
    </xf>
    <xf numFmtId="0" fontId="21" fillId="4" borderId="0" xfId="0" applyFont="1" applyFill="1" applyBorder="1" applyAlignment="1">
      <alignment horizontal="center" vertical="center"/>
    </xf>
    <xf numFmtId="0" fontId="33" fillId="10" borderId="15" xfId="0" applyFont="1" applyFill="1" applyBorder="1" applyAlignment="1">
      <alignment horizontal="center" vertical="center" wrapText="1"/>
    </xf>
    <xf numFmtId="0" fontId="32" fillId="14" borderId="22" xfId="0" applyFont="1" applyFill="1" applyBorder="1" applyAlignment="1">
      <alignment horizontal="center" vertical="center"/>
    </xf>
    <xf numFmtId="0" fontId="32" fillId="8" borderId="32" xfId="0" applyFont="1" applyFill="1" applyBorder="1" applyAlignment="1">
      <alignment horizontal="center" vertical="center" wrapText="1"/>
    </xf>
    <xf numFmtId="172" fontId="37" fillId="3" borderId="11" xfId="0" applyNumberFormat="1" applyFont="1" applyFill="1" applyBorder="1" applyAlignment="1" applyProtection="1">
      <alignment horizontal="center" vertical="center"/>
      <protection/>
    </xf>
    <xf numFmtId="172" fontId="37" fillId="3" borderId="12" xfId="0" applyNumberFormat="1" applyFont="1" applyFill="1" applyBorder="1" applyAlignment="1" applyProtection="1">
      <alignment horizontal="center" vertical="center"/>
      <protection/>
    </xf>
    <xf numFmtId="172" fontId="45" fillId="3" borderId="12" xfId="0" applyNumberFormat="1" applyFont="1" applyFill="1" applyBorder="1" applyAlignment="1" applyProtection="1">
      <alignment horizontal="center" vertical="center"/>
      <protection/>
    </xf>
    <xf numFmtId="172" fontId="38" fillId="3" borderId="12" xfId="0" applyNumberFormat="1" applyFont="1" applyFill="1" applyBorder="1" applyAlignment="1" applyProtection="1">
      <alignment horizontal="center" vertical="center"/>
      <protection/>
    </xf>
    <xf numFmtId="172" fontId="92" fillId="3" borderId="12" xfId="0" applyNumberFormat="1" applyFont="1" applyFill="1" applyBorder="1" applyAlignment="1" applyProtection="1">
      <alignment horizontal="center" vertical="center"/>
      <protection/>
    </xf>
    <xf numFmtId="172" fontId="39" fillId="3" borderId="12" xfId="0" applyNumberFormat="1" applyFont="1" applyFill="1" applyBorder="1" applyAlignment="1" applyProtection="1">
      <alignment horizontal="center" vertical="center"/>
      <protection/>
    </xf>
    <xf numFmtId="170" fontId="54" fillId="3" borderId="2" xfId="0" applyNumberFormat="1" applyFont="1" applyFill="1" applyBorder="1" applyAlignment="1">
      <alignment horizontal="center" vertical="center"/>
    </xf>
    <xf numFmtId="172" fontId="40" fillId="3" borderId="12" xfId="0" applyNumberFormat="1" applyFont="1" applyFill="1" applyBorder="1" applyAlignment="1" applyProtection="1">
      <alignment horizontal="center" vertical="center"/>
      <protection/>
    </xf>
    <xf numFmtId="172" fontId="94" fillId="3" borderId="12" xfId="0" applyNumberFormat="1" applyFont="1" applyFill="1" applyBorder="1" applyAlignment="1" applyProtection="1">
      <alignment horizontal="center" vertical="center"/>
      <protection/>
    </xf>
    <xf numFmtId="172" fontId="41" fillId="3" borderId="12" xfId="0" applyNumberFormat="1" applyFont="1" applyFill="1" applyBorder="1" applyAlignment="1" applyProtection="1">
      <alignment horizontal="center" vertical="center"/>
      <protection/>
    </xf>
    <xf numFmtId="172" fontId="39" fillId="3" borderId="13" xfId="0" applyNumberFormat="1" applyFont="1" applyFill="1" applyBorder="1" applyAlignment="1" applyProtection="1">
      <alignment horizontal="center" vertical="center"/>
      <protection/>
    </xf>
    <xf numFmtId="0" fontId="59" fillId="10" borderId="27"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10" borderId="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06" fillId="0" borderId="0" xfId="0" applyFont="1" applyBorder="1" applyAlignment="1">
      <alignment vertical="center"/>
    </xf>
    <xf numFmtId="0" fontId="106" fillId="0" borderId="0" xfId="0" applyFont="1" applyAlignment="1">
      <alignment vertical="center"/>
    </xf>
    <xf numFmtId="0" fontId="107" fillId="7" borderId="33" xfId="0" applyFont="1" applyFill="1" applyBorder="1" applyAlignment="1">
      <alignment horizontal="center" vertical="center"/>
    </xf>
    <xf numFmtId="0" fontId="107" fillId="7" borderId="15" xfId="0" applyFont="1" applyFill="1" applyBorder="1" applyAlignment="1">
      <alignment horizontal="center" vertical="center"/>
    </xf>
    <xf numFmtId="0" fontId="110" fillId="8" borderId="15" xfId="0" applyFont="1" applyFill="1" applyBorder="1" applyAlignment="1" quotePrefix="1">
      <alignment horizontal="center" vertical="center" wrapText="1"/>
    </xf>
    <xf numFmtId="0" fontId="107" fillId="9" borderId="15" xfId="0" applyFont="1" applyFill="1" applyBorder="1" applyAlignment="1" quotePrefix="1">
      <alignment horizontal="center" vertical="center" wrapText="1"/>
    </xf>
    <xf numFmtId="0" fontId="110" fillId="8" borderId="15" xfId="0" applyFont="1" applyFill="1" applyBorder="1" applyAlignment="1">
      <alignment horizontal="center" vertical="center" wrapText="1"/>
    </xf>
    <xf numFmtId="0" fontId="107" fillId="5" borderId="15" xfId="0" applyFont="1" applyFill="1" applyBorder="1" applyAlignment="1">
      <alignment horizontal="center" vertical="center" wrapText="1"/>
    </xf>
    <xf numFmtId="0" fontId="106" fillId="9" borderId="15" xfId="0" applyFont="1" applyFill="1" applyBorder="1" applyAlignment="1">
      <alignment horizontal="center" vertical="center" wrapText="1"/>
    </xf>
    <xf numFmtId="0" fontId="106" fillId="9" borderId="30" xfId="0" applyFont="1" applyFill="1" applyBorder="1" applyAlignment="1">
      <alignment horizontal="center" vertical="center"/>
    </xf>
    <xf numFmtId="0" fontId="110" fillId="8" borderId="16" xfId="0" applyFont="1" applyFill="1" applyBorder="1" applyAlignment="1">
      <alignment horizontal="center" vertical="center" wrapText="1"/>
    </xf>
    <xf numFmtId="0" fontId="110" fillId="8" borderId="17" xfId="0" applyFont="1" applyFill="1" applyBorder="1" applyAlignment="1">
      <alignment horizontal="center" vertical="center" wrapText="1"/>
    </xf>
    <xf numFmtId="0" fontId="110" fillId="8" borderId="32"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51" fillId="5" borderId="5" xfId="0" applyFont="1" applyFill="1" applyBorder="1" applyAlignment="1">
      <alignment horizontal="left" vertical="center" indent="2"/>
    </xf>
    <xf numFmtId="0" fontId="72" fillId="5" borderId="5" xfId="0" applyFont="1" applyFill="1" applyBorder="1" applyAlignment="1">
      <alignment vertical="center"/>
    </xf>
    <xf numFmtId="0" fontId="113" fillId="10" borderId="34" xfId="0" applyFont="1" applyFill="1" applyBorder="1" applyAlignment="1">
      <alignment horizontal="center" vertical="center"/>
    </xf>
    <xf numFmtId="0" fontId="14" fillId="0" borderId="0" xfId="0" applyFont="1" applyBorder="1" applyAlignment="1">
      <alignment horizontal="center" vertical="center"/>
    </xf>
    <xf numFmtId="0" fontId="32" fillId="6" borderId="33" xfId="0" applyFont="1" applyFill="1" applyBorder="1" applyAlignment="1">
      <alignment horizontal="center" vertical="center"/>
    </xf>
    <xf numFmtId="0" fontId="14" fillId="0" borderId="0" xfId="0" applyFont="1" applyAlignment="1">
      <alignment horizontal="center" vertical="center"/>
    </xf>
    <xf numFmtId="0" fontId="32" fillId="15" borderId="16" xfId="0" applyFont="1" applyFill="1" applyBorder="1" applyAlignment="1">
      <alignment horizontal="center" vertical="center"/>
    </xf>
    <xf numFmtId="0" fontId="32" fillId="14" borderId="16" xfId="0" applyFont="1" applyFill="1" applyBorder="1" applyAlignment="1">
      <alignment horizontal="center" vertical="center"/>
    </xf>
    <xf numFmtId="0" fontId="32" fillId="12" borderId="16" xfId="0" applyFont="1" applyFill="1" applyBorder="1" applyAlignment="1">
      <alignment horizontal="center" vertical="center"/>
    </xf>
    <xf numFmtId="0" fontId="32" fillId="16" borderId="16" xfId="0" applyFont="1" applyFill="1" applyBorder="1" applyAlignment="1">
      <alignment horizontal="center" vertical="center"/>
    </xf>
    <xf numFmtId="0" fontId="32" fillId="17" borderId="16" xfId="0" applyFont="1" applyFill="1" applyBorder="1" applyAlignment="1">
      <alignment horizontal="center" vertical="center"/>
    </xf>
    <xf numFmtId="0" fontId="32" fillId="18" borderId="16" xfId="0" applyFont="1" applyFill="1" applyBorder="1" applyAlignment="1">
      <alignment horizontal="center" vertical="center"/>
    </xf>
    <xf numFmtId="0" fontId="14" fillId="3" borderId="16" xfId="0" applyFont="1" applyFill="1" applyBorder="1" applyAlignment="1">
      <alignment horizontal="center" vertical="center"/>
    </xf>
    <xf numFmtId="0" fontId="57" fillId="11" borderId="16" xfId="0" applyFont="1" applyFill="1" applyBorder="1" applyAlignment="1">
      <alignment horizontal="center" vertical="center"/>
    </xf>
    <xf numFmtId="0" fontId="32" fillId="19" borderId="16" xfId="0" applyFont="1" applyFill="1" applyBorder="1" applyAlignment="1">
      <alignment horizontal="center" vertical="center"/>
    </xf>
    <xf numFmtId="0" fontId="33" fillId="2" borderId="16" xfId="0" applyFont="1" applyFill="1" applyBorder="1" applyAlignment="1">
      <alignment horizontal="center" vertical="center"/>
    </xf>
    <xf numFmtId="0" fontId="32" fillId="20" borderId="16" xfId="0" applyFont="1" applyFill="1" applyBorder="1" applyAlignment="1">
      <alignment horizontal="center" vertical="center"/>
    </xf>
    <xf numFmtId="0" fontId="33" fillId="21" borderId="35" xfId="0" applyFont="1" applyFill="1" applyBorder="1" applyAlignment="1">
      <alignment horizontal="center" vertical="center"/>
    </xf>
    <xf numFmtId="0" fontId="33" fillId="10" borderId="18" xfId="0" applyFont="1" applyFill="1" applyBorder="1" applyAlignment="1">
      <alignment horizontal="center" vertical="center"/>
    </xf>
    <xf numFmtId="0" fontId="14" fillId="22" borderId="16" xfId="0" applyFont="1" applyFill="1" applyBorder="1" applyAlignment="1">
      <alignment horizontal="center" vertical="center"/>
    </xf>
    <xf numFmtId="0" fontId="33" fillId="23" borderId="33" xfId="0" applyFont="1" applyFill="1" applyBorder="1" applyAlignment="1">
      <alignment horizontal="center" vertical="center"/>
    </xf>
    <xf numFmtId="200" fontId="106" fillId="0" borderId="0" xfId="0" applyNumberFormat="1" applyFont="1" applyAlignment="1">
      <alignment vertical="center"/>
    </xf>
    <xf numFmtId="171" fontId="57" fillId="11" borderId="36" xfId="0" applyNumberFormat="1" applyFont="1" applyFill="1" applyBorder="1" applyAlignment="1">
      <alignment horizontal="center" vertical="center"/>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0" xfId="0" applyFont="1" applyFill="1" applyBorder="1" applyAlignment="1">
      <alignment horizontal="center" vertical="center"/>
    </xf>
    <xf numFmtId="0" fontId="111" fillId="0" borderId="0" xfId="0" applyFont="1" applyFill="1" applyBorder="1" applyAlignment="1">
      <alignment horizontal="center" vertical="center" wrapText="1"/>
    </xf>
    <xf numFmtId="0" fontId="109" fillId="0" borderId="0" xfId="0" applyFont="1" applyFill="1" applyBorder="1" applyAlignment="1">
      <alignment vertical="center"/>
    </xf>
    <xf numFmtId="0" fontId="10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32" fillId="6" borderId="37" xfId="0" applyNumberFormat="1" applyFont="1" applyFill="1" applyBorder="1" applyAlignment="1">
      <alignment horizontal="center" vertical="center"/>
    </xf>
    <xf numFmtId="171" fontId="32" fillId="15" borderId="38" xfId="0" applyNumberFormat="1" applyFont="1" applyFill="1" applyBorder="1" applyAlignment="1">
      <alignment horizontal="center" vertical="center"/>
    </xf>
    <xf numFmtId="171" fontId="32" fillId="14" borderId="38" xfId="0" applyNumberFormat="1" applyFont="1" applyFill="1" applyBorder="1" applyAlignment="1">
      <alignment horizontal="center" vertical="center"/>
    </xf>
    <xf numFmtId="171" fontId="32" fillId="12" borderId="38" xfId="0" applyNumberFormat="1" applyFont="1" applyFill="1" applyBorder="1" applyAlignment="1">
      <alignment horizontal="center" vertical="center"/>
    </xf>
    <xf numFmtId="171" fontId="32" fillId="16" borderId="38" xfId="0" applyNumberFormat="1" applyFont="1" applyFill="1" applyBorder="1" applyAlignment="1">
      <alignment horizontal="center" vertical="center"/>
    </xf>
    <xf numFmtId="171" fontId="32" fillId="17" borderId="38" xfId="0" applyNumberFormat="1" applyFont="1" applyFill="1" applyBorder="1" applyAlignment="1">
      <alignment horizontal="center" vertical="center"/>
    </xf>
    <xf numFmtId="171" fontId="32" fillId="18" borderId="38" xfId="0" applyNumberFormat="1" applyFont="1" applyFill="1" applyBorder="1" applyAlignment="1">
      <alignment horizontal="center" vertical="center"/>
    </xf>
    <xf numFmtId="171" fontId="57" fillId="11" borderId="38" xfId="0" applyNumberFormat="1" applyFont="1" applyFill="1" applyBorder="1" applyAlignment="1">
      <alignment horizontal="center" vertical="center"/>
    </xf>
    <xf numFmtId="171" fontId="32" fillId="19" borderId="38" xfId="0" applyNumberFormat="1" applyFont="1" applyFill="1" applyBorder="1" applyAlignment="1">
      <alignment horizontal="center" vertical="center"/>
    </xf>
    <xf numFmtId="171" fontId="33" fillId="2" borderId="38" xfId="0" applyNumberFormat="1" applyFont="1" applyFill="1" applyBorder="1" applyAlignment="1">
      <alignment horizontal="center" vertical="center"/>
    </xf>
    <xf numFmtId="171" fontId="32" fillId="20" borderId="38" xfId="0" applyNumberFormat="1" applyFont="1" applyFill="1" applyBorder="1" applyAlignment="1">
      <alignment horizontal="center" vertical="center"/>
    </xf>
    <xf numFmtId="171" fontId="32" fillId="11" borderId="28"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06" fillId="0" borderId="0" xfId="0" applyFont="1" applyAlignment="1">
      <alignment horizontal="right" vertical="center"/>
    </xf>
    <xf numFmtId="0" fontId="110" fillId="0" borderId="0" xfId="0" applyFont="1" applyFill="1" applyBorder="1" applyAlignment="1">
      <alignment horizontal="right" vertical="center"/>
    </xf>
    <xf numFmtId="0" fontId="1" fillId="0" borderId="0" xfId="0" applyFont="1" applyAlignment="1">
      <alignment horizontal="right" vertical="center"/>
    </xf>
    <xf numFmtId="171" fontId="33" fillId="3" borderId="27"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33" fillId="23" borderId="37" xfId="0" applyNumberFormat="1" applyFont="1" applyFill="1" applyBorder="1" applyAlignment="1">
      <alignment horizontal="center" vertical="center"/>
    </xf>
    <xf numFmtId="171" fontId="33" fillId="23" borderId="39" xfId="0" applyNumberFormat="1" applyFont="1" applyFill="1" applyBorder="1" applyAlignment="1">
      <alignment horizontal="center" vertical="center"/>
    </xf>
    <xf numFmtId="171" fontId="33" fillId="23" borderId="40" xfId="0" applyNumberFormat="1" applyFont="1" applyFill="1" applyBorder="1" applyAlignment="1">
      <alignment horizontal="center" vertical="center"/>
    </xf>
    <xf numFmtId="171" fontId="33" fillId="23" borderId="41" xfId="0" applyNumberFormat="1" applyFont="1" applyFill="1" applyBorder="1" applyAlignment="1">
      <alignment horizontal="center" vertical="center"/>
    </xf>
    <xf numFmtId="171" fontId="33" fillId="23" borderId="42" xfId="0" applyNumberFormat="1" applyFont="1" applyFill="1" applyBorder="1" applyAlignment="1">
      <alignment horizontal="center" vertical="center"/>
    </xf>
    <xf numFmtId="171" fontId="33" fillId="21" borderId="28" xfId="0" applyNumberFormat="1" applyFont="1" applyFill="1" applyBorder="1" applyAlignment="1">
      <alignment horizontal="center" vertical="center"/>
    </xf>
    <xf numFmtId="171" fontId="33" fillId="21" borderId="43" xfId="0" applyNumberFormat="1" applyFont="1" applyFill="1" applyBorder="1" applyAlignment="1">
      <alignment horizontal="center" vertical="center"/>
    </xf>
    <xf numFmtId="171" fontId="33" fillId="21" borderId="4" xfId="0" applyNumberFormat="1" applyFont="1" applyFill="1" applyBorder="1" applyAlignment="1">
      <alignment horizontal="center" vertical="center"/>
    </xf>
    <xf numFmtId="171" fontId="33" fillId="21" borderId="44" xfId="0" applyNumberFormat="1" applyFont="1" applyFill="1" applyBorder="1" applyAlignment="1">
      <alignment horizontal="center" vertical="center"/>
    </xf>
    <xf numFmtId="171" fontId="33" fillId="21" borderId="19" xfId="0" applyNumberFormat="1" applyFont="1" applyFill="1" applyBorder="1" applyAlignment="1">
      <alignment horizontal="center" vertical="center"/>
    </xf>
    <xf numFmtId="171" fontId="32" fillId="6" borderId="39" xfId="0" applyNumberFormat="1" applyFont="1" applyFill="1" applyBorder="1" applyAlignment="1">
      <alignment horizontal="center" vertical="center"/>
    </xf>
    <xf numFmtId="171" fontId="32" fillId="6" borderId="40" xfId="0" applyNumberFormat="1" applyFont="1" applyFill="1" applyBorder="1" applyAlignment="1">
      <alignment horizontal="center" vertical="center"/>
    </xf>
    <xf numFmtId="171" fontId="32" fillId="6" borderId="41" xfId="0" applyNumberFormat="1" applyFont="1" applyFill="1" applyBorder="1" applyAlignment="1">
      <alignment horizontal="center" vertical="center"/>
    </xf>
    <xf numFmtId="171" fontId="33" fillId="6" borderId="39" xfId="0" applyNumberFormat="1" applyFont="1" applyFill="1" applyBorder="1" applyAlignment="1">
      <alignment horizontal="center" vertical="center"/>
    </xf>
    <xf numFmtId="171" fontId="33" fillId="6" borderId="40" xfId="0" applyNumberFormat="1" applyFont="1" applyFill="1" applyBorder="1" applyAlignment="1">
      <alignment horizontal="center" vertical="center"/>
    </xf>
    <xf numFmtId="171" fontId="32" fillId="15" borderId="36" xfId="0" applyNumberFormat="1" applyFont="1" applyFill="1" applyBorder="1" applyAlignment="1">
      <alignment horizontal="center" vertical="center"/>
    </xf>
    <xf numFmtId="171" fontId="32" fillId="15" borderId="1" xfId="0" applyNumberFormat="1" applyFont="1" applyFill="1" applyBorder="1" applyAlignment="1">
      <alignment horizontal="center" vertical="center"/>
    </xf>
    <xf numFmtId="171" fontId="32" fillId="15" borderId="45" xfId="0" applyNumberFormat="1" applyFont="1" applyFill="1" applyBorder="1" applyAlignment="1">
      <alignment horizontal="center" vertical="center"/>
    </xf>
    <xf numFmtId="171" fontId="33" fillId="15" borderId="36" xfId="0" applyNumberFormat="1" applyFont="1" applyFill="1" applyBorder="1" applyAlignment="1">
      <alignment horizontal="center" vertical="center"/>
    </xf>
    <xf numFmtId="171" fontId="33" fillId="15" borderId="1" xfId="0" applyNumberFormat="1" applyFont="1" applyFill="1" applyBorder="1" applyAlignment="1">
      <alignment horizontal="center" vertical="center"/>
    </xf>
    <xf numFmtId="171" fontId="32" fillId="14" borderId="36" xfId="0" applyNumberFormat="1" applyFont="1" applyFill="1" applyBorder="1" applyAlignment="1">
      <alignment horizontal="center" vertical="center"/>
    </xf>
    <xf numFmtId="171" fontId="32" fillId="14" borderId="1" xfId="0" applyNumberFormat="1" applyFont="1" applyFill="1" applyBorder="1" applyAlignment="1">
      <alignment horizontal="center" vertical="center"/>
    </xf>
    <xf numFmtId="171" fontId="32" fillId="14" borderId="45" xfId="0" applyNumberFormat="1" applyFont="1" applyFill="1" applyBorder="1" applyAlignment="1">
      <alignment horizontal="center" vertical="center"/>
    </xf>
    <xf numFmtId="171" fontId="33" fillId="14" borderId="36" xfId="0" applyNumberFormat="1" applyFont="1" applyFill="1" applyBorder="1" applyAlignment="1">
      <alignment horizontal="center" vertical="center"/>
    </xf>
    <xf numFmtId="171" fontId="33" fillId="14" borderId="1" xfId="0" applyNumberFormat="1" applyFont="1" applyFill="1" applyBorder="1" applyAlignment="1">
      <alignment horizontal="center" vertical="center"/>
    </xf>
    <xf numFmtId="171" fontId="14" fillId="22" borderId="38" xfId="0" applyNumberFormat="1" applyFont="1" applyFill="1" applyBorder="1" applyAlignment="1">
      <alignment horizontal="center" vertical="center"/>
    </xf>
    <xf numFmtId="171" fontId="14" fillId="22" borderId="36" xfId="0" applyNumberFormat="1" applyFont="1" applyFill="1" applyBorder="1" applyAlignment="1">
      <alignment horizontal="center" vertical="center"/>
    </xf>
    <xf numFmtId="171" fontId="14" fillId="22" borderId="1" xfId="0" applyNumberFormat="1" applyFont="1" applyFill="1" applyBorder="1" applyAlignment="1">
      <alignment horizontal="center" vertical="center"/>
    </xf>
    <xf numFmtId="171" fontId="14" fillId="22" borderId="45" xfId="0" applyNumberFormat="1" applyFont="1" applyFill="1" applyBorder="1" applyAlignment="1">
      <alignment horizontal="center" vertical="center"/>
    </xf>
    <xf numFmtId="171" fontId="33" fillId="22" borderId="36" xfId="0" applyNumberFormat="1" applyFont="1" applyFill="1" applyBorder="1" applyAlignment="1">
      <alignment horizontal="center" vertical="center"/>
    </xf>
    <xf numFmtId="171" fontId="33" fillId="22" borderId="1" xfId="0" applyNumberFormat="1" applyFont="1" applyFill="1" applyBorder="1" applyAlignment="1">
      <alignment horizontal="center" vertical="center"/>
    </xf>
    <xf numFmtId="171" fontId="32" fillId="12" borderId="36" xfId="0" applyNumberFormat="1" applyFont="1" applyFill="1" applyBorder="1" applyAlignment="1">
      <alignment horizontal="center" vertical="center"/>
    </xf>
    <xf numFmtId="171" fontId="32" fillId="12" borderId="1" xfId="0" applyNumberFormat="1" applyFont="1" applyFill="1" applyBorder="1" applyAlignment="1">
      <alignment horizontal="center" vertical="center"/>
    </xf>
    <xf numFmtId="171" fontId="32" fillId="12" borderId="45" xfId="0" applyNumberFormat="1" applyFont="1" applyFill="1" applyBorder="1" applyAlignment="1">
      <alignment horizontal="center" vertical="center"/>
    </xf>
    <xf numFmtId="171" fontId="33" fillId="12" borderId="36" xfId="0" applyNumberFormat="1" applyFont="1" applyFill="1" applyBorder="1" applyAlignment="1">
      <alignment horizontal="center" vertical="center"/>
    </xf>
    <xf numFmtId="171" fontId="33" fillId="12" borderId="1" xfId="0" applyNumberFormat="1" applyFont="1" applyFill="1" applyBorder="1" applyAlignment="1">
      <alignment horizontal="center" vertical="center"/>
    </xf>
    <xf numFmtId="171" fontId="32" fillId="16" borderId="36" xfId="0" applyNumberFormat="1" applyFont="1" applyFill="1" applyBorder="1" applyAlignment="1">
      <alignment horizontal="center" vertical="center"/>
    </xf>
    <xf numFmtId="171" fontId="32" fillId="16" borderId="1" xfId="0" applyNumberFormat="1" applyFont="1" applyFill="1" applyBorder="1" applyAlignment="1">
      <alignment horizontal="center" vertical="center"/>
    </xf>
    <xf numFmtId="171" fontId="32" fillId="16" borderId="45" xfId="0" applyNumberFormat="1" applyFont="1" applyFill="1" applyBorder="1" applyAlignment="1">
      <alignment horizontal="center" vertical="center"/>
    </xf>
    <xf numFmtId="171" fontId="33" fillId="16" borderId="36" xfId="0" applyNumberFormat="1" applyFont="1" applyFill="1" applyBorder="1" applyAlignment="1">
      <alignment horizontal="center" vertical="center"/>
    </xf>
    <xf numFmtId="171" fontId="33" fillId="16" borderId="1" xfId="0" applyNumberFormat="1" applyFont="1" applyFill="1" applyBorder="1" applyAlignment="1">
      <alignment horizontal="center" vertical="center"/>
    </xf>
    <xf numFmtId="171" fontId="32" fillId="17" borderId="36" xfId="0" applyNumberFormat="1" applyFont="1" applyFill="1" applyBorder="1" applyAlignment="1">
      <alignment horizontal="center" vertical="center"/>
    </xf>
    <xf numFmtId="171" fontId="32" fillId="17" borderId="1" xfId="0" applyNumberFormat="1" applyFont="1" applyFill="1" applyBorder="1" applyAlignment="1">
      <alignment horizontal="center" vertical="center"/>
    </xf>
    <xf numFmtId="171" fontId="32" fillId="17" borderId="45" xfId="0" applyNumberFormat="1" applyFont="1" applyFill="1" applyBorder="1" applyAlignment="1">
      <alignment horizontal="center" vertical="center"/>
    </xf>
    <xf numFmtId="171" fontId="33" fillId="17" borderId="36" xfId="0" applyNumberFormat="1" applyFont="1" applyFill="1" applyBorder="1" applyAlignment="1">
      <alignment horizontal="center" vertical="center"/>
    </xf>
    <xf numFmtId="171" fontId="33" fillId="17" borderId="1" xfId="0" applyNumberFormat="1" applyFont="1" applyFill="1" applyBorder="1" applyAlignment="1">
      <alignment horizontal="center" vertical="center"/>
    </xf>
    <xf numFmtId="171" fontId="32" fillId="18" borderId="36" xfId="0" applyNumberFormat="1" applyFont="1" applyFill="1" applyBorder="1" applyAlignment="1">
      <alignment horizontal="center" vertical="center"/>
    </xf>
    <xf numFmtId="171" fontId="32" fillId="18" borderId="1" xfId="0" applyNumberFormat="1" applyFont="1" applyFill="1" applyBorder="1" applyAlignment="1">
      <alignment horizontal="center" vertical="center"/>
    </xf>
    <xf numFmtId="171" fontId="32" fillId="18" borderId="45" xfId="0" applyNumberFormat="1" applyFont="1" applyFill="1" applyBorder="1" applyAlignment="1">
      <alignment horizontal="center" vertical="center"/>
    </xf>
    <xf numFmtId="171" fontId="33" fillId="18" borderId="36" xfId="0" applyNumberFormat="1" applyFont="1" applyFill="1" applyBorder="1" applyAlignment="1">
      <alignment horizontal="center" vertical="center"/>
    </xf>
    <xf numFmtId="171" fontId="33" fillId="18" borderId="1" xfId="0" applyNumberFormat="1" applyFont="1" applyFill="1" applyBorder="1" applyAlignment="1">
      <alignment horizontal="center" vertical="center"/>
    </xf>
    <xf numFmtId="171" fontId="14" fillId="3" borderId="38" xfId="0" applyNumberFormat="1" applyFont="1" applyFill="1" applyBorder="1" applyAlignment="1">
      <alignment horizontal="center" vertical="center"/>
    </xf>
    <xf numFmtId="171" fontId="14" fillId="3" borderId="36"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171" fontId="14" fillId="3" borderId="45" xfId="0" applyNumberFormat="1" applyFont="1" applyFill="1" applyBorder="1" applyAlignment="1">
      <alignment horizontal="center" vertical="center"/>
    </xf>
    <xf numFmtId="171" fontId="33" fillId="3" borderId="36"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57" fillId="11" borderId="1" xfId="0" applyNumberFormat="1" applyFont="1" applyFill="1" applyBorder="1" applyAlignment="1">
      <alignment horizontal="center" vertical="center"/>
    </xf>
    <xf numFmtId="171" fontId="57" fillId="11" borderId="45" xfId="0" applyNumberFormat="1" applyFont="1" applyFill="1" applyBorder="1" applyAlignment="1">
      <alignment horizontal="center" vertical="center"/>
    </xf>
    <xf numFmtId="171" fontId="32" fillId="19" borderId="36" xfId="0" applyNumberFormat="1" applyFont="1" applyFill="1" applyBorder="1" applyAlignment="1">
      <alignment horizontal="center" vertical="center"/>
    </xf>
    <xf numFmtId="171" fontId="32" fillId="19" borderId="1" xfId="0" applyNumberFormat="1" applyFont="1" applyFill="1" applyBorder="1" applyAlignment="1">
      <alignment horizontal="center" vertical="center"/>
    </xf>
    <xf numFmtId="171" fontId="32" fillId="19" borderId="45" xfId="0" applyNumberFormat="1" applyFont="1" applyFill="1" applyBorder="1" applyAlignment="1">
      <alignment horizontal="center" vertical="center"/>
    </xf>
    <xf numFmtId="171" fontId="33" fillId="19" borderId="36" xfId="0" applyNumberFormat="1" applyFont="1" applyFill="1" applyBorder="1" applyAlignment="1">
      <alignment horizontal="center" vertical="center"/>
    </xf>
    <xf numFmtId="171" fontId="33" fillId="19" borderId="1" xfId="0" applyNumberFormat="1" applyFont="1" applyFill="1" applyBorder="1" applyAlignment="1">
      <alignment horizontal="center" vertical="center"/>
    </xf>
    <xf numFmtId="171" fontId="33" fillId="2" borderId="36" xfId="0" applyNumberFormat="1" applyFont="1" applyFill="1" applyBorder="1" applyAlignment="1">
      <alignment horizontal="center" vertical="center"/>
    </xf>
    <xf numFmtId="171" fontId="33" fillId="2" borderId="1" xfId="0" applyNumberFormat="1" applyFont="1" applyFill="1" applyBorder="1" applyAlignment="1">
      <alignment horizontal="center" vertical="center"/>
    </xf>
    <xf numFmtId="171" fontId="33" fillId="2" borderId="45" xfId="0" applyNumberFormat="1" applyFont="1" applyFill="1" applyBorder="1" applyAlignment="1">
      <alignment horizontal="center" vertical="center"/>
    </xf>
    <xf numFmtId="171" fontId="32" fillId="20" borderId="36" xfId="0" applyNumberFormat="1" applyFont="1" applyFill="1" applyBorder="1" applyAlignment="1">
      <alignment horizontal="center" vertical="center"/>
    </xf>
    <xf numFmtId="171" fontId="32" fillId="20" borderId="1" xfId="0" applyNumberFormat="1" applyFont="1" applyFill="1" applyBorder="1" applyAlignment="1">
      <alignment horizontal="center" vertical="center"/>
    </xf>
    <xf numFmtId="171" fontId="32" fillId="20" borderId="45" xfId="0" applyNumberFormat="1" applyFont="1" applyFill="1" applyBorder="1" applyAlignment="1">
      <alignment horizontal="center" vertical="center"/>
    </xf>
    <xf numFmtId="171" fontId="33" fillId="20" borderId="36" xfId="0" applyNumberFormat="1" applyFont="1" applyFill="1" applyBorder="1" applyAlignment="1">
      <alignment horizontal="center" vertical="center"/>
    </xf>
    <xf numFmtId="171" fontId="33" fillId="20" borderId="1" xfId="0" applyNumberFormat="1" applyFont="1" applyFill="1" applyBorder="1" applyAlignment="1">
      <alignment horizontal="center" vertical="center"/>
    </xf>
    <xf numFmtId="171" fontId="106" fillId="0" borderId="0" xfId="0" applyNumberFormat="1" applyFont="1" applyAlignment="1">
      <alignment vertical="center"/>
    </xf>
    <xf numFmtId="171" fontId="32" fillId="11" borderId="43" xfId="0" applyNumberFormat="1" applyFont="1" applyFill="1" applyBorder="1" applyAlignment="1">
      <alignment horizontal="center" vertical="center"/>
    </xf>
    <xf numFmtId="171" fontId="32" fillId="11" borderId="4" xfId="0" applyNumberFormat="1" applyFont="1" applyFill="1" applyBorder="1" applyAlignment="1">
      <alignment horizontal="center" vertical="center"/>
    </xf>
    <xf numFmtId="171" fontId="32" fillId="11" borderId="44" xfId="0" applyNumberFormat="1" applyFont="1" applyFill="1" applyBorder="1" applyAlignment="1">
      <alignment horizontal="center" vertical="center"/>
    </xf>
    <xf numFmtId="171" fontId="33" fillId="11" borderId="43" xfId="0" applyNumberFormat="1" applyFont="1" applyFill="1" applyBorder="1" applyAlignment="1">
      <alignment horizontal="center" vertical="center"/>
    </xf>
    <xf numFmtId="171" fontId="33" fillId="11" borderId="4" xfId="0" applyNumberFormat="1" applyFont="1" applyFill="1" applyBorder="1" applyAlignment="1">
      <alignment horizontal="center" vertical="center"/>
    </xf>
    <xf numFmtId="0" fontId="32" fillId="11" borderId="35" xfId="0" applyFont="1" applyFill="1" applyBorder="1" applyAlignment="1">
      <alignment horizontal="center" vertical="center"/>
    </xf>
    <xf numFmtId="171" fontId="33" fillId="3" borderId="46" xfId="0" applyNumberFormat="1" applyFont="1" applyFill="1" applyBorder="1" applyAlignment="1">
      <alignment horizontal="center" vertical="center"/>
    </xf>
    <xf numFmtId="171" fontId="33" fillId="3" borderId="47" xfId="0" applyNumberFormat="1" applyFont="1" applyFill="1" applyBorder="1" applyAlignment="1">
      <alignment horizontal="center" vertical="center"/>
    </xf>
    <xf numFmtId="171" fontId="33" fillId="3" borderId="48" xfId="0" applyNumberFormat="1" applyFont="1" applyFill="1" applyBorder="1" applyAlignment="1">
      <alignment horizontal="center" vertical="center"/>
    </xf>
    <xf numFmtId="171" fontId="32" fillId="11" borderId="46" xfId="0" applyNumberFormat="1" applyFont="1" applyFill="1" applyBorder="1" applyAlignment="1">
      <alignment horizontal="center" vertical="center"/>
    </xf>
    <xf numFmtId="171" fontId="32" fillId="11" borderId="47" xfId="0" applyNumberFormat="1" applyFont="1" applyFill="1" applyBorder="1" applyAlignment="1">
      <alignment horizontal="center" vertical="center"/>
    </xf>
    <xf numFmtId="171" fontId="32" fillId="11" borderId="48" xfId="0" applyNumberFormat="1" applyFont="1" applyFill="1" applyBorder="1" applyAlignment="1">
      <alignment horizontal="center" vertical="center"/>
    </xf>
    <xf numFmtId="171" fontId="33" fillId="6" borderId="41" xfId="0" applyNumberFormat="1" applyFont="1" applyFill="1" applyBorder="1" applyAlignment="1">
      <alignment horizontal="center" vertical="center"/>
    </xf>
    <xf numFmtId="171" fontId="33" fillId="15" borderId="45" xfId="0" applyNumberFormat="1" applyFont="1" applyFill="1" applyBorder="1" applyAlignment="1">
      <alignment horizontal="center" vertical="center"/>
    </xf>
    <xf numFmtId="171" fontId="33" fillId="14" borderId="45" xfId="0" applyNumberFormat="1" applyFont="1" applyFill="1" applyBorder="1" applyAlignment="1">
      <alignment horizontal="center" vertical="center"/>
    </xf>
    <xf numFmtId="171" fontId="33" fillId="22" borderId="45" xfId="0" applyNumberFormat="1" applyFont="1" applyFill="1" applyBorder="1" applyAlignment="1">
      <alignment horizontal="center" vertical="center"/>
    </xf>
    <xf numFmtId="171" fontId="33" fillId="12" borderId="45" xfId="0" applyNumberFormat="1" applyFont="1" applyFill="1" applyBorder="1" applyAlignment="1">
      <alignment horizontal="center" vertical="center"/>
    </xf>
    <xf numFmtId="171" fontId="33" fillId="16" borderId="45" xfId="0" applyNumberFormat="1" applyFont="1" applyFill="1" applyBorder="1" applyAlignment="1">
      <alignment horizontal="center" vertical="center"/>
    </xf>
    <xf numFmtId="171" fontId="33" fillId="17" borderId="45" xfId="0" applyNumberFormat="1" applyFont="1" applyFill="1" applyBorder="1" applyAlignment="1">
      <alignment horizontal="center" vertical="center"/>
    </xf>
    <xf numFmtId="171" fontId="33" fillId="18" borderId="45" xfId="0" applyNumberFormat="1" applyFont="1" applyFill="1" applyBorder="1" applyAlignment="1">
      <alignment horizontal="center" vertical="center"/>
    </xf>
    <xf numFmtId="171" fontId="33" fillId="3" borderId="45" xfId="0" applyNumberFormat="1" applyFont="1" applyFill="1" applyBorder="1" applyAlignment="1">
      <alignment horizontal="center" vertical="center"/>
    </xf>
    <xf numFmtId="171" fontId="57" fillId="11" borderId="16" xfId="0" applyNumberFormat="1" applyFont="1" applyFill="1" applyBorder="1" applyAlignment="1">
      <alignment horizontal="center" vertical="center"/>
    </xf>
    <xf numFmtId="171" fontId="33" fillId="19" borderId="45" xfId="0" applyNumberFormat="1" applyFont="1" applyFill="1" applyBorder="1" applyAlignment="1">
      <alignment horizontal="center" vertical="center"/>
    </xf>
    <xf numFmtId="171" fontId="33" fillId="20" borderId="45" xfId="0" applyNumberFormat="1" applyFont="1" applyFill="1" applyBorder="1" applyAlignment="1">
      <alignment horizontal="center" vertical="center"/>
    </xf>
    <xf numFmtId="171" fontId="32" fillId="11" borderId="19" xfId="0" applyNumberFormat="1" applyFont="1" applyFill="1" applyBorder="1" applyAlignment="1">
      <alignment horizontal="center" vertical="center"/>
    </xf>
    <xf numFmtId="171" fontId="33" fillId="21" borderId="1" xfId="0" applyNumberFormat="1" applyFont="1" applyFill="1" applyBorder="1" applyAlignment="1">
      <alignment horizontal="center" vertical="center"/>
    </xf>
    <xf numFmtId="171" fontId="33" fillId="21" borderId="36" xfId="0" applyNumberFormat="1" applyFont="1" applyFill="1" applyBorder="1" applyAlignment="1">
      <alignment horizontal="center" vertical="center"/>
    </xf>
    <xf numFmtId="171" fontId="33" fillId="21" borderId="45" xfId="0" applyNumberFormat="1" applyFont="1" applyFill="1" applyBorder="1" applyAlignment="1">
      <alignment horizontal="center" vertical="center"/>
    </xf>
    <xf numFmtId="171" fontId="33" fillId="11" borderId="44" xfId="0" applyNumberFormat="1" applyFont="1" applyFill="1" applyBorder="1" applyAlignment="1">
      <alignment horizontal="center" vertical="center"/>
    </xf>
    <xf numFmtId="171" fontId="32" fillId="6" borderId="33" xfId="0" applyNumberFormat="1" applyFont="1" applyFill="1" applyBorder="1" applyAlignment="1">
      <alignment horizontal="right" vertical="center"/>
    </xf>
    <xf numFmtId="171" fontId="32" fillId="15" borderId="16" xfId="0" applyNumberFormat="1" applyFont="1" applyFill="1" applyBorder="1" applyAlignment="1">
      <alignment horizontal="right" vertical="center"/>
    </xf>
    <xf numFmtId="171" fontId="32" fillId="14" borderId="16" xfId="0" applyNumberFormat="1" applyFont="1" applyFill="1" applyBorder="1" applyAlignment="1">
      <alignment horizontal="right" vertical="center"/>
    </xf>
    <xf numFmtId="171" fontId="33" fillId="22" borderId="16" xfId="0" applyNumberFormat="1" applyFont="1" applyFill="1" applyBorder="1" applyAlignment="1">
      <alignment horizontal="right" vertical="center"/>
    </xf>
    <xf numFmtId="171" fontId="32" fillId="12" borderId="16" xfId="0" applyNumberFormat="1" applyFont="1" applyFill="1" applyBorder="1" applyAlignment="1">
      <alignment horizontal="right" vertical="center"/>
    </xf>
    <xf numFmtId="171" fontId="32" fillId="16" borderId="16" xfId="0" applyNumberFormat="1" applyFont="1" applyFill="1" applyBorder="1" applyAlignment="1">
      <alignment horizontal="right" vertical="center"/>
    </xf>
    <xf numFmtId="171" fontId="32" fillId="17" borderId="16" xfId="0" applyNumberFormat="1" applyFont="1" applyFill="1" applyBorder="1" applyAlignment="1">
      <alignment horizontal="right" vertical="center"/>
    </xf>
    <xf numFmtId="171" fontId="32" fillId="18" borderId="16" xfId="0" applyNumberFormat="1" applyFont="1" applyFill="1" applyBorder="1" applyAlignment="1">
      <alignment horizontal="right" vertical="center"/>
    </xf>
    <xf numFmtId="171" fontId="33" fillId="0" borderId="16" xfId="0" applyNumberFormat="1" applyFont="1" applyFill="1" applyBorder="1" applyAlignment="1">
      <alignment horizontal="right" vertical="center"/>
    </xf>
    <xf numFmtId="171" fontId="57" fillId="11" borderId="16" xfId="0" applyNumberFormat="1" applyFont="1" applyFill="1" applyBorder="1" applyAlignment="1">
      <alignment horizontal="right" vertical="center"/>
    </xf>
    <xf numFmtId="171" fontId="32" fillId="19" borderId="16" xfId="0" applyNumberFormat="1" applyFont="1" applyFill="1" applyBorder="1" applyAlignment="1">
      <alignment horizontal="right" vertical="center"/>
    </xf>
    <xf numFmtId="171" fontId="33" fillId="2" borderId="16" xfId="0" applyNumberFormat="1" applyFont="1" applyFill="1" applyBorder="1" applyAlignment="1">
      <alignment horizontal="right" vertical="center"/>
    </xf>
    <xf numFmtId="171" fontId="32" fillId="20" borderId="16" xfId="0" applyNumberFormat="1" applyFont="1" applyFill="1" applyBorder="1" applyAlignment="1">
      <alignment horizontal="right" vertical="center"/>
    </xf>
    <xf numFmtId="171" fontId="33" fillId="23" borderId="15" xfId="0" applyNumberFormat="1" applyFont="1" applyFill="1" applyBorder="1" applyAlignment="1">
      <alignment horizontal="right" vertical="center"/>
    </xf>
    <xf numFmtId="171" fontId="33" fillId="21" borderId="16" xfId="0" applyNumberFormat="1" applyFont="1" applyFill="1" applyBorder="1" applyAlignment="1">
      <alignment horizontal="right" vertical="center"/>
    </xf>
    <xf numFmtId="171" fontId="32" fillId="11" borderId="35" xfId="0" applyNumberFormat="1" applyFont="1" applyFill="1" applyBorder="1" applyAlignment="1">
      <alignment horizontal="right" vertical="center"/>
    </xf>
    <xf numFmtId="0" fontId="32" fillId="11" borderId="27" xfId="0" applyFont="1" applyFill="1" applyBorder="1" applyAlignment="1">
      <alignment horizontal="center" vertical="center"/>
    </xf>
    <xf numFmtId="0" fontId="33" fillId="5" borderId="49" xfId="0" applyFont="1" applyFill="1" applyBorder="1" applyAlignment="1">
      <alignment horizontal="center" vertical="center"/>
    </xf>
    <xf numFmtId="171" fontId="33" fillId="5" borderId="50" xfId="0" applyNumberFormat="1" applyFont="1" applyFill="1" applyBorder="1" applyAlignment="1">
      <alignment horizontal="center" vertical="center"/>
    </xf>
    <xf numFmtId="171" fontId="33" fillId="5" borderId="51" xfId="0" applyNumberFormat="1" applyFont="1" applyFill="1" applyBorder="1" applyAlignment="1">
      <alignment horizontal="center" vertical="center"/>
    </xf>
    <xf numFmtId="171" fontId="33" fillId="5" borderId="52" xfId="0" applyNumberFormat="1" applyFont="1" applyFill="1" applyBorder="1" applyAlignment="1">
      <alignment horizontal="center" vertical="center"/>
    </xf>
    <xf numFmtId="171" fontId="33" fillId="5" borderId="53" xfId="0" applyNumberFormat="1" applyFont="1" applyFill="1" applyBorder="1" applyAlignment="1">
      <alignment horizontal="center" vertical="center"/>
    </xf>
    <xf numFmtId="171" fontId="33" fillId="5" borderId="35"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33" fillId="10" borderId="0" xfId="0" applyNumberFormat="1" applyFont="1" applyFill="1" applyBorder="1" applyAlignment="1">
      <alignment horizontal="center" vertical="center"/>
    </xf>
    <xf numFmtId="171" fontId="32" fillId="10" borderId="0" xfId="0" applyNumberFormat="1" applyFont="1" applyFill="1" applyBorder="1" applyAlignment="1">
      <alignment horizontal="center" vertical="center"/>
    </xf>
    <xf numFmtId="2" fontId="32" fillId="11" borderId="54" xfId="0" applyNumberFormat="1" applyFont="1" applyFill="1" applyBorder="1" applyAlignment="1">
      <alignment horizontal="center" vertical="center"/>
    </xf>
    <xf numFmtId="171" fontId="14" fillId="0" borderId="54" xfId="0" applyNumberFormat="1" applyFont="1" applyFill="1" applyBorder="1" applyAlignment="1">
      <alignment vertical="center"/>
    </xf>
    <xf numFmtId="171" fontId="32" fillId="10" borderId="6"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 fillId="10" borderId="18" xfId="0" applyFont="1" applyFill="1" applyBorder="1" applyAlignment="1">
      <alignment horizontal="center" vertical="center"/>
    </xf>
    <xf numFmtId="0" fontId="100" fillId="10" borderId="25" xfId="0" applyFont="1" applyFill="1" applyBorder="1" applyAlignment="1">
      <alignment horizontal="center" vertical="center"/>
    </xf>
    <xf numFmtId="0" fontId="39" fillId="10" borderId="25"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106" fillId="10" borderId="2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5" xfId="0" applyFont="1" applyFill="1" applyBorder="1" applyAlignment="1">
      <alignment horizontal="center" vertical="center"/>
    </xf>
    <xf numFmtId="0" fontId="72" fillId="4" borderId="56" xfId="0" applyFont="1" applyFill="1" applyBorder="1" applyAlignment="1">
      <alignment horizontal="center" vertical="center"/>
    </xf>
    <xf numFmtId="0" fontId="14" fillId="7" borderId="1" xfId="0" applyFont="1" applyFill="1" applyBorder="1" applyAlignment="1">
      <alignment vertical="center"/>
    </xf>
    <xf numFmtId="0" fontId="14" fillId="7" borderId="45" xfId="0" applyFont="1" applyFill="1" applyBorder="1" applyAlignment="1">
      <alignment vertical="center"/>
    </xf>
    <xf numFmtId="0" fontId="104" fillId="11" borderId="5" xfId="0" applyFont="1" applyFill="1" applyBorder="1" applyAlignment="1">
      <alignment horizontal="center" vertical="center"/>
    </xf>
    <xf numFmtId="0" fontId="73" fillId="21" borderId="18" xfId="0" applyFont="1" applyFill="1" applyBorder="1" applyAlignment="1">
      <alignment horizontal="center" vertical="center"/>
    </xf>
    <xf numFmtId="0" fontId="14" fillId="7" borderId="1" xfId="0" applyFont="1" applyFill="1" applyBorder="1" applyAlignment="1">
      <alignment horizontal="left" vertical="center"/>
    </xf>
    <xf numFmtId="0" fontId="72" fillId="4" borderId="57" xfId="0" applyFont="1" applyFill="1" applyBorder="1" applyAlignment="1">
      <alignment horizontal="center" vertical="center"/>
    </xf>
    <xf numFmtId="0" fontId="14" fillId="2" borderId="57" xfId="0" applyFont="1" applyFill="1" applyBorder="1" applyAlignment="1">
      <alignment vertical="center"/>
    </xf>
    <xf numFmtId="0" fontId="105" fillId="11" borderId="33" xfId="0" applyFont="1" applyFill="1" applyBorder="1" applyAlignment="1">
      <alignment horizontal="center" vertical="center"/>
    </xf>
    <xf numFmtId="0" fontId="114" fillId="19" borderId="16" xfId="0" applyFont="1" applyFill="1" applyBorder="1" applyAlignment="1">
      <alignment horizontal="center" vertical="center"/>
    </xf>
    <xf numFmtId="0" fontId="102" fillId="2" borderId="16" xfId="0" applyFont="1" applyFill="1" applyBorder="1" applyAlignment="1">
      <alignment horizontal="center" vertical="center"/>
    </xf>
    <xf numFmtId="0" fontId="104" fillId="20" borderId="16" xfId="0" applyFont="1" applyFill="1" applyBorder="1" applyAlignment="1">
      <alignment horizontal="center" vertical="center"/>
    </xf>
    <xf numFmtId="0" fontId="104" fillId="6" borderId="16" xfId="0" applyFont="1" applyFill="1" applyBorder="1" applyAlignment="1">
      <alignment horizontal="center" vertical="center"/>
    </xf>
    <xf numFmtId="0" fontId="104" fillId="15" borderId="16" xfId="0" applyFont="1" applyFill="1" applyBorder="1" applyAlignment="1">
      <alignment horizontal="center" vertical="center"/>
    </xf>
    <xf numFmtId="0" fontId="104" fillId="14" borderId="16" xfId="0" applyFont="1" applyFill="1" applyBorder="1" applyAlignment="1">
      <alignment horizontal="center" vertical="center"/>
    </xf>
    <xf numFmtId="0" fontId="73" fillId="22" borderId="16" xfId="0" applyFont="1" applyFill="1" applyBorder="1" applyAlignment="1">
      <alignment horizontal="center" vertical="center"/>
    </xf>
    <xf numFmtId="0" fontId="104" fillId="12" borderId="16" xfId="0" applyFont="1" applyFill="1" applyBorder="1" applyAlignment="1">
      <alignment horizontal="center" vertical="center"/>
    </xf>
    <xf numFmtId="0" fontId="104" fillId="16" borderId="16" xfId="0" applyFont="1" applyFill="1" applyBorder="1" applyAlignment="1">
      <alignment horizontal="center" vertical="center"/>
    </xf>
    <xf numFmtId="0" fontId="104" fillId="17" borderId="16" xfId="0" applyFont="1" applyFill="1" applyBorder="1" applyAlignment="1">
      <alignment horizontal="center" vertical="center"/>
    </xf>
    <xf numFmtId="0" fontId="104" fillId="18" borderId="16" xfId="0" applyFont="1" applyFill="1" applyBorder="1" applyAlignment="1">
      <alignment horizontal="center" vertical="center"/>
    </xf>
    <xf numFmtId="0" fontId="73" fillId="3" borderId="16" xfId="0" applyFont="1" applyFill="1" applyBorder="1" applyAlignment="1">
      <alignment horizontal="center" vertical="center"/>
    </xf>
    <xf numFmtId="0" fontId="104" fillId="11" borderId="8" xfId="0" applyFont="1" applyFill="1" applyBorder="1" applyAlignment="1">
      <alignment vertical="center"/>
    </xf>
    <xf numFmtId="0" fontId="104" fillId="11" borderId="9" xfId="0" applyFont="1" applyFill="1" applyBorder="1" applyAlignment="1">
      <alignment vertical="center"/>
    </xf>
    <xf numFmtId="0" fontId="104" fillId="11" borderId="10" xfId="0" applyFont="1" applyFill="1" applyBorder="1" applyAlignment="1">
      <alignment vertical="center"/>
    </xf>
    <xf numFmtId="0" fontId="104" fillId="19" borderId="18" xfId="0" applyFont="1" applyFill="1" applyBorder="1" applyAlignment="1">
      <alignment vertical="center"/>
    </xf>
    <xf numFmtId="0" fontId="104" fillId="19" borderId="8" xfId="0" applyFont="1" applyFill="1" applyBorder="1" applyAlignment="1">
      <alignment vertical="center"/>
    </xf>
    <xf numFmtId="0" fontId="104" fillId="19" borderId="25" xfId="0" applyFont="1" applyFill="1" applyBorder="1" applyAlignment="1">
      <alignment horizontal="center" vertical="center"/>
    </xf>
    <xf numFmtId="0" fontId="104" fillId="19" borderId="9" xfId="0" applyFont="1" applyFill="1" applyBorder="1" applyAlignment="1">
      <alignment vertical="center"/>
    </xf>
    <xf numFmtId="0" fontId="104" fillId="19" borderId="10" xfId="0" applyFont="1" applyFill="1" applyBorder="1" applyAlignment="1">
      <alignment vertical="center"/>
    </xf>
    <xf numFmtId="0" fontId="58" fillId="19" borderId="0" xfId="0" applyFont="1" applyFill="1" applyBorder="1" applyAlignment="1">
      <alignment vertical="center"/>
    </xf>
    <xf numFmtId="0" fontId="58" fillId="19" borderId="18" xfId="0" applyFont="1" applyFill="1" applyBorder="1" applyAlignment="1">
      <alignment vertical="center"/>
    </xf>
    <xf numFmtId="0" fontId="55" fillId="19" borderId="25" xfId="0" applyFont="1" applyFill="1" applyBorder="1" applyAlignment="1">
      <alignment vertical="center"/>
    </xf>
    <xf numFmtId="0" fontId="58" fillId="19" borderId="25" xfId="0" applyFont="1" applyFill="1" applyBorder="1" applyAlignment="1">
      <alignment vertical="center"/>
    </xf>
    <xf numFmtId="0" fontId="55" fillId="19" borderId="26" xfId="0" applyFont="1" applyFill="1" applyBorder="1" applyAlignment="1">
      <alignment vertical="center"/>
    </xf>
    <xf numFmtId="0" fontId="58" fillId="19" borderId="5" xfId="0" applyFont="1" applyFill="1" applyBorder="1" applyAlignment="1">
      <alignment vertical="center"/>
    </xf>
    <xf numFmtId="0" fontId="58" fillId="19" borderId="6" xfId="0" applyFont="1" applyFill="1" applyBorder="1" applyAlignment="1">
      <alignment vertical="center"/>
    </xf>
    <xf numFmtId="0" fontId="58" fillId="19" borderId="8" xfId="0" applyFont="1" applyFill="1" applyBorder="1" applyAlignment="1">
      <alignment vertical="center"/>
    </xf>
    <xf numFmtId="0" fontId="58" fillId="19" borderId="9" xfId="0" applyFont="1" applyFill="1" applyBorder="1" applyAlignment="1">
      <alignment vertical="center"/>
    </xf>
    <xf numFmtId="0" fontId="58" fillId="19" borderId="10" xfId="0" applyFont="1" applyFill="1" applyBorder="1" applyAlignment="1">
      <alignment vertical="center"/>
    </xf>
    <xf numFmtId="0" fontId="1" fillId="5" borderId="18" xfId="0" applyFont="1" applyFill="1" applyBorder="1" applyAlignment="1">
      <alignment vertical="center"/>
    </xf>
    <xf numFmtId="0" fontId="101" fillId="5" borderId="25" xfId="0" applyFont="1" applyFill="1" applyBorder="1" applyAlignment="1">
      <alignment horizontal="left" vertical="center"/>
    </xf>
    <xf numFmtId="0" fontId="101" fillId="5" borderId="25" xfId="0" applyFont="1" applyFill="1" applyBorder="1" applyAlignment="1">
      <alignment horizontal="center" vertical="center"/>
    </xf>
    <xf numFmtId="0" fontId="115" fillId="5" borderId="25" xfId="0" applyFont="1" applyFill="1" applyBorder="1" applyAlignment="1">
      <alignment horizontal="center" vertical="center"/>
    </xf>
    <xf numFmtId="0" fontId="115" fillId="5" borderId="26" xfId="0" applyFont="1" applyFill="1" applyBorder="1" applyAlignment="1">
      <alignment horizontal="center" vertical="center"/>
    </xf>
    <xf numFmtId="0" fontId="106" fillId="5" borderId="5" xfId="0" applyFont="1" applyFill="1" applyBorder="1" applyAlignment="1">
      <alignment vertical="center"/>
    </xf>
    <xf numFmtId="0" fontId="14" fillId="5" borderId="5" xfId="0" applyFont="1" applyFill="1" applyBorder="1" applyAlignment="1">
      <alignment vertical="center"/>
    </xf>
    <xf numFmtId="0" fontId="1" fillId="5" borderId="5" xfId="0" applyFont="1" applyFill="1" applyBorder="1" applyAlignment="1">
      <alignment vertical="center"/>
    </xf>
    <xf numFmtId="0" fontId="3" fillId="5" borderId="8" xfId="0" applyFont="1" applyFill="1" applyBorder="1" applyAlignment="1">
      <alignment vertical="center"/>
    </xf>
    <xf numFmtId="0" fontId="116" fillId="5" borderId="0" xfId="0" applyFont="1" applyFill="1" applyBorder="1" applyAlignment="1">
      <alignment vertical="center"/>
    </xf>
    <xf numFmtId="0" fontId="116" fillId="5" borderId="6" xfId="0" applyFont="1" applyFill="1" applyBorder="1" applyAlignment="1">
      <alignment vertical="center"/>
    </xf>
    <xf numFmtId="0" fontId="117" fillId="5" borderId="0" xfId="0" applyFont="1" applyFill="1" applyBorder="1" applyAlignment="1">
      <alignment vertical="center"/>
    </xf>
    <xf numFmtId="0" fontId="117" fillId="5" borderId="6" xfId="0" applyFont="1" applyFill="1" applyBorder="1" applyAlignment="1">
      <alignment vertical="center"/>
    </xf>
    <xf numFmtId="0" fontId="40" fillId="5" borderId="0" xfId="0" applyFont="1" applyFill="1" applyBorder="1" applyAlignment="1">
      <alignment vertical="center"/>
    </xf>
    <xf numFmtId="0" fontId="40" fillId="5" borderId="6" xfId="0" applyFont="1" applyFill="1" applyBorder="1" applyAlignment="1">
      <alignment vertical="center"/>
    </xf>
    <xf numFmtId="0" fontId="117" fillId="5" borderId="0" xfId="0" applyFont="1" applyFill="1" applyBorder="1" applyAlignment="1">
      <alignment horizontal="center"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3" fillId="5" borderId="9" xfId="0" applyFont="1" applyFill="1" applyBorder="1" applyAlignment="1">
      <alignment vertical="center"/>
    </xf>
    <xf numFmtId="0" fontId="104" fillId="18" borderId="45" xfId="0" applyFont="1" applyFill="1" applyBorder="1" applyAlignment="1">
      <alignment horizontal="center" vertical="center"/>
    </xf>
    <xf numFmtId="0" fontId="104" fillId="16" borderId="36" xfId="0" applyFont="1" applyFill="1" applyBorder="1" applyAlignment="1">
      <alignment horizontal="center" vertical="center"/>
    </xf>
    <xf numFmtId="0" fontId="104" fillId="16" borderId="1" xfId="0" applyFont="1" applyFill="1" applyBorder="1" applyAlignment="1">
      <alignment horizontal="center" vertical="center"/>
    </xf>
    <xf numFmtId="0" fontId="104" fillId="16" borderId="45" xfId="0" applyFont="1" applyFill="1" applyBorder="1" applyAlignment="1">
      <alignment horizontal="center" vertical="center"/>
    </xf>
    <xf numFmtId="0" fontId="104" fillId="17" borderId="36" xfId="0" applyFont="1" applyFill="1" applyBorder="1" applyAlignment="1">
      <alignment horizontal="center" vertical="center"/>
    </xf>
    <xf numFmtId="0" fontId="104" fillId="17" borderId="1" xfId="0" applyFont="1" applyFill="1" applyBorder="1" applyAlignment="1">
      <alignment horizontal="center" vertical="center"/>
    </xf>
    <xf numFmtId="0" fontId="104" fillId="17" borderId="45" xfId="0" applyFont="1" applyFill="1" applyBorder="1" applyAlignment="1">
      <alignment horizontal="center" vertical="center"/>
    </xf>
    <xf numFmtId="0" fontId="104" fillId="18" borderId="36" xfId="0" applyFont="1" applyFill="1" applyBorder="1" applyAlignment="1">
      <alignment horizontal="center" vertical="center"/>
    </xf>
    <xf numFmtId="0" fontId="104" fillId="18" borderId="1" xfId="0" applyFont="1" applyFill="1" applyBorder="1" applyAlignment="1">
      <alignment horizontal="center" vertical="center"/>
    </xf>
    <xf numFmtId="0" fontId="104" fillId="14" borderId="36" xfId="0" applyFont="1" applyFill="1" applyBorder="1" applyAlignment="1">
      <alignment horizontal="center" vertical="center"/>
    </xf>
    <xf numFmtId="0" fontId="104" fillId="14" borderId="1" xfId="0" applyFont="1" applyFill="1" applyBorder="1" applyAlignment="1">
      <alignment horizontal="center" vertical="center"/>
    </xf>
    <xf numFmtId="0" fontId="104" fillId="19" borderId="36" xfId="0" applyFont="1" applyFill="1" applyBorder="1" applyAlignment="1">
      <alignment horizontal="center" vertical="center"/>
    </xf>
    <xf numFmtId="0" fontId="104" fillId="19" borderId="1" xfId="0" applyFont="1" applyFill="1" applyBorder="1" applyAlignment="1">
      <alignment horizontal="center" vertical="center"/>
    </xf>
    <xf numFmtId="0" fontId="104" fillId="19" borderId="45" xfId="0" applyFont="1" applyFill="1" applyBorder="1" applyAlignment="1">
      <alignment horizontal="center" vertical="center"/>
    </xf>
    <xf numFmtId="0" fontId="104" fillId="12" borderId="36" xfId="0" applyFont="1" applyFill="1" applyBorder="1" applyAlignment="1">
      <alignment horizontal="center" vertical="center"/>
    </xf>
    <xf numFmtId="0" fontId="104" fillId="12" borderId="1" xfId="0" applyFont="1" applyFill="1" applyBorder="1" applyAlignment="1">
      <alignment horizontal="center" vertical="center"/>
    </xf>
    <xf numFmtId="0" fontId="104" fillId="12" borderId="45" xfId="0" applyFont="1" applyFill="1" applyBorder="1" applyAlignment="1">
      <alignment horizontal="center" vertical="center"/>
    </xf>
    <xf numFmtId="0" fontId="104" fillId="14" borderId="45" xfId="0" applyFont="1" applyFill="1" applyBorder="1" applyAlignment="1">
      <alignment horizontal="center" vertical="center"/>
    </xf>
    <xf numFmtId="0" fontId="104" fillId="15" borderId="36" xfId="0" applyFont="1" applyFill="1" applyBorder="1" applyAlignment="1">
      <alignment horizontal="center" vertical="center"/>
    </xf>
    <xf numFmtId="0" fontId="104" fillId="15" borderId="1" xfId="0" applyFont="1" applyFill="1" applyBorder="1" applyAlignment="1">
      <alignment horizontal="center" vertical="center"/>
    </xf>
    <xf numFmtId="0" fontId="104" fillId="15" borderId="45"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1" xfId="0" applyFont="1" applyFill="1" applyBorder="1" applyAlignment="1">
      <alignment horizontal="center" vertical="center"/>
    </xf>
    <xf numFmtId="0" fontId="104" fillId="6" borderId="45" xfId="0" applyFont="1" applyFill="1" applyBorder="1" applyAlignment="1">
      <alignment horizontal="center" vertical="center"/>
    </xf>
    <xf numFmtId="0" fontId="104" fillId="20" borderId="36" xfId="0" applyFont="1" applyFill="1" applyBorder="1" applyAlignment="1">
      <alignment horizontal="center" vertical="center"/>
    </xf>
    <xf numFmtId="0" fontId="104" fillId="20" borderId="1" xfId="0" applyFont="1" applyFill="1" applyBorder="1" applyAlignment="1">
      <alignment horizontal="center" vertical="center"/>
    </xf>
    <xf numFmtId="0" fontId="104" fillId="20" borderId="45" xfId="0" applyFont="1" applyFill="1" applyBorder="1" applyAlignment="1">
      <alignment horizontal="center" vertical="center"/>
    </xf>
    <xf numFmtId="0" fontId="59" fillId="0" borderId="0" xfId="0" applyFont="1" applyAlignment="1">
      <alignment/>
    </xf>
    <xf numFmtId="0" fontId="121" fillId="0" borderId="0" xfId="0" applyFont="1" applyAlignment="1">
      <alignment/>
    </xf>
    <xf numFmtId="0" fontId="59" fillId="2" borderId="18" xfId="0" applyFont="1" applyFill="1" applyBorder="1" applyAlignment="1">
      <alignment/>
    </xf>
    <xf numFmtId="0" fontId="59" fillId="2" borderId="25" xfId="0" applyFont="1" applyFill="1" applyBorder="1" applyAlignment="1">
      <alignment/>
    </xf>
    <xf numFmtId="0" fontId="59" fillId="2" borderId="26" xfId="0" applyFont="1" applyFill="1" applyBorder="1" applyAlignment="1">
      <alignment/>
    </xf>
    <xf numFmtId="0" fontId="59" fillId="2" borderId="5" xfId="0" applyFont="1" applyFill="1" applyBorder="1" applyAlignment="1">
      <alignment/>
    </xf>
    <xf numFmtId="0" fontId="59" fillId="2" borderId="0" xfId="0" applyFont="1" applyFill="1" applyBorder="1" applyAlignment="1">
      <alignment/>
    </xf>
    <xf numFmtId="0" fontId="59" fillId="2" borderId="6" xfId="0" applyFont="1" applyFill="1" applyBorder="1" applyAlignment="1">
      <alignment/>
    </xf>
    <xf numFmtId="0" fontId="59" fillId="2" borderId="8" xfId="0" applyFont="1" applyFill="1" applyBorder="1" applyAlignment="1">
      <alignment/>
    </xf>
    <xf numFmtId="0" fontId="59" fillId="2" borderId="9" xfId="0" applyFont="1" applyFill="1" applyBorder="1" applyAlignment="1">
      <alignment/>
    </xf>
    <xf numFmtId="0" fontId="59" fillId="2" borderId="10"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172" fontId="104" fillId="11" borderId="0" xfId="0" applyNumberFormat="1" applyFont="1" applyFill="1" applyBorder="1" applyAlignment="1">
      <alignment horizontal="center" vertical="center"/>
    </xf>
    <xf numFmtId="0" fontId="104" fillId="11" borderId="6" xfId="0" applyFont="1" applyFill="1" applyBorder="1" applyAlignment="1">
      <alignment vertical="center"/>
    </xf>
    <xf numFmtId="0" fontId="1" fillId="2" borderId="1" xfId="0" applyFont="1" applyFill="1" applyBorder="1" applyAlignment="1">
      <alignment horizontal="center" vertical="center"/>
    </xf>
    <xf numFmtId="0" fontId="118" fillId="19" borderId="6" xfId="0" applyFont="1" applyFill="1" applyBorder="1" applyAlignment="1">
      <alignment horizontal="center" vertical="center"/>
    </xf>
    <xf numFmtId="172" fontId="102" fillId="11" borderId="5"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4" fillId="7" borderId="52" xfId="0" applyFont="1" applyFill="1" applyBorder="1" applyAlignment="1">
      <alignment horizontal="left" vertical="center"/>
    </xf>
    <xf numFmtId="0" fontId="14" fillId="7" borderId="52" xfId="0" applyFont="1" applyFill="1" applyBorder="1" applyAlignment="1">
      <alignment vertical="center"/>
    </xf>
    <xf numFmtId="0" fontId="14" fillId="7" borderId="53" xfId="0" applyFont="1" applyFill="1" applyBorder="1" applyAlignment="1">
      <alignment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39" xfId="0" applyFont="1" applyFill="1" applyBorder="1" applyAlignment="1">
      <alignment horizontal="center" vertical="center"/>
    </xf>
    <xf numFmtId="0" fontId="14" fillId="7" borderId="40" xfId="0" applyFont="1" applyFill="1" applyBorder="1" applyAlignment="1">
      <alignment horizontal="left" vertical="center"/>
    </xf>
    <xf numFmtId="0" fontId="1" fillId="2" borderId="40" xfId="0" applyFont="1" applyFill="1" applyBorder="1" applyAlignment="1">
      <alignment horizontal="center" vertical="center"/>
    </xf>
    <xf numFmtId="0" fontId="14" fillId="7" borderId="40" xfId="0" applyFont="1" applyFill="1" applyBorder="1" applyAlignment="1">
      <alignment vertical="center"/>
    </xf>
    <xf numFmtId="0" fontId="14" fillId="7" borderId="41" xfId="0" applyFont="1" applyFill="1" applyBorder="1" applyAlignment="1">
      <alignment vertical="center"/>
    </xf>
    <xf numFmtId="170" fontId="105" fillId="11" borderId="39" xfId="0" applyNumberFormat="1" applyFont="1" applyFill="1" applyBorder="1" applyAlignment="1">
      <alignment horizontal="center" vertical="center"/>
    </xf>
    <xf numFmtId="172" fontId="105" fillId="11" borderId="41" xfId="0" applyNumberFormat="1" applyFont="1" applyFill="1" applyBorder="1" applyAlignment="1" applyProtection="1">
      <alignment horizontal="center" vertical="center"/>
      <protection/>
    </xf>
    <xf numFmtId="170" fontId="114" fillId="19" borderId="36" xfId="0" applyNumberFormat="1" applyFont="1" applyFill="1" applyBorder="1" applyAlignment="1">
      <alignment horizontal="center" vertical="center"/>
    </xf>
    <xf numFmtId="172" fontId="114" fillId="19" borderId="45" xfId="0" applyNumberFormat="1" applyFont="1" applyFill="1" applyBorder="1" applyAlignment="1" applyProtection="1">
      <alignment horizontal="center" vertical="center"/>
      <protection/>
    </xf>
    <xf numFmtId="170" fontId="102" fillId="2" borderId="36" xfId="0" applyNumberFormat="1" applyFont="1" applyFill="1" applyBorder="1" applyAlignment="1">
      <alignment horizontal="center" vertical="center"/>
    </xf>
    <xf numFmtId="172" fontId="102" fillId="2" borderId="45" xfId="0" applyNumberFormat="1" applyFont="1" applyFill="1" applyBorder="1" applyAlignment="1" applyProtection="1">
      <alignment horizontal="center" vertical="center"/>
      <protection/>
    </xf>
    <xf numFmtId="170" fontId="104" fillId="20" borderId="36" xfId="0" applyNumberFormat="1" applyFont="1" applyFill="1" applyBorder="1" applyAlignment="1">
      <alignment horizontal="center" vertical="center"/>
    </xf>
    <xf numFmtId="172" fontId="104" fillId="20" borderId="45" xfId="0" applyNumberFormat="1" applyFont="1" applyFill="1" applyBorder="1" applyAlignment="1" applyProtection="1">
      <alignment horizontal="center" vertical="center"/>
      <protection/>
    </xf>
    <xf numFmtId="170" fontId="104" fillId="6" borderId="36" xfId="0" applyNumberFormat="1" applyFont="1" applyFill="1" applyBorder="1" applyAlignment="1">
      <alignment horizontal="center" vertical="center"/>
    </xf>
    <xf numFmtId="172" fontId="104" fillId="6" borderId="45" xfId="0" applyNumberFormat="1" applyFont="1" applyFill="1" applyBorder="1" applyAlignment="1" applyProtection="1">
      <alignment horizontal="center" vertical="center"/>
      <protection/>
    </xf>
    <xf numFmtId="170" fontId="104" fillId="15" borderId="36" xfId="0" applyNumberFormat="1" applyFont="1" applyFill="1" applyBorder="1" applyAlignment="1">
      <alignment horizontal="center" vertical="center"/>
    </xf>
    <xf numFmtId="172" fontId="104" fillId="15" borderId="45" xfId="0" applyNumberFormat="1" applyFont="1" applyFill="1" applyBorder="1" applyAlignment="1" applyProtection="1">
      <alignment horizontal="center" vertical="center"/>
      <protection/>
    </xf>
    <xf numFmtId="170" fontId="104" fillId="14" borderId="36" xfId="0" applyNumberFormat="1" applyFont="1" applyFill="1" applyBorder="1" applyAlignment="1">
      <alignment horizontal="center" vertical="center"/>
    </xf>
    <xf numFmtId="172" fontId="104" fillId="14" borderId="45" xfId="0" applyNumberFormat="1" applyFont="1" applyFill="1" applyBorder="1" applyAlignment="1" applyProtection="1">
      <alignment horizontal="center" vertical="center"/>
      <protection/>
    </xf>
    <xf numFmtId="170" fontId="102" fillId="22" borderId="36" xfId="0" applyNumberFormat="1" applyFont="1" applyFill="1" applyBorder="1" applyAlignment="1">
      <alignment horizontal="center" vertical="center"/>
    </xf>
    <xf numFmtId="172" fontId="102" fillId="22" borderId="45" xfId="0" applyNumberFormat="1" applyFont="1" applyFill="1" applyBorder="1" applyAlignment="1" applyProtection="1">
      <alignment horizontal="center" vertical="center"/>
      <protection/>
    </xf>
    <xf numFmtId="170" fontId="104" fillId="12" borderId="36" xfId="0" applyNumberFormat="1" applyFont="1" applyFill="1" applyBorder="1" applyAlignment="1">
      <alignment horizontal="center" vertical="center"/>
    </xf>
    <xf numFmtId="172" fontId="104" fillId="12" borderId="45" xfId="0" applyNumberFormat="1" applyFont="1" applyFill="1" applyBorder="1" applyAlignment="1" applyProtection="1">
      <alignment horizontal="center" vertical="center"/>
      <protection/>
    </xf>
    <xf numFmtId="170" fontId="104" fillId="16" borderId="36" xfId="0" applyNumberFormat="1" applyFont="1" applyFill="1" applyBorder="1" applyAlignment="1">
      <alignment horizontal="center" vertical="center"/>
    </xf>
    <xf numFmtId="172" fontId="104" fillId="16" borderId="45" xfId="0" applyNumberFormat="1" applyFont="1" applyFill="1" applyBorder="1" applyAlignment="1" applyProtection="1">
      <alignment horizontal="center" vertical="center"/>
      <protection/>
    </xf>
    <xf numFmtId="170" fontId="104" fillId="17" borderId="36" xfId="0" applyNumberFormat="1" applyFont="1" applyFill="1" applyBorder="1" applyAlignment="1">
      <alignment horizontal="center" vertical="center"/>
    </xf>
    <xf numFmtId="172" fontId="104" fillId="17" borderId="45" xfId="0" applyNumberFormat="1" applyFont="1" applyFill="1" applyBorder="1" applyAlignment="1" applyProtection="1">
      <alignment horizontal="center" vertical="center"/>
      <protection/>
    </xf>
    <xf numFmtId="170" fontId="104" fillId="18" borderId="36" xfId="0" applyNumberFormat="1" applyFont="1" applyFill="1" applyBorder="1" applyAlignment="1">
      <alignment horizontal="center" vertical="center"/>
    </xf>
    <xf numFmtId="172" fontId="104" fillId="18" borderId="45" xfId="0" applyNumberFormat="1" applyFont="1" applyFill="1" applyBorder="1" applyAlignment="1" applyProtection="1">
      <alignment horizontal="center" vertical="center"/>
      <protection/>
    </xf>
    <xf numFmtId="170" fontId="102" fillId="3" borderId="36" xfId="0" applyNumberFormat="1" applyFont="1" applyFill="1" applyBorder="1" applyAlignment="1">
      <alignment horizontal="center" vertical="center"/>
    </xf>
    <xf numFmtId="172" fontId="102" fillId="3" borderId="45" xfId="0" applyNumberFormat="1" applyFont="1" applyFill="1" applyBorder="1" applyAlignment="1" applyProtection="1">
      <alignment horizontal="center" vertical="center"/>
      <protection/>
    </xf>
    <xf numFmtId="170" fontId="102" fillId="5" borderId="51" xfId="0" applyNumberFormat="1" applyFont="1" applyFill="1" applyBorder="1" applyAlignment="1">
      <alignment horizontal="center" vertical="center"/>
    </xf>
    <xf numFmtId="172" fontId="102" fillId="5" borderId="53" xfId="0" applyNumberFormat="1" applyFont="1" applyFill="1" applyBorder="1" applyAlignment="1" applyProtection="1">
      <alignment horizontal="center" vertical="center"/>
      <protection/>
    </xf>
    <xf numFmtId="0" fontId="105" fillId="11" borderId="36" xfId="0" applyFont="1" applyFill="1" applyBorder="1" applyAlignment="1">
      <alignment horizontal="center" vertical="center"/>
    </xf>
    <xf numFmtId="0" fontId="105" fillId="11" borderId="1" xfId="0" applyFont="1" applyFill="1" applyBorder="1" applyAlignment="1">
      <alignment horizontal="center" vertical="center"/>
    </xf>
    <xf numFmtId="0" fontId="105" fillId="11" borderId="45" xfId="0" applyFont="1" applyFill="1" applyBorder="1" applyAlignment="1">
      <alignment horizontal="center" vertical="center"/>
    </xf>
    <xf numFmtId="0" fontId="73" fillId="2" borderId="36" xfId="0" applyFont="1" applyFill="1" applyBorder="1" applyAlignment="1">
      <alignment horizontal="center" vertical="center"/>
    </xf>
    <xf numFmtId="0" fontId="73" fillId="2" borderId="1" xfId="0" applyFont="1" applyFill="1" applyBorder="1" applyAlignment="1">
      <alignment horizontal="center" vertical="center"/>
    </xf>
    <xf numFmtId="0" fontId="73" fillId="2" borderId="45" xfId="0" applyFont="1" applyFill="1" applyBorder="1" applyAlignment="1">
      <alignment horizontal="center" vertical="center"/>
    </xf>
    <xf numFmtId="0" fontId="73" fillId="22" borderId="36" xfId="0" applyFont="1" applyFill="1" applyBorder="1" applyAlignment="1">
      <alignment horizontal="center" vertical="center"/>
    </xf>
    <xf numFmtId="0" fontId="73" fillId="22" borderId="1" xfId="0" applyFont="1" applyFill="1" applyBorder="1" applyAlignment="1">
      <alignment horizontal="center" vertical="center"/>
    </xf>
    <xf numFmtId="0" fontId="73" fillId="22" borderId="45" xfId="0" applyFont="1" applyFill="1" applyBorder="1" applyAlignment="1">
      <alignment horizontal="center" vertical="center"/>
    </xf>
    <xf numFmtId="0" fontId="73" fillId="3" borderId="43" xfId="0" applyFont="1" applyFill="1" applyBorder="1" applyAlignment="1">
      <alignment horizontal="center" vertical="center"/>
    </xf>
    <xf numFmtId="0" fontId="73" fillId="3" borderId="4" xfId="0" applyFont="1" applyFill="1" applyBorder="1" applyAlignment="1">
      <alignment horizontal="center" vertical="center"/>
    </xf>
    <xf numFmtId="0" fontId="73" fillId="3" borderId="44" xfId="0" applyFont="1" applyFill="1" applyBorder="1" applyAlignment="1">
      <alignment horizontal="center" vertical="center"/>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0" borderId="0" xfId="0" applyFont="1" applyFill="1" applyBorder="1" applyAlignment="1">
      <alignment horizontal="center" vertical="center"/>
    </xf>
    <xf numFmtId="0" fontId="55" fillId="18" borderId="1" xfId="0" applyFont="1" applyFill="1" applyBorder="1" applyAlignment="1">
      <alignment horizontal="center" vertical="center"/>
    </xf>
    <xf numFmtId="0" fontId="55" fillId="18" borderId="23" xfId="0" applyFont="1" applyFill="1" applyBorder="1" applyAlignment="1">
      <alignment horizontal="center" vertical="center"/>
    </xf>
    <xf numFmtId="0" fontId="14" fillId="13" borderId="5" xfId="0" applyFont="1" applyFill="1" applyBorder="1" applyAlignment="1">
      <alignment horizontal="center" vertical="center" wrapText="1"/>
    </xf>
    <xf numFmtId="0" fontId="104" fillId="19" borderId="45" xfId="0" applyFont="1" applyFill="1" applyBorder="1" applyAlignment="1">
      <alignment horizontal="center" vertical="center"/>
    </xf>
    <xf numFmtId="0" fontId="122" fillId="13" borderId="5" xfId="0" applyFont="1" applyFill="1" applyBorder="1" applyAlignment="1">
      <alignment horizontal="center" vertical="center" wrapText="1"/>
    </xf>
    <xf numFmtId="0" fontId="122" fillId="13" borderId="0" xfId="0" applyFont="1" applyFill="1" applyBorder="1" applyAlignment="1">
      <alignment horizontal="center" vertical="center" wrapText="1"/>
    </xf>
    <xf numFmtId="0" fontId="122" fillId="13" borderId="8" xfId="0" applyFont="1" applyFill="1" applyBorder="1" applyAlignment="1">
      <alignment horizontal="center" vertical="center" wrapText="1"/>
    </xf>
    <xf numFmtId="0" fontId="122" fillId="13" borderId="9" xfId="0" applyFont="1" applyFill="1" applyBorder="1" applyAlignment="1">
      <alignment horizontal="center" vertical="center" wrapText="1"/>
    </xf>
    <xf numFmtId="0" fontId="35" fillId="13" borderId="5" xfId="0" applyFont="1" applyFill="1" applyBorder="1" applyAlignment="1">
      <alignment horizontal="center" vertical="center" wrapText="1"/>
    </xf>
    <xf numFmtId="0" fontId="35" fillId="13" borderId="0" xfId="0" applyFont="1" applyFill="1" applyBorder="1" applyAlignment="1">
      <alignment horizontal="center" vertical="center" wrapText="1"/>
    </xf>
    <xf numFmtId="0" fontId="35" fillId="13" borderId="6"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13" borderId="8"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32" fillId="18" borderId="36" xfId="0" applyFont="1" applyFill="1" applyBorder="1" applyAlignment="1">
      <alignment horizontal="center" vertical="center"/>
    </xf>
    <xf numFmtId="0" fontId="32" fillId="18" borderId="1" xfId="0" applyFont="1" applyFill="1" applyBorder="1" applyAlignment="1">
      <alignment horizontal="center" vertical="center"/>
    </xf>
    <xf numFmtId="0" fontId="32" fillId="18" borderId="45" xfId="0" applyFont="1" applyFill="1" applyBorder="1" applyAlignment="1">
      <alignment horizontal="center" vertical="center"/>
    </xf>
    <xf numFmtId="0" fontId="123" fillId="2" borderId="0" xfId="0" applyFont="1" applyFill="1" applyAlignment="1">
      <alignment/>
    </xf>
    <xf numFmtId="0" fontId="13" fillId="2" borderId="0" xfId="0" applyFont="1" applyFill="1" applyAlignment="1">
      <alignment wrapText="1"/>
    </xf>
    <xf numFmtId="0" fontId="2" fillId="2" borderId="0" xfId="0" applyFont="1" applyFill="1" applyAlignment="1">
      <alignment/>
    </xf>
    <xf numFmtId="0" fontId="124" fillId="2" borderId="0" xfId="0" applyFont="1" applyFill="1" applyAlignment="1">
      <alignment wrapText="1"/>
    </xf>
    <xf numFmtId="0" fontId="124" fillId="2" borderId="0" xfId="0" applyFont="1" applyFill="1" applyAlignment="1">
      <alignment/>
    </xf>
    <xf numFmtId="0" fontId="125" fillId="2" borderId="0" xfId="0" applyFont="1" applyFill="1" applyAlignment="1">
      <alignment/>
    </xf>
    <xf numFmtId="0" fontId="126" fillId="2" borderId="0" xfId="0" applyFont="1" applyFill="1" applyAlignment="1">
      <alignment/>
    </xf>
    <xf numFmtId="0" fontId="127" fillId="2" borderId="0" xfId="0" applyFont="1" applyFill="1" applyAlignment="1">
      <alignment/>
    </xf>
    <xf numFmtId="0" fontId="56" fillId="6" borderId="0" xfId="0" applyFont="1" applyFill="1" applyAlignment="1">
      <alignment/>
    </xf>
    <xf numFmtId="0" fontId="71" fillId="0" borderId="0" xfId="0" applyFont="1" applyFill="1" applyAlignment="1">
      <alignment horizontal="left" indent="6"/>
    </xf>
    <xf numFmtId="0" fontId="9" fillId="0" borderId="0" xfId="0" applyFont="1" applyAlignment="1">
      <alignment horizontal="left" indent="4"/>
    </xf>
    <xf numFmtId="0" fontId="97" fillId="0" borderId="0" xfId="0" applyFont="1" applyAlignment="1">
      <alignment/>
    </xf>
    <xf numFmtId="0" fontId="9" fillId="0" borderId="0" xfId="0" applyFont="1" applyAlignment="1" quotePrefix="1">
      <alignment horizontal="left" indent="1"/>
    </xf>
    <xf numFmtId="164" fontId="60" fillId="2" borderId="0" xfId="22" applyNumberFormat="1" applyFont="1" applyFill="1" applyAlignment="1" applyProtection="1">
      <alignment horizontal="center" vertical="center" wrapText="1"/>
      <protection/>
    </xf>
    <xf numFmtId="0" fontId="33" fillId="3" borderId="6" xfId="0" applyFont="1" applyFill="1" applyBorder="1" applyAlignment="1">
      <alignment horizontal="center" vertical="center" textRotation="90"/>
    </xf>
    <xf numFmtId="0" fontId="104" fillId="19" borderId="36" xfId="0" applyFont="1" applyFill="1" applyBorder="1" applyAlignment="1">
      <alignment horizontal="center" vertical="center"/>
    </xf>
    <xf numFmtId="0" fontId="104" fillId="19" borderId="1" xfId="0" applyFont="1" applyFill="1" applyBorder="1" applyAlignment="1">
      <alignment horizontal="center" vertical="center"/>
    </xf>
    <xf numFmtId="0" fontId="0" fillId="13" borderId="0" xfId="0" applyFont="1" applyFill="1" applyBorder="1" applyAlignment="1">
      <alignment horizontal="center" vertical="center" wrapText="1"/>
    </xf>
    <xf numFmtId="0" fontId="14" fillId="9" borderId="15" xfId="0" applyFont="1" applyFill="1" applyBorder="1" applyAlignment="1">
      <alignment horizontal="center" vertical="center"/>
    </xf>
    <xf numFmtId="164" fontId="49" fillId="0" borderId="0" xfId="0" applyNumberFormat="1" applyFont="1" applyFill="1" applyBorder="1" applyAlignment="1" applyProtection="1">
      <alignment horizontal="left" vertical="center" indent="2"/>
      <protection/>
    </xf>
    <xf numFmtId="164" fontId="59" fillId="0" borderId="0" xfId="22" applyNumberFormat="1" applyFont="1" applyFill="1" applyBorder="1" applyAlignment="1" applyProtection="1">
      <alignment horizontal="left" vertical="center" indent="2"/>
      <protection/>
    </xf>
    <xf numFmtId="164" fontId="59" fillId="0" borderId="0" xfId="22" applyFont="1" applyFill="1" applyBorder="1" applyAlignment="1">
      <alignment horizontal="left" vertical="center" indent="6"/>
      <protection/>
    </xf>
    <xf numFmtId="0" fontId="59" fillId="0" borderId="0" xfId="0" applyFont="1" applyFill="1" applyBorder="1" applyAlignment="1">
      <alignment horizontal="left" vertical="center" indent="6"/>
    </xf>
    <xf numFmtId="164" fontId="49" fillId="0" borderId="0" xfId="0" applyNumberFormat="1" applyFont="1" applyFill="1" applyBorder="1" applyAlignment="1" applyProtection="1">
      <alignment horizontal="left" vertical="center" wrapText="1" indent="2"/>
      <protection/>
    </xf>
    <xf numFmtId="0" fontId="49" fillId="0" borderId="0" xfId="23" applyNumberFormat="1" applyFont="1" applyFill="1" applyBorder="1" applyAlignment="1" applyProtection="1">
      <alignment horizontal="left" vertical="center"/>
      <protection/>
    </xf>
    <xf numFmtId="164" fontId="49" fillId="0" borderId="0" xfId="0" applyNumberFormat="1" applyFont="1" applyFill="1" applyBorder="1" applyAlignment="1" applyProtection="1">
      <alignment horizontal="center" vertical="center"/>
      <protection/>
    </xf>
    <xf numFmtId="164" fontId="49" fillId="0" borderId="0" xfId="23" applyNumberFormat="1" applyFont="1" applyFill="1" applyBorder="1" applyAlignment="1" applyProtection="1">
      <alignment horizontal="left" vertical="center"/>
      <protection/>
    </xf>
    <xf numFmtId="168" fontId="46" fillId="0" borderId="0" xfId="22" applyNumberFormat="1" applyFont="1" applyFill="1" applyBorder="1" applyAlignment="1" applyProtection="1">
      <alignment horizontal="center" vertical="center"/>
      <protection/>
    </xf>
    <xf numFmtId="164" fontId="59" fillId="0" borderId="0" xfId="22" applyFont="1" applyFill="1" applyBorder="1" applyAlignment="1">
      <alignment horizontal="center" vertical="center"/>
      <protection/>
    </xf>
    <xf numFmtId="0" fontId="0" fillId="0" borderId="0" xfId="22" applyNumberFormat="1" applyFont="1" applyFill="1" applyBorder="1" applyAlignment="1">
      <alignment horizontal="left" vertical="center"/>
      <protection/>
    </xf>
    <xf numFmtId="164" fontId="0" fillId="0" borderId="0" xfId="22" applyFont="1" applyFill="1" applyBorder="1" applyAlignment="1">
      <alignment horizontal="center" vertical="center"/>
      <protection/>
    </xf>
    <xf numFmtId="0" fontId="9" fillId="7" borderId="0" xfId="23" applyNumberFormat="1" applyFont="1" applyFill="1" applyBorder="1" applyAlignment="1" applyProtection="1">
      <alignment horizontal="left" vertical="center"/>
      <protection/>
    </xf>
    <xf numFmtId="164" fontId="98" fillId="3" borderId="0" xfId="22" applyFont="1" applyFill="1" applyBorder="1" applyAlignment="1">
      <alignment horizontal="left" vertical="center"/>
      <protection/>
    </xf>
    <xf numFmtId="0" fontId="99" fillId="3" borderId="0" xfId="22" applyNumberFormat="1" applyFont="1" applyFill="1" applyBorder="1" applyAlignment="1" applyProtection="1">
      <alignment horizontal="left" vertical="center"/>
      <protection/>
    </xf>
    <xf numFmtId="164" fontId="99" fillId="3" borderId="0" xfId="22" applyNumberFormat="1" applyFont="1" applyFill="1" applyBorder="1" applyAlignment="1" applyProtection="1">
      <alignment horizontal="left" vertical="center"/>
      <protection/>
    </xf>
    <xf numFmtId="164" fontId="99" fillId="3" borderId="0" xfId="22" applyFont="1" applyFill="1" applyBorder="1" applyAlignment="1">
      <alignment horizontal="left" vertical="center" indent="2"/>
      <protection/>
    </xf>
    <xf numFmtId="164" fontId="99" fillId="3" borderId="0" xfId="22" applyNumberFormat="1" applyFont="1" applyFill="1" applyBorder="1" applyAlignment="1" applyProtection="1">
      <alignment horizontal="center" vertical="center"/>
      <protection/>
    </xf>
    <xf numFmtId="168" fontId="99" fillId="3" borderId="0" xfId="22" applyNumberFormat="1" applyFont="1" applyFill="1" applyBorder="1" applyAlignment="1" applyProtection="1">
      <alignment horizontal="center" vertical="center"/>
      <protection/>
    </xf>
    <xf numFmtId="164" fontId="61" fillId="0" borderId="0" xfId="23" applyFont="1" applyFill="1" applyBorder="1" applyAlignment="1">
      <alignment horizontal="left" vertical="center"/>
      <protection/>
    </xf>
    <xf numFmtId="164" fontId="49" fillId="0" borderId="0" xfId="23" applyNumberFormat="1" applyFont="1" applyFill="1" applyBorder="1" applyAlignment="1" applyProtection="1">
      <alignment horizontal="center" vertical="center"/>
      <protection/>
    </xf>
    <xf numFmtId="164" fontId="12" fillId="0" borderId="0" xfId="23" applyFont="1" applyFill="1" applyBorder="1" applyAlignment="1">
      <alignment horizontal="left" vertical="center"/>
      <protection/>
    </xf>
    <xf numFmtId="164" fontId="59" fillId="0" borderId="0" xfId="23" applyNumberFormat="1" applyFont="1" applyFill="1" applyBorder="1" applyAlignment="1" applyProtection="1">
      <alignment horizontal="left" vertical="center"/>
      <protection/>
    </xf>
    <xf numFmtId="164" fontId="59" fillId="0" borderId="0" xfId="23" applyNumberFormat="1" applyFont="1" applyFill="1" applyBorder="1" applyAlignment="1" applyProtection="1">
      <alignment horizontal="center" vertical="center"/>
      <protection/>
    </xf>
    <xf numFmtId="168" fontId="59" fillId="0" borderId="0" xfId="23" applyNumberFormat="1" applyFont="1" applyFill="1" applyBorder="1" applyAlignment="1" applyProtection="1">
      <alignment horizontal="center" vertical="center"/>
      <protection/>
    </xf>
    <xf numFmtId="164" fontId="0" fillId="0" borderId="0" xfId="23" applyFont="1" applyFill="1" applyBorder="1" applyAlignment="1">
      <alignment horizontal="left" vertical="center"/>
      <protection/>
    </xf>
    <xf numFmtId="164" fontId="59" fillId="0" borderId="0" xfId="23" applyFont="1" applyFill="1" applyBorder="1" applyAlignment="1">
      <alignment horizontal="left" vertical="center"/>
      <protection/>
    </xf>
    <xf numFmtId="0" fontId="33" fillId="8" borderId="26" xfId="0" applyFont="1" applyFill="1" applyBorder="1" applyAlignment="1">
      <alignment horizontal="center" vertical="center"/>
    </xf>
    <xf numFmtId="0" fontId="33" fillId="3" borderId="26" xfId="0" applyFont="1" applyFill="1" applyBorder="1" applyAlignment="1">
      <alignment horizontal="center" vertical="center" textRotation="90"/>
    </xf>
    <xf numFmtId="0" fontId="48" fillId="3" borderId="6" xfId="0" applyFont="1" applyFill="1" applyBorder="1" applyAlignment="1">
      <alignment textRotation="90"/>
    </xf>
    <xf numFmtId="0" fontId="0" fillId="7" borderId="0" xfId="22" applyNumberFormat="1" applyFont="1" applyFill="1" applyBorder="1" applyAlignment="1">
      <alignment horizontal="left" vertical="center"/>
      <protection/>
    </xf>
    <xf numFmtId="164" fontId="0" fillId="7" borderId="0" xfId="22" applyFont="1" applyFill="1" applyBorder="1" applyAlignment="1">
      <alignment horizontal="center" vertical="center"/>
      <protection/>
    </xf>
    <xf numFmtId="0" fontId="59" fillId="0" borderId="0" xfId="23" applyNumberFormat="1" applyFont="1" applyFill="1" applyBorder="1" applyAlignment="1" applyProtection="1">
      <alignment horizontal="left" vertical="center"/>
      <protection/>
    </xf>
    <xf numFmtId="164" fontId="59" fillId="0" borderId="0" xfId="23" applyNumberFormat="1" applyFont="1" applyFill="1" applyBorder="1" applyAlignment="1" applyProtection="1">
      <alignment horizontal="left" vertical="center" indent="4"/>
      <protection/>
    </xf>
    <xf numFmtId="164" fontId="49" fillId="0" borderId="0" xfId="23" applyNumberFormat="1" applyFont="1" applyFill="1" applyBorder="1" applyAlignment="1" applyProtection="1">
      <alignment horizontal="left" vertical="center" indent="2"/>
      <protection/>
    </xf>
    <xf numFmtId="164" fontId="59" fillId="7" borderId="0" xfId="23" applyNumberFormat="1" applyFont="1" applyFill="1" applyBorder="1" applyAlignment="1" applyProtection="1">
      <alignment horizontal="left" vertical="center" indent="2"/>
      <protection/>
    </xf>
    <xf numFmtId="164" fontId="97" fillId="7" borderId="0" xfId="23" applyFont="1" applyFill="1" applyBorder="1" applyAlignment="1">
      <alignment horizontal="left" vertical="center"/>
      <protection/>
    </xf>
    <xf numFmtId="164" fontId="9" fillId="7" borderId="0" xfId="23" applyNumberFormat="1" applyFont="1" applyFill="1" applyBorder="1" applyAlignment="1" applyProtection="1">
      <alignment horizontal="left" vertical="center" indent="2"/>
      <protection/>
    </xf>
    <xf numFmtId="164" fontId="9" fillId="7" borderId="0" xfId="23" applyFont="1" applyFill="1" applyBorder="1" applyAlignment="1">
      <alignment horizontal="left" vertical="center"/>
      <protection/>
    </xf>
    <xf numFmtId="164" fontId="9" fillId="7" borderId="0" xfId="23" applyNumberFormat="1" applyFont="1" applyFill="1" applyBorder="1" applyAlignment="1" applyProtection="1">
      <alignment horizontal="center" vertical="center"/>
      <protection/>
    </xf>
    <xf numFmtId="168" fontId="9" fillId="7" borderId="0" xfId="23" applyNumberFormat="1" applyFont="1" applyFill="1" applyBorder="1" applyAlignment="1" applyProtection="1">
      <alignment horizontal="center" vertical="center"/>
      <protection/>
    </xf>
    <xf numFmtId="0" fontId="33" fillId="8" borderId="34" xfId="0" applyFont="1" applyFill="1" applyBorder="1" applyAlignment="1">
      <alignment horizontal="center" vertical="center"/>
    </xf>
    <xf numFmtId="0" fontId="48" fillId="8" borderId="58" xfId="0" applyFont="1" applyFill="1" applyBorder="1" applyAlignment="1">
      <alignment/>
    </xf>
    <xf numFmtId="0" fontId="48" fillId="8" borderId="25" xfId="0" applyFont="1" applyFill="1" applyBorder="1" applyAlignment="1">
      <alignment/>
    </xf>
    <xf numFmtId="0" fontId="102" fillId="2" borderId="45" xfId="0" applyFont="1" applyFill="1" applyBorder="1" applyAlignment="1">
      <alignment horizontal="center" vertical="center"/>
    </xf>
    <xf numFmtId="0" fontId="104" fillId="15" borderId="1" xfId="0" applyFont="1" applyFill="1" applyBorder="1" applyAlignment="1">
      <alignment horizontal="center" vertical="center"/>
    </xf>
    <xf numFmtId="0" fontId="104" fillId="15" borderId="45"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1" xfId="0" applyFont="1" applyFill="1" applyBorder="1" applyAlignment="1">
      <alignment horizontal="center" vertical="center"/>
    </xf>
    <xf numFmtId="0" fontId="104" fillId="6" borderId="45" xfId="0" applyFont="1" applyFill="1" applyBorder="1" applyAlignment="1">
      <alignment horizontal="center" vertical="center"/>
    </xf>
    <xf numFmtId="0" fontId="104" fillId="20" borderId="36" xfId="0" applyFont="1" applyFill="1" applyBorder="1" applyAlignment="1">
      <alignment horizontal="center" vertical="center"/>
    </xf>
    <xf numFmtId="0" fontId="104" fillId="20" borderId="1" xfId="0" applyFont="1" applyFill="1" applyBorder="1" applyAlignment="1">
      <alignment horizontal="center" vertical="center"/>
    </xf>
    <xf numFmtId="0" fontId="104" fillId="20" borderId="45" xfId="0" applyFont="1" applyFill="1" applyBorder="1" applyAlignment="1">
      <alignment horizontal="center" vertical="center"/>
    </xf>
    <xf numFmtId="0" fontId="102" fillId="2" borderId="36" xfId="0" applyFont="1" applyFill="1" applyBorder="1" applyAlignment="1">
      <alignment horizontal="center" vertical="center"/>
    </xf>
    <xf numFmtId="0" fontId="102" fillId="2" borderId="1" xfId="0" applyFont="1" applyFill="1" applyBorder="1" applyAlignment="1">
      <alignment horizontal="center" vertical="center"/>
    </xf>
    <xf numFmtId="0" fontId="104" fillId="12" borderId="1" xfId="0" applyFont="1" applyFill="1" applyBorder="1" applyAlignment="1">
      <alignment horizontal="center" vertical="center"/>
    </xf>
    <xf numFmtId="0" fontId="104" fillId="12" borderId="45" xfId="0" applyFont="1" applyFill="1" applyBorder="1" applyAlignment="1">
      <alignment horizontal="center" vertical="center"/>
    </xf>
    <xf numFmtId="0" fontId="102" fillId="22" borderId="36" xfId="0" applyFont="1" applyFill="1" applyBorder="1" applyAlignment="1">
      <alignment horizontal="center" vertical="center"/>
    </xf>
    <xf numFmtId="0" fontId="102" fillId="22" borderId="1" xfId="0" applyFont="1" applyFill="1" applyBorder="1" applyAlignment="1">
      <alignment horizontal="center" vertical="center"/>
    </xf>
    <xf numFmtId="0" fontId="102" fillId="22" borderId="45" xfId="0" applyFont="1" applyFill="1" applyBorder="1" applyAlignment="1">
      <alignment horizontal="center" vertical="center"/>
    </xf>
    <xf numFmtId="0" fontId="104" fillId="14" borderId="36" xfId="0" applyFont="1" applyFill="1" applyBorder="1" applyAlignment="1">
      <alignment horizontal="center" vertical="center"/>
    </xf>
    <xf numFmtId="0" fontId="104" fillId="14" borderId="1" xfId="0" applyFont="1" applyFill="1" applyBorder="1" applyAlignment="1">
      <alignment horizontal="center" vertical="center"/>
    </xf>
    <xf numFmtId="0" fontId="104" fillId="14" borderId="45" xfId="0" applyFont="1" applyFill="1" applyBorder="1" applyAlignment="1">
      <alignment horizontal="center" vertical="center"/>
    </xf>
    <xf numFmtId="0" fontId="104" fillId="15" borderId="36" xfId="0" applyFont="1" applyFill="1" applyBorder="1" applyAlignment="1">
      <alignment horizontal="center" vertical="center"/>
    </xf>
    <xf numFmtId="0" fontId="104" fillId="11" borderId="0" xfId="0" applyFont="1" applyFill="1" applyBorder="1" applyAlignment="1">
      <alignment horizontal="right" vertical="center"/>
    </xf>
    <xf numFmtId="0" fontId="104" fillId="11" borderId="9" xfId="0" applyFont="1" applyFill="1" applyBorder="1" applyAlignment="1">
      <alignment horizontal="right" vertical="center"/>
    </xf>
    <xf numFmtId="0" fontId="14" fillId="0" borderId="0" xfId="0" applyFont="1" applyBorder="1" applyAlignment="1">
      <alignment horizontal="center" vertical="center"/>
    </xf>
    <xf numFmtId="171" fontId="33" fillId="8" borderId="57" xfId="0" applyNumberFormat="1" applyFont="1" applyFill="1" applyBorder="1" applyAlignment="1">
      <alignment horizontal="center" vertical="center"/>
    </xf>
    <xf numFmtId="171" fontId="33" fillId="8" borderId="55" xfId="0" applyNumberFormat="1" applyFont="1" applyFill="1" applyBorder="1" applyAlignment="1">
      <alignment horizontal="center" vertical="center"/>
    </xf>
    <xf numFmtId="171" fontId="33" fillId="8" borderId="56" xfId="0" applyNumberFormat="1" applyFont="1" applyFill="1" applyBorder="1" applyAlignment="1">
      <alignment horizontal="center" vertical="center"/>
    </xf>
    <xf numFmtId="0" fontId="104" fillId="12" borderId="36" xfId="0" applyFont="1" applyFill="1" applyBorder="1" applyAlignment="1">
      <alignment horizontal="center" vertical="center"/>
    </xf>
    <xf numFmtId="0" fontId="104" fillId="19" borderId="9" xfId="0" applyFont="1" applyFill="1" applyBorder="1" applyAlignment="1">
      <alignment horizontal="right" vertical="center"/>
    </xf>
    <xf numFmtId="0" fontId="33" fillId="7" borderId="18" xfId="0" applyFont="1" applyFill="1" applyBorder="1" applyAlignment="1">
      <alignment horizontal="center" vertical="center"/>
    </xf>
    <xf numFmtId="0" fontId="33" fillId="7" borderId="26" xfId="0" applyFont="1" applyFill="1" applyBorder="1" applyAlignment="1">
      <alignment horizontal="center" vertical="center"/>
    </xf>
    <xf numFmtId="170" fontId="33" fillId="7" borderId="8" xfId="0" applyNumberFormat="1" applyFont="1" applyFill="1" applyBorder="1" applyAlignment="1">
      <alignment horizontal="center" vertical="center"/>
    </xf>
    <xf numFmtId="170" fontId="33" fillId="7" borderId="10" xfId="0" applyNumberFormat="1" applyFont="1" applyFill="1" applyBorder="1" applyAlignment="1">
      <alignment horizontal="center" vertical="center"/>
    </xf>
    <xf numFmtId="0" fontId="104" fillId="19" borderId="18" xfId="0" applyFont="1" applyFill="1" applyBorder="1" applyAlignment="1">
      <alignment horizontal="left" vertical="center"/>
    </xf>
    <xf numFmtId="0" fontId="104" fillId="19" borderId="25" xfId="0" applyFont="1" applyFill="1" applyBorder="1" applyAlignment="1">
      <alignment horizontal="left" vertical="center"/>
    </xf>
    <xf numFmtId="0" fontId="104" fillId="19" borderId="8" xfId="0" applyFont="1" applyFill="1" applyBorder="1" applyAlignment="1">
      <alignment horizontal="left" vertical="center"/>
    </xf>
    <xf numFmtId="0" fontId="104" fillId="19" borderId="9" xfId="0" applyFont="1" applyFill="1" applyBorder="1" applyAlignment="1">
      <alignment horizontal="left" vertical="center"/>
    </xf>
    <xf numFmtId="170" fontId="107" fillId="3" borderId="59" xfId="0" applyNumberFormat="1" applyFont="1" applyFill="1" applyBorder="1" applyAlignment="1">
      <alignment horizontal="center" vertical="center"/>
    </xf>
    <xf numFmtId="170" fontId="107" fillId="3" borderId="32" xfId="0" applyNumberFormat="1" applyFont="1" applyFill="1" applyBorder="1" applyAlignment="1">
      <alignment horizontal="center" vertical="center"/>
    </xf>
    <xf numFmtId="0" fontId="59" fillId="0" borderId="9" xfId="0" applyFont="1" applyBorder="1" applyAlignment="1">
      <alignment vertical="center"/>
    </xf>
    <xf numFmtId="0" fontId="104" fillId="19" borderId="25" xfId="0" applyFont="1" applyFill="1" applyBorder="1" applyAlignment="1">
      <alignment horizontal="right" vertical="center"/>
    </xf>
    <xf numFmtId="0" fontId="59" fillId="0" borderId="0" xfId="0" applyFont="1" applyBorder="1" applyAlignment="1">
      <alignment vertical="center"/>
    </xf>
    <xf numFmtId="170" fontId="107" fillId="3" borderId="9" xfId="0" applyNumberFormat="1" applyFont="1" applyFill="1" applyBorder="1" applyAlignment="1">
      <alignment horizontal="center" vertical="center"/>
    </xf>
    <xf numFmtId="0" fontId="104" fillId="11" borderId="0" xfId="0" applyFont="1" applyFill="1" applyBorder="1" applyAlignment="1">
      <alignment horizontal="center" vertical="center"/>
    </xf>
    <xf numFmtId="0" fontId="48" fillId="7" borderId="24" xfId="0" applyFont="1" applyFill="1" applyBorder="1" applyAlignment="1">
      <alignment horizontal="left" vertical="top" wrapText="1"/>
    </xf>
    <xf numFmtId="0" fontId="44" fillId="0" borderId="0" xfId="0" applyFont="1" applyAlignment="1">
      <alignment horizontal="center"/>
    </xf>
    <xf numFmtId="0" fontId="1" fillId="0" borderId="0" xfId="0" applyFont="1" applyAlignment="1">
      <alignment horizontal="center"/>
    </xf>
    <xf numFmtId="170" fontId="107" fillId="3" borderId="0" xfId="0" applyNumberFormat="1" applyFont="1" applyFill="1" applyBorder="1" applyAlignment="1">
      <alignment horizontal="center" vertical="center"/>
    </xf>
    <xf numFmtId="0" fontId="0" fillId="6" borderId="0" xfId="0" applyFill="1" applyAlignment="1">
      <alignment horizontal="center" vertical="top" wrapText="1"/>
    </xf>
    <xf numFmtId="0" fontId="0" fillId="11" borderId="0" xfId="0" applyFill="1" applyAlignment="1">
      <alignment horizontal="center" vertical="top" wrapText="1"/>
    </xf>
    <xf numFmtId="0" fontId="50" fillId="0" borderId="0" xfId="0" applyFont="1" applyFill="1" applyBorder="1" applyAlignment="1">
      <alignment vertical="center"/>
    </xf>
    <xf numFmtId="0" fontId="50" fillId="6" borderId="0" xfId="0" applyFont="1" applyFill="1" applyBorder="1" applyAlignment="1">
      <alignment vertical="center"/>
    </xf>
    <xf numFmtId="0" fontId="58" fillId="6" borderId="0" xfId="0" applyFont="1" applyFill="1" applyBorder="1" applyAlignment="1">
      <alignment horizontal="left" indent="2"/>
    </xf>
    <xf numFmtId="0" fontId="56" fillId="6" borderId="0" xfId="0" applyFont="1" applyFill="1" applyBorder="1" applyAlignment="1">
      <alignment/>
    </xf>
    <xf numFmtId="164" fontId="49" fillId="0" borderId="0" xfId="22" applyNumberFormat="1" applyFont="1" applyFill="1" applyBorder="1" applyAlignment="1" applyProtection="1" quotePrefix="1">
      <alignment horizontal="left" vertical="center"/>
      <protection/>
    </xf>
    <xf numFmtId="164" fontId="49" fillId="0" borderId="0" xfId="0" applyNumberFormat="1" applyFont="1" applyFill="1" applyBorder="1" applyAlignment="1" applyProtection="1">
      <alignment horizontal="left" vertical="center" wrapText="1"/>
      <protection/>
    </xf>
    <xf numFmtId="49" fontId="49" fillId="0" borderId="0" xfId="22" applyNumberFormat="1" applyFont="1" applyFill="1" applyBorder="1" applyAlignment="1" applyProtection="1">
      <alignment horizontal="left" vertical="center"/>
      <protection/>
    </xf>
    <xf numFmtId="0" fontId="12" fillId="0" borderId="0" xfId="0" applyFont="1" applyFill="1" applyBorder="1" applyAlignment="1">
      <alignment vertical="center"/>
    </xf>
    <xf numFmtId="0" fontId="12" fillId="0" borderId="0" xfId="0" applyFont="1" applyFill="1" applyBorder="1" applyAlignment="1">
      <alignment vertical="center" wrapText="1"/>
    </xf>
    <xf numFmtId="164" fontId="12" fillId="0" borderId="0" xfId="22" applyFont="1" applyFill="1" applyBorder="1" applyAlignment="1">
      <alignment vertical="center"/>
      <protection/>
    </xf>
    <xf numFmtId="164" fontId="60" fillId="0" borderId="0" xfId="22" applyNumberFormat="1" applyFont="1" applyFill="1" applyBorder="1" applyAlignment="1" applyProtection="1">
      <alignment vertical="center" wrapText="1"/>
      <protection/>
    </xf>
    <xf numFmtId="0" fontId="0" fillId="0" borderId="0" xfId="0" applyFont="1" applyFill="1" applyBorder="1" applyAlignment="1">
      <alignment vertical="center"/>
    </xf>
    <xf numFmtId="164" fontId="59" fillId="0" borderId="0" xfId="22" applyFont="1" applyFill="1" applyBorder="1" applyAlignment="1">
      <alignment vertical="center"/>
      <protection/>
    </xf>
    <xf numFmtId="164" fontId="49" fillId="0" borderId="0" xfId="22" applyNumberFormat="1" applyFont="1" applyFill="1" applyBorder="1" applyAlignment="1" applyProtection="1">
      <alignment horizontal="left" vertical="center" wrapText="1"/>
      <protection/>
    </xf>
    <xf numFmtId="164" fontId="59" fillId="0" borderId="0" xfId="22" applyNumberFormat="1" applyFont="1" applyFill="1" applyBorder="1" applyAlignment="1" applyProtection="1">
      <alignment vertical="center"/>
      <protection/>
    </xf>
    <xf numFmtId="168" fontId="59" fillId="0" borderId="0" xfId="22" applyNumberFormat="1" applyFont="1" applyFill="1" applyBorder="1" applyAlignment="1" applyProtection="1">
      <alignment vertical="center"/>
      <protection/>
    </xf>
    <xf numFmtId="0" fontId="59" fillId="0" borderId="0" xfId="0" applyFont="1" applyFill="1" applyBorder="1" applyAlignment="1">
      <alignment horizontal="center" vertical="center"/>
    </xf>
    <xf numFmtId="164" fontId="0" fillId="0" borderId="0" xfId="22" applyFont="1" applyFill="1" applyBorder="1" applyAlignment="1">
      <alignment vertical="center"/>
      <protection/>
    </xf>
    <xf numFmtId="164" fontId="59" fillId="0" borderId="0" xfId="22" applyFont="1" applyFill="1" applyBorder="1" applyAlignment="1">
      <alignment vertical="center" wrapText="1"/>
      <protection/>
    </xf>
    <xf numFmtId="164" fontId="59" fillId="0" borderId="0" xfId="22" applyNumberFormat="1" applyFont="1" applyFill="1" applyBorder="1" applyAlignment="1" applyProtection="1">
      <alignment horizontal="left" vertical="center" wrapText="1"/>
      <protection/>
    </xf>
    <xf numFmtId="164" fontId="59" fillId="0" borderId="0" xfId="22" applyNumberFormat="1" applyFont="1" applyFill="1" applyBorder="1" applyAlignment="1" applyProtection="1">
      <alignment horizontal="left" vertical="center" wrapText="1" indent="1"/>
      <protection/>
    </xf>
    <xf numFmtId="0" fontId="59" fillId="0" borderId="0" xfId="0" applyFont="1" applyAlignment="1">
      <alignment horizontal="left" indent="1"/>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51" fillId="2" borderId="59"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2" xfId="0" applyFont="1" applyFill="1" applyBorder="1" applyAlignment="1">
      <alignment horizontal="center" vertical="center"/>
    </xf>
    <xf numFmtId="0" fontId="46" fillId="11" borderId="0" xfId="0" applyFont="1" applyFill="1" applyAlignment="1">
      <alignment horizontal="center" vertical="top" wrapText="1"/>
    </xf>
    <xf numFmtId="0" fontId="47" fillId="6" borderId="0" xfId="0" applyFont="1" applyFill="1" applyAlignment="1">
      <alignment horizontal="center" vertical="top" wrapText="1"/>
    </xf>
    <xf numFmtId="0" fontId="48" fillId="7" borderId="23" xfId="0" applyFont="1" applyFill="1" applyBorder="1" applyAlignment="1">
      <alignment horizontal="left" vertical="top" wrapText="1"/>
    </xf>
    <xf numFmtId="0" fontId="48" fillId="7" borderId="14" xfId="0" applyFont="1" applyFill="1" applyBorder="1" applyAlignment="1">
      <alignment horizontal="left" vertical="top" wrapText="1"/>
    </xf>
    <xf numFmtId="0" fontId="49" fillId="7" borderId="4" xfId="0" applyFont="1" applyFill="1" applyBorder="1" applyAlignment="1">
      <alignment horizontal="center" vertical="top" wrapText="1"/>
    </xf>
    <xf numFmtId="0" fontId="49" fillId="7" borderId="2" xfId="0" applyFont="1" applyFill="1" applyBorder="1" applyAlignment="1">
      <alignment horizontal="center" vertical="top" wrapText="1"/>
    </xf>
    <xf numFmtId="0" fontId="49" fillId="7" borderId="3" xfId="0" applyFont="1" applyFill="1" applyBorder="1" applyAlignment="1">
      <alignment horizontal="center" vertical="top" wrapText="1"/>
    </xf>
    <xf numFmtId="0" fontId="48" fillId="7" borderId="4"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105" fillId="11" borderId="39" xfId="0" applyFont="1" applyFill="1" applyBorder="1" applyAlignment="1">
      <alignment horizontal="center" vertical="center"/>
    </xf>
    <xf numFmtId="0" fontId="105" fillId="11" borderId="40" xfId="0" applyFont="1" applyFill="1" applyBorder="1" applyAlignment="1">
      <alignment horizontal="center" vertical="center"/>
    </xf>
    <xf numFmtId="0" fontId="105" fillId="11" borderId="41"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25" xfId="0" applyFont="1" applyFill="1" applyBorder="1" applyAlignment="1">
      <alignment horizontal="center" vertical="center"/>
    </xf>
    <xf numFmtId="0" fontId="106" fillId="7" borderId="26" xfId="0" applyFont="1" applyFill="1" applyBorder="1" applyAlignment="1">
      <alignment horizontal="center" vertical="center"/>
    </xf>
    <xf numFmtId="0" fontId="106" fillId="7" borderId="5" xfId="0" applyFont="1" applyFill="1" applyBorder="1" applyAlignment="1">
      <alignment horizontal="center" vertical="center"/>
    </xf>
    <xf numFmtId="0" fontId="106" fillId="7" borderId="0" xfId="0" applyFont="1" applyFill="1" applyBorder="1" applyAlignment="1">
      <alignment horizontal="center" vertical="center"/>
    </xf>
    <xf numFmtId="0" fontId="110" fillId="14" borderId="19" xfId="0" applyFont="1" applyFill="1" applyBorder="1" applyAlignment="1">
      <alignment horizontal="center" vertical="center" wrapText="1"/>
    </xf>
    <xf numFmtId="0" fontId="110" fillId="14" borderId="7" xfId="0" applyFont="1" applyFill="1" applyBorder="1" applyAlignment="1">
      <alignment horizontal="center" vertical="center" wrapText="1"/>
    </xf>
    <xf numFmtId="0" fontId="110" fillId="14" borderId="60" xfId="0" applyFont="1" applyFill="1" applyBorder="1" applyAlignment="1">
      <alignment horizontal="center" vertical="center" wrapText="1"/>
    </xf>
    <xf numFmtId="0" fontId="106" fillId="9" borderId="31" xfId="0" applyFont="1" applyFill="1" applyBorder="1" applyAlignment="1">
      <alignment horizontal="center" vertical="center" wrapText="1"/>
    </xf>
    <xf numFmtId="0" fontId="106" fillId="9" borderId="20" xfId="0" applyFont="1" applyFill="1" applyBorder="1" applyAlignment="1">
      <alignment horizontal="center" vertical="center" wrapText="1"/>
    </xf>
    <xf numFmtId="0" fontId="106" fillId="9" borderId="28" xfId="0" applyFont="1" applyFill="1" applyBorder="1" applyAlignment="1">
      <alignment horizontal="center" vertical="center" wrapText="1"/>
    </xf>
    <xf numFmtId="0" fontId="107" fillId="23" borderId="5" xfId="0" applyFont="1" applyFill="1" applyBorder="1" applyAlignment="1">
      <alignment horizontal="center" vertical="center" wrapText="1"/>
    </xf>
    <xf numFmtId="0" fontId="107" fillId="23" borderId="0" xfId="0" applyFont="1" applyFill="1" applyBorder="1" applyAlignment="1">
      <alignment horizontal="center" vertical="center" wrapText="1"/>
    </xf>
    <xf numFmtId="0" fontId="107" fillId="23" borderId="6" xfId="0" applyFont="1" applyFill="1" applyBorder="1" applyAlignment="1">
      <alignment horizontal="center" vertical="center" wrapText="1"/>
    </xf>
    <xf numFmtId="0" fontId="107" fillId="23" borderId="8" xfId="0" applyFont="1" applyFill="1" applyBorder="1" applyAlignment="1">
      <alignment horizontal="center" vertical="center" wrapText="1"/>
    </xf>
    <xf numFmtId="0" fontId="107" fillId="23" borderId="9" xfId="0" applyFont="1" applyFill="1" applyBorder="1" applyAlignment="1">
      <alignment horizontal="center" vertical="center" wrapText="1"/>
    </xf>
    <xf numFmtId="0" fontId="107" fillId="23" borderId="10" xfId="0" applyFont="1" applyFill="1" applyBorder="1" applyAlignment="1">
      <alignment horizontal="center" vertical="center" wrapText="1"/>
    </xf>
    <xf numFmtId="0" fontId="110" fillId="14" borderId="44" xfId="0" applyFont="1" applyFill="1" applyBorder="1" applyAlignment="1">
      <alignment horizontal="center" vertical="center" wrapText="1"/>
    </xf>
    <xf numFmtId="0" fontId="110" fillId="14" borderId="61" xfId="0" applyFont="1" applyFill="1" applyBorder="1" applyAlignment="1">
      <alignment horizontal="center" vertical="center" wrapText="1"/>
    </xf>
    <xf numFmtId="0" fontId="110" fillId="14" borderId="62" xfId="0" applyFont="1" applyFill="1" applyBorder="1" applyAlignment="1">
      <alignment horizontal="center" vertical="center" wrapText="1"/>
    </xf>
    <xf numFmtId="0" fontId="110" fillId="6" borderId="1" xfId="0" applyFont="1" applyFill="1" applyBorder="1" applyAlignment="1">
      <alignment horizontal="center" vertical="center" wrapText="1"/>
    </xf>
    <xf numFmtId="0" fontId="110" fillId="6" borderId="4" xfId="0" applyFont="1" applyFill="1" applyBorder="1" applyAlignment="1">
      <alignment horizontal="center" vertical="center" wrapText="1"/>
    </xf>
    <xf numFmtId="0" fontId="110" fillId="6" borderId="52" xfId="0" applyFont="1" applyFill="1" applyBorder="1" applyAlignment="1">
      <alignment horizontal="center" vertical="center" wrapText="1"/>
    </xf>
    <xf numFmtId="0" fontId="107" fillId="22" borderId="11" xfId="0" applyFont="1" applyFill="1" applyBorder="1" applyAlignment="1">
      <alignment horizontal="center" vertical="center" wrapText="1"/>
    </xf>
    <xf numFmtId="0" fontId="107" fillId="22" borderId="12" xfId="0" applyFont="1" applyFill="1" applyBorder="1" applyAlignment="1">
      <alignment horizontal="center" vertical="center" wrapText="1"/>
    </xf>
    <xf numFmtId="0" fontId="107" fillId="22" borderId="63" xfId="0" applyFont="1" applyFill="1" applyBorder="1" applyAlignment="1">
      <alignment horizontal="center" vertical="center" wrapText="1"/>
    </xf>
    <xf numFmtId="0" fontId="110" fillId="12" borderId="1" xfId="0" applyFont="1" applyFill="1" applyBorder="1" applyAlignment="1">
      <alignment horizontal="center" vertical="center" wrapText="1"/>
    </xf>
    <xf numFmtId="0" fontId="110" fillId="12" borderId="4" xfId="0" applyFont="1" applyFill="1" applyBorder="1" applyAlignment="1">
      <alignment horizontal="center" vertical="center" wrapText="1"/>
    </xf>
    <xf numFmtId="0" fontId="110" fillId="12" borderId="52" xfId="0" applyFont="1" applyFill="1" applyBorder="1" applyAlignment="1">
      <alignment horizontal="center" vertical="center" wrapText="1"/>
    </xf>
    <xf numFmtId="0" fontId="106" fillId="5" borderId="24" xfId="0" applyFont="1" applyFill="1" applyBorder="1" applyAlignment="1">
      <alignment horizontal="center" vertical="center" wrapText="1"/>
    </xf>
    <xf numFmtId="0" fontId="106" fillId="5" borderId="38" xfId="0" applyFont="1" applyFill="1" applyBorder="1" applyAlignment="1">
      <alignment horizontal="center" vertical="center" wrapText="1"/>
    </xf>
    <xf numFmtId="0" fontId="110" fillId="16" borderId="44" xfId="0" applyFont="1" applyFill="1" applyBorder="1" applyAlignment="1">
      <alignment horizontal="center" vertical="center" wrapText="1"/>
    </xf>
    <xf numFmtId="0" fontId="110" fillId="16" borderId="61" xfId="0" applyFont="1" applyFill="1" applyBorder="1" applyAlignment="1">
      <alignment horizontal="center" vertical="center" wrapText="1"/>
    </xf>
    <xf numFmtId="0" fontId="110" fillId="16" borderId="64" xfId="0" applyFont="1" applyFill="1" applyBorder="1" applyAlignment="1">
      <alignment horizontal="center" vertical="center" wrapText="1"/>
    </xf>
    <xf numFmtId="0" fontId="110" fillId="6" borderId="2" xfId="0" applyFont="1" applyFill="1" applyBorder="1" applyAlignment="1">
      <alignment horizontal="center" vertical="center" wrapText="1"/>
    </xf>
    <xf numFmtId="0" fontId="110" fillId="6" borderId="3" xfId="0" applyFont="1" applyFill="1" applyBorder="1" applyAlignment="1">
      <alignment horizontal="center" vertical="center" wrapText="1"/>
    </xf>
    <xf numFmtId="0" fontId="109" fillId="8" borderId="18" xfId="0" applyFont="1" applyFill="1" applyBorder="1" applyAlignment="1">
      <alignment horizontal="center" vertical="center"/>
    </xf>
    <xf numFmtId="0" fontId="109" fillId="8" borderId="25" xfId="0" applyFont="1" applyFill="1" applyBorder="1" applyAlignment="1">
      <alignment horizontal="center" vertical="center"/>
    </xf>
    <xf numFmtId="0" fontId="109" fillId="8" borderId="26" xfId="0" applyFont="1" applyFill="1" applyBorder="1" applyAlignment="1">
      <alignment horizontal="center" vertical="center"/>
    </xf>
    <xf numFmtId="0" fontId="109" fillId="8" borderId="5" xfId="0" applyFont="1" applyFill="1" applyBorder="1" applyAlignment="1">
      <alignment horizontal="center" vertical="center"/>
    </xf>
    <xf numFmtId="0" fontId="109" fillId="8" borderId="0" xfId="0" applyFont="1" applyFill="1" applyBorder="1" applyAlignment="1">
      <alignment horizontal="center" vertical="center"/>
    </xf>
    <xf numFmtId="0" fontId="109" fillId="8" borderId="6" xfId="0" applyFont="1" applyFill="1" applyBorder="1" applyAlignment="1">
      <alignment horizontal="center" vertical="center"/>
    </xf>
    <xf numFmtId="0" fontId="109" fillId="8" borderId="8" xfId="0" applyFont="1" applyFill="1" applyBorder="1" applyAlignment="1">
      <alignment horizontal="center" vertical="center"/>
    </xf>
    <xf numFmtId="0" fontId="109" fillId="8" borderId="9" xfId="0" applyFont="1" applyFill="1" applyBorder="1" applyAlignment="1">
      <alignment horizontal="center" vertical="center"/>
    </xf>
    <xf numFmtId="0" fontId="109" fillId="8" borderId="10" xfId="0" applyFont="1" applyFill="1" applyBorder="1" applyAlignment="1">
      <alignment horizontal="center" vertical="center"/>
    </xf>
    <xf numFmtId="0" fontId="110" fillId="14" borderId="28" xfId="0" applyFont="1" applyFill="1" applyBorder="1" applyAlignment="1">
      <alignment horizontal="center" vertical="center" wrapText="1"/>
    </xf>
    <xf numFmtId="0" fontId="110" fillId="14" borderId="6" xfId="0" applyFont="1" applyFill="1" applyBorder="1" applyAlignment="1">
      <alignment horizontal="center" vertical="center" wrapText="1"/>
    </xf>
    <xf numFmtId="0" fontId="110" fillId="14" borderId="29" xfId="0" applyFont="1" applyFill="1" applyBorder="1" applyAlignment="1">
      <alignment horizontal="center" vertical="center" wrapText="1"/>
    </xf>
    <xf numFmtId="0" fontId="110" fillId="15" borderId="19" xfId="0" applyFont="1" applyFill="1" applyBorder="1" applyAlignment="1">
      <alignment horizontal="center" vertical="center" wrapText="1"/>
    </xf>
    <xf numFmtId="0" fontId="110" fillId="15" borderId="7" xfId="0" applyFont="1" applyFill="1" applyBorder="1" applyAlignment="1">
      <alignment horizontal="center" vertical="center" wrapText="1"/>
    </xf>
    <xf numFmtId="0" fontId="110" fillId="15" borderId="21" xfId="0" applyFont="1" applyFill="1" applyBorder="1" applyAlignment="1">
      <alignment horizontal="center" vertical="center" wrapText="1"/>
    </xf>
    <xf numFmtId="0" fontId="110" fillId="12" borderId="19" xfId="0" applyFont="1" applyFill="1" applyBorder="1" applyAlignment="1">
      <alignment horizontal="center" vertical="center" wrapText="1"/>
    </xf>
    <xf numFmtId="0" fontId="110" fillId="12" borderId="7" xfId="0" applyFont="1" applyFill="1" applyBorder="1" applyAlignment="1">
      <alignment horizontal="center" vertical="center" wrapText="1"/>
    </xf>
    <xf numFmtId="0" fontId="110" fillId="12" borderId="21" xfId="0" applyFont="1" applyFill="1" applyBorder="1" applyAlignment="1">
      <alignment horizontal="center" vertical="center" wrapText="1"/>
    </xf>
    <xf numFmtId="0" fontId="110" fillId="6" borderId="19" xfId="0" applyFont="1" applyFill="1" applyBorder="1" applyAlignment="1">
      <alignment horizontal="center" vertical="center" wrapText="1"/>
    </xf>
    <xf numFmtId="0" fontId="110" fillId="6" borderId="7" xfId="0" applyFont="1" applyFill="1" applyBorder="1" applyAlignment="1">
      <alignment horizontal="center" vertical="center" wrapText="1"/>
    </xf>
    <xf numFmtId="0" fontId="110" fillId="6" borderId="21" xfId="0" applyFont="1" applyFill="1" applyBorder="1" applyAlignment="1">
      <alignment horizontal="center" vertical="center" wrapText="1"/>
    </xf>
    <xf numFmtId="0" fontId="107" fillId="22" borderId="13" xfId="0" applyFont="1" applyFill="1" applyBorder="1" applyAlignment="1">
      <alignment horizontal="center" vertical="center" wrapText="1"/>
    </xf>
    <xf numFmtId="0" fontId="74" fillId="2" borderId="59" xfId="0" applyFont="1" applyFill="1" applyBorder="1" applyAlignment="1">
      <alignment horizontal="center" vertical="center"/>
    </xf>
    <xf numFmtId="0" fontId="0" fillId="0" borderId="17" xfId="0" applyFont="1" applyBorder="1" applyAlignment="1">
      <alignment vertical="center"/>
    </xf>
    <xf numFmtId="0" fontId="0" fillId="0" borderId="32" xfId="0" applyFont="1" applyBorder="1" applyAlignment="1">
      <alignment vertical="center"/>
    </xf>
    <xf numFmtId="0" fontId="110" fillId="12" borderId="65" xfId="0" applyFont="1" applyFill="1" applyBorder="1" applyAlignment="1">
      <alignment horizontal="center" vertical="center" wrapText="1"/>
    </xf>
    <xf numFmtId="0" fontId="106" fillId="10" borderId="34" xfId="0" applyFont="1" applyFill="1" applyBorder="1" applyAlignment="1">
      <alignment horizontal="center" vertical="center" wrapText="1"/>
    </xf>
    <xf numFmtId="0" fontId="106" fillId="10" borderId="58" xfId="0" applyFont="1" applyFill="1" applyBorder="1" applyAlignment="1">
      <alignment horizontal="center" vertical="center" wrapText="1"/>
    </xf>
    <xf numFmtId="0" fontId="106" fillId="10" borderId="54" xfId="0" applyFont="1" applyFill="1" applyBorder="1" applyAlignment="1">
      <alignment horizontal="center" vertical="center" wrapText="1"/>
    </xf>
    <xf numFmtId="0" fontId="50" fillId="5" borderId="18" xfId="0" applyFont="1" applyFill="1" applyBorder="1" applyAlignment="1">
      <alignment horizontal="left" vertical="center" indent="2"/>
    </xf>
    <xf numFmtId="0" fontId="50" fillId="5" borderId="25" xfId="0" applyFont="1" applyFill="1" applyBorder="1" applyAlignment="1">
      <alignment horizontal="left" vertical="center" indent="2"/>
    </xf>
    <xf numFmtId="0" fontId="50" fillId="5" borderId="5" xfId="0" applyFont="1" applyFill="1" applyBorder="1" applyAlignment="1">
      <alignment horizontal="left" vertical="center" indent="2"/>
    </xf>
    <xf numFmtId="0" fontId="50" fillId="5" borderId="0" xfId="0" applyFont="1" applyFill="1" applyBorder="1" applyAlignment="1">
      <alignment horizontal="left" vertical="center" indent="2"/>
    </xf>
    <xf numFmtId="0" fontId="106" fillId="13" borderId="18" xfId="0" applyFont="1" applyFill="1" applyBorder="1" applyAlignment="1">
      <alignment horizontal="center" vertical="center" wrapText="1"/>
    </xf>
    <xf numFmtId="0" fontId="106" fillId="13" borderId="25" xfId="0" applyFont="1" applyFill="1" applyBorder="1" applyAlignment="1">
      <alignment horizontal="center" vertical="center" wrapText="1"/>
    </xf>
    <xf numFmtId="0" fontId="106" fillId="13" borderId="5" xfId="0" applyFont="1" applyFill="1" applyBorder="1" applyAlignment="1">
      <alignment horizontal="center" vertical="center" wrapText="1"/>
    </xf>
    <xf numFmtId="0" fontId="106" fillId="13" borderId="0" xfId="0" applyFont="1" applyFill="1" applyBorder="1" applyAlignment="1">
      <alignment horizontal="center" vertical="center" wrapText="1"/>
    </xf>
    <xf numFmtId="0" fontId="110" fillId="12" borderId="40" xfId="0" applyFont="1" applyFill="1" applyBorder="1" applyAlignment="1">
      <alignment horizontal="center" vertical="center" wrapText="1"/>
    </xf>
    <xf numFmtId="0" fontId="106" fillId="13" borderId="18" xfId="0" applyFont="1" applyFill="1" applyBorder="1" applyAlignment="1">
      <alignment horizontal="center" vertical="center"/>
    </xf>
    <xf numFmtId="0" fontId="109" fillId="13" borderId="5" xfId="0" applyFont="1" applyFill="1" applyBorder="1" applyAlignment="1">
      <alignment vertical="center"/>
    </xf>
    <xf numFmtId="0" fontId="103" fillId="13" borderId="5" xfId="0" applyFont="1" applyFill="1" applyBorder="1" applyAlignment="1">
      <alignment vertical="center"/>
    </xf>
    <xf numFmtId="0" fontId="103" fillId="13" borderId="30" xfId="0" applyFont="1" applyFill="1" applyBorder="1" applyAlignment="1">
      <alignment vertical="center"/>
    </xf>
    <xf numFmtId="0" fontId="108" fillId="13" borderId="39" xfId="0" applyFont="1" applyFill="1" applyBorder="1" applyAlignment="1">
      <alignment horizontal="center" vertical="center" wrapText="1"/>
    </xf>
    <xf numFmtId="0" fontId="108" fillId="13" borderId="40" xfId="0" applyFont="1" applyFill="1" applyBorder="1" applyAlignment="1">
      <alignment horizontal="center" vertical="center" wrapText="1"/>
    </xf>
    <xf numFmtId="0" fontId="108" fillId="13" borderId="41" xfId="0" applyFont="1" applyFill="1" applyBorder="1" applyAlignment="1">
      <alignment horizontal="center" vertical="center" wrapText="1"/>
    </xf>
    <xf numFmtId="0" fontId="108" fillId="13" borderId="43" xfId="0" applyFont="1" applyFill="1" applyBorder="1" applyAlignment="1">
      <alignment horizontal="center" vertical="center" wrapText="1"/>
    </xf>
    <xf numFmtId="0" fontId="108" fillId="13" borderId="4" xfId="0" applyFont="1" applyFill="1" applyBorder="1" applyAlignment="1">
      <alignment horizontal="center" vertical="center" wrapText="1"/>
    </xf>
    <xf numFmtId="0" fontId="108" fillId="13" borderId="44" xfId="0" applyFont="1" applyFill="1" applyBorder="1" applyAlignment="1">
      <alignment horizontal="center" vertical="center" wrapText="1"/>
    </xf>
    <xf numFmtId="0" fontId="106" fillId="13" borderId="26" xfId="0" applyFont="1" applyFill="1" applyBorder="1" applyAlignment="1">
      <alignment horizontal="center" vertical="center" wrapText="1"/>
    </xf>
    <xf numFmtId="0" fontId="106" fillId="13" borderId="6" xfId="0" applyFont="1" applyFill="1" applyBorder="1" applyAlignment="1">
      <alignment horizontal="center" vertical="center" wrapText="1"/>
    </xf>
    <xf numFmtId="0" fontId="107" fillId="22" borderId="41" xfId="0" applyFont="1" applyFill="1" applyBorder="1" applyAlignment="1">
      <alignment horizontal="center" vertical="center" wrapText="1"/>
    </xf>
    <xf numFmtId="0" fontId="107" fillId="22" borderId="45" xfId="0" applyFont="1" applyFill="1" applyBorder="1" applyAlignment="1">
      <alignment horizontal="center" vertical="center" wrapText="1"/>
    </xf>
    <xf numFmtId="0" fontId="110" fillId="15" borderId="40" xfId="0" applyFont="1" applyFill="1" applyBorder="1" applyAlignment="1">
      <alignment horizontal="center" vertical="center" wrapText="1"/>
    </xf>
    <xf numFmtId="0" fontId="110" fillId="15" borderId="1" xfId="0" applyFont="1" applyFill="1" applyBorder="1" applyAlignment="1">
      <alignment horizontal="center" vertical="center" wrapText="1"/>
    </xf>
    <xf numFmtId="0" fontId="110" fillId="18" borderId="39" xfId="0" applyFont="1" applyFill="1" applyBorder="1" applyAlignment="1">
      <alignment horizontal="center" vertical="center" wrapText="1"/>
    </xf>
    <xf numFmtId="0" fontId="110" fillId="18" borderId="36" xfId="0" applyFont="1" applyFill="1" applyBorder="1" applyAlignment="1">
      <alignment horizontal="center" vertical="center" wrapText="1"/>
    </xf>
    <xf numFmtId="0" fontId="106" fillId="5" borderId="66" xfId="0" applyFont="1" applyFill="1" applyBorder="1" applyAlignment="1">
      <alignment horizontal="center" vertical="center" wrapText="1"/>
    </xf>
    <xf numFmtId="0" fontId="112" fillId="14" borderId="7" xfId="0" applyFont="1" applyFill="1" applyBorder="1" applyAlignment="1">
      <alignment vertical="center"/>
    </xf>
    <xf numFmtId="0" fontId="112" fillId="14" borderId="21" xfId="0" applyFont="1" applyFill="1" applyBorder="1" applyAlignment="1">
      <alignment vertical="center"/>
    </xf>
    <xf numFmtId="0" fontId="106" fillId="13" borderId="25" xfId="0" applyFont="1" applyFill="1" applyBorder="1" applyAlignment="1">
      <alignment horizontal="center" vertical="center"/>
    </xf>
    <xf numFmtId="0" fontId="106" fillId="13" borderId="26" xfId="0" applyFont="1" applyFill="1" applyBorder="1" applyAlignment="1">
      <alignment horizontal="center" vertical="center"/>
    </xf>
    <xf numFmtId="0" fontId="106" fillId="13" borderId="30" xfId="0" applyFont="1" applyFill="1" applyBorder="1" applyAlignment="1">
      <alignment horizontal="center" vertical="center"/>
    </xf>
    <xf numFmtId="0" fontId="106" fillId="13" borderId="22" xfId="0" applyFont="1" applyFill="1" applyBorder="1" applyAlignment="1">
      <alignment horizontal="center" vertical="center"/>
    </xf>
    <xf numFmtId="0" fontId="106" fillId="13" borderId="29" xfId="0" applyFont="1" applyFill="1" applyBorder="1" applyAlignment="1">
      <alignment horizontal="center" vertical="center"/>
    </xf>
    <xf numFmtId="0" fontId="111" fillId="11" borderId="31" xfId="0" applyFont="1" applyFill="1" applyBorder="1" applyAlignment="1">
      <alignment horizontal="center" vertical="center" wrapText="1"/>
    </xf>
    <xf numFmtId="0" fontId="111" fillId="11" borderId="20" xfId="0" applyFont="1" applyFill="1" applyBorder="1" applyAlignment="1">
      <alignment horizontal="center" vertical="center" wrapText="1"/>
    </xf>
    <xf numFmtId="0" fontId="111" fillId="11" borderId="28" xfId="0" applyFont="1" applyFill="1" applyBorder="1" applyAlignment="1">
      <alignment horizontal="center" vertical="center" wrapText="1"/>
    </xf>
    <xf numFmtId="0" fontId="111" fillId="11" borderId="5" xfId="0" applyFont="1" applyFill="1" applyBorder="1" applyAlignment="1">
      <alignment horizontal="center" vertical="center" wrapText="1"/>
    </xf>
    <xf numFmtId="0" fontId="111" fillId="11" borderId="0" xfId="0" applyFont="1" applyFill="1" applyBorder="1" applyAlignment="1">
      <alignment horizontal="center" vertical="center" wrapText="1"/>
    </xf>
    <xf numFmtId="0" fontId="111" fillId="11" borderId="6" xfId="0" applyFont="1" applyFill="1" applyBorder="1" applyAlignment="1">
      <alignment horizontal="center" vertical="center" wrapText="1"/>
    </xf>
    <xf numFmtId="0" fontId="111" fillId="11" borderId="30" xfId="0" applyFont="1" applyFill="1" applyBorder="1" applyAlignment="1">
      <alignment horizontal="center" vertical="center" wrapText="1"/>
    </xf>
    <xf numFmtId="0" fontId="111" fillId="11" borderId="22" xfId="0" applyFont="1" applyFill="1" applyBorder="1" applyAlignment="1">
      <alignment horizontal="center" vertical="center" wrapText="1"/>
    </xf>
    <xf numFmtId="0" fontId="111" fillId="11" borderId="29" xfId="0" applyFont="1" applyFill="1" applyBorder="1" applyAlignment="1">
      <alignment horizontal="center" vertical="center" wrapText="1"/>
    </xf>
    <xf numFmtId="0" fontId="110" fillId="16" borderId="11" xfId="0" applyFont="1" applyFill="1" applyBorder="1" applyAlignment="1">
      <alignment horizontal="center" vertical="center" wrapText="1"/>
    </xf>
    <xf numFmtId="0" fontId="110" fillId="16" borderId="12" xfId="0" applyFont="1" applyFill="1" applyBorder="1" applyAlignment="1">
      <alignment horizontal="center" vertical="center" wrapText="1"/>
    </xf>
    <xf numFmtId="0" fontId="110" fillId="16" borderId="13" xfId="0" applyFont="1" applyFill="1" applyBorder="1" applyAlignment="1">
      <alignment horizontal="center" vertical="center" wrapText="1"/>
    </xf>
    <xf numFmtId="0" fontId="106" fillId="5" borderId="31" xfId="0" applyFont="1" applyFill="1" applyBorder="1" applyAlignment="1">
      <alignment horizontal="center" vertical="center" wrapText="1"/>
    </xf>
    <xf numFmtId="0" fontId="106" fillId="5" borderId="20" xfId="0" applyFont="1" applyFill="1" applyBorder="1" applyAlignment="1">
      <alignment horizontal="center" vertical="center" wrapText="1"/>
    </xf>
    <xf numFmtId="0" fontId="106" fillId="5" borderId="30" xfId="0" applyFont="1" applyFill="1" applyBorder="1" applyAlignment="1">
      <alignment horizontal="center" vertical="center" wrapText="1"/>
    </xf>
    <xf numFmtId="0" fontId="106" fillId="5" borderId="22" xfId="0" applyFont="1" applyFill="1" applyBorder="1" applyAlignment="1">
      <alignment horizontal="center" vertical="center" wrapText="1"/>
    </xf>
    <xf numFmtId="0" fontId="106" fillId="9" borderId="66" xfId="0" applyFont="1" applyFill="1" applyBorder="1" applyAlignment="1">
      <alignment horizontal="center" vertical="center" wrapText="1"/>
    </xf>
    <xf numFmtId="0" fontId="106" fillId="9" borderId="24" xfId="0" applyFont="1" applyFill="1" applyBorder="1" applyAlignment="1">
      <alignment horizontal="center" vertical="center" wrapText="1"/>
    </xf>
    <xf numFmtId="0" fontId="112" fillId="6" borderId="1" xfId="0" applyFont="1" applyFill="1" applyBorder="1" applyAlignment="1">
      <alignment horizontal="center" vertical="center" wrapText="1"/>
    </xf>
    <xf numFmtId="0" fontId="110" fillId="12" borderId="45" xfId="0" applyFont="1" applyFill="1" applyBorder="1" applyAlignment="1">
      <alignment horizontal="center" vertical="center" wrapText="1"/>
    </xf>
    <xf numFmtId="0" fontId="110" fillId="12" borderId="53" xfId="0" applyFont="1" applyFill="1" applyBorder="1" applyAlignment="1">
      <alignment horizontal="center" vertical="center" wrapText="1"/>
    </xf>
    <xf numFmtId="0" fontId="107" fillId="22" borderId="43" xfId="0" applyFont="1" applyFill="1" applyBorder="1" applyAlignment="1">
      <alignment horizontal="center" vertical="center" wrapText="1"/>
    </xf>
    <xf numFmtId="0" fontId="107" fillId="22" borderId="67" xfId="0" applyFont="1" applyFill="1" applyBorder="1" applyAlignment="1">
      <alignment horizontal="center" vertical="center" wrapText="1"/>
    </xf>
    <xf numFmtId="0" fontId="107" fillId="22" borderId="68" xfId="0" applyFont="1" applyFill="1" applyBorder="1" applyAlignment="1">
      <alignment horizontal="center" vertical="center" wrapText="1"/>
    </xf>
    <xf numFmtId="0" fontId="110" fillId="15" borderId="4" xfId="0" applyFont="1" applyFill="1" applyBorder="1" applyAlignment="1">
      <alignment horizontal="center" vertical="center" wrapText="1"/>
    </xf>
    <xf numFmtId="0" fontId="110" fillId="15" borderId="2" xfId="0" applyFont="1" applyFill="1" applyBorder="1" applyAlignment="1">
      <alignment horizontal="center" vertical="center" wrapText="1"/>
    </xf>
    <xf numFmtId="0" fontId="110" fillId="15" borderId="69" xfId="0" applyFont="1" applyFill="1" applyBorder="1" applyAlignment="1">
      <alignment horizontal="center" vertical="center" wrapText="1"/>
    </xf>
    <xf numFmtId="0" fontId="110" fillId="12" borderId="11" xfId="0" applyFont="1" applyFill="1" applyBorder="1" applyAlignment="1">
      <alignment horizontal="center" vertical="center" wrapText="1"/>
    </xf>
    <xf numFmtId="0" fontId="110" fillId="12" borderId="12" xfId="0" applyFont="1" applyFill="1" applyBorder="1" applyAlignment="1">
      <alignment horizontal="center" vertical="center" wrapText="1"/>
    </xf>
    <xf numFmtId="0" fontId="110" fillId="12" borderId="63" xfId="0" applyFont="1" applyFill="1" applyBorder="1" applyAlignment="1">
      <alignment horizontal="center" vertical="center" wrapText="1"/>
    </xf>
    <xf numFmtId="0" fontId="107" fillId="24" borderId="31" xfId="0" applyFont="1" applyFill="1" applyBorder="1" applyAlignment="1">
      <alignment horizontal="center" vertical="center" wrapText="1"/>
    </xf>
    <xf numFmtId="0" fontId="107" fillId="24" borderId="5" xfId="0" applyFont="1" applyFill="1" applyBorder="1" applyAlignment="1">
      <alignment horizontal="center" vertical="center" wrapText="1"/>
    </xf>
    <xf numFmtId="0" fontId="107" fillId="24" borderId="8" xfId="0" applyFont="1" applyFill="1" applyBorder="1" applyAlignment="1">
      <alignment horizontal="center" vertical="center" wrapText="1"/>
    </xf>
    <xf numFmtId="0" fontId="110" fillId="6" borderId="55" xfId="0" applyFont="1" applyFill="1" applyBorder="1" applyAlignment="1">
      <alignment horizontal="center" vertical="center" wrapText="1"/>
    </xf>
    <xf numFmtId="0" fontId="107" fillId="22" borderId="36"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110" fillId="15" borderId="14" xfId="0" applyFont="1" applyFill="1" applyBorder="1" applyAlignment="1">
      <alignment horizontal="center" vertical="center" wrapText="1"/>
    </xf>
    <xf numFmtId="0" fontId="106" fillId="5" borderId="36" xfId="0" applyFont="1" applyFill="1" applyBorder="1" applyAlignment="1">
      <alignment horizontal="center" vertical="center" wrapText="1"/>
    </xf>
    <xf numFmtId="0" fontId="106" fillId="5" borderId="1" xfId="0" applyFont="1" applyFill="1" applyBorder="1" applyAlignment="1">
      <alignment horizontal="center" vertical="center" wrapText="1"/>
    </xf>
    <xf numFmtId="0" fontId="106" fillId="5" borderId="45" xfId="0" applyFont="1" applyFill="1" applyBorder="1" applyAlignment="1">
      <alignment horizontal="center" vertical="center" wrapText="1"/>
    </xf>
    <xf numFmtId="0" fontId="110" fillId="14" borderId="1" xfId="0" applyFont="1" applyFill="1" applyBorder="1" applyAlignment="1">
      <alignment horizontal="center" vertical="center" wrapText="1"/>
    </xf>
    <xf numFmtId="0" fontId="110" fillId="14" borderId="52" xfId="0" applyFont="1" applyFill="1" applyBorder="1" applyAlignment="1">
      <alignment horizontal="center" vertical="center" wrapText="1"/>
    </xf>
    <xf numFmtId="0" fontId="107" fillId="22" borderId="51" xfId="0" applyFont="1" applyFill="1" applyBorder="1" applyAlignment="1">
      <alignment horizontal="center" vertical="center" wrapText="1"/>
    </xf>
    <xf numFmtId="0" fontId="112" fillId="15" borderId="1" xfId="0" applyFont="1" applyFill="1" applyBorder="1" applyAlignment="1">
      <alignment horizontal="center" vertical="center" wrapText="1"/>
    </xf>
    <xf numFmtId="0" fontId="107" fillId="22" borderId="20" xfId="0" applyFont="1" applyFill="1" applyBorder="1" applyAlignment="1">
      <alignment horizontal="center" vertical="center" wrapText="1"/>
    </xf>
    <xf numFmtId="0" fontId="107" fillId="22" borderId="0" xfId="0" applyFont="1" applyFill="1" applyBorder="1" applyAlignment="1">
      <alignment horizontal="center" vertical="center" wrapText="1"/>
    </xf>
    <xf numFmtId="0" fontId="107" fillId="22" borderId="22" xfId="0" applyFont="1" applyFill="1" applyBorder="1" applyAlignment="1">
      <alignment horizontal="center" vertical="center" wrapText="1"/>
    </xf>
    <xf numFmtId="0" fontId="106" fillId="9" borderId="38" xfId="0" applyFont="1" applyFill="1" applyBorder="1" applyAlignment="1">
      <alignment horizontal="center" vertical="center" wrapText="1"/>
    </xf>
    <xf numFmtId="0" fontId="107" fillId="3" borderId="31" xfId="0" applyFont="1" applyFill="1" applyBorder="1" applyAlignment="1">
      <alignment horizontal="center" vertical="center" wrapText="1"/>
    </xf>
    <xf numFmtId="0" fontId="107" fillId="3" borderId="5" xfId="0" applyFont="1" applyFill="1" applyBorder="1" applyAlignment="1">
      <alignment horizontal="center" vertical="center" wrapText="1"/>
    </xf>
    <xf numFmtId="0" fontId="107" fillId="3" borderId="30" xfId="0" applyFont="1" applyFill="1" applyBorder="1" applyAlignment="1">
      <alignment horizontal="center" vertical="center" wrapText="1"/>
    </xf>
    <xf numFmtId="0" fontId="106" fillId="5" borderId="28" xfId="0" applyFont="1" applyFill="1" applyBorder="1" applyAlignment="1">
      <alignment horizontal="center" vertical="center" wrapText="1"/>
    </xf>
    <xf numFmtId="0" fontId="106" fillId="5" borderId="29" xfId="0" applyFont="1" applyFill="1" applyBorder="1" applyAlignment="1">
      <alignment horizontal="center" vertical="center" wrapText="1"/>
    </xf>
    <xf numFmtId="0" fontId="110" fillId="6" borderId="20" xfId="0" applyFont="1" applyFill="1" applyBorder="1" applyAlignment="1">
      <alignment horizontal="center" vertical="center" wrapText="1"/>
    </xf>
    <xf numFmtId="0" fontId="110" fillId="6" borderId="0" xfId="0" applyFont="1" applyFill="1" applyBorder="1" applyAlignment="1">
      <alignment horizontal="center" vertical="center" wrapText="1"/>
    </xf>
    <xf numFmtId="0" fontId="110" fillId="6" borderId="22" xfId="0" applyFont="1" applyFill="1" applyBorder="1" applyAlignment="1">
      <alignment horizontal="center" vertical="center" wrapText="1"/>
    </xf>
    <xf numFmtId="0" fontId="109" fillId="0" borderId="20" xfId="0" applyFont="1" applyBorder="1" applyAlignment="1">
      <alignment vertical="center"/>
    </xf>
    <xf numFmtId="0" fontId="109" fillId="0" borderId="28" xfId="0" applyFont="1" applyBorder="1" applyAlignment="1">
      <alignment vertical="center"/>
    </xf>
    <xf numFmtId="0" fontId="109" fillId="0" borderId="5" xfId="0" applyFont="1" applyBorder="1" applyAlignment="1">
      <alignment vertical="center"/>
    </xf>
    <xf numFmtId="0" fontId="109" fillId="0" borderId="0" xfId="0" applyFont="1" applyBorder="1" applyAlignment="1">
      <alignment vertical="center"/>
    </xf>
    <xf numFmtId="0" fontId="109" fillId="0" borderId="6" xfId="0" applyFont="1" applyBorder="1" applyAlignment="1">
      <alignment vertical="center"/>
    </xf>
    <xf numFmtId="0" fontId="107" fillId="24" borderId="25" xfId="0" applyFont="1" applyFill="1" applyBorder="1" applyAlignment="1">
      <alignment horizontal="center" vertical="center" wrapText="1"/>
    </xf>
    <xf numFmtId="0" fontId="107" fillId="24" borderId="26" xfId="0" applyFont="1" applyFill="1" applyBorder="1" applyAlignment="1">
      <alignment horizontal="center" vertical="center" wrapText="1"/>
    </xf>
    <xf numFmtId="0" fontId="110" fillId="15" borderId="65" xfId="0" applyFont="1" applyFill="1" applyBorder="1" applyAlignment="1">
      <alignment horizontal="center" vertical="center" wrapText="1"/>
    </xf>
    <xf numFmtId="0" fontId="112" fillId="15" borderId="7" xfId="0" applyFont="1" applyFill="1" applyBorder="1" applyAlignment="1">
      <alignment vertical="center"/>
    </xf>
    <xf numFmtId="0" fontId="112" fillId="15" borderId="21" xfId="0" applyFont="1" applyFill="1" applyBorder="1" applyAlignment="1">
      <alignment vertical="center"/>
    </xf>
    <xf numFmtId="0" fontId="110" fillId="6" borderId="70" xfId="0" applyFont="1" applyFill="1" applyBorder="1" applyAlignment="1">
      <alignment horizontal="center" vertical="center" wrapText="1"/>
    </xf>
    <xf numFmtId="0" fontId="110" fillId="6" borderId="12" xfId="0" applyFont="1" applyFill="1" applyBorder="1" applyAlignment="1">
      <alignment horizontal="center" vertical="center" wrapText="1"/>
    </xf>
    <xf numFmtId="0" fontId="110" fillId="6" borderId="13" xfId="0" applyFont="1" applyFill="1" applyBorder="1" applyAlignment="1">
      <alignment horizontal="center" vertical="center" wrapText="1"/>
    </xf>
    <xf numFmtId="0" fontId="107" fillId="24" borderId="0" xfId="0" applyFont="1" applyFill="1" applyBorder="1" applyAlignment="1">
      <alignment horizontal="center" vertical="center" wrapText="1"/>
    </xf>
    <xf numFmtId="0" fontId="107" fillId="24" borderId="6" xfId="0" applyFont="1" applyFill="1" applyBorder="1" applyAlignment="1">
      <alignment horizontal="center" vertical="center" wrapText="1"/>
    </xf>
    <xf numFmtId="0" fontId="110" fillId="14" borderId="56" xfId="0" applyFont="1" applyFill="1" applyBorder="1" applyAlignment="1">
      <alignment horizontal="center" vertical="center" wrapText="1"/>
    </xf>
    <xf numFmtId="0" fontId="110" fillId="20" borderId="5" xfId="0" applyFont="1" applyFill="1" applyBorder="1" applyAlignment="1">
      <alignment horizontal="center" vertical="center" wrapText="1"/>
    </xf>
    <xf numFmtId="0" fontId="110" fillId="20" borderId="30" xfId="0" applyFont="1" applyFill="1" applyBorder="1" applyAlignment="1">
      <alignment horizontal="center" vertical="center" wrapText="1"/>
    </xf>
    <xf numFmtId="0" fontId="112" fillId="12" borderId="45" xfId="0" applyFont="1" applyFill="1" applyBorder="1" applyAlignment="1">
      <alignment horizontal="center" vertical="center" wrapText="1"/>
    </xf>
    <xf numFmtId="0" fontId="106" fillId="9" borderId="36" xfId="0" applyFont="1" applyFill="1" applyBorder="1" applyAlignment="1">
      <alignment horizontal="center" vertical="center" wrapText="1"/>
    </xf>
    <xf numFmtId="0" fontId="106" fillId="9" borderId="1" xfId="0" applyFont="1" applyFill="1" applyBorder="1" applyAlignment="1">
      <alignment horizontal="center" vertical="center" wrapText="1"/>
    </xf>
    <xf numFmtId="0" fontId="106" fillId="9" borderId="45" xfId="0" applyFont="1" applyFill="1" applyBorder="1" applyAlignment="1">
      <alignment horizontal="center" vertical="center" wrapText="1"/>
    </xf>
    <xf numFmtId="0" fontId="112" fillId="14" borderId="1" xfId="0" applyFont="1" applyFill="1" applyBorder="1" applyAlignment="1">
      <alignment vertical="center"/>
    </xf>
    <xf numFmtId="0" fontId="110" fillId="15" borderId="36" xfId="0" applyFont="1" applyFill="1" applyBorder="1" applyAlignment="1">
      <alignment horizontal="center" vertical="center" wrapText="1"/>
    </xf>
    <xf numFmtId="0" fontId="107" fillId="10" borderId="31" xfId="0" applyFont="1" applyFill="1" applyBorder="1" applyAlignment="1">
      <alignment horizontal="center" vertical="center" wrapText="1"/>
    </xf>
    <xf numFmtId="0" fontId="107" fillId="10" borderId="5" xfId="0" applyFont="1" applyFill="1" applyBorder="1" applyAlignment="1">
      <alignment horizontal="center" vertical="center" wrapText="1"/>
    </xf>
    <xf numFmtId="0" fontId="107" fillId="10" borderId="30" xfId="0" applyFont="1" applyFill="1" applyBorder="1" applyAlignment="1">
      <alignment horizontal="center" vertical="center" wrapText="1"/>
    </xf>
    <xf numFmtId="0" fontId="110" fillId="15" borderId="55" xfId="0" applyFont="1" applyFill="1" applyBorder="1" applyAlignment="1">
      <alignment horizontal="center" vertical="center" wrapText="1"/>
    </xf>
    <xf numFmtId="0" fontId="112" fillId="15" borderId="2" xfId="0" applyFont="1" applyFill="1" applyBorder="1" applyAlignment="1">
      <alignment vertical="center"/>
    </xf>
    <xf numFmtId="0" fontId="112" fillId="15" borderId="3" xfId="0" applyFont="1" applyFill="1" applyBorder="1" applyAlignment="1">
      <alignment vertical="center"/>
    </xf>
    <xf numFmtId="0" fontId="107" fillId="22" borderId="18" xfId="0" applyFont="1" applyFill="1" applyBorder="1" applyAlignment="1">
      <alignment horizontal="center" vertical="center" wrapText="1"/>
    </xf>
    <xf numFmtId="0" fontId="107" fillId="22" borderId="5" xfId="0" applyFont="1" applyFill="1" applyBorder="1" applyAlignment="1">
      <alignment horizontal="center" vertical="center" wrapText="1"/>
    </xf>
    <xf numFmtId="0" fontId="107" fillId="22" borderId="30" xfId="0" applyFont="1" applyFill="1" applyBorder="1" applyAlignment="1">
      <alignment horizontal="center" vertical="center" wrapText="1"/>
    </xf>
    <xf numFmtId="0" fontId="110" fillId="17" borderId="23" xfId="0" applyFont="1" applyFill="1" applyBorder="1" applyAlignment="1">
      <alignment horizontal="center" vertical="center" wrapText="1"/>
    </xf>
    <xf numFmtId="0" fontId="112" fillId="17" borderId="23" xfId="0" applyFont="1" applyFill="1" applyBorder="1" applyAlignment="1">
      <alignment horizontal="center" vertical="center" wrapText="1"/>
    </xf>
    <xf numFmtId="0" fontId="110" fillId="16" borderId="43" xfId="0" applyFont="1" applyFill="1" applyBorder="1" applyAlignment="1">
      <alignment horizontal="center" vertical="center" wrapText="1"/>
    </xf>
    <xf numFmtId="0" fontId="110" fillId="16" borderId="67" xfId="0" applyFont="1" applyFill="1" applyBorder="1" applyAlignment="1">
      <alignment horizontal="center" vertical="center" wrapText="1"/>
    </xf>
    <xf numFmtId="0" fontId="110" fillId="16" borderId="71" xfId="0" applyFont="1" applyFill="1" applyBorder="1" applyAlignment="1">
      <alignment horizontal="center" vertical="center" wrapText="1"/>
    </xf>
    <xf numFmtId="0" fontId="110" fillId="14" borderId="23" xfId="0" applyFont="1" applyFill="1" applyBorder="1" applyAlignment="1">
      <alignment horizontal="center" vertical="center" wrapText="1"/>
    </xf>
    <xf numFmtId="0" fontId="110" fillId="14" borderId="45" xfId="0" applyFont="1" applyFill="1" applyBorder="1" applyAlignment="1">
      <alignment horizontal="center" vertical="center" wrapText="1"/>
    </xf>
    <xf numFmtId="0" fontId="110" fillId="19" borderId="18" xfId="0" applyFont="1" applyFill="1" applyBorder="1" applyAlignment="1">
      <alignment horizontal="center" vertical="center" wrapText="1"/>
    </xf>
    <xf numFmtId="0" fontId="110" fillId="19" borderId="25" xfId="0" applyFont="1" applyFill="1" applyBorder="1" applyAlignment="1">
      <alignment horizontal="center" vertical="center" wrapText="1"/>
    </xf>
    <xf numFmtId="0" fontId="110" fillId="19" borderId="26" xfId="0" applyFont="1" applyFill="1" applyBorder="1" applyAlignment="1">
      <alignment horizontal="center" vertical="center" wrapText="1"/>
    </xf>
    <xf numFmtId="0" fontId="110" fillId="19" borderId="5"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10" fillId="19" borderId="6"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7" fillId="19" borderId="6" xfId="0" applyFont="1" applyFill="1" applyBorder="1" applyAlignment="1">
      <alignment horizontal="center" vertical="center" wrapText="1"/>
    </xf>
    <xf numFmtId="0" fontId="112" fillId="14" borderId="1" xfId="0" applyFont="1" applyFill="1" applyBorder="1" applyAlignment="1">
      <alignment horizontal="center" vertical="center" wrapText="1"/>
    </xf>
    <xf numFmtId="0" fontId="112" fillId="15" borderId="36" xfId="0" applyFont="1" applyFill="1" applyBorder="1" applyAlignment="1">
      <alignment horizontal="center" vertical="center" wrapText="1"/>
    </xf>
    <xf numFmtId="0" fontId="106" fillId="9" borderId="71" xfId="0" applyFont="1" applyFill="1" applyBorder="1" applyAlignment="1">
      <alignment horizontal="center" vertical="center" wrapText="1"/>
    </xf>
    <xf numFmtId="0" fontId="106" fillId="9" borderId="3" xfId="0" applyFont="1" applyFill="1" applyBorder="1" applyAlignment="1">
      <alignment horizontal="center" vertical="center" wrapText="1"/>
    </xf>
    <xf numFmtId="0" fontId="106" fillId="9" borderId="62" xfId="0" applyFont="1" applyFill="1" applyBorder="1" applyAlignment="1">
      <alignment horizontal="center" vertical="center" wrapText="1"/>
    </xf>
    <xf numFmtId="0" fontId="102" fillId="5" borderId="51" xfId="0" applyFont="1" applyFill="1" applyBorder="1" applyAlignment="1">
      <alignment horizontal="center" vertical="center"/>
    </xf>
    <xf numFmtId="0" fontId="102" fillId="5" borderId="52" xfId="0" applyFont="1" applyFill="1" applyBorder="1" applyAlignment="1">
      <alignment horizontal="center" vertical="center"/>
    </xf>
    <xf numFmtId="0" fontId="102" fillId="5" borderId="53" xfId="0" applyFont="1" applyFill="1" applyBorder="1" applyAlignment="1">
      <alignment horizontal="center" vertical="center"/>
    </xf>
    <xf numFmtId="0" fontId="102" fillId="21" borderId="25" xfId="0" applyFont="1" applyFill="1" applyBorder="1" applyAlignment="1">
      <alignment horizontal="center" vertical="center"/>
    </xf>
    <xf numFmtId="0" fontId="102" fillId="21" borderId="26" xfId="0" applyFont="1" applyFill="1" applyBorder="1" applyAlignment="1">
      <alignment horizontal="center" vertical="center"/>
    </xf>
    <xf numFmtId="0" fontId="104" fillId="11" borderId="6" xfId="0" applyFont="1" applyFill="1" applyBorder="1" applyAlignment="1">
      <alignment horizontal="center" vertical="center"/>
    </xf>
    <xf numFmtId="0" fontId="104" fillId="16" borderId="36" xfId="0" applyFont="1" applyFill="1" applyBorder="1" applyAlignment="1">
      <alignment horizontal="center" vertical="center"/>
    </xf>
    <xf numFmtId="0" fontId="104" fillId="16" borderId="1" xfId="0" applyFont="1" applyFill="1" applyBorder="1" applyAlignment="1">
      <alignment horizontal="center" vertical="center"/>
    </xf>
    <xf numFmtId="0" fontId="104" fillId="16" borderId="45" xfId="0" applyFont="1" applyFill="1" applyBorder="1" applyAlignment="1">
      <alignment horizontal="center" vertical="center"/>
    </xf>
    <xf numFmtId="0" fontId="104" fillId="17" borderId="36" xfId="0" applyFont="1" applyFill="1" applyBorder="1" applyAlignment="1">
      <alignment horizontal="center" vertical="center"/>
    </xf>
    <xf numFmtId="0" fontId="104" fillId="17" borderId="1" xfId="0" applyFont="1" applyFill="1" applyBorder="1" applyAlignment="1">
      <alignment horizontal="center" vertical="center"/>
    </xf>
    <xf numFmtId="0" fontId="104" fillId="17" borderId="45" xfId="0" applyFont="1" applyFill="1" applyBorder="1" applyAlignment="1">
      <alignment horizontal="center" vertical="center"/>
    </xf>
    <xf numFmtId="0" fontId="104" fillId="18" borderId="36" xfId="0" applyFont="1" applyFill="1" applyBorder="1" applyAlignment="1">
      <alignment horizontal="center" vertical="center"/>
    </xf>
    <xf numFmtId="0" fontId="104" fillId="18" borderId="1" xfId="0" applyFont="1" applyFill="1" applyBorder="1" applyAlignment="1">
      <alignment horizontal="center" vertical="center"/>
    </xf>
    <xf numFmtId="0" fontId="104" fillId="18" borderId="45" xfId="0" applyFont="1" applyFill="1" applyBorder="1" applyAlignment="1">
      <alignment horizontal="center" vertical="center"/>
    </xf>
    <xf numFmtId="0" fontId="102" fillId="3" borderId="36" xfId="0" applyFont="1" applyFill="1" applyBorder="1" applyAlignment="1">
      <alignment horizontal="center" vertical="center"/>
    </xf>
    <xf numFmtId="0" fontId="102" fillId="3" borderId="1" xfId="0" applyFont="1" applyFill="1" applyBorder="1" applyAlignment="1">
      <alignment horizontal="center" vertical="center"/>
    </xf>
    <xf numFmtId="0" fontId="102" fillId="3" borderId="45" xfId="0" applyFont="1" applyFill="1" applyBorder="1" applyAlignment="1">
      <alignment horizontal="center" vertical="center"/>
    </xf>
    <xf numFmtId="164" fontId="96" fillId="2" borderId="59" xfId="22" applyFont="1" applyFill="1" applyBorder="1" applyAlignment="1">
      <alignment horizontal="center" vertical="center"/>
      <protection/>
    </xf>
    <xf numFmtId="164" fontId="96" fillId="2" borderId="32" xfId="22" applyFont="1" applyFill="1" applyBorder="1" applyAlignment="1">
      <alignment horizontal="center" vertical="center"/>
      <protection/>
    </xf>
    <xf numFmtId="164" fontId="60" fillId="10" borderId="18" xfId="22" applyFont="1" applyFill="1" applyBorder="1" applyAlignment="1">
      <alignment horizontal="center" vertical="center"/>
      <protection/>
    </xf>
    <xf numFmtId="164" fontId="60" fillId="10" borderId="26" xfId="22" applyFont="1" applyFill="1" applyBorder="1" applyAlignment="1">
      <alignment horizontal="center" vertical="center"/>
      <protection/>
    </xf>
    <xf numFmtId="164" fontId="60" fillId="10" borderId="8" xfId="22" applyFont="1" applyFill="1" applyBorder="1" applyAlignment="1">
      <alignment horizontal="center" vertical="center"/>
      <protection/>
    </xf>
    <xf numFmtId="164" fontId="60" fillId="10" borderId="10" xfId="22" applyFont="1" applyFill="1" applyBorder="1" applyAlignment="1">
      <alignment horizontal="center" vertical="center"/>
      <protection/>
    </xf>
    <xf numFmtId="164" fontId="68" fillId="6" borderId="22" xfId="22" applyFont="1" applyFill="1" applyBorder="1" applyAlignment="1">
      <alignment horizontal="center" vertical="center"/>
      <protection/>
    </xf>
    <xf numFmtId="164" fontId="48" fillId="2" borderId="20" xfId="22" applyFont="1" applyFill="1" applyBorder="1" applyAlignment="1">
      <alignment horizontal="center" vertical="center"/>
      <protection/>
    </xf>
    <xf numFmtId="164" fontId="60" fillId="2" borderId="0" xfId="22" applyFont="1" applyFill="1" applyBorder="1" applyAlignment="1">
      <alignment horizontal="center" vertical="center"/>
      <protection/>
    </xf>
    <xf numFmtId="164" fontId="81" fillId="2" borderId="18" xfId="22" applyFont="1" applyFill="1" applyBorder="1" applyAlignment="1">
      <alignment horizontal="center" vertical="center"/>
      <protection/>
    </xf>
    <xf numFmtId="164" fontId="81" fillId="2" borderId="26" xfId="22" applyFont="1" applyFill="1" applyBorder="1" applyAlignment="1">
      <alignment horizontal="center" vertical="center"/>
      <protection/>
    </xf>
    <xf numFmtId="164" fontId="81" fillId="2" borderId="5" xfId="22" applyFont="1" applyFill="1" applyBorder="1" applyAlignment="1">
      <alignment horizontal="center" vertical="center"/>
      <protection/>
    </xf>
    <xf numFmtId="164" fontId="81" fillId="2" borderId="6" xfId="22" applyFont="1" applyFill="1" applyBorder="1" applyAlignment="1">
      <alignment horizontal="center" vertical="center"/>
      <protection/>
    </xf>
    <xf numFmtId="164" fontId="81" fillId="2" borderId="8" xfId="22" applyFont="1" applyFill="1" applyBorder="1" applyAlignment="1">
      <alignment horizontal="center" vertical="center"/>
      <protection/>
    </xf>
    <xf numFmtId="164" fontId="81" fillId="2" borderId="10" xfId="22" applyFont="1" applyFill="1" applyBorder="1" applyAlignment="1">
      <alignment horizontal="center" vertical="center"/>
      <protection/>
    </xf>
    <xf numFmtId="164" fontId="55" fillId="11" borderId="0" xfId="22" applyFont="1" applyFill="1" applyBorder="1" applyAlignment="1">
      <alignment horizontal="center" vertical="center"/>
      <protection/>
    </xf>
    <xf numFmtId="164" fontId="55" fillId="11" borderId="0" xfId="22" applyFont="1" applyFill="1" applyBorder="1" applyAlignment="1" quotePrefix="1">
      <alignment horizontal="center" vertical="center"/>
      <protection/>
    </xf>
    <xf numFmtId="164" fontId="62" fillId="6" borderId="20" xfId="23" applyFont="1" applyFill="1" applyBorder="1" applyAlignment="1">
      <alignment horizontal="center" vertical="center"/>
      <protection/>
    </xf>
    <xf numFmtId="164" fontId="49" fillId="7" borderId="0" xfId="0" applyNumberFormat="1" applyFont="1" applyFill="1" applyBorder="1" applyAlignment="1" applyProtection="1">
      <alignment horizontal="left" vertical="center"/>
      <protection/>
    </xf>
    <xf numFmtId="164" fontId="68" fillId="12" borderId="22" xfId="23" applyNumberFormat="1" applyFont="1" applyFill="1" applyBorder="1" applyAlignment="1" applyProtection="1">
      <alignment horizontal="center" vertical="center"/>
      <protection/>
    </xf>
    <xf numFmtId="164" fontId="39" fillId="2" borderId="0" xfId="22" applyNumberFormat="1" applyFont="1" applyFill="1" applyBorder="1" applyAlignment="1" applyProtection="1" quotePrefix="1">
      <alignment horizontal="center" vertical="center"/>
      <protection/>
    </xf>
    <xf numFmtId="164" fontId="49" fillId="0" borderId="0" xfId="22" applyNumberFormat="1" applyFont="1" applyFill="1" applyAlignment="1" applyProtection="1">
      <alignment horizontal="right" vertical="center"/>
      <protection/>
    </xf>
    <xf numFmtId="18" fontId="49" fillId="0" borderId="0" xfId="22" applyNumberFormat="1" applyFont="1" applyFill="1" applyAlignment="1" applyProtection="1">
      <alignment horizontal="right" vertical="center"/>
      <protection/>
    </xf>
    <xf numFmtId="164" fontId="75" fillId="0" borderId="0" xfId="22" applyNumberFormat="1" applyFont="1" applyFill="1" applyBorder="1" applyAlignment="1" applyProtection="1" quotePrefix="1">
      <alignment horizontal="center"/>
      <protection/>
    </xf>
    <xf numFmtId="164" fontId="75" fillId="0" borderId="0" xfId="22" applyNumberFormat="1" applyFont="1" applyFill="1" applyBorder="1" applyAlignment="1" applyProtection="1">
      <alignment horizontal="center"/>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49" fillId="0" borderId="0" xfId="22" applyNumberFormat="1" applyFont="1" applyFill="1" applyAlignment="1" applyProtection="1">
      <alignment horizontal="right" vertical="center" wrapText="1"/>
      <protection/>
    </xf>
    <xf numFmtId="49" fontId="49" fillId="0" borderId="0" xfId="22" applyNumberFormat="1" applyFont="1" applyFill="1" applyAlignment="1" applyProtection="1" quotePrefix="1">
      <alignment horizontal="right" vertical="center"/>
      <protection/>
    </xf>
    <xf numFmtId="164" fontId="3" fillId="0" borderId="0" xfId="22" applyFont="1" applyAlignment="1">
      <alignment horizontal="center" vertical="center" wrapText="1"/>
      <protection/>
    </xf>
    <xf numFmtId="164" fontId="3" fillId="0" borderId="0" xfId="22" applyFont="1" applyAlignment="1" quotePrefix="1">
      <alignment horizontal="center" vertical="center" wrapText="1"/>
      <protection/>
    </xf>
    <xf numFmtId="164" fontId="60" fillId="0" borderId="0" xfId="22" applyNumberFormat="1" applyFont="1" applyFill="1" applyAlignment="1" applyProtection="1" quotePrefix="1">
      <alignment horizontal="center" vertical="center" wrapText="1"/>
      <protection/>
    </xf>
    <xf numFmtId="164" fontId="60" fillId="0" borderId="0" xfId="22" applyNumberFormat="1" applyFont="1" applyFill="1" applyAlignment="1" applyProtection="1">
      <alignment horizontal="center" vertical="center" wrapText="1"/>
      <protection/>
    </xf>
    <xf numFmtId="0" fontId="12" fillId="0" borderId="0" xfId="0" applyFont="1" applyAlignment="1">
      <alignment vertical="center" wrapText="1"/>
    </xf>
    <xf numFmtId="164" fontId="60" fillId="2" borderId="23" xfId="22" applyNumberFormat="1" applyFont="1" applyFill="1" applyBorder="1" applyAlignment="1" applyProtection="1">
      <alignment horizontal="center" vertical="center" wrapText="1"/>
      <protection/>
    </xf>
    <xf numFmtId="164" fontId="60" fillId="2" borderId="24" xfId="22" applyNumberFormat="1" applyFont="1" applyFill="1" applyBorder="1" applyAlignment="1" applyProtection="1" quotePrefix="1">
      <alignment horizontal="center" vertical="center" wrapText="1"/>
      <protection/>
    </xf>
    <xf numFmtId="164" fontId="60" fillId="2" borderId="14" xfId="22" applyNumberFormat="1" applyFont="1" applyFill="1" applyBorder="1" applyAlignment="1" applyProtection="1" quotePrefix="1">
      <alignment horizontal="center" vertical="center" wrapText="1"/>
      <protection/>
    </xf>
    <xf numFmtId="164" fontId="60" fillId="0" borderId="0" xfId="22" applyNumberFormat="1" applyFont="1" applyFill="1" applyAlignment="1" applyProtection="1">
      <alignment horizontal="right" vertical="center" wrapText="1"/>
      <protection/>
    </xf>
    <xf numFmtId="164" fontId="75" fillId="0" borderId="0" xfId="22" applyNumberFormat="1" applyFont="1" applyFill="1" applyBorder="1" applyAlignment="1" applyProtection="1">
      <alignment horizontal="right"/>
      <protection/>
    </xf>
    <xf numFmtId="164" fontId="75" fillId="0" borderId="0" xfId="22" applyNumberFormat="1" applyFont="1" applyFill="1" applyAlignment="1" applyProtection="1">
      <alignment horizontal="center"/>
      <protection/>
    </xf>
    <xf numFmtId="0" fontId="48" fillId="0" borderId="0" xfId="0" applyFont="1" applyAlignment="1">
      <alignment/>
    </xf>
    <xf numFmtId="164" fontId="75" fillId="0" borderId="0" xfId="22" applyNumberFormat="1" applyFont="1" applyFill="1" applyAlignment="1" applyProtection="1" quotePrefix="1">
      <alignment horizontal="center"/>
      <protection/>
    </xf>
    <xf numFmtId="164" fontId="2" fillId="0" borderId="0" xfId="22" applyFont="1" applyAlignment="1">
      <alignment horizontal="center" vertical="top"/>
      <protection/>
    </xf>
    <xf numFmtId="164" fontId="2" fillId="0" borderId="0" xfId="22" applyFont="1" applyAlignment="1" quotePrefix="1">
      <alignment horizontal="center" vertical="top"/>
      <protection/>
    </xf>
    <xf numFmtId="164" fontId="75" fillId="0" borderId="0" xfId="22" applyNumberFormat="1" applyFont="1" applyFill="1" applyAlignment="1" applyProtection="1">
      <alignment horizontal="right"/>
      <protection/>
    </xf>
    <xf numFmtId="0" fontId="50" fillId="2" borderId="59" xfId="0" applyFont="1" applyFill="1" applyBorder="1" applyAlignment="1">
      <alignment horizontal="center" vertical="center"/>
    </xf>
    <xf numFmtId="0" fontId="50" fillId="2" borderId="17"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58"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14" fillId="13" borderId="25" xfId="0" applyFont="1" applyFill="1" applyBorder="1" applyAlignment="1">
      <alignment horizontal="center" vertical="center"/>
    </xf>
    <xf numFmtId="0" fontId="0" fillId="0" borderId="0" xfId="0" applyBorder="1" applyAlignment="1">
      <alignment/>
    </xf>
    <xf numFmtId="0" fontId="0" fillId="0" borderId="22" xfId="0" applyBorder="1" applyAlignment="1">
      <alignment/>
    </xf>
    <xf numFmtId="0" fontId="35" fillId="13" borderId="39" xfId="0" applyFont="1" applyFill="1" applyBorder="1" applyAlignment="1">
      <alignment horizontal="center" vertical="center" wrapText="1"/>
    </xf>
    <xf numFmtId="0" fontId="35" fillId="13" borderId="40" xfId="0" applyFont="1" applyFill="1" applyBorder="1" applyAlignment="1">
      <alignment horizontal="center" vertical="center" wrapText="1"/>
    </xf>
    <xf numFmtId="0" fontId="35" fillId="13" borderId="41" xfId="0" applyFont="1" applyFill="1" applyBorder="1" applyAlignment="1">
      <alignment horizontal="center" vertical="center" wrapText="1"/>
    </xf>
    <xf numFmtId="0" fontId="35" fillId="13" borderId="36"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45"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9" xfId="0" applyFont="1" applyFill="1" applyBorder="1" applyAlignment="1">
      <alignment horizontal="center" vertical="center" wrapText="1"/>
    </xf>
    <xf numFmtId="0" fontId="14" fillId="13" borderId="18"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29" xfId="0" applyFont="1" applyFill="1" applyBorder="1" applyAlignment="1">
      <alignment horizontal="center" vertical="center"/>
    </xf>
    <xf numFmtId="0" fontId="32" fillId="14" borderId="31"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28"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87" fillId="0" borderId="19"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21" xfId="0" applyFont="1" applyBorder="1" applyAlignment="1">
      <alignment horizontal="center" vertical="center" wrapText="1"/>
    </xf>
    <xf numFmtId="0" fontId="55" fillId="14" borderId="5" xfId="0" applyFont="1" applyFill="1" applyBorder="1" applyAlignment="1">
      <alignment horizontal="center" vertical="center" wrapText="1"/>
    </xf>
    <xf numFmtId="0" fontId="55" fillId="14" borderId="0" xfId="0" applyFont="1" applyFill="1" applyBorder="1" applyAlignment="1">
      <alignment horizontal="center" vertical="center" wrapText="1"/>
    </xf>
    <xf numFmtId="0" fontId="55" fillId="14" borderId="6" xfId="0" applyFont="1" applyFill="1" applyBorder="1" applyAlignment="1">
      <alignment horizontal="center" vertical="center" wrapText="1"/>
    </xf>
    <xf numFmtId="0" fontId="55" fillId="14" borderId="30" xfId="0" applyFont="1" applyFill="1" applyBorder="1" applyAlignment="1">
      <alignment horizontal="center" vertical="center" wrapText="1"/>
    </xf>
    <xf numFmtId="0" fontId="55" fillId="14" borderId="22" xfId="0" applyFont="1" applyFill="1" applyBorder="1" applyAlignment="1">
      <alignment horizontal="center" vertical="center" wrapText="1"/>
    </xf>
    <xf numFmtId="0" fontId="55" fillId="14" borderId="29"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66"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85" fillId="0" borderId="36" xfId="0" applyFont="1" applyBorder="1" applyAlignment="1">
      <alignment horizontal="center" vertical="center" wrapText="1"/>
    </xf>
    <xf numFmtId="0" fontId="33" fillId="0" borderId="19" xfId="0" applyFont="1" applyBorder="1" applyAlignment="1">
      <alignment horizontal="center" vertical="center" wrapText="1"/>
    </xf>
    <xf numFmtId="0" fontId="0" fillId="0" borderId="7" xfId="0" applyBorder="1" applyAlignment="1">
      <alignment/>
    </xf>
    <xf numFmtId="0" fontId="0" fillId="0" borderId="21" xfId="0" applyBorder="1" applyAlignment="1">
      <alignment/>
    </xf>
    <xf numFmtId="0" fontId="32" fillId="18" borderId="43" xfId="0" applyFont="1" applyFill="1" applyBorder="1" applyAlignment="1">
      <alignment horizontal="center" vertical="center" wrapText="1"/>
    </xf>
    <xf numFmtId="0" fontId="32" fillId="18" borderId="67" xfId="0" applyFont="1" applyFill="1" applyBorder="1" applyAlignment="1">
      <alignment horizontal="center" vertical="center" wrapText="1"/>
    </xf>
    <xf numFmtId="0" fontId="32" fillId="18" borderId="71" xfId="0" applyFont="1" applyFill="1" applyBorder="1" applyAlignment="1">
      <alignment horizontal="center" vertical="center" wrapText="1"/>
    </xf>
    <xf numFmtId="0" fontId="85" fillId="3" borderId="36" xfId="0" applyFont="1" applyFill="1" applyBorder="1" applyAlignment="1">
      <alignment horizontal="center" vertical="center" wrapText="1"/>
    </xf>
    <xf numFmtId="0" fontId="86" fillId="3" borderId="1" xfId="0" applyFont="1" applyFill="1" applyBorder="1" applyAlignment="1">
      <alignment horizontal="center" vertical="center" wrapText="1"/>
    </xf>
    <xf numFmtId="0" fontId="87" fillId="3" borderId="1" xfId="0" applyFont="1" applyFill="1" applyBorder="1" applyAlignment="1">
      <alignment horizontal="center" vertical="center" wrapText="1"/>
    </xf>
    <xf numFmtId="0" fontId="33" fillId="3" borderId="45"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86" fillId="0" borderId="1" xfId="0" applyFont="1" applyBorder="1" applyAlignment="1">
      <alignment horizontal="center" vertical="center" wrapText="1"/>
    </xf>
    <xf numFmtId="0" fontId="34" fillId="0" borderId="23" xfId="0" applyFont="1" applyBorder="1" applyAlignment="1">
      <alignment horizontal="center" vertical="center" wrapText="1"/>
    </xf>
    <xf numFmtId="0" fontId="122" fillId="0" borderId="36" xfId="0" applyFont="1" applyBorder="1" applyAlignment="1">
      <alignment horizontal="center" vertical="center" wrapText="1"/>
    </xf>
    <xf numFmtId="0" fontId="32" fillId="11" borderId="3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87" fillId="0" borderId="4"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2" fillId="16" borderId="36"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89" fillId="0" borderId="1" xfId="0" applyFont="1" applyBorder="1" applyAlignment="1">
      <alignment horizontal="center" vertical="center" wrapText="1"/>
    </xf>
    <xf numFmtId="0" fontId="87" fillId="0" borderId="31"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5"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8"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7" fillId="0" borderId="63"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7"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122" fillId="0" borderId="19" xfId="0" applyFont="1" applyFill="1" applyBorder="1" applyAlignment="1">
      <alignment horizontal="center" vertical="center" wrapText="1"/>
    </xf>
    <xf numFmtId="0" fontId="122" fillId="0" borderId="2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22" fillId="0" borderId="0" xfId="0" applyFont="1" applyFill="1" applyBorder="1" applyAlignment="1">
      <alignment horizontal="center" vertical="center" wrapText="1"/>
    </xf>
    <xf numFmtId="0" fontId="122" fillId="0" borderId="21"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5" fillId="10" borderId="0" xfId="0" applyFont="1" applyFill="1" applyBorder="1" applyAlignment="1">
      <alignment horizontal="center" vertical="center"/>
    </xf>
    <xf numFmtId="0" fontId="18" fillId="10" borderId="0" xfId="0" applyFont="1" applyFill="1" applyBorder="1" applyAlignment="1">
      <alignment horizontal="center" vertical="center"/>
    </xf>
    <xf numFmtId="0" fontId="88" fillId="13" borderId="31" xfId="0" applyFont="1" applyFill="1" applyBorder="1" applyAlignment="1">
      <alignment horizontal="center" vertical="center" wrapText="1"/>
    </xf>
    <xf numFmtId="0" fontId="88" fillId="13" borderId="20" xfId="0" applyFont="1" applyFill="1" applyBorder="1" applyAlignment="1">
      <alignment horizontal="center" vertical="center" wrapText="1"/>
    </xf>
    <xf numFmtId="0" fontId="88" fillId="13" borderId="28" xfId="0" applyFont="1" applyFill="1" applyBorder="1" applyAlignment="1">
      <alignment horizontal="center" vertical="center" wrapText="1"/>
    </xf>
    <xf numFmtId="0" fontId="88" fillId="13" borderId="5" xfId="0" applyFont="1" applyFill="1" applyBorder="1" applyAlignment="1">
      <alignment horizontal="center" vertical="center" wrapText="1"/>
    </xf>
    <xf numFmtId="0" fontId="88" fillId="13" borderId="0" xfId="0" applyFont="1" applyFill="1" applyBorder="1" applyAlignment="1">
      <alignment horizontal="center" vertical="center" wrapText="1"/>
    </xf>
    <xf numFmtId="0" fontId="88" fillId="13" borderId="6" xfId="0" applyFont="1" applyFill="1" applyBorder="1" applyAlignment="1">
      <alignment horizontal="center" vertical="center" wrapText="1"/>
    </xf>
    <xf numFmtId="0" fontId="88" fillId="13" borderId="9" xfId="0" applyFont="1" applyFill="1" applyBorder="1" applyAlignment="1">
      <alignment horizontal="center" vertical="center" wrapText="1"/>
    </xf>
    <xf numFmtId="0" fontId="88" fillId="13" borderId="1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87" fillId="0" borderId="1" xfId="0" applyFont="1" applyBorder="1" applyAlignment="1">
      <alignment horizontal="center" vertical="center" wrapText="1"/>
    </xf>
    <xf numFmtId="0" fontId="33" fillId="0" borderId="45" xfId="0" applyFont="1" applyBorder="1" applyAlignment="1">
      <alignment horizontal="center" vertical="center" wrapText="1"/>
    </xf>
    <xf numFmtId="0" fontId="33" fillId="25" borderId="20"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9" xfId="0" applyFont="1" applyFill="1" applyBorder="1" applyAlignment="1">
      <alignment horizontal="center" vertical="center" wrapText="1"/>
    </xf>
    <xf numFmtId="0" fontId="87" fillId="0" borderId="2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13" xfId="0" applyFont="1" applyBorder="1" applyAlignment="1">
      <alignment horizontal="center" vertical="center" wrapText="1"/>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1" xfId="0" applyFont="1" applyFill="1" applyBorder="1" applyAlignment="1">
      <alignment horizontal="center" vertical="center"/>
    </xf>
    <xf numFmtId="0" fontId="90" fillId="10" borderId="0" xfId="0" applyFont="1" applyFill="1" applyBorder="1" applyAlignment="1">
      <alignment horizontal="center" vertical="center"/>
    </xf>
    <xf numFmtId="0" fontId="90" fillId="3" borderId="19" xfId="0" applyFont="1" applyFill="1" applyBorder="1" applyAlignment="1">
      <alignment horizontal="center" vertical="center"/>
    </xf>
    <xf numFmtId="0" fontId="90" fillId="3" borderId="20" xfId="0" applyFont="1" applyFill="1" applyBorder="1" applyAlignment="1">
      <alignment horizontal="center" vertical="center"/>
    </xf>
    <xf numFmtId="0" fontId="90"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91" fillId="3" borderId="7" xfId="0" applyFont="1" applyFill="1" applyBorder="1" applyAlignment="1">
      <alignment horizontal="center" vertical="center"/>
    </xf>
    <xf numFmtId="0" fontId="91" fillId="3" borderId="0" xfId="0" applyFont="1" applyFill="1" applyBorder="1" applyAlignment="1">
      <alignment horizontal="center" vertical="center"/>
    </xf>
    <xf numFmtId="0" fontId="91"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10" borderId="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3"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4" borderId="0" xfId="0" applyFont="1" applyFill="1" applyBorder="1" applyAlignment="1">
      <alignment horizontal="center" vertical="center"/>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18" borderId="43" xfId="0" applyFont="1" applyFill="1" applyBorder="1" applyAlignment="1">
      <alignment horizontal="center" vertical="center"/>
    </xf>
    <xf numFmtId="0" fontId="32" fillId="18" borderId="67" xfId="0" applyFont="1" applyFill="1" applyBorder="1" applyAlignment="1">
      <alignment horizontal="center" vertical="center"/>
    </xf>
    <xf numFmtId="0" fontId="0" fillId="0" borderId="71" xfId="0" applyBorder="1" applyAlignment="1">
      <alignment horizontal="center" vertical="center"/>
    </xf>
    <xf numFmtId="0" fontId="14" fillId="9" borderId="31"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33" fillId="24" borderId="35" xfId="0" applyFont="1" applyFill="1" applyBorder="1" applyAlignment="1">
      <alignment horizontal="center" vertical="center" wrapText="1"/>
    </xf>
    <xf numFmtId="0" fontId="33" fillId="24" borderId="17"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14" fillId="13" borderId="59" xfId="0" applyFont="1" applyFill="1" applyBorder="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32" fillId="20" borderId="17" xfId="0" applyFont="1" applyFill="1" applyBorder="1" applyAlignment="1">
      <alignment horizontal="center" vertical="center" wrapText="1"/>
    </xf>
    <xf numFmtId="0" fontId="32" fillId="20" borderId="15"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2" fillId="19" borderId="31" xfId="0" applyFont="1" applyFill="1" applyBorder="1" applyAlignment="1">
      <alignment horizontal="center" vertical="center" wrapText="1"/>
    </xf>
    <xf numFmtId="0" fontId="32" fillId="19" borderId="20" xfId="0" applyFont="1" applyFill="1" applyBorder="1" applyAlignment="1">
      <alignment horizontal="center" vertical="center" wrapText="1"/>
    </xf>
    <xf numFmtId="0" fontId="32" fillId="19" borderId="28" xfId="0" applyFont="1" applyFill="1" applyBorder="1" applyAlignment="1">
      <alignment horizontal="center" vertical="center" wrapText="1"/>
    </xf>
    <xf numFmtId="0" fontId="32" fillId="19" borderId="5" xfId="0" applyFont="1" applyFill="1" applyBorder="1" applyAlignment="1">
      <alignment horizontal="center" vertical="center" wrapText="1"/>
    </xf>
    <xf numFmtId="0" fontId="32" fillId="19" borderId="0" xfId="0" applyFont="1" applyFill="1" applyBorder="1" applyAlignment="1">
      <alignment horizontal="center" vertical="center" wrapText="1"/>
    </xf>
    <xf numFmtId="0" fontId="32" fillId="19" borderId="6" xfId="0" applyFont="1" applyFill="1" applyBorder="1" applyAlignment="1">
      <alignment horizontal="center" vertical="center" wrapText="1"/>
    </xf>
    <xf numFmtId="0" fontId="110" fillId="19" borderId="30" xfId="0" applyFont="1" applyFill="1" applyBorder="1" applyAlignment="1">
      <alignment horizontal="center" vertical="center" wrapText="1"/>
    </xf>
    <xf numFmtId="0" fontId="110" fillId="19" borderId="22" xfId="0" applyFont="1" applyFill="1" applyBorder="1" applyAlignment="1">
      <alignment horizontal="center" vertical="center" wrapText="1"/>
    </xf>
    <xf numFmtId="0" fontId="110" fillId="19" borderId="29"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35" fillId="13" borderId="43"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44"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58"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33" fillId="24" borderId="20" xfId="0" applyFont="1" applyFill="1" applyBorder="1" applyAlignment="1">
      <alignment horizontal="center" vertical="center" wrapText="1"/>
    </xf>
    <xf numFmtId="0" fontId="33" fillId="24" borderId="30" xfId="0" applyFont="1" applyFill="1" applyBorder="1" applyAlignment="1">
      <alignment horizontal="center" vertical="center" wrapText="1"/>
    </xf>
    <xf numFmtId="0" fontId="33" fillId="24" borderId="22" xfId="0" applyFont="1" applyFill="1" applyBorder="1" applyAlignment="1">
      <alignment horizontal="center" vertical="center" wrapText="1"/>
    </xf>
    <xf numFmtId="0" fontId="50" fillId="2" borderId="32"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35" fillId="13" borderId="5" xfId="0" applyFont="1" applyFill="1" applyBorder="1" applyAlignment="1">
      <alignment horizontal="center" vertical="center" wrapText="1"/>
    </xf>
    <xf numFmtId="0" fontId="35" fillId="13" borderId="0" xfId="0" applyFont="1" applyFill="1" applyBorder="1" applyAlignment="1">
      <alignment horizontal="center" vertical="center" wrapText="1"/>
    </xf>
    <xf numFmtId="0" fontId="35" fillId="13" borderId="6" xfId="0" applyFont="1" applyFill="1" applyBorder="1" applyAlignment="1">
      <alignment horizontal="center" vertical="center" wrapText="1"/>
    </xf>
    <xf numFmtId="0" fontId="57" fillId="11" borderId="5" xfId="0" applyFont="1" applyFill="1" applyBorder="1" applyAlignment="1">
      <alignment horizontal="center" vertical="center" wrapText="1"/>
    </xf>
    <xf numFmtId="0" fontId="57" fillId="11" borderId="0"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57" fillId="11" borderId="31" xfId="0" applyFont="1" applyFill="1" applyBorder="1" applyAlignment="1">
      <alignment horizontal="center" vertical="center" wrapText="1"/>
    </xf>
    <xf numFmtId="0" fontId="57" fillId="11" borderId="20" xfId="0" applyFont="1" applyFill="1" applyBorder="1" applyAlignment="1">
      <alignment horizontal="center" vertical="center" wrapText="1"/>
    </xf>
    <xf numFmtId="0" fontId="57" fillId="11" borderId="28" xfId="0" applyFont="1" applyFill="1" applyBorder="1" applyAlignment="1">
      <alignment horizontal="center" vertical="center" wrapText="1"/>
    </xf>
    <xf numFmtId="0" fontId="14" fillId="13" borderId="31" xfId="0" applyFont="1" applyFill="1" applyBorder="1" applyAlignment="1">
      <alignment horizontal="center" vertical="center"/>
    </xf>
    <xf numFmtId="0" fontId="0" fillId="0" borderId="20"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0" fillId="0" borderId="6" xfId="0" applyBorder="1" applyAlignment="1">
      <alignment/>
    </xf>
    <xf numFmtId="0" fontId="0" fillId="0" borderId="5" xfId="0" applyBorder="1" applyAlignment="1">
      <alignment/>
    </xf>
    <xf numFmtId="0" fontId="33" fillId="3" borderId="5" xfId="0" applyFont="1" applyFill="1" applyBorder="1" applyAlignment="1">
      <alignment horizontal="center" vertical="center" wrapText="1"/>
    </xf>
    <xf numFmtId="0" fontId="51" fillId="2" borderId="18"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164" fontId="60" fillId="2" borderId="5" xfId="22" applyFont="1" applyFill="1" applyBorder="1" applyAlignment="1">
      <alignment horizontal="center" vertical="center"/>
      <protection/>
    </xf>
    <xf numFmtId="0" fontId="14" fillId="13" borderId="20" xfId="0" applyFont="1" applyFill="1" applyBorder="1" applyAlignment="1">
      <alignment horizontal="center" vertical="center"/>
    </xf>
    <xf numFmtId="0" fontId="14" fillId="13" borderId="28" xfId="0" applyFont="1" applyFill="1" applyBorder="1" applyAlignment="1">
      <alignment horizontal="center" vertical="center"/>
    </xf>
    <xf numFmtId="0" fontId="14" fillId="9" borderId="71"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62"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0" xfId="0" applyFill="1" applyBorder="1" applyAlignment="1">
      <alignment horizontal="center" vertical="center"/>
    </xf>
    <xf numFmtId="0" fontId="0" fillId="13" borderId="22" xfId="0" applyFill="1" applyBorder="1" applyAlignment="1">
      <alignment horizontal="center" vertical="center"/>
    </xf>
    <xf numFmtId="0" fontId="0" fillId="13" borderId="29" xfId="0" applyFill="1" applyBorder="1" applyAlignment="1">
      <alignment horizontal="center" vertical="center"/>
    </xf>
    <xf numFmtId="0" fontId="0" fillId="0" borderId="22" xfId="0" applyBorder="1" applyAlignment="1">
      <alignment vertical="center"/>
    </xf>
    <xf numFmtId="0" fontId="33" fillId="13" borderId="31"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9"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28"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2" fillId="13" borderId="31"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9" xfId="0" applyFont="1" applyFill="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14" fillId="9" borderId="4"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67" xfId="0" applyFont="1" applyFill="1" applyBorder="1" applyAlignment="1">
      <alignment horizontal="center" vertical="center" wrapText="1"/>
    </xf>
    <xf numFmtId="0" fontId="33" fillId="3" borderId="71" xfId="0" applyFont="1" applyFill="1" applyBorder="1" applyAlignment="1">
      <alignment horizontal="center" vertical="center" wrapText="1"/>
    </xf>
    <xf numFmtId="0" fontId="15" fillId="10" borderId="6"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0" xfId="0"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4" xfId="0" applyFont="1" applyFill="1" applyBorder="1" applyAlignment="1">
      <alignment horizontal="center" vertical="center"/>
    </xf>
    <xf numFmtId="0" fontId="55" fillId="11" borderId="1" xfId="0" applyFont="1" applyFill="1" applyBorder="1" applyAlignment="1">
      <alignment horizontal="center" vertical="center"/>
    </xf>
    <xf numFmtId="0" fontId="51" fillId="0" borderId="0" xfId="0" applyFont="1" applyFill="1" applyBorder="1" applyAlignment="1">
      <alignment horizontal="center" vertical="center"/>
    </xf>
    <xf numFmtId="164" fontId="39" fillId="0" borderId="0" xfId="22" applyNumberFormat="1" applyFont="1" applyFill="1" applyBorder="1" applyAlignment="1" applyProtection="1" quotePrefix="1">
      <alignment horizontal="center" vertical="center"/>
      <protection/>
    </xf>
    <xf numFmtId="164" fontId="60" fillId="0" borderId="0" xfId="22" applyFont="1" applyFill="1" applyBorder="1" applyAlignment="1">
      <alignment horizontal="center" vertical="center"/>
      <protection/>
    </xf>
  </cellXfs>
  <cellStyles count="11">
    <cellStyle name="Normal" xfId="0"/>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Graphic'!$E$62:$E$75</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Graphic'!$F$62:$F$75</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Graphic'!$G$62:$G$75</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Graphic'!$H$62:$H$75</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Graphic'!$I$62:$I$75</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Graphic'!$J$62:$J$75</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Graphic'!$K$62:$K$75</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Graphic'!$L$62:$L$75</c:f>
              <c:numCache/>
            </c:numRef>
          </c:val>
        </c:ser>
        <c:axId val="16053489"/>
        <c:axId val="10263674"/>
      </c:barChart>
      <c:catAx>
        <c:axId val="16053489"/>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10263674"/>
        <c:crosses val="autoZero"/>
        <c:auto val="1"/>
        <c:lblOffset val="100"/>
        <c:noMultiLvlLbl val="0"/>
      </c:catAx>
      <c:valAx>
        <c:axId val="10263674"/>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6053489"/>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71st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21st-25th, 2002, Dallas,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67715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48715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42"/>
        <xdr:cNvSpPr>
          <a:spLocks/>
        </xdr:cNvSpPr>
      </xdr:nvSpPr>
      <xdr:spPr>
        <a:xfrm>
          <a:off x="4076700" y="385762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71"/>
        <xdr:cNvGraphicFramePr/>
      </xdr:nvGraphicFramePr>
      <xdr:xfrm>
        <a:off x="2124075" y="21745575"/>
        <a:ext cx="1990725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5" name="Rectangle 472"/>
        <xdr:cNvSpPr>
          <a:spLocks/>
        </xdr:cNvSpPr>
      </xdr:nvSpPr>
      <xdr:spPr>
        <a:xfrm>
          <a:off x="7077075" y="20450175"/>
          <a:ext cx="10001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22</xdr:row>
      <xdr:rowOff>361950</xdr:rowOff>
    </xdr:from>
    <xdr:to>
      <xdr:col>20</xdr:col>
      <xdr:colOff>981075</xdr:colOff>
      <xdr:row>25</xdr:row>
      <xdr:rowOff>247650</xdr:rowOff>
    </xdr:to>
    <xdr:sp>
      <xdr:nvSpPr>
        <xdr:cNvPr id="6" name="AutoShape 473"/>
        <xdr:cNvSpPr>
          <a:spLocks/>
        </xdr:cNvSpPr>
      </xdr:nvSpPr>
      <xdr:spPr>
        <a:xfrm>
          <a:off x="20202525" y="8801100"/>
          <a:ext cx="1857375" cy="1028700"/>
        </a:xfrm>
        <a:prstGeom prst="wedgeRoundRectCallout">
          <a:avLst>
            <a:gd name="adj1" fmla="val -84361"/>
            <a:gd name="adj2" fmla="val -66666"/>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10</xdr:col>
      <xdr:colOff>685800</xdr:colOff>
      <xdr:row>29</xdr:row>
      <xdr:rowOff>247650</xdr:rowOff>
    </xdr:from>
    <xdr:to>
      <xdr:col>12</xdr:col>
      <xdr:colOff>542925</xdr:colOff>
      <xdr:row>32</xdr:row>
      <xdr:rowOff>133350</xdr:rowOff>
    </xdr:to>
    <xdr:sp>
      <xdr:nvSpPr>
        <xdr:cNvPr id="7" name="AutoShape 474"/>
        <xdr:cNvSpPr>
          <a:spLocks/>
        </xdr:cNvSpPr>
      </xdr:nvSpPr>
      <xdr:spPr>
        <a:xfrm>
          <a:off x="11763375" y="11353800"/>
          <a:ext cx="1857375" cy="1028700"/>
        </a:xfrm>
        <a:prstGeom prst="wedgeRoundRectCallout">
          <a:avLst>
            <a:gd name="adj1" fmla="val -8462"/>
            <a:gd name="adj2" fmla="val -10833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14</xdr:col>
      <xdr:colOff>95250</xdr:colOff>
      <xdr:row>4</xdr:row>
      <xdr:rowOff>466725</xdr:rowOff>
    </xdr:from>
    <xdr:to>
      <xdr:col>15</xdr:col>
      <xdr:colOff>952500</xdr:colOff>
      <xdr:row>8</xdr:row>
      <xdr:rowOff>19050</xdr:rowOff>
    </xdr:to>
    <xdr:sp>
      <xdr:nvSpPr>
        <xdr:cNvPr id="8" name="AutoShape 475"/>
        <xdr:cNvSpPr>
          <a:spLocks/>
        </xdr:cNvSpPr>
      </xdr:nvSpPr>
      <xdr:spPr>
        <a:xfrm>
          <a:off x="15173325" y="1990725"/>
          <a:ext cx="1857375" cy="1114425"/>
        </a:xfrm>
        <a:prstGeom prst="wedgeRoundRectCallout">
          <a:avLst>
            <a:gd name="adj1" fmla="val -28949"/>
            <a:gd name="adj2" fmla="val 16702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19</xdr:col>
      <xdr:colOff>609600</xdr:colOff>
      <xdr:row>18</xdr:row>
      <xdr:rowOff>342900</xdr:rowOff>
    </xdr:from>
    <xdr:to>
      <xdr:col>21</xdr:col>
      <xdr:colOff>466725</xdr:colOff>
      <xdr:row>21</xdr:row>
      <xdr:rowOff>228600</xdr:rowOff>
    </xdr:to>
    <xdr:sp>
      <xdr:nvSpPr>
        <xdr:cNvPr id="9" name="AutoShape 476"/>
        <xdr:cNvSpPr>
          <a:spLocks/>
        </xdr:cNvSpPr>
      </xdr:nvSpPr>
      <xdr:spPr>
        <a:xfrm>
          <a:off x="20688300" y="7258050"/>
          <a:ext cx="1857375" cy="1028700"/>
        </a:xfrm>
        <a:prstGeom prst="wedgeRoundRectCallout">
          <a:avLst>
            <a:gd name="adj1" fmla="val -163157"/>
            <a:gd name="adj2" fmla="val -108138"/>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TGI
iroom</a:t>
          </a:r>
        </a:p>
      </xdr:txBody>
    </xdr:sp>
    <xdr:clientData/>
  </xdr:twoCellAnchor>
  <xdr:twoCellAnchor>
    <xdr:from>
      <xdr:col>18</xdr:col>
      <xdr:colOff>828675</xdr:colOff>
      <xdr:row>4</xdr:row>
      <xdr:rowOff>390525</xdr:rowOff>
    </xdr:from>
    <xdr:to>
      <xdr:col>20</xdr:col>
      <xdr:colOff>685800</xdr:colOff>
      <xdr:row>7</xdr:row>
      <xdr:rowOff>247650</xdr:rowOff>
    </xdr:to>
    <xdr:sp>
      <xdr:nvSpPr>
        <xdr:cNvPr id="10" name="AutoShape 477"/>
        <xdr:cNvSpPr>
          <a:spLocks/>
        </xdr:cNvSpPr>
      </xdr:nvSpPr>
      <xdr:spPr>
        <a:xfrm>
          <a:off x="19907250" y="1914525"/>
          <a:ext cx="1857375" cy="1028700"/>
        </a:xfrm>
        <a:prstGeom prst="wedgeRoundRectCallout">
          <a:avLst>
            <a:gd name="adj1" fmla="val -227629"/>
            <a:gd name="adj2" fmla="val 18256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TGI
eroom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7</xdr:col>
      <xdr:colOff>0</xdr:colOff>
      <xdr:row>12</xdr:row>
      <xdr:rowOff>0</xdr:rowOff>
    </xdr:to>
    <xdr:sp>
      <xdr:nvSpPr>
        <xdr:cNvPr id="1" name="Rectangle 1"/>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7</xdr:col>
      <xdr:colOff>0</xdr:colOff>
      <xdr:row>12</xdr:row>
      <xdr:rowOff>0</xdr:rowOff>
    </xdr:to>
    <xdr:sp>
      <xdr:nvSpPr>
        <xdr:cNvPr id="2" name="Rectangle 2"/>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13</xdr:row>
      <xdr:rowOff>57150</xdr:rowOff>
    </xdr:from>
    <xdr:to>
      <xdr:col>18</xdr:col>
      <xdr:colOff>333375</xdr:colOff>
      <xdr:row>15</xdr:row>
      <xdr:rowOff>247650</xdr:rowOff>
    </xdr:to>
    <xdr:sp>
      <xdr:nvSpPr>
        <xdr:cNvPr id="3" name="AutoShape 5"/>
        <xdr:cNvSpPr>
          <a:spLocks/>
        </xdr:cNvSpPr>
      </xdr:nvSpPr>
      <xdr:spPr>
        <a:xfrm>
          <a:off x="13982700" y="3981450"/>
          <a:ext cx="1466850" cy="78105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TGg (partly)</a:t>
          </a:r>
        </a:p>
      </xdr:txBody>
    </xdr:sp>
    <xdr:clientData/>
  </xdr:twoCellAnchor>
  <xdr:twoCellAnchor>
    <xdr:from>
      <xdr:col>12</xdr:col>
      <xdr:colOff>409575</xdr:colOff>
      <xdr:row>5</xdr:row>
      <xdr:rowOff>295275</xdr:rowOff>
    </xdr:from>
    <xdr:to>
      <xdr:col>14</xdr:col>
      <xdr:colOff>314325</xdr:colOff>
      <xdr:row>8</xdr:row>
      <xdr:rowOff>171450</xdr:rowOff>
    </xdr:to>
    <xdr:sp>
      <xdr:nvSpPr>
        <xdr:cNvPr id="4" name="AutoShape 6"/>
        <xdr:cNvSpPr>
          <a:spLocks/>
        </xdr:cNvSpPr>
      </xdr:nvSpPr>
      <xdr:spPr>
        <a:xfrm>
          <a:off x="10839450" y="1847850"/>
          <a:ext cx="1466850" cy="771525"/>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TGh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kerry\Local%20Settings\Temporary%20Internet%20Files\OLKDC\RR-02-001r0-Tentative-Agenda-Jan-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c"/>
      <sheetName val="Objectives"/>
      <sheetName val="802 R-Reg"/>
    </sheetNames>
    <sheetDataSet>
      <sheetData sheetId="0">
        <row r="2">
          <cell r="B2" t="str">
            <v>R0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C2:O41"/>
  <sheetViews>
    <sheetView showGridLines="0" workbookViewId="0" topLeftCell="A1">
      <selection activeCell="A1" sqref="A1"/>
    </sheetView>
  </sheetViews>
  <sheetFormatPr defaultColWidth="9.140625" defaultRowHeight="12.75"/>
  <cols>
    <col min="1" max="1" width="1.57421875" style="0" customWidth="1"/>
  </cols>
  <sheetData>
    <row r="1" s="872" customFormat="1" ht="12.75"/>
    <row r="2" s="872" customFormat="1" ht="12.75">
      <c r="C2" s="872" t="s">
        <v>695</v>
      </c>
    </row>
    <row r="3" s="872" customFormat="1" ht="12.75"/>
    <row r="4" s="872" customFormat="1" ht="12.75">
      <c r="C4" s="873" t="s">
        <v>697</v>
      </c>
    </row>
    <row r="5" s="872" customFormat="1" ht="12.75"/>
    <row r="6" s="872" customFormat="1" ht="12.75">
      <c r="C6" s="872" t="s">
        <v>696</v>
      </c>
    </row>
    <row r="7" s="872" customFormat="1" ht="12.75"/>
    <row r="8" s="872" customFormat="1" ht="12.75">
      <c r="C8" s="872" t="s">
        <v>126</v>
      </c>
    </row>
    <row r="9" s="872" customFormat="1" ht="12.75"/>
    <row r="10" s="872" customFormat="1" ht="12.75">
      <c r="C10" s="872" t="s">
        <v>698</v>
      </c>
    </row>
    <row r="11" s="872" customFormat="1" ht="12.75"/>
    <row r="12" s="872" customFormat="1" ht="12.75">
      <c r="C12" s="872" t="s">
        <v>127</v>
      </c>
    </row>
    <row r="13" s="872" customFormat="1" ht="12.75"/>
    <row r="14" s="872" customFormat="1" ht="12.75">
      <c r="C14" s="872" t="s">
        <v>128</v>
      </c>
    </row>
    <row r="15" s="872" customFormat="1" ht="12.75"/>
    <row r="16" s="872" customFormat="1" ht="12.75">
      <c r="C16" s="873" t="s">
        <v>129</v>
      </c>
    </row>
    <row r="17" s="872" customFormat="1" ht="12.75"/>
    <row r="18" s="872" customFormat="1" ht="12.75">
      <c r="C18" s="872" t="s">
        <v>130</v>
      </c>
    </row>
    <row r="19" s="872" customFormat="1" ht="12.75"/>
    <row r="20" s="872" customFormat="1" ht="12.75">
      <c r="C20" s="872" t="s">
        <v>131</v>
      </c>
    </row>
    <row r="21" s="872" customFormat="1" ht="12.75"/>
    <row r="22" s="872" customFormat="1" ht="12.75">
      <c r="C22" s="872" t="s">
        <v>132</v>
      </c>
    </row>
    <row r="23" s="872" customFormat="1" ht="13.5" thickBot="1"/>
    <row r="24" spans="3:15" s="872" customFormat="1" ht="12.75">
      <c r="C24" s="874"/>
      <c r="D24" s="875"/>
      <c r="E24" s="875"/>
      <c r="F24" s="875"/>
      <c r="G24" s="875"/>
      <c r="H24" s="875"/>
      <c r="I24" s="875"/>
      <c r="J24" s="875"/>
      <c r="K24" s="875"/>
      <c r="L24" s="875"/>
      <c r="M24" s="875"/>
      <c r="N24" s="875"/>
      <c r="O24" s="876"/>
    </row>
    <row r="25" spans="3:15" s="872" customFormat="1" ht="12.75">
      <c r="C25" s="1097" t="s">
        <v>0</v>
      </c>
      <c r="D25" s="1098"/>
      <c r="E25" s="1098"/>
      <c r="F25" s="1098"/>
      <c r="G25" s="1098"/>
      <c r="H25" s="1098"/>
      <c r="I25" s="1098"/>
      <c r="J25" s="1098"/>
      <c r="K25" s="1098"/>
      <c r="L25" s="1098"/>
      <c r="M25" s="1098"/>
      <c r="N25" s="1098"/>
      <c r="O25" s="1099"/>
    </row>
    <row r="26" spans="3:15" s="872" customFormat="1" ht="12.75">
      <c r="C26" s="877"/>
      <c r="D26" s="878"/>
      <c r="E26" s="878"/>
      <c r="F26" s="878"/>
      <c r="G26" s="878"/>
      <c r="H26" s="878"/>
      <c r="I26" s="878"/>
      <c r="J26" s="878"/>
      <c r="K26" s="878"/>
      <c r="L26" s="878"/>
      <c r="M26" s="878"/>
      <c r="N26" s="878"/>
      <c r="O26" s="879"/>
    </row>
    <row r="27" spans="3:15" s="872" customFormat="1" ht="12.75">
      <c r="C27" s="1097" t="s">
        <v>133</v>
      </c>
      <c r="D27" s="1098"/>
      <c r="E27" s="1098"/>
      <c r="F27" s="1098"/>
      <c r="G27" s="1098"/>
      <c r="H27" s="1098"/>
      <c r="I27" s="1098"/>
      <c r="J27" s="1098"/>
      <c r="K27" s="1098"/>
      <c r="L27" s="1098"/>
      <c r="M27" s="1098"/>
      <c r="N27" s="1098"/>
      <c r="O27" s="1099"/>
    </row>
    <row r="28" spans="3:15" s="872" customFormat="1" ht="13.5" thickBot="1">
      <c r="C28" s="880"/>
      <c r="D28" s="881"/>
      <c r="E28" s="881"/>
      <c r="F28" s="881"/>
      <c r="G28" s="881"/>
      <c r="H28" s="881"/>
      <c r="I28" s="881"/>
      <c r="J28" s="881"/>
      <c r="K28" s="881"/>
      <c r="L28" s="881"/>
      <c r="M28" s="881"/>
      <c r="N28" s="881"/>
      <c r="O28" s="882"/>
    </row>
    <row r="29" spans="3:15" s="884" customFormat="1" ht="12.75">
      <c r="C29" s="883"/>
      <c r="D29" s="883"/>
      <c r="E29" s="883"/>
      <c r="F29" s="883"/>
      <c r="G29" s="883"/>
      <c r="H29" s="883"/>
      <c r="I29" s="883"/>
      <c r="J29" s="883"/>
      <c r="K29" s="883"/>
      <c r="L29" s="883"/>
      <c r="M29" s="883"/>
      <c r="N29" s="883"/>
      <c r="O29" s="883"/>
    </row>
    <row r="30" s="872" customFormat="1" ht="12.75">
      <c r="C30" s="872" t="s">
        <v>121</v>
      </c>
    </row>
    <row r="31" s="872" customFormat="1" ht="12.75"/>
    <row r="32" s="872" customFormat="1" ht="12.75">
      <c r="C32" s="872" t="s">
        <v>122</v>
      </c>
    </row>
    <row r="33" s="872" customFormat="1" ht="12.75">
      <c r="C33" s="872" t="s">
        <v>123</v>
      </c>
    </row>
    <row r="34" s="872" customFormat="1" ht="12.75"/>
    <row r="35" s="872" customFormat="1" ht="12.75">
      <c r="C35" s="872" t="s">
        <v>703</v>
      </c>
    </row>
    <row r="36" s="872" customFormat="1" ht="12.75">
      <c r="C36" s="1096" t="s">
        <v>705</v>
      </c>
    </row>
    <row r="37" s="872" customFormat="1" ht="12.75">
      <c r="C37" s="1096" t="s">
        <v>706</v>
      </c>
    </row>
    <row r="38" s="872" customFormat="1" ht="12.75"/>
    <row r="39" s="872" customFormat="1" ht="12.75">
      <c r="C39" s="872" t="s">
        <v>704</v>
      </c>
    </row>
    <row r="40" s="872" customFormat="1" ht="12.75">
      <c r="C40" s="1096" t="s">
        <v>124</v>
      </c>
    </row>
    <row r="41" s="872" customFormat="1" ht="12.75">
      <c r="C41" s="1096" t="s">
        <v>125</v>
      </c>
    </row>
    <row r="42" s="872" customFormat="1" ht="12.75"/>
    <row r="43" s="872" customFormat="1" ht="12.75"/>
  </sheetData>
  <mergeCells count="2">
    <mergeCell ref="C27:O27"/>
    <mergeCell ref="C25:O2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8"/>
    <pageSetUpPr fitToPage="1"/>
  </sheetPr>
  <dimension ref="A1:J87"/>
  <sheetViews>
    <sheetView showGridLines="0" workbookViewId="0" topLeftCell="A1">
      <selection activeCell="A1" sqref="A1"/>
    </sheetView>
  </sheetViews>
  <sheetFormatPr defaultColWidth="9.140625" defaultRowHeight="12.75" customHeight="1"/>
  <cols>
    <col min="1" max="1" width="7.7109375" style="285" customWidth="1"/>
    <col min="2" max="2" width="5.421875" style="285" customWidth="1"/>
    <col min="3" max="3" width="11.421875" style="285" customWidth="1"/>
    <col min="4" max="4" width="56.8515625" style="317" customWidth="1"/>
    <col min="5" max="5" width="3.7109375" style="285" customWidth="1"/>
    <col min="6" max="6" width="9.8515625" style="285" customWidth="1"/>
    <col min="7" max="7" width="6.140625" style="285" customWidth="1"/>
    <col min="8" max="8" width="9.8515625" style="285" customWidth="1"/>
    <col min="9" max="9" width="19.28125" style="285" customWidth="1"/>
    <col min="10" max="16384" width="3.7109375" style="285" customWidth="1"/>
  </cols>
  <sheetData>
    <row r="1" s="281" customFormat="1" ht="12.75" customHeight="1">
      <c r="D1" s="282"/>
    </row>
    <row r="2" spans="1:8" ht="12.75" customHeight="1">
      <c r="A2" s="351"/>
      <c r="B2" s="1367" t="s">
        <v>643</v>
      </c>
      <c r="C2" s="1367"/>
      <c r="D2" s="1367"/>
      <c r="E2" s="1367"/>
      <c r="F2" s="1367"/>
      <c r="G2" s="1367"/>
      <c r="H2" s="290"/>
    </row>
    <row r="3" spans="1:10" ht="12.75" customHeight="1">
      <c r="A3" s="351"/>
      <c r="B3" s="1368" t="s">
        <v>19</v>
      </c>
      <c r="C3" s="1367"/>
      <c r="D3" s="1367"/>
      <c r="E3" s="1367"/>
      <c r="F3" s="1367"/>
      <c r="G3" s="1367"/>
      <c r="H3" s="290"/>
      <c r="I3" s="291"/>
      <c r="J3" s="291"/>
    </row>
    <row r="4" spans="1:10" ht="12.75" customHeight="1">
      <c r="A4" s="351"/>
      <c r="B4" s="1369" t="s">
        <v>20</v>
      </c>
      <c r="C4" s="1370"/>
      <c r="D4" s="1370"/>
      <c r="E4" s="1370"/>
      <c r="F4" s="1370"/>
      <c r="G4" s="1370"/>
      <c r="H4" s="290"/>
      <c r="I4" s="291"/>
      <c r="J4" s="291"/>
    </row>
    <row r="5" spans="2:10" s="281" customFormat="1" ht="12.75" customHeight="1">
      <c r="B5" s="1373"/>
      <c r="C5" s="1374"/>
      <c r="D5" s="1374"/>
      <c r="E5" s="1374"/>
      <c r="F5" s="1374"/>
      <c r="G5" s="1374"/>
      <c r="H5" s="1374"/>
      <c r="I5" s="283"/>
      <c r="J5" s="283"/>
    </row>
    <row r="6" spans="2:10" ht="12.75" customHeight="1">
      <c r="B6" s="1371" t="s">
        <v>21</v>
      </c>
      <c r="C6" s="1371"/>
      <c r="D6" s="1371"/>
      <c r="E6" s="1371"/>
      <c r="F6" s="1371"/>
      <c r="G6" s="532"/>
      <c r="H6" s="532"/>
      <c r="I6" s="291"/>
      <c r="J6" s="291"/>
    </row>
    <row r="7" spans="2:10" ht="12.75" customHeight="1">
      <c r="B7" s="297" t="s">
        <v>619</v>
      </c>
      <c r="C7" s="286" t="s">
        <v>165</v>
      </c>
      <c r="D7" s="294" t="s">
        <v>620</v>
      </c>
      <c r="E7" s="286" t="s">
        <v>166</v>
      </c>
      <c r="F7" s="286" t="s">
        <v>621</v>
      </c>
      <c r="G7" s="289"/>
      <c r="H7" s="290">
        <v>0.4375</v>
      </c>
      <c r="I7" s="291"/>
      <c r="J7" s="291"/>
    </row>
    <row r="8" spans="2:10" ht="12.75" customHeight="1">
      <c r="B8" s="530" t="s">
        <v>574</v>
      </c>
      <c r="C8" s="286" t="s">
        <v>165</v>
      </c>
      <c r="D8" s="293" t="s">
        <v>575</v>
      </c>
      <c r="E8" s="286" t="s">
        <v>166</v>
      </c>
      <c r="F8" s="286" t="s">
        <v>621</v>
      </c>
      <c r="G8" s="289"/>
      <c r="H8" s="290"/>
      <c r="I8" s="291"/>
      <c r="J8" s="291"/>
    </row>
    <row r="9" spans="2:8" ht="12.75" customHeight="1">
      <c r="B9" s="298">
        <v>3</v>
      </c>
      <c r="C9" s="286" t="s">
        <v>165</v>
      </c>
      <c r="D9" s="299" t="s">
        <v>577</v>
      </c>
      <c r="E9" s="286" t="s">
        <v>166</v>
      </c>
      <c r="F9" s="286" t="s">
        <v>621</v>
      </c>
      <c r="G9" s="289"/>
      <c r="H9" s="290"/>
    </row>
    <row r="10" spans="2:8" ht="12.75" customHeight="1">
      <c r="B10" s="298">
        <v>4</v>
      </c>
      <c r="C10" s="286" t="s">
        <v>165</v>
      </c>
      <c r="D10" s="299" t="s">
        <v>521</v>
      </c>
      <c r="E10" s="286" t="s">
        <v>166</v>
      </c>
      <c r="F10" s="286" t="s">
        <v>621</v>
      </c>
      <c r="G10" s="289"/>
      <c r="H10" s="290"/>
    </row>
    <row r="11" spans="2:8" ht="12.75" customHeight="1">
      <c r="B11" s="298">
        <v>6</v>
      </c>
      <c r="C11" s="286" t="s">
        <v>165</v>
      </c>
      <c r="D11" s="299" t="s">
        <v>217</v>
      </c>
      <c r="E11" s="286" t="s">
        <v>166</v>
      </c>
      <c r="F11" s="286" t="s">
        <v>621</v>
      </c>
      <c r="G11" s="289"/>
      <c r="H11" s="290"/>
    </row>
    <row r="12" spans="2:10" ht="12.75" customHeight="1">
      <c r="B12" s="297" t="s">
        <v>622</v>
      </c>
      <c r="C12" s="286" t="s">
        <v>218</v>
      </c>
      <c r="D12" s="300" t="s">
        <v>22</v>
      </c>
      <c r="E12" s="286" t="s">
        <v>166</v>
      </c>
      <c r="F12" s="286" t="s">
        <v>621</v>
      </c>
      <c r="G12" s="289"/>
      <c r="H12" s="290"/>
      <c r="I12" s="291"/>
      <c r="J12" s="291"/>
    </row>
    <row r="13" spans="2:10" ht="12.75" customHeight="1">
      <c r="B13" s="297" t="s">
        <v>623</v>
      </c>
      <c r="C13" s="286" t="s">
        <v>219</v>
      </c>
      <c r="D13" s="293" t="s">
        <v>587</v>
      </c>
      <c r="E13" s="286" t="s">
        <v>166</v>
      </c>
      <c r="F13" s="286" t="s">
        <v>621</v>
      </c>
      <c r="G13" s="289"/>
      <c r="H13" s="290"/>
      <c r="I13" s="291"/>
      <c r="J13" s="291"/>
    </row>
    <row r="14" spans="2:10" ht="12.75" customHeight="1">
      <c r="B14" s="297" t="s">
        <v>624</v>
      </c>
      <c r="C14" s="286" t="s">
        <v>220</v>
      </c>
      <c r="D14" s="293" t="s">
        <v>23</v>
      </c>
      <c r="E14" s="286" t="s">
        <v>166</v>
      </c>
      <c r="F14" s="286" t="s">
        <v>621</v>
      </c>
      <c r="G14" s="289"/>
      <c r="H14" s="290">
        <v>0.46875</v>
      </c>
      <c r="I14" s="291"/>
      <c r="J14" s="291"/>
    </row>
    <row r="15" spans="2:10" s="281" customFormat="1" ht="12.75" customHeight="1">
      <c r="B15" s="288">
        <v>9</v>
      </c>
      <c r="C15" s="288" t="s">
        <v>220</v>
      </c>
      <c r="D15" s="288" t="s">
        <v>221</v>
      </c>
      <c r="E15" s="288" t="s">
        <v>166</v>
      </c>
      <c r="F15" s="288" t="s">
        <v>621</v>
      </c>
      <c r="G15" s="285"/>
      <c r="H15" s="290">
        <v>0.5</v>
      </c>
      <c r="I15" s="283"/>
      <c r="J15" s="283"/>
    </row>
    <row r="16" spans="2:10" ht="12.75" customHeight="1">
      <c r="B16" s="297"/>
      <c r="C16" s="286"/>
      <c r="D16" s="288"/>
      <c r="F16" s="301"/>
      <c r="H16" s="302"/>
      <c r="I16" s="291"/>
      <c r="J16" s="291"/>
    </row>
    <row r="17" spans="2:10" ht="12.75" customHeight="1">
      <c r="B17" s="303"/>
      <c r="C17" s="304"/>
      <c r="D17" s="293"/>
      <c r="E17" s="286"/>
      <c r="F17" s="286"/>
      <c r="G17" s="289"/>
      <c r="H17" s="290"/>
      <c r="I17" s="291"/>
      <c r="J17" s="291"/>
    </row>
    <row r="18" spans="2:10" ht="12.75" customHeight="1">
      <c r="B18" s="1372"/>
      <c r="C18" s="1372"/>
      <c r="D18" s="1372"/>
      <c r="E18" s="1372"/>
      <c r="F18" s="1372"/>
      <c r="G18" s="289"/>
      <c r="H18" s="290"/>
      <c r="I18" s="291"/>
      <c r="J18" s="291"/>
    </row>
    <row r="19" spans="2:10" ht="12.75" customHeight="1">
      <c r="B19" s="305" t="s">
        <v>625</v>
      </c>
      <c r="C19" s="286" t="s">
        <v>431</v>
      </c>
      <c r="D19" s="293" t="s">
        <v>24</v>
      </c>
      <c r="E19" s="286"/>
      <c r="F19" s="286" t="s">
        <v>626</v>
      </c>
      <c r="G19" s="289"/>
      <c r="H19" s="290">
        <v>0.5416666666666666</v>
      </c>
      <c r="I19" s="291"/>
      <c r="J19" s="291"/>
    </row>
    <row r="20" spans="2:8" s="281" customFormat="1" ht="12.75" customHeight="1">
      <c r="B20" s="531"/>
      <c r="C20" s="531"/>
      <c r="D20" s="288" t="s">
        <v>147</v>
      </c>
      <c r="E20" s="288"/>
      <c r="F20" s="288"/>
      <c r="G20" s="292"/>
      <c r="H20" s="290">
        <v>0.625</v>
      </c>
    </row>
    <row r="21" spans="2:8" s="281" customFormat="1" ht="12.75" customHeight="1">
      <c r="B21" s="531"/>
      <c r="C21" s="531"/>
      <c r="D21" s="288"/>
      <c r="E21" s="288"/>
      <c r="F21" s="288"/>
      <c r="G21" s="292"/>
      <c r="H21" s="290"/>
    </row>
    <row r="22" spans="2:8" s="281" customFormat="1" ht="12.75" customHeight="1">
      <c r="B22" s="297" t="s">
        <v>25</v>
      </c>
      <c r="C22" s="286" t="s">
        <v>431</v>
      </c>
      <c r="D22" s="293" t="s">
        <v>24</v>
      </c>
      <c r="E22" s="286"/>
      <c r="F22" s="286" t="s">
        <v>626</v>
      </c>
      <c r="G22" s="289"/>
      <c r="H22" s="290">
        <v>0.6458333333333334</v>
      </c>
    </row>
    <row r="23" spans="2:8" s="281" customFormat="1" ht="12.75" customHeight="1">
      <c r="B23" s="297"/>
      <c r="C23" s="286"/>
      <c r="D23" s="293" t="s">
        <v>147</v>
      </c>
      <c r="E23" s="286"/>
      <c r="F23" s="286"/>
      <c r="G23" s="289"/>
      <c r="H23" s="290">
        <v>0.7291666666666666</v>
      </c>
    </row>
    <row r="24" spans="2:8" s="281" customFormat="1" ht="12.75" customHeight="1">
      <c r="B24" s="297"/>
      <c r="C24" s="286"/>
      <c r="D24" s="293"/>
      <c r="E24" s="286"/>
      <c r="F24" s="286"/>
      <c r="G24" s="289"/>
      <c r="H24" s="290"/>
    </row>
    <row r="25" spans="2:8" s="281" customFormat="1" ht="12.75" customHeight="1">
      <c r="B25" s="297" t="s">
        <v>26</v>
      </c>
      <c r="C25" s="286" t="s">
        <v>431</v>
      </c>
      <c r="D25" s="293" t="s">
        <v>24</v>
      </c>
      <c r="E25" s="286"/>
      <c r="F25" s="286" t="s">
        <v>626</v>
      </c>
      <c r="G25" s="289"/>
      <c r="H25" s="290">
        <v>0.7708333333333334</v>
      </c>
    </row>
    <row r="26" spans="2:8" ht="12.75" customHeight="1">
      <c r="B26" s="297"/>
      <c r="C26" s="286"/>
      <c r="D26" s="293" t="s">
        <v>627</v>
      </c>
      <c r="E26" s="286"/>
      <c r="F26" s="286"/>
      <c r="G26" s="289"/>
      <c r="H26" s="290">
        <v>0.8958333333333334</v>
      </c>
    </row>
    <row r="27" spans="2:8" ht="12.75" customHeight="1">
      <c r="B27" s="297"/>
      <c r="C27" s="286"/>
      <c r="D27" s="293"/>
      <c r="E27" s="286"/>
      <c r="F27" s="286"/>
      <c r="G27" s="289"/>
      <c r="H27" s="290"/>
    </row>
    <row r="28" spans="2:8" ht="12.75" customHeight="1">
      <c r="B28" s="307"/>
      <c r="C28" s="307"/>
      <c r="D28" s="288"/>
      <c r="E28" s="307"/>
      <c r="F28" s="307"/>
      <c r="G28" s="308"/>
      <c r="H28" s="304"/>
    </row>
    <row r="29" spans="2:8" ht="12.75" customHeight="1">
      <c r="B29" s="1365" t="s">
        <v>27</v>
      </c>
      <c r="C29" s="1365"/>
      <c r="D29" s="1365"/>
      <c r="E29" s="1365"/>
      <c r="F29" s="1365"/>
      <c r="G29" s="308"/>
      <c r="H29" s="308"/>
    </row>
    <row r="30" spans="2:8" ht="12.75" customHeight="1">
      <c r="B30" s="297" t="s">
        <v>531</v>
      </c>
      <c r="C30" s="286" t="s">
        <v>431</v>
      </c>
      <c r="D30" s="293" t="s">
        <v>24</v>
      </c>
      <c r="E30" s="286"/>
      <c r="F30" s="301" t="s">
        <v>626</v>
      </c>
      <c r="G30" s="289"/>
      <c r="H30" s="290">
        <v>0.3333333333333333</v>
      </c>
    </row>
    <row r="31" spans="2:8" ht="12.75" customHeight="1">
      <c r="B31" s="297"/>
      <c r="C31" s="286"/>
      <c r="D31" s="300" t="s">
        <v>627</v>
      </c>
      <c r="E31" s="286"/>
      <c r="F31" s="286"/>
      <c r="G31" s="289"/>
      <c r="H31" s="290">
        <v>0.4166666666666667</v>
      </c>
    </row>
    <row r="32" spans="2:8" ht="12.75" customHeight="1">
      <c r="B32" s="297"/>
      <c r="C32" s="286"/>
      <c r="D32" s="300" t="s">
        <v>147</v>
      </c>
      <c r="E32" s="286"/>
      <c r="F32" s="286"/>
      <c r="G32" s="289"/>
      <c r="H32" s="290"/>
    </row>
    <row r="33" spans="2:8" ht="12.75" customHeight="1">
      <c r="B33" s="307"/>
      <c r="C33" s="307"/>
      <c r="D33" s="307"/>
      <c r="E33" s="307"/>
      <c r="F33" s="307"/>
      <c r="G33" s="308"/>
      <c r="H33" s="308"/>
    </row>
    <row r="34" spans="2:10" ht="12.75" customHeight="1">
      <c r="B34" s="297" t="s">
        <v>28</v>
      </c>
      <c r="C34" s="286" t="s">
        <v>431</v>
      </c>
      <c r="D34" s="293" t="s">
        <v>24</v>
      </c>
      <c r="E34" s="286"/>
      <c r="F34" s="301" t="s">
        <v>626</v>
      </c>
      <c r="G34" s="289"/>
      <c r="H34" s="290">
        <v>0.4375</v>
      </c>
      <c r="I34" s="291"/>
      <c r="J34" s="291"/>
    </row>
    <row r="35" spans="2:10" ht="12.75" customHeight="1">
      <c r="B35" s="297"/>
      <c r="C35" s="286"/>
      <c r="D35" s="300" t="s">
        <v>627</v>
      </c>
      <c r="E35" s="286"/>
      <c r="F35" s="286"/>
      <c r="G35" s="289"/>
      <c r="H35" s="290">
        <v>0.5</v>
      </c>
      <c r="I35" s="291"/>
      <c r="J35" s="291"/>
    </row>
    <row r="36" spans="2:10" ht="12.75" customHeight="1">
      <c r="B36" s="297"/>
      <c r="C36" s="286"/>
      <c r="D36" s="300" t="s">
        <v>147</v>
      </c>
      <c r="E36" s="286"/>
      <c r="F36" s="286"/>
      <c r="G36" s="289"/>
      <c r="H36" s="290"/>
      <c r="I36" s="291"/>
      <c r="J36" s="291"/>
    </row>
    <row r="37" spans="2:10" ht="12.75" customHeight="1">
      <c r="B37" s="297"/>
      <c r="C37" s="286"/>
      <c r="D37" s="300"/>
      <c r="E37" s="286"/>
      <c r="F37" s="301"/>
      <c r="G37" s="289"/>
      <c r="H37" s="290"/>
      <c r="I37" s="291"/>
      <c r="J37" s="291"/>
    </row>
    <row r="38" spans="2:10" ht="12.75" customHeight="1">
      <c r="B38" s="297" t="s">
        <v>29</v>
      </c>
      <c r="C38" s="286" t="s">
        <v>431</v>
      </c>
      <c r="D38" s="293" t="s">
        <v>24</v>
      </c>
      <c r="E38" s="286" t="s">
        <v>166</v>
      </c>
      <c r="F38" s="310" t="s">
        <v>626</v>
      </c>
      <c r="G38" s="289"/>
      <c r="H38" s="290">
        <v>0.5416666666666666</v>
      </c>
      <c r="I38" s="291"/>
      <c r="J38" s="291"/>
    </row>
    <row r="39" spans="2:10" ht="12.75" customHeight="1">
      <c r="B39" s="305"/>
      <c r="C39" s="286"/>
      <c r="D39" s="293" t="s">
        <v>627</v>
      </c>
      <c r="E39" s="286"/>
      <c r="F39" s="310"/>
      <c r="G39" s="289"/>
      <c r="H39" s="290">
        <v>0.625</v>
      </c>
      <c r="I39" s="291"/>
      <c r="J39" s="291"/>
    </row>
    <row r="40" spans="2:10" ht="12.75" customHeight="1">
      <c r="B40" s="305"/>
      <c r="C40" s="286"/>
      <c r="D40" s="293"/>
      <c r="E40" s="286"/>
      <c r="F40" s="310"/>
      <c r="G40" s="289"/>
      <c r="H40" s="290"/>
      <c r="I40" s="291"/>
      <c r="J40" s="291"/>
    </row>
    <row r="41" spans="2:10" s="281" customFormat="1" ht="12.75" customHeight="1">
      <c r="B41" s="1365" t="s">
        <v>30</v>
      </c>
      <c r="C41" s="1365"/>
      <c r="D41" s="1365"/>
      <c r="E41" s="1365"/>
      <c r="F41" s="1365"/>
      <c r="G41" s="306"/>
      <c r="H41" s="306"/>
      <c r="I41" s="283"/>
      <c r="J41" s="283"/>
    </row>
    <row r="42" spans="2:10" ht="12.75" customHeight="1">
      <c r="B42" s="297" t="s">
        <v>31</v>
      </c>
      <c r="C42" s="286" t="s">
        <v>431</v>
      </c>
      <c r="D42" s="293" t="s">
        <v>24</v>
      </c>
      <c r="E42" s="286"/>
      <c r="F42" s="301" t="s">
        <v>626</v>
      </c>
      <c r="G42" s="289"/>
      <c r="H42" s="290">
        <v>0.5416666666666666</v>
      </c>
      <c r="I42" s="291"/>
      <c r="J42" s="291"/>
    </row>
    <row r="43" spans="2:10" ht="12.75" customHeight="1">
      <c r="B43" s="297"/>
      <c r="C43" s="286"/>
      <c r="D43" s="293" t="s">
        <v>147</v>
      </c>
      <c r="E43" s="286"/>
      <c r="F43" s="310"/>
      <c r="G43" s="289"/>
      <c r="H43" s="290">
        <v>0.625</v>
      </c>
      <c r="I43" s="291"/>
      <c r="J43" s="291"/>
    </row>
    <row r="44" spans="2:10" ht="12.75" customHeight="1">
      <c r="B44" s="297"/>
      <c r="C44" s="286"/>
      <c r="D44" s="293"/>
      <c r="E44" s="286"/>
      <c r="F44" s="310"/>
      <c r="G44" s="289"/>
      <c r="H44" s="290"/>
      <c r="I44" s="291"/>
      <c r="J44" s="291"/>
    </row>
    <row r="45" spans="2:10" ht="12.75" customHeight="1">
      <c r="B45" s="297"/>
      <c r="C45" s="286"/>
      <c r="D45" s="293"/>
      <c r="E45" s="286"/>
      <c r="F45" s="310"/>
      <c r="G45" s="289"/>
      <c r="H45" s="290"/>
      <c r="I45" s="291"/>
      <c r="J45" s="291"/>
    </row>
    <row r="46" spans="2:10" ht="12.75" customHeight="1">
      <c r="B46" s="297" t="s">
        <v>628</v>
      </c>
      <c r="C46" s="286" t="s">
        <v>431</v>
      </c>
      <c r="D46" s="293" t="s">
        <v>24</v>
      </c>
      <c r="E46" s="286"/>
      <c r="F46" s="301" t="s">
        <v>626</v>
      </c>
      <c r="G46" s="289"/>
      <c r="H46" s="290">
        <v>0.6458333333333334</v>
      </c>
      <c r="I46" s="291"/>
      <c r="J46" s="291"/>
    </row>
    <row r="47" spans="2:10" ht="12.75" customHeight="1">
      <c r="B47" s="530"/>
      <c r="C47" s="286"/>
      <c r="D47" s="300" t="s">
        <v>633</v>
      </c>
      <c r="E47" s="286"/>
      <c r="F47" s="286"/>
      <c r="G47" s="289"/>
      <c r="H47" s="290">
        <v>0.7291666666666666</v>
      </c>
      <c r="I47" s="291"/>
      <c r="J47" s="291"/>
    </row>
    <row r="48" spans="2:10" ht="12.75" customHeight="1">
      <c r="B48" s="297"/>
      <c r="C48" s="286"/>
      <c r="D48" s="300"/>
      <c r="E48" s="286"/>
      <c r="F48" s="286"/>
      <c r="G48" s="289"/>
      <c r="H48" s="290"/>
      <c r="I48" s="291"/>
      <c r="J48" s="291"/>
    </row>
    <row r="49" spans="2:10" ht="12.75" customHeight="1">
      <c r="B49" s="1366" t="s">
        <v>32</v>
      </c>
      <c r="C49" s="1366"/>
      <c r="D49" s="1366"/>
      <c r="E49" s="1366"/>
      <c r="F49" s="1366"/>
      <c r="G49" s="289"/>
      <c r="H49" s="290"/>
      <c r="I49" s="291"/>
      <c r="J49" s="291"/>
    </row>
    <row r="50" spans="2:10" ht="12.75" customHeight="1">
      <c r="B50" s="530" t="s">
        <v>630</v>
      </c>
      <c r="C50" s="286" t="s">
        <v>431</v>
      </c>
      <c r="D50" s="300" t="s">
        <v>631</v>
      </c>
      <c r="E50" s="286"/>
      <c r="F50" s="301" t="s">
        <v>632</v>
      </c>
      <c r="G50" s="289"/>
      <c r="H50" s="290">
        <v>0.6458333333333334</v>
      </c>
      <c r="I50" s="308"/>
      <c r="J50" s="308"/>
    </row>
    <row r="51" spans="2:10" s="281" customFormat="1" ht="12.75" customHeight="1">
      <c r="B51" s="530"/>
      <c r="C51" s="288"/>
      <c r="D51" s="288" t="s">
        <v>629</v>
      </c>
      <c r="E51" s="288"/>
      <c r="F51" s="288"/>
      <c r="G51" s="292"/>
      <c r="H51" s="290">
        <v>0.7291666666666666</v>
      </c>
      <c r="I51" s="283"/>
      <c r="J51" s="283"/>
    </row>
    <row r="52" spans="2:10" ht="12.75" customHeight="1">
      <c r="B52" s="530"/>
      <c r="C52" s="286"/>
      <c r="D52" s="300"/>
      <c r="E52" s="286"/>
      <c r="F52" s="301"/>
      <c r="G52" s="289"/>
      <c r="H52" s="290"/>
      <c r="I52" s="291"/>
      <c r="J52" s="291"/>
    </row>
    <row r="53" spans="2:10" ht="12.75" customHeight="1">
      <c r="B53" s="530"/>
      <c r="C53" s="286"/>
      <c r="D53" s="300"/>
      <c r="E53" s="286"/>
      <c r="F53" s="301"/>
      <c r="G53" s="289"/>
      <c r="H53" s="290"/>
      <c r="I53" s="291"/>
      <c r="J53" s="291"/>
    </row>
    <row r="54" spans="2:10" ht="12.75" customHeight="1">
      <c r="B54" s="297" t="s">
        <v>634</v>
      </c>
      <c r="C54" s="286" t="s">
        <v>636</v>
      </c>
      <c r="D54" s="300" t="s">
        <v>637</v>
      </c>
      <c r="E54" s="286"/>
      <c r="F54" s="286" t="s">
        <v>621</v>
      </c>
      <c r="G54" s="289"/>
      <c r="H54" s="290">
        <v>0.7708333333333334</v>
      </c>
      <c r="I54" s="291"/>
      <c r="J54" s="291"/>
    </row>
    <row r="55" spans="2:10" ht="12.75" customHeight="1">
      <c r="B55" s="297" t="s">
        <v>635</v>
      </c>
      <c r="C55" s="286" t="s">
        <v>636</v>
      </c>
      <c r="D55" s="300" t="s">
        <v>639</v>
      </c>
      <c r="E55" s="286"/>
      <c r="F55" s="286" t="s">
        <v>621</v>
      </c>
      <c r="G55" s="289"/>
      <c r="H55" s="290"/>
      <c r="I55" s="291"/>
      <c r="J55" s="291"/>
    </row>
    <row r="56" spans="2:10" ht="12.75" customHeight="1">
      <c r="B56" s="311" t="s">
        <v>638</v>
      </c>
      <c r="C56" s="312" t="s">
        <v>636</v>
      </c>
      <c r="D56" s="313" t="s">
        <v>641</v>
      </c>
      <c r="E56" s="312"/>
      <c r="F56" s="312" t="s">
        <v>621</v>
      </c>
      <c r="G56" s="314"/>
      <c r="H56" s="315">
        <v>0.8125</v>
      </c>
      <c r="I56" s="291"/>
      <c r="J56" s="291"/>
    </row>
    <row r="57" spans="2:10" ht="12.75" customHeight="1">
      <c r="B57" s="311" t="s">
        <v>33</v>
      </c>
      <c r="C57" s="312" t="s">
        <v>636</v>
      </c>
      <c r="D57" s="313" t="s">
        <v>34</v>
      </c>
      <c r="E57" s="312"/>
      <c r="F57" s="312" t="s">
        <v>621</v>
      </c>
      <c r="G57" s="314"/>
      <c r="H57" s="315"/>
      <c r="I57" s="291"/>
      <c r="J57" s="308"/>
    </row>
    <row r="58" spans="2:10" ht="12.75" customHeight="1">
      <c r="B58" s="311"/>
      <c r="C58" s="312"/>
      <c r="D58" s="313" t="s">
        <v>562</v>
      </c>
      <c r="E58" s="312"/>
      <c r="F58" s="312"/>
      <c r="G58" s="314"/>
      <c r="H58" s="315">
        <v>0.8958333333333334</v>
      </c>
      <c r="I58" s="291"/>
      <c r="J58" s="291"/>
    </row>
    <row r="59" spans="2:10" ht="12.75" customHeight="1">
      <c r="B59" s="311"/>
      <c r="C59" s="312"/>
      <c r="D59" s="313"/>
      <c r="E59" s="312"/>
      <c r="F59" s="312"/>
      <c r="G59" s="314"/>
      <c r="H59" s="315"/>
      <c r="I59" s="291"/>
      <c r="J59" s="291"/>
    </row>
    <row r="60" spans="2:10" ht="12.75" customHeight="1">
      <c r="B60" s="297"/>
      <c r="C60" s="286"/>
      <c r="D60" s="313" t="s">
        <v>35</v>
      </c>
      <c r="E60" s="286"/>
      <c r="F60" s="286"/>
      <c r="G60" s="289"/>
      <c r="H60" s="290"/>
      <c r="I60" s="291"/>
      <c r="J60" s="291"/>
    </row>
    <row r="61" spans="2:10" ht="12.75" customHeight="1">
      <c r="B61" s="291"/>
      <c r="C61" s="291"/>
      <c r="I61" s="291"/>
      <c r="J61" s="291"/>
    </row>
    <row r="62" spans="2:10" ht="12.75" customHeight="1">
      <c r="B62" s="291"/>
      <c r="C62" s="291"/>
      <c r="I62" s="316"/>
      <c r="J62" s="291"/>
    </row>
    <row r="63" spans="2:10" ht="12.75" customHeight="1">
      <c r="B63" s="291"/>
      <c r="C63" s="291"/>
      <c r="I63" s="316"/>
      <c r="J63" s="308"/>
    </row>
    <row r="64" spans="2:10" ht="12.75" customHeight="1">
      <c r="B64" s="291"/>
      <c r="C64" s="291"/>
      <c r="I64" s="316"/>
      <c r="J64" s="308"/>
    </row>
    <row r="65" spans="2:10" ht="12.75" customHeight="1">
      <c r="B65" s="291"/>
      <c r="C65" s="291"/>
      <c r="I65" s="291"/>
      <c r="J65" s="308"/>
    </row>
    <row r="66" spans="2:8" ht="12.75" customHeight="1">
      <c r="B66" s="297"/>
      <c r="C66" s="286"/>
      <c r="D66" s="300"/>
      <c r="E66" s="286"/>
      <c r="F66" s="286"/>
      <c r="G66" s="289"/>
      <c r="H66" s="290"/>
    </row>
    <row r="67" spans="2:8" ht="12.75" customHeight="1">
      <c r="B67" s="297"/>
      <c r="C67" s="286"/>
      <c r="D67" s="300"/>
      <c r="E67" s="286"/>
      <c r="F67" s="286"/>
      <c r="G67" s="289"/>
      <c r="H67" s="290"/>
    </row>
    <row r="68" spans="2:8" ht="12.75" customHeight="1">
      <c r="B68" s="297"/>
      <c r="C68" s="286"/>
      <c r="D68" s="300"/>
      <c r="E68" s="286"/>
      <c r="F68" s="286"/>
      <c r="G68" s="289"/>
      <c r="H68" s="290"/>
    </row>
    <row r="69" spans="2:8" ht="12.75" customHeight="1">
      <c r="B69" s="297"/>
      <c r="C69" s="286"/>
      <c r="D69" s="300"/>
      <c r="E69" s="286"/>
      <c r="F69" s="286"/>
      <c r="G69" s="289"/>
      <c r="H69" s="290"/>
    </row>
    <row r="70" spans="2:8" ht="12.75" customHeight="1">
      <c r="B70" s="297"/>
      <c r="C70" s="286"/>
      <c r="D70" s="300"/>
      <c r="E70" s="286"/>
      <c r="F70" s="286"/>
      <c r="G70" s="289"/>
      <c r="H70" s="290"/>
    </row>
    <row r="71" spans="2:10" ht="12.75" customHeight="1">
      <c r="B71" s="297"/>
      <c r="C71" s="286"/>
      <c r="D71" s="300"/>
      <c r="E71" s="286"/>
      <c r="F71" s="286"/>
      <c r="G71" s="289"/>
      <c r="H71" s="290"/>
      <c r="I71" s="291"/>
      <c r="J71" s="291"/>
    </row>
    <row r="72" spans="2:10" ht="12.75" customHeight="1">
      <c r="B72" s="297"/>
      <c r="C72" s="286"/>
      <c r="D72" s="300"/>
      <c r="E72" s="286"/>
      <c r="F72" s="286"/>
      <c r="G72" s="289"/>
      <c r="H72" s="290"/>
      <c r="I72" s="291"/>
      <c r="J72" s="291"/>
    </row>
    <row r="73" spans="2:10" ht="12.75" customHeight="1">
      <c r="B73" s="297"/>
      <c r="C73" s="286"/>
      <c r="D73" s="300"/>
      <c r="E73" s="286"/>
      <c r="F73" s="286"/>
      <c r="G73" s="289"/>
      <c r="H73" s="290"/>
      <c r="I73" s="291"/>
      <c r="J73" s="291"/>
    </row>
    <row r="74" spans="2:9" ht="12.75" customHeight="1">
      <c r="B74" s="297"/>
      <c r="C74" s="286"/>
      <c r="D74" s="300"/>
      <c r="E74" s="286"/>
      <c r="F74" s="286"/>
      <c r="G74" s="289"/>
      <c r="H74" s="290"/>
      <c r="I74" s="291"/>
    </row>
    <row r="75" spans="2:9" ht="12.75" customHeight="1">
      <c r="B75" s="297"/>
      <c r="C75" s="286"/>
      <c r="D75" s="300"/>
      <c r="E75" s="286"/>
      <c r="F75" s="286"/>
      <c r="G75" s="289"/>
      <c r="H75" s="290"/>
      <c r="I75" s="291"/>
    </row>
    <row r="76" spans="2:9" ht="12.75" customHeight="1">
      <c r="B76" s="297"/>
      <c r="C76" s="286"/>
      <c r="D76" s="300"/>
      <c r="E76" s="286"/>
      <c r="F76" s="286"/>
      <c r="G76" s="289"/>
      <c r="H76" s="290"/>
      <c r="I76" s="291"/>
    </row>
    <row r="77" spans="2:9" ht="12.75" customHeight="1">
      <c r="B77" s="297"/>
      <c r="C77" s="286"/>
      <c r="D77" s="300"/>
      <c r="E77" s="286"/>
      <c r="F77" s="286"/>
      <c r="G77" s="289"/>
      <c r="H77" s="290"/>
      <c r="I77" s="291"/>
    </row>
    <row r="78" spans="2:9" ht="12.75" customHeight="1">
      <c r="B78" s="297"/>
      <c r="C78" s="286"/>
      <c r="D78" s="300"/>
      <c r="E78" s="286"/>
      <c r="F78" s="286"/>
      <c r="G78" s="289"/>
      <c r="H78" s="290"/>
      <c r="I78" s="291"/>
    </row>
    <row r="79" spans="2:9" ht="12.75" customHeight="1">
      <c r="B79" s="297"/>
      <c r="C79" s="286"/>
      <c r="D79" s="300"/>
      <c r="E79" s="286"/>
      <c r="F79" s="286"/>
      <c r="G79" s="289"/>
      <c r="H79" s="290"/>
      <c r="I79" s="291"/>
    </row>
    <row r="80" ht="12.75" customHeight="1">
      <c r="I80" s="291"/>
    </row>
    <row r="81" ht="12.75" customHeight="1">
      <c r="I81" s="291"/>
    </row>
    <row r="82" ht="12.75" customHeight="1">
      <c r="I82" s="291"/>
    </row>
    <row r="83" ht="12.75" customHeight="1">
      <c r="I83" s="291"/>
    </row>
    <row r="84" ht="12.75" customHeight="1">
      <c r="I84" s="291"/>
    </row>
    <row r="85" ht="12.75" customHeight="1">
      <c r="I85" s="291"/>
    </row>
    <row r="86" ht="12.75" customHeight="1">
      <c r="I86" s="291"/>
    </row>
    <row r="87" ht="12.75" customHeight="1">
      <c r="I87" s="291"/>
    </row>
  </sheetData>
  <mergeCells count="9">
    <mergeCell ref="B41:F41"/>
    <mergeCell ref="B49:F49"/>
    <mergeCell ref="B2:G2"/>
    <mergeCell ref="B3:G3"/>
    <mergeCell ref="B4:G4"/>
    <mergeCell ref="B6:F6"/>
    <mergeCell ref="B18:F18"/>
    <mergeCell ref="B29:F29"/>
    <mergeCell ref="B5:H5"/>
  </mergeCells>
  <printOptions/>
  <pageMargins left="0.75" right="0.75" top="1" bottom="1" header="0.5" footer="0.5"/>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J82"/>
  <sheetViews>
    <sheetView showGridLines="0" workbookViewId="0" topLeftCell="A1">
      <selection activeCell="A1" sqref="A1"/>
    </sheetView>
  </sheetViews>
  <sheetFormatPr defaultColWidth="9.140625" defaultRowHeight="12.75" customHeight="1"/>
  <cols>
    <col min="1" max="1" width="3.421875" style="285" customWidth="1"/>
    <col min="2" max="2" width="7.421875" style="285" customWidth="1"/>
    <col min="3" max="3" width="3.421875" style="285" customWidth="1"/>
    <col min="4" max="4" width="79.8515625" style="317" customWidth="1"/>
    <col min="5" max="5" width="3.7109375" style="285" customWidth="1"/>
    <col min="6" max="6" width="7.140625" style="285" customWidth="1"/>
    <col min="7" max="7" width="6.140625" style="285" customWidth="1"/>
    <col min="8" max="8" width="9.8515625" style="285" customWidth="1"/>
    <col min="9" max="9" width="19.28125" style="285" customWidth="1"/>
    <col min="10" max="16384" width="3.7109375" style="285" customWidth="1"/>
  </cols>
  <sheetData>
    <row r="1" s="281" customFormat="1" ht="12.75" customHeight="1">
      <c r="D1" s="282"/>
    </row>
    <row r="2" spans="2:10" s="281" customFormat="1" ht="12.75" customHeight="1">
      <c r="B2" s="1375"/>
      <c r="C2" s="1375"/>
      <c r="D2" s="1375"/>
      <c r="E2" s="1375"/>
      <c r="F2" s="1375"/>
      <c r="G2" s="1375"/>
      <c r="H2" s="1375"/>
      <c r="I2" s="283"/>
      <c r="J2" s="283"/>
    </row>
    <row r="3" spans="2:10" s="281" customFormat="1" ht="12.75" customHeight="1">
      <c r="B3" s="1378" t="s">
        <v>473</v>
      </c>
      <c r="C3" s="1379"/>
      <c r="D3" s="1379"/>
      <c r="E3" s="1379"/>
      <c r="F3" s="1379"/>
      <c r="G3" s="1379"/>
      <c r="H3" s="1380"/>
      <c r="I3" s="283"/>
      <c r="J3" s="283"/>
    </row>
    <row r="4" spans="2:10" s="281" customFormat="1" ht="12.75" customHeight="1">
      <c r="B4" s="1373"/>
      <c r="C4" s="1374"/>
      <c r="D4" s="1374"/>
      <c r="E4" s="1374"/>
      <c r="F4" s="1374"/>
      <c r="G4" s="1374"/>
      <c r="H4" s="1374"/>
      <c r="I4" s="283"/>
      <c r="J4" s="283"/>
    </row>
    <row r="5" spans="2:10" s="281" customFormat="1" ht="12.75" customHeight="1">
      <c r="B5" s="284"/>
      <c r="C5" s="284"/>
      <c r="D5" s="1376"/>
      <c r="E5" s="1377"/>
      <c r="F5" s="1377"/>
      <c r="G5" s="1377"/>
      <c r="H5" s="1377"/>
      <c r="I5" s="1377"/>
      <c r="J5" s="1377"/>
    </row>
    <row r="6" spans="2:10" ht="12.75" customHeight="1">
      <c r="B6" s="286"/>
      <c r="C6" s="287"/>
      <c r="D6" s="288"/>
      <c r="E6" s="286"/>
      <c r="F6" s="286"/>
      <c r="G6" s="289"/>
      <c r="H6" s="290"/>
      <c r="I6" s="291"/>
      <c r="J6" s="291"/>
    </row>
    <row r="7" spans="2:10" ht="12.75" customHeight="1">
      <c r="B7" s="292"/>
      <c r="C7" s="287"/>
      <c r="D7" s="293"/>
      <c r="E7" s="286"/>
      <c r="F7" s="286"/>
      <c r="G7" s="289"/>
      <c r="H7" s="290"/>
      <c r="I7" s="291"/>
      <c r="J7" s="291"/>
    </row>
    <row r="8" spans="2:10" ht="12.75" customHeight="1">
      <c r="B8" s="292"/>
      <c r="C8" s="287"/>
      <c r="D8" s="294"/>
      <c r="E8" s="286"/>
      <c r="F8" s="286"/>
      <c r="G8" s="289"/>
      <c r="H8" s="290"/>
      <c r="I8" s="291"/>
      <c r="J8" s="291"/>
    </row>
    <row r="9" spans="2:10" ht="12.75" customHeight="1">
      <c r="B9" s="292"/>
      <c r="C9" s="287"/>
      <c r="D9" s="295"/>
      <c r="E9" s="286"/>
      <c r="F9" s="286"/>
      <c r="G9" s="289"/>
      <c r="H9" s="290"/>
      <c r="I9" s="291"/>
      <c r="J9" s="291"/>
    </row>
    <row r="10" spans="2:10" ht="12.75" customHeight="1">
      <c r="B10" s="296"/>
      <c r="C10" s="291"/>
      <c r="D10" s="288"/>
      <c r="E10" s="286"/>
      <c r="F10" s="286"/>
      <c r="G10" s="289"/>
      <c r="H10" s="290"/>
      <c r="I10" s="291"/>
      <c r="J10" s="291"/>
    </row>
    <row r="11" spans="2:10" ht="12.75" customHeight="1">
      <c r="B11" s="297"/>
      <c r="C11" s="286"/>
      <c r="D11" s="294"/>
      <c r="E11" s="286"/>
      <c r="F11" s="286"/>
      <c r="G11" s="289"/>
      <c r="H11" s="290"/>
      <c r="I11" s="291"/>
      <c r="J11" s="291"/>
    </row>
    <row r="12" spans="2:10" ht="12.75" customHeight="1">
      <c r="B12" s="297"/>
      <c r="C12" s="286"/>
      <c r="D12" s="293"/>
      <c r="E12" s="286"/>
      <c r="F12" s="286"/>
      <c r="G12" s="289"/>
      <c r="H12" s="290"/>
      <c r="I12" s="291"/>
      <c r="J12" s="291"/>
    </row>
    <row r="13" spans="2:8" ht="12.75" customHeight="1">
      <c r="B13" s="298"/>
      <c r="C13" s="286"/>
      <c r="D13" s="299"/>
      <c r="E13" s="286"/>
      <c r="F13" s="286"/>
      <c r="G13" s="289"/>
      <c r="H13" s="290"/>
    </row>
    <row r="14" spans="2:8" ht="12.75" customHeight="1">
      <c r="B14" s="298"/>
      <c r="C14" s="286"/>
      <c r="D14" s="299"/>
      <c r="E14" s="286"/>
      <c r="F14" s="286"/>
      <c r="G14" s="289"/>
      <c r="H14" s="290"/>
    </row>
    <row r="15" spans="2:8" ht="12.75" customHeight="1">
      <c r="B15" s="298"/>
      <c r="C15" s="286"/>
      <c r="D15" s="299"/>
      <c r="E15" s="286"/>
      <c r="F15" s="286"/>
      <c r="G15" s="289"/>
      <c r="H15" s="290"/>
    </row>
    <row r="16" spans="2:10" ht="12.75" customHeight="1">
      <c r="B16" s="297"/>
      <c r="C16" s="286"/>
      <c r="D16" s="300"/>
      <c r="E16" s="286"/>
      <c r="F16" s="286"/>
      <c r="G16" s="289"/>
      <c r="H16" s="290"/>
      <c r="I16" s="291"/>
      <c r="J16" s="291"/>
    </row>
    <row r="17" spans="2:10" ht="12.75" customHeight="1">
      <c r="B17" s="297"/>
      <c r="C17" s="286"/>
      <c r="D17" s="293"/>
      <c r="E17" s="286"/>
      <c r="F17" s="286"/>
      <c r="G17" s="289"/>
      <c r="H17" s="290"/>
      <c r="I17" s="291"/>
      <c r="J17" s="291"/>
    </row>
    <row r="18" spans="2:10" ht="12.75" customHeight="1">
      <c r="B18" s="297"/>
      <c r="C18" s="286"/>
      <c r="D18" s="293"/>
      <c r="E18" s="286"/>
      <c r="F18" s="286"/>
      <c r="G18" s="289"/>
      <c r="H18" s="290"/>
      <c r="I18" s="291"/>
      <c r="J18" s="291"/>
    </row>
    <row r="19" spans="2:10" s="281" customFormat="1" ht="12.75" customHeight="1">
      <c r="B19" s="1381"/>
      <c r="C19" s="1381"/>
      <c r="D19" s="1381"/>
      <c r="E19" s="1381"/>
      <c r="F19" s="1381"/>
      <c r="I19" s="283"/>
      <c r="J19" s="283"/>
    </row>
    <row r="20" spans="2:10" ht="12.75" customHeight="1">
      <c r="B20" s="297"/>
      <c r="C20" s="286"/>
      <c r="D20" s="288"/>
      <c r="F20" s="301"/>
      <c r="H20" s="302"/>
      <c r="I20" s="291"/>
      <c r="J20" s="291"/>
    </row>
    <row r="21" spans="2:10" ht="12.75" customHeight="1">
      <c r="B21" s="303"/>
      <c r="C21" s="304"/>
      <c r="D21" s="293"/>
      <c r="E21" s="286"/>
      <c r="F21" s="286"/>
      <c r="G21" s="289"/>
      <c r="H21" s="290"/>
      <c r="I21" s="291"/>
      <c r="J21" s="291"/>
    </row>
    <row r="22" spans="2:10" ht="12.75" customHeight="1">
      <c r="B22" s="305"/>
      <c r="C22" s="286"/>
      <c r="D22" s="293"/>
      <c r="E22" s="286"/>
      <c r="F22" s="286"/>
      <c r="G22" s="289"/>
      <c r="H22" s="290"/>
      <c r="I22" s="291"/>
      <c r="J22" s="291"/>
    </row>
    <row r="23" spans="2:10" ht="12.75" customHeight="1">
      <c r="B23" s="305"/>
      <c r="C23" s="286"/>
      <c r="D23" s="293"/>
      <c r="E23" s="286"/>
      <c r="F23" s="286"/>
      <c r="G23" s="289"/>
      <c r="H23" s="290"/>
      <c r="I23" s="291"/>
      <c r="J23" s="291"/>
    </row>
    <row r="24" spans="2:8" s="281" customFormat="1" ht="12.75" customHeight="1">
      <c r="B24" s="1381"/>
      <c r="C24" s="1381"/>
      <c r="D24" s="1381"/>
      <c r="E24" s="1381"/>
      <c r="F24" s="1381"/>
      <c r="G24" s="306"/>
      <c r="H24" s="306"/>
    </row>
    <row r="25" spans="2:8" ht="12.75" customHeight="1">
      <c r="B25" s="286"/>
      <c r="C25" s="286"/>
      <c r="D25" s="288"/>
      <c r="E25" s="286"/>
      <c r="F25" s="286"/>
      <c r="G25" s="292"/>
      <c r="H25" s="304"/>
    </row>
    <row r="26" spans="2:8" ht="12.75" customHeight="1">
      <c r="B26" s="286"/>
      <c r="C26" s="286"/>
      <c r="D26" s="288"/>
      <c r="E26" s="286"/>
      <c r="F26" s="286"/>
      <c r="G26" s="292"/>
      <c r="H26" s="286"/>
    </row>
    <row r="27" spans="2:8" ht="12.75" customHeight="1">
      <c r="B27" s="307"/>
      <c r="C27" s="307"/>
      <c r="D27" s="288"/>
      <c r="E27" s="307"/>
      <c r="F27" s="307"/>
      <c r="G27" s="308"/>
      <c r="H27" s="304"/>
    </row>
    <row r="28" spans="2:8" ht="12.75" customHeight="1">
      <c r="B28" s="307"/>
      <c r="C28" s="307"/>
      <c r="D28" s="309"/>
      <c r="E28" s="307"/>
      <c r="F28" s="307"/>
      <c r="G28" s="308"/>
      <c r="H28" s="308"/>
    </row>
    <row r="29" spans="2:10" ht="12.75" customHeight="1">
      <c r="B29" s="297"/>
      <c r="C29" s="286"/>
      <c r="D29" s="300"/>
      <c r="E29" s="286"/>
      <c r="F29" s="301"/>
      <c r="G29" s="289"/>
      <c r="H29" s="290"/>
      <c r="I29" s="291"/>
      <c r="J29" s="291"/>
    </row>
    <row r="30" spans="2:10" ht="12.75" customHeight="1">
      <c r="B30" s="297"/>
      <c r="C30" s="286"/>
      <c r="D30" s="300"/>
      <c r="E30" s="286"/>
      <c r="F30" s="286"/>
      <c r="G30" s="289"/>
      <c r="H30" s="290"/>
      <c r="I30" s="291"/>
      <c r="J30" s="291"/>
    </row>
    <row r="31" spans="2:10" ht="12.75" customHeight="1">
      <c r="B31" s="297"/>
      <c r="C31" s="286"/>
      <c r="D31" s="300"/>
      <c r="E31" s="286"/>
      <c r="F31" s="286"/>
      <c r="G31" s="289"/>
      <c r="H31" s="290"/>
      <c r="I31" s="291"/>
      <c r="J31" s="291"/>
    </row>
    <row r="32" spans="2:10" ht="12.75" customHeight="1">
      <c r="B32" s="297"/>
      <c r="C32" s="286"/>
      <c r="D32" s="300"/>
      <c r="E32" s="286"/>
      <c r="F32" s="301"/>
      <c r="G32" s="289"/>
      <c r="H32" s="290"/>
      <c r="I32" s="291"/>
      <c r="J32" s="291"/>
    </row>
    <row r="33" spans="2:10" ht="12.75" customHeight="1">
      <c r="B33" s="305"/>
      <c r="C33" s="286"/>
      <c r="D33" s="293"/>
      <c r="E33" s="286"/>
      <c r="F33" s="310"/>
      <c r="G33" s="289"/>
      <c r="H33" s="290"/>
      <c r="I33" s="291"/>
      <c r="J33" s="291"/>
    </row>
    <row r="34" spans="2:10" ht="12.75" customHeight="1">
      <c r="B34" s="305"/>
      <c r="C34" s="286"/>
      <c r="D34" s="293"/>
      <c r="E34" s="286"/>
      <c r="F34" s="310"/>
      <c r="G34" s="289"/>
      <c r="H34" s="290"/>
      <c r="I34" s="291"/>
      <c r="J34" s="291"/>
    </row>
    <row r="35" spans="2:10" ht="12.75" customHeight="1">
      <c r="B35" s="305"/>
      <c r="C35" s="286"/>
      <c r="D35" s="293"/>
      <c r="E35" s="286"/>
      <c r="F35" s="310"/>
      <c r="G35" s="289"/>
      <c r="H35" s="290"/>
      <c r="I35" s="291"/>
      <c r="J35" s="291"/>
    </row>
    <row r="36" spans="2:10" s="281" customFormat="1" ht="12.75" customHeight="1">
      <c r="B36" s="1381"/>
      <c r="C36" s="1381"/>
      <c r="D36" s="1381"/>
      <c r="E36" s="1381"/>
      <c r="F36" s="1381"/>
      <c r="G36" s="306"/>
      <c r="H36" s="306"/>
      <c r="I36" s="283"/>
      <c r="J36" s="283"/>
    </row>
    <row r="37" spans="2:10" ht="12.75" customHeight="1">
      <c r="B37" s="297"/>
      <c r="C37" s="286"/>
      <c r="D37" s="300"/>
      <c r="E37" s="286"/>
      <c r="F37" s="301"/>
      <c r="G37" s="289"/>
      <c r="H37" s="290"/>
      <c r="I37" s="291"/>
      <c r="J37" s="291"/>
    </row>
    <row r="38" spans="2:10" ht="12.75" customHeight="1">
      <c r="B38" s="305"/>
      <c r="C38" s="286"/>
      <c r="D38" s="293"/>
      <c r="E38" s="286"/>
      <c r="F38" s="310"/>
      <c r="G38" s="289"/>
      <c r="H38" s="290"/>
      <c r="I38" s="291"/>
      <c r="J38" s="291"/>
    </row>
    <row r="39" spans="2:10" ht="12.75" customHeight="1">
      <c r="B39" s="305"/>
      <c r="C39" s="286"/>
      <c r="D39" s="293"/>
      <c r="E39" s="286"/>
      <c r="F39" s="310"/>
      <c r="G39" s="289"/>
      <c r="H39" s="290"/>
      <c r="I39" s="291"/>
      <c r="J39" s="291"/>
    </row>
    <row r="40" spans="2:10" ht="12.75" customHeight="1">
      <c r="B40" s="305"/>
      <c r="C40" s="286"/>
      <c r="D40" s="293"/>
      <c r="E40" s="286"/>
      <c r="F40" s="310"/>
      <c r="G40" s="289"/>
      <c r="H40" s="290"/>
      <c r="I40" s="291"/>
      <c r="J40" s="291"/>
    </row>
    <row r="41" spans="2:10" ht="12.75" customHeight="1">
      <c r="B41" s="297"/>
      <c r="C41" s="286"/>
      <c r="D41" s="300"/>
      <c r="E41" s="286"/>
      <c r="F41" s="301"/>
      <c r="G41" s="289"/>
      <c r="H41" s="290"/>
      <c r="I41" s="291"/>
      <c r="J41" s="291"/>
    </row>
    <row r="42" spans="2:10" ht="12.75" customHeight="1">
      <c r="B42" s="297"/>
      <c r="C42" s="286"/>
      <c r="D42" s="300"/>
      <c r="E42" s="286"/>
      <c r="F42" s="286"/>
      <c r="G42" s="289"/>
      <c r="H42" s="290"/>
      <c r="I42" s="291"/>
      <c r="J42" s="291"/>
    </row>
    <row r="43" spans="2:10" ht="12.75" customHeight="1">
      <c r="B43" s="297"/>
      <c r="C43" s="286"/>
      <c r="D43" s="300"/>
      <c r="E43" s="286"/>
      <c r="F43" s="286"/>
      <c r="G43" s="289"/>
      <c r="H43" s="290"/>
      <c r="I43" s="291"/>
      <c r="J43" s="291"/>
    </row>
    <row r="44" spans="2:10" ht="12.75" customHeight="1">
      <c r="B44" s="297"/>
      <c r="C44" s="286"/>
      <c r="D44" s="300"/>
      <c r="E44" s="286"/>
      <c r="F44" s="286"/>
      <c r="G44" s="289"/>
      <c r="H44" s="290"/>
      <c r="I44" s="291"/>
      <c r="J44" s="291"/>
    </row>
    <row r="45" spans="2:10" ht="12.75" customHeight="1">
      <c r="B45" s="297"/>
      <c r="C45" s="286"/>
      <c r="D45" s="300"/>
      <c r="E45" s="286"/>
      <c r="F45" s="286"/>
      <c r="G45" s="289"/>
      <c r="H45" s="290"/>
      <c r="I45" s="308"/>
      <c r="J45" s="308"/>
    </row>
    <row r="46" spans="2:10" s="281" customFormat="1" ht="12.75" customHeight="1">
      <c r="B46" s="1381"/>
      <c r="C46" s="1381"/>
      <c r="D46" s="1381"/>
      <c r="E46" s="1381"/>
      <c r="F46" s="1381"/>
      <c r="G46" s="306"/>
      <c r="H46" s="306"/>
      <c r="I46" s="283"/>
      <c r="J46" s="283"/>
    </row>
    <row r="47" spans="2:10" ht="12.75" customHeight="1">
      <c r="B47" s="297"/>
      <c r="C47" s="286"/>
      <c r="D47" s="300"/>
      <c r="E47" s="286"/>
      <c r="F47" s="301"/>
      <c r="G47" s="289"/>
      <c r="H47" s="290"/>
      <c r="I47" s="291"/>
      <c r="J47" s="291"/>
    </row>
    <row r="48" spans="2:10" ht="12.75" customHeight="1">
      <c r="B48" s="297"/>
      <c r="C48" s="286"/>
      <c r="D48" s="300"/>
      <c r="E48" s="286"/>
      <c r="F48" s="286"/>
      <c r="G48" s="289"/>
      <c r="H48" s="290"/>
      <c r="I48" s="291"/>
      <c r="J48" s="291"/>
    </row>
    <row r="49" spans="2:10" ht="12.75" customHeight="1">
      <c r="B49" s="297"/>
      <c r="C49" s="286"/>
      <c r="D49" s="300"/>
      <c r="E49" s="286"/>
      <c r="F49" s="286"/>
      <c r="G49" s="289"/>
      <c r="H49" s="290"/>
      <c r="I49" s="291"/>
      <c r="J49" s="291"/>
    </row>
    <row r="50" spans="2:10" ht="12.75" customHeight="1">
      <c r="B50" s="297"/>
      <c r="C50" s="286"/>
      <c r="D50" s="300"/>
      <c r="E50" s="286"/>
      <c r="F50" s="301"/>
      <c r="G50" s="289"/>
      <c r="H50" s="290"/>
      <c r="I50" s="291"/>
      <c r="J50" s="291"/>
    </row>
    <row r="51" spans="2:10" ht="12.75" customHeight="1">
      <c r="B51" s="297"/>
      <c r="C51" s="286"/>
      <c r="D51" s="300"/>
      <c r="E51" s="286"/>
      <c r="F51" s="286"/>
      <c r="G51" s="289"/>
      <c r="H51" s="290"/>
      <c r="I51" s="291"/>
      <c r="J51" s="291"/>
    </row>
    <row r="52" spans="2:10" ht="12.75" customHeight="1">
      <c r="B52" s="297"/>
      <c r="C52" s="286"/>
      <c r="D52" s="300"/>
      <c r="E52" s="286"/>
      <c r="F52" s="286"/>
      <c r="G52" s="289"/>
      <c r="H52" s="290"/>
      <c r="I52" s="291"/>
      <c r="J52" s="308"/>
    </row>
    <row r="53" spans="2:10" ht="12.75" customHeight="1">
      <c r="B53" s="297"/>
      <c r="C53" s="286"/>
      <c r="D53" s="300"/>
      <c r="E53" s="286"/>
      <c r="F53" s="301"/>
      <c r="G53" s="289"/>
      <c r="H53" s="290"/>
      <c r="I53" s="291"/>
      <c r="J53" s="291"/>
    </row>
    <row r="54" spans="2:10" ht="12.75" customHeight="1">
      <c r="B54" s="297"/>
      <c r="C54" s="286"/>
      <c r="D54" s="300"/>
      <c r="E54" s="286"/>
      <c r="F54" s="286"/>
      <c r="G54" s="289"/>
      <c r="H54" s="290"/>
      <c r="I54" s="291"/>
      <c r="J54" s="291"/>
    </row>
    <row r="55" spans="2:10" ht="12.75" customHeight="1">
      <c r="B55" s="297"/>
      <c r="C55" s="286"/>
      <c r="D55" s="300"/>
      <c r="E55" s="286"/>
      <c r="F55" s="286"/>
      <c r="G55" s="289"/>
      <c r="H55" s="290"/>
      <c r="I55" s="291"/>
      <c r="J55" s="291"/>
    </row>
    <row r="56" spans="2:10" ht="12.75" customHeight="1">
      <c r="B56" s="297"/>
      <c r="C56" s="286"/>
      <c r="D56" s="300"/>
      <c r="E56" s="286"/>
      <c r="F56" s="286"/>
      <c r="G56" s="289"/>
      <c r="H56" s="290"/>
      <c r="I56" s="291"/>
      <c r="J56" s="291"/>
    </row>
    <row r="57" spans="2:10" ht="12.75" customHeight="1">
      <c r="B57" s="311"/>
      <c r="C57" s="312"/>
      <c r="D57" s="313"/>
      <c r="E57" s="312"/>
      <c r="F57" s="312"/>
      <c r="G57" s="314"/>
      <c r="H57" s="315"/>
      <c r="I57" s="316"/>
      <c r="J57" s="291"/>
    </row>
    <row r="58" spans="2:10" ht="12.75" customHeight="1">
      <c r="B58" s="311"/>
      <c r="C58" s="312"/>
      <c r="D58" s="313"/>
      <c r="E58" s="312"/>
      <c r="F58" s="312"/>
      <c r="G58" s="314"/>
      <c r="H58" s="315"/>
      <c r="I58" s="316"/>
      <c r="J58" s="308"/>
    </row>
    <row r="59" spans="2:10" ht="12.75" customHeight="1">
      <c r="B59" s="311"/>
      <c r="C59" s="312"/>
      <c r="D59" s="313"/>
      <c r="E59" s="312"/>
      <c r="F59" s="312"/>
      <c r="G59" s="314"/>
      <c r="H59" s="315"/>
      <c r="I59" s="316"/>
      <c r="J59" s="308"/>
    </row>
    <row r="60" spans="2:10" ht="12.75" customHeight="1">
      <c r="B60" s="297"/>
      <c r="C60" s="286"/>
      <c r="D60" s="300"/>
      <c r="E60" s="286"/>
      <c r="F60" s="286"/>
      <c r="G60" s="289"/>
      <c r="H60" s="290"/>
      <c r="I60" s="291"/>
      <c r="J60" s="308"/>
    </row>
    <row r="61" spans="2:3" ht="12.75" customHeight="1">
      <c r="B61" s="291"/>
      <c r="C61" s="291"/>
    </row>
    <row r="62" spans="2:3" ht="12.75" customHeight="1">
      <c r="B62" s="291"/>
      <c r="C62" s="291"/>
    </row>
    <row r="63" spans="2:3" ht="12.75" customHeight="1">
      <c r="B63" s="291"/>
      <c r="C63" s="291"/>
    </row>
    <row r="64" spans="2:3" ht="12.75" customHeight="1">
      <c r="B64" s="291"/>
      <c r="C64" s="291"/>
    </row>
    <row r="65" spans="2:3" ht="12.75" customHeight="1">
      <c r="B65" s="291"/>
      <c r="C65" s="291"/>
    </row>
    <row r="66" spans="2:10" ht="12.75" customHeight="1">
      <c r="B66" s="297"/>
      <c r="C66" s="286"/>
      <c r="D66" s="300"/>
      <c r="E66" s="286"/>
      <c r="F66" s="286"/>
      <c r="G66" s="289"/>
      <c r="H66" s="290"/>
      <c r="I66" s="291"/>
      <c r="J66" s="291"/>
    </row>
    <row r="67" spans="2:10" ht="12.75" customHeight="1">
      <c r="B67" s="297"/>
      <c r="C67" s="286"/>
      <c r="D67" s="300"/>
      <c r="E67" s="286"/>
      <c r="F67" s="286"/>
      <c r="G67" s="289"/>
      <c r="H67" s="290"/>
      <c r="I67" s="291"/>
      <c r="J67" s="291"/>
    </row>
    <row r="68" spans="2:10" ht="12.75" customHeight="1">
      <c r="B68" s="297"/>
      <c r="C68" s="286"/>
      <c r="D68" s="300"/>
      <c r="E68" s="286"/>
      <c r="F68" s="286"/>
      <c r="G68" s="289"/>
      <c r="H68" s="290"/>
      <c r="I68" s="291"/>
      <c r="J68" s="291"/>
    </row>
    <row r="69" spans="2:9" ht="12.75" customHeight="1">
      <c r="B69" s="297"/>
      <c r="C69" s="286"/>
      <c r="D69" s="300"/>
      <c r="E69" s="286"/>
      <c r="F69" s="286"/>
      <c r="G69" s="289"/>
      <c r="H69" s="290"/>
      <c r="I69" s="291"/>
    </row>
    <row r="70" spans="2:9" ht="12.75" customHeight="1">
      <c r="B70" s="297"/>
      <c r="C70" s="286"/>
      <c r="D70" s="300"/>
      <c r="E70" s="286"/>
      <c r="F70" s="286"/>
      <c r="G70" s="289"/>
      <c r="H70" s="290"/>
      <c r="I70" s="291"/>
    </row>
    <row r="71" spans="2:9" ht="12.75" customHeight="1">
      <c r="B71" s="297"/>
      <c r="C71" s="286"/>
      <c r="D71" s="300"/>
      <c r="E71" s="286"/>
      <c r="F71" s="286"/>
      <c r="G71" s="289"/>
      <c r="H71" s="290"/>
      <c r="I71" s="291"/>
    </row>
    <row r="72" spans="2:9" ht="12.75" customHeight="1">
      <c r="B72" s="297"/>
      <c r="C72" s="286"/>
      <c r="D72" s="300"/>
      <c r="E72" s="286"/>
      <c r="F72" s="286"/>
      <c r="G72" s="289"/>
      <c r="H72" s="290"/>
      <c r="I72" s="291"/>
    </row>
    <row r="73" spans="2:9" ht="12.75" customHeight="1">
      <c r="B73" s="297"/>
      <c r="C73" s="286"/>
      <c r="D73" s="300"/>
      <c r="E73" s="286"/>
      <c r="F73" s="286"/>
      <c r="G73" s="289"/>
      <c r="H73" s="290"/>
      <c r="I73" s="291"/>
    </row>
    <row r="74" spans="2:9" ht="12.75" customHeight="1">
      <c r="B74" s="297"/>
      <c r="C74" s="286"/>
      <c r="D74" s="300"/>
      <c r="E74" s="286"/>
      <c r="F74" s="286"/>
      <c r="G74" s="289"/>
      <c r="H74" s="290"/>
      <c r="I74" s="291"/>
    </row>
    <row r="75" spans="2:9" ht="12.75" customHeight="1">
      <c r="B75" s="297"/>
      <c r="C75" s="286"/>
      <c r="D75" s="300"/>
      <c r="E75" s="286"/>
      <c r="F75" s="286"/>
      <c r="G75" s="289"/>
      <c r="H75" s="290"/>
      <c r="I75" s="291"/>
    </row>
    <row r="76" spans="2:9" ht="12.75" customHeight="1">
      <c r="B76" s="297"/>
      <c r="C76" s="286"/>
      <c r="D76" s="300"/>
      <c r="E76" s="286"/>
      <c r="F76" s="286"/>
      <c r="G76" s="289"/>
      <c r="H76" s="290"/>
      <c r="I76" s="291"/>
    </row>
    <row r="77" spans="2:9" ht="12.75" customHeight="1">
      <c r="B77" s="297"/>
      <c r="C77" s="286"/>
      <c r="D77" s="300"/>
      <c r="E77" s="286"/>
      <c r="F77" s="286"/>
      <c r="G77" s="289"/>
      <c r="H77" s="290"/>
      <c r="I77" s="291"/>
    </row>
    <row r="78" spans="2:9" ht="12.75" customHeight="1">
      <c r="B78" s="297"/>
      <c r="C78" s="286"/>
      <c r="D78" s="300"/>
      <c r="E78" s="286"/>
      <c r="F78" s="286"/>
      <c r="G78" s="289"/>
      <c r="H78" s="290"/>
      <c r="I78" s="291"/>
    </row>
    <row r="79" spans="2:9" ht="12.75" customHeight="1">
      <c r="B79" s="297"/>
      <c r="C79" s="286"/>
      <c r="D79" s="300"/>
      <c r="E79" s="286"/>
      <c r="F79" s="286"/>
      <c r="G79" s="289"/>
      <c r="H79" s="290"/>
      <c r="I79" s="291"/>
    </row>
    <row r="80" ht="12.75" customHeight="1">
      <c r="I80" s="291"/>
    </row>
    <row r="81" ht="12.75" customHeight="1">
      <c r="I81" s="291"/>
    </row>
    <row r="82" ht="12.75" customHeight="1">
      <c r="I82" s="291"/>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1:J67"/>
  <sheetViews>
    <sheetView showGridLines="0" workbookViewId="0" topLeftCell="A1">
      <selection activeCell="A1" sqref="A1"/>
    </sheetView>
  </sheetViews>
  <sheetFormatPr defaultColWidth="12.57421875" defaultRowHeight="12.75" customHeight="1"/>
  <cols>
    <col min="1" max="1" width="3.57421875" style="356" customWidth="1"/>
    <col min="2" max="2" width="3.57421875" style="356" bestFit="1" customWidth="1"/>
    <col min="3" max="3" width="6.8515625" style="356" customWidth="1"/>
    <col min="4" max="4" width="67.00390625" style="356" bestFit="1" customWidth="1"/>
    <col min="5" max="5" width="8.421875" style="356" customWidth="1"/>
    <col min="6" max="6" width="4.57421875" style="360" bestFit="1" customWidth="1"/>
    <col min="7" max="7" width="16.57421875" style="377" bestFit="1" customWidth="1"/>
    <col min="8" max="8" width="3.7109375" style="355" customWidth="1"/>
    <col min="9" max="16384" width="3.7109375" style="356" customWidth="1"/>
  </cols>
  <sheetData>
    <row r="1" s="281" customFormat="1" ht="12.75" customHeight="1">
      <c r="D1" s="282"/>
    </row>
    <row r="2" spans="2:10" s="281" customFormat="1" ht="12.75" customHeight="1">
      <c r="B2" s="1375"/>
      <c r="C2" s="1375"/>
      <c r="D2" s="1375"/>
      <c r="E2" s="1375"/>
      <c r="F2" s="1375"/>
      <c r="G2" s="1375"/>
      <c r="H2" s="1375"/>
      <c r="I2" s="283"/>
      <c r="J2" s="283"/>
    </row>
    <row r="3" spans="2:10" s="281" customFormat="1" ht="12.75" customHeight="1">
      <c r="B3" s="1378" t="s">
        <v>473</v>
      </c>
      <c r="C3" s="1379"/>
      <c r="D3" s="1379"/>
      <c r="E3" s="1379"/>
      <c r="F3" s="1379"/>
      <c r="G3" s="1379"/>
      <c r="H3" s="1380"/>
      <c r="I3" s="283"/>
      <c r="J3" s="283"/>
    </row>
    <row r="4" spans="2:7" ht="15.75">
      <c r="B4" s="1369"/>
      <c r="C4" s="1370"/>
      <c r="D4" s="1370"/>
      <c r="E4" s="1370"/>
      <c r="F4" s="1370"/>
      <c r="G4" s="1370"/>
    </row>
    <row r="5" spans="2:7" ht="15.75">
      <c r="B5" s="357"/>
      <c r="C5" s="358"/>
      <c r="D5" s="358"/>
      <c r="E5" s="358"/>
      <c r="F5" s="358"/>
      <c r="G5" s="358"/>
    </row>
    <row r="6" spans="2:8" ht="15.75">
      <c r="B6" s="1382"/>
      <c r="C6" s="1382"/>
      <c r="D6" s="1382"/>
      <c r="E6" s="1382"/>
      <c r="F6" s="533"/>
      <c r="G6" s="354"/>
      <c r="H6" s="354"/>
    </row>
    <row r="7" spans="2:7" ht="12.75">
      <c r="B7" s="359"/>
      <c r="C7" s="360"/>
      <c r="D7" s="361"/>
      <c r="E7" s="359"/>
      <c r="F7" s="362"/>
      <c r="G7" s="363"/>
    </row>
    <row r="8" spans="2:7" ht="12.75">
      <c r="B8" s="364"/>
      <c r="C8" s="360"/>
      <c r="D8" s="365"/>
      <c r="E8" s="359"/>
      <c r="F8" s="362"/>
      <c r="G8" s="363"/>
    </row>
    <row r="9" spans="2:7" ht="12.75">
      <c r="B9" s="364"/>
      <c r="C9" s="360"/>
      <c r="D9" s="366"/>
      <c r="E9" s="359"/>
      <c r="F9" s="362"/>
      <c r="G9" s="363"/>
    </row>
    <row r="10" spans="2:7" ht="12.75">
      <c r="B10" s="367"/>
      <c r="D10" s="361"/>
      <c r="E10" s="359"/>
      <c r="F10" s="362"/>
      <c r="G10" s="363"/>
    </row>
    <row r="11" spans="2:7" ht="12.75">
      <c r="B11" s="369"/>
      <c r="C11" s="359"/>
      <c r="D11" s="365"/>
      <c r="E11" s="359"/>
      <c r="F11" s="362"/>
      <c r="G11" s="363"/>
    </row>
    <row r="12" spans="2:7" ht="12.75">
      <c r="B12" s="369"/>
      <c r="C12" s="359"/>
      <c r="D12" s="365"/>
      <c r="E12" s="359"/>
      <c r="F12" s="362"/>
      <c r="G12" s="363"/>
    </row>
    <row r="13" spans="2:7" ht="12.75">
      <c r="B13" s="369"/>
      <c r="C13" s="359"/>
      <c r="D13" s="365"/>
      <c r="E13" s="359"/>
      <c r="F13" s="362"/>
      <c r="G13" s="363"/>
    </row>
    <row r="14" spans="2:7" ht="12.75">
      <c r="B14" s="369"/>
      <c r="C14" s="359"/>
      <c r="D14" s="373"/>
      <c r="E14" s="359"/>
      <c r="F14" s="362"/>
      <c r="G14" s="363"/>
    </row>
    <row r="15" spans="2:7" ht="12.75">
      <c r="B15" s="369"/>
      <c r="C15" s="359"/>
      <c r="D15" s="365"/>
      <c r="E15" s="359"/>
      <c r="F15" s="362"/>
      <c r="G15" s="363"/>
    </row>
    <row r="16" spans="2:7" ht="12.75">
      <c r="B16" s="369"/>
      <c r="C16" s="359"/>
      <c r="D16" s="370"/>
      <c r="E16" s="359"/>
      <c r="F16" s="362"/>
      <c r="G16" s="363"/>
    </row>
    <row r="17" spans="2:8" ht="15.75">
      <c r="B17" s="1382"/>
      <c r="C17" s="1382"/>
      <c r="D17" s="1382"/>
      <c r="E17" s="1382"/>
      <c r="F17" s="354"/>
      <c r="G17" s="354"/>
      <c r="H17" s="354"/>
    </row>
    <row r="18" spans="2:7" ht="12.75">
      <c r="B18" s="369"/>
      <c r="C18" s="359"/>
      <c r="D18" s="365"/>
      <c r="E18" s="359"/>
      <c r="F18" s="362"/>
      <c r="G18" s="363"/>
    </row>
    <row r="19" spans="2:7" ht="12.75">
      <c r="B19" s="369"/>
      <c r="C19" s="359"/>
      <c r="D19" s="365"/>
      <c r="E19" s="359"/>
      <c r="F19" s="362"/>
      <c r="G19" s="363"/>
    </row>
    <row r="20" spans="2:7" ht="12.75">
      <c r="B20" s="369"/>
      <c r="C20" s="359"/>
      <c r="D20" s="534"/>
      <c r="E20" s="359"/>
      <c r="F20" s="362"/>
      <c r="G20" s="363"/>
    </row>
    <row r="21" spans="2:7" ht="12.75">
      <c r="B21" s="369"/>
      <c r="C21" s="359"/>
      <c r="D21" s="373"/>
      <c r="E21" s="359"/>
      <c r="F21" s="362"/>
      <c r="G21" s="363"/>
    </row>
    <row r="22" spans="2:7" ht="12.75">
      <c r="B22" s="369"/>
      <c r="C22" s="359"/>
      <c r="D22" s="365"/>
      <c r="E22" s="359"/>
      <c r="F22" s="362"/>
      <c r="G22" s="363"/>
    </row>
    <row r="23" spans="2:7" ht="12.75">
      <c r="B23" s="369"/>
      <c r="C23" s="359"/>
      <c r="D23" s="365"/>
      <c r="E23" s="359"/>
      <c r="F23" s="362"/>
      <c r="G23" s="363"/>
    </row>
    <row r="24" spans="2:7" ht="12.75">
      <c r="B24" s="369"/>
      <c r="C24" s="359"/>
      <c r="D24" s="365"/>
      <c r="E24" s="359"/>
      <c r="F24" s="362"/>
      <c r="G24" s="363"/>
    </row>
    <row r="25" spans="2:7" ht="12.75">
      <c r="B25" s="369"/>
      <c r="C25" s="359"/>
      <c r="D25" s="365"/>
      <c r="E25" s="359"/>
      <c r="F25" s="356"/>
      <c r="G25" s="363"/>
    </row>
    <row r="26" spans="2:7" ht="12.75">
      <c r="B26" s="369"/>
      <c r="C26" s="359"/>
      <c r="D26" s="373"/>
      <c r="E26" s="359"/>
      <c r="F26" s="362"/>
      <c r="G26" s="363"/>
    </row>
    <row r="27" spans="2:7" ht="12.75">
      <c r="B27" s="369"/>
      <c r="C27" s="359"/>
      <c r="D27" s="365"/>
      <c r="E27" s="359"/>
      <c r="F27" s="362"/>
      <c r="G27" s="363"/>
    </row>
    <row r="29" spans="2:8" ht="15.75">
      <c r="B29" s="1382"/>
      <c r="C29" s="1382"/>
      <c r="D29" s="1382"/>
      <c r="E29" s="1382"/>
      <c r="F29" s="354"/>
      <c r="G29" s="354"/>
      <c r="H29" s="354"/>
    </row>
    <row r="30" spans="2:7" ht="12.75">
      <c r="B30" s="369"/>
      <c r="C30" s="359"/>
      <c r="D30" s="365"/>
      <c r="E30" s="359"/>
      <c r="F30" s="362"/>
      <c r="G30" s="363"/>
    </row>
    <row r="31" spans="2:7" ht="12.75">
      <c r="B31" s="369"/>
      <c r="C31" s="359"/>
      <c r="D31" s="373"/>
      <c r="E31" s="359"/>
      <c r="F31" s="362"/>
      <c r="G31" s="363"/>
    </row>
    <row r="32" spans="2:7" ht="12.75">
      <c r="B32" s="369"/>
      <c r="C32" s="359"/>
      <c r="D32" s="373"/>
      <c r="E32" s="359"/>
      <c r="F32" s="362"/>
      <c r="G32" s="363"/>
    </row>
    <row r="33" spans="2:7" ht="12.75">
      <c r="B33" s="369"/>
      <c r="C33" s="359"/>
      <c r="D33" s="373"/>
      <c r="E33" s="359"/>
      <c r="F33" s="362"/>
      <c r="G33" s="363"/>
    </row>
    <row r="34" spans="2:7" ht="12.75">
      <c r="B34" s="369"/>
      <c r="C34" s="359"/>
      <c r="D34" s="365"/>
      <c r="E34" s="359"/>
      <c r="F34" s="362"/>
      <c r="G34" s="363"/>
    </row>
    <row r="35" spans="2:7" ht="12.75">
      <c r="B35" s="369"/>
      <c r="C35" s="359"/>
      <c r="D35" s="365"/>
      <c r="E35" s="359"/>
      <c r="F35" s="362"/>
      <c r="G35" s="363"/>
    </row>
    <row r="36" spans="2:7" ht="12.75">
      <c r="B36" s="369"/>
      <c r="C36" s="359"/>
      <c r="D36" s="365"/>
      <c r="E36" s="359"/>
      <c r="F36" s="362"/>
      <c r="G36" s="363"/>
    </row>
    <row r="37" spans="2:7" ht="12.75">
      <c r="B37" s="369"/>
      <c r="C37" s="359"/>
      <c r="D37" s="373"/>
      <c r="E37" s="359"/>
      <c r="F37" s="362"/>
      <c r="G37" s="363"/>
    </row>
    <row r="38" spans="2:7" ht="12.75">
      <c r="B38" s="369"/>
      <c r="C38" s="359"/>
      <c r="D38" s="365"/>
      <c r="E38" s="359"/>
      <c r="F38" s="362"/>
      <c r="G38" s="363"/>
    </row>
    <row r="39" spans="2:7" ht="12.75">
      <c r="B39" s="369"/>
      <c r="C39" s="359"/>
      <c r="D39" s="365"/>
      <c r="E39" s="359"/>
      <c r="F39" s="362"/>
      <c r="G39" s="363"/>
    </row>
    <row r="40" spans="2:7" ht="12.75">
      <c r="B40" s="369"/>
      <c r="C40" s="359"/>
      <c r="D40" s="373"/>
      <c r="E40" s="359"/>
      <c r="F40" s="362"/>
      <c r="G40" s="363"/>
    </row>
    <row r="41" spans="2:7" ht="12.75">
      <c r="B41" s="369"/>
      <c r="C41" s="359"/>
      <c r="D41" s="365"/>
      <c r="E41" s="359"/>
      <c r="F41" s="362"/>
      <c r="G41" s="363"/>
    </row>
    <row r="42" spans="2:7" ht="12.75">
      <c r="B42" s="369"/>
      <c r="C42" s="359"/>
      <c r="D42" s="365"/>
      <c r="E42" s="359"/>
      <c r="F42" s="362"/>
      <c r="G42" s="363"/>
    </row>
    <row r="43" spans="2:8" ht="15.75">
      <c r="B43" s="1382"/>
      <c r="C43" s="1382"/>
      <c r="D43" s="1382"/>
      <c r="E43" s="1382"/>
      <c r="F43" s="354"/>
      <c r="G43" s="354"/>
      <c r="H43" s="354"/>
    </row>
    <row r="44" spans="2:7" ht="12.75">
      <c r="B44" s="369"/>
      <c r="C44" s="359"/>
      <c r="D44" s="367"/>
      <c r="E44" s="359"/>
      <c r="F44" s="362"/>
      <c r="G44" s="363"/>
    </row>
    <row r="45" spans="2:7" ht="12.75">
      <c r="B45" s="369"/>
      <c r="C45" s="359"/>
      <c r="D45" s="535"/>
      <c r="E45" s="359"/>
      <c r="F45" s="362"/>
      <c r="G45" s="363"/>
    </row>
    <row r="46" spans="2:7" ht="12.75">
      <c r="B46" s="369"/>
      <c r="C46" s="359"/>
      <c r="D46" s="535"/>
      <c r="E46" s="359"/>
      <c r="F46" s="362"/>
      <c r="G46" s="363"/>
    </row>
    <row r="47" spans="2:7" ht="12.75">
      <c r="B47" s="369"/>
      <c r="C47" s="359"/>
      <c r="D47" s="365"/>
      <c r="E47" s="359"/>
      <c r="F47" s="362"/>
      <c r="G47" s="363"/>
    </row>
    <row r="48" spans="2:7" ht="12.75">
      <c r="B48" s="369"/>
      <c r="C48" s="359"/>
      <c r="D48" s="365"/>
      <c r="E48" s="359"/>
      <c r="F48" s="362"/>
      <c r="G48" s="363"/>
    </row>
    <row r="49" spans="2:7" ht="12.75">
      <c r="B49" s="369"/>
      <c r="C49" s="359"/>
      <c r="D49" s="373"/>
      <c r="E49" s="359"/>
      <c r="F49" s="362"/>
      <c r="G49" s="363"/>
    </row>
    <row r="50" spans="2:7" ht="12.75">
      <c r="B50" s="369"/>
      <c r="C50" s="359"/>
      <c r="D50" s="365"/>
      <c r="E50" s="359"/>
      <c r="F50" s="362"/>
      <c r="G50" s="363"/>
    </row>
    <row r="51" spans="2:7" ht="12.75">
      <c r="B51" s="369"/>
      <c r="C51" s="359"/>
      <c r="D51" s="373"/>
      <c r="E51" s="359"/>
      <c r="F51" s="362"/>
      <c r="G51" s="363"/>
    </row>
    <row r="52" spans="2:7" ht="12.75">
      <c r="B52" s="369"/>
      <c r="C52" s="359"/>
      <c r="D52" s="373"/>
      <c r="E52" s="359"/>
      <c r="F52" s="362"/>
      <c r="G52" s="363"/>
    </row>
    <row r="53" spans="2:7" ht="12.75">
      <c r="B53" s="369"/>
      <c r="C53" s="359"/>
      <c r="D53" s="373"/>
      <c r="E53" s="359"/>
      <c r="F53" s="362"/>
      <c r="G53" s="363"/>
    </row>
    <row r="54" spans="2:7" ht="12.75">
      <c r="B54" s="369"/>
      <c r="C54" s="359"/>
      <c r="D54" s="365"/>
      <c r="E54" s="359"/>
      <c r="F54" s="362"/>
      <c r="G54" s="363"/>
    </row>
    <row r="55" spans="2:7" ht="12.75">
      <c r="B55" s="369"/>
      <c r="C55" s="359"/>
      <c r="D55" s="365"/>
      <c r="E55" s="359"/>
      <c r="F55" s="362"/>
      <c r="G55" s="363"/>
    </row>
    <row r="56" spans="2:7" ht="12.75">
      <c r="B56" s="369"/>
      <c r="C56" s="359"/>
      <c r="D56" s="367"/>
      <c r="E56" s="359"/>
      <c r="F56" s="362"/>
      <c r="G56" s="363"/>
    </row>
    <row r="57" spans="2:7" ht="12.75">
      <c r="B57" s="369"/>
      <c r="C57" s="359"/>
      <c r="D57" s="367"/>
      <c r="E57" s="359"/>
      <c r="F57" s="362"/>
      <c r="G57" s="363"/>
    </row>
    <row r="58" spans="2:7" ht="12.75">
      <c r="B58" s="369"/>
      <c r="C58" s="359"/>
      <c r="D58" s="367"/>
      <c r="E58" s="359"/>
      <c r="F58" s="362"/>
      <c r="G58" s="363"/>
    </row>
    <row r="59" spans="2:7" ht="12.75">
      <c r="B59" s="369"/>
      <c r="C59" s="359"/>
      <c r="D59" s="367"/>
      <c r="E59" s="359"/>
      <c r="F59" s="362"/>
      <c r="G59" s="363"/>
    </row>
    <row r="60" spans="2:7" ht="12.75">
      <c r="B60" s="374"/>
      <c r="C60" s="359"/>
      <c r="E60" s="359"/>
      <c r="F60" s="362"/>
      <c r="G60" s="363"/>
    </row>
    <row r="61" spans="2:7" ht="12.75">
      <c r="B61" s="369"/>
      <c r="C61" s="359"/>
      <c r="D61" s="359"/>
      <c r="E61" s="359"/>
      <c r="F61" s="362"/>
      <c r="G61" s="376"/>
    </row>
    <row r="62" spans="2:7" ht="12.75">
      <c r="B62" s="369"/>
      <c r="C62" s="359"/>
      <c r="D62" s="369"/>
      <c r="E62" s="359"/>
      <c r="F62" s="362"/>
      <c r="G62" s="376"/>
    </row>
    <row r="63" spans="2:7" ht="12.75">
      <c r="B63" s="369"/>
      <c r="C63" s="359"/>
      <c r="D63" s="360"/>
      <c r="E63" s="359"/>
      <c r="F63" s="362"/>
      <c r="G63" s="376"/>
    </row>
    <row r="64" spans="2:5" ht="12.75">
      <c r="B64" s="359"/>
      <c r="C64" s="360"/>
      <c r="D64" s="360"/>
      <c r="E64" s="360"/>
    </row>
    <row r="65" ht="12.75" customHeight="1">
      <c r="D65" s="360"/>
    </row>
    <row r="66" ht="12.75" customHeight="1">
      <c r="D66" s="360"/>
    </row>
    <row r="67" ht="12.75" customHeight="1">
      <c r="D67" s="360"/>
    </row>
  </sheetData>
  <mergeCells count="7">
    <mergeCell ref="B2:H2"/>
    <mergeCell ref="B3:H3"/>
    <mergeCell ref="B17:E17"/>
    <mergeCell ref="B29:E29"/>
    <mergeCell ref="B43:E43"/>
    <mergeCell ref="B4:G4"/>
    <mergeCell ref="B6:E6"/>
  </mergeCells>
  <printOptions/>
  <pageMargins left="0.75" right="0.75" top="1" bottom="1" header="0.5" footer="0.5"/>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2:H50"/>
  <sheetViews>
    <sheetView showGridLines="0" workbookViewId="0" topLeftCell="A1">
      <selection activeCell="A1" sqref="A1"/>
    </sheetView>
  </sheetViews>
  <sheetFormatPr defaultColWidth="12.57421875" defaultRowHeight="12.75" customHeight="1"/>
  <cols>
    <col min="1" max="1" width="3.57421875" style="356" customWidth="1"/>
    <col min="2" max="2" width="4.8515625" style="356" customWidth="1"/>
    <col min="3" max="3" width="7.7109375" style="356" customWidth="1"/>
    <col min="4" max="4" width="67.00390625" style="356" bestFit="1" customWidth="1"/>
    <col min="5" max="5" width="7.00390625" style="356" bestFit="1" customWidth="1"/>
    <col min="6" max="6" width="4.57421875" style="360" bestFit="1" customWidth="1"/>
    <col min="7" max="7" width="16.28125" style="377" bestFit="1" customWidth="1"/>
    <col min="8" max="8" width="3.7109375" style="355" customWidth="1"/>
    <col min="9" max="16384" width="3.7109375" style="356" customWidth="1"/>
  </cols>
  <sheetData>
    <row r="2" spans="2:7" ht="15.75">
      <c r="B2" s="1367" t="s">
        <v>517</v>
      </c>
      <c r="C2" s="1367"/>
      <c r="D2" s="1367"/>
      <c r="E2" s="1367"/>
      <c r="F2" s="1367"/>
      <c r="G2" s="1367"/>
    </row>
    <row r="3" spans="2:7" ht="15.75">
      <c r="B3" s="1368" t="s">
        <v>36</v>
      </c>
      <c r="C3" s="1368"/>
      <c r="D3" s="1368"/>
      <c r="E3" s="1368"/>
      <c r="F3" s="1368"/>
      <c r="G3" s="1368"/>
    </row>
    <row r="4" spans="2:7" ht="15.75">
      <c r="B4" s="1369" t="s">
        <v>20</v>
      </c>
      <c r="C4" s="1370"/>
      <c r="D4" s="1370"/>
      <c r="E4" s="1370"/>
      <c r="F4" s="1370"/>
      <c r="G4" s="1370"/>
    </row>
    <row r="5" spans="2:7" ht="15.75">
      <c r="B5" s="357"/>
      <c r="C5" s="358"/>
      <c r="D5" s="358"/>
      <c r="E5" s="358"/>
      <c r="F5" s="358"/>
      <c r="G5" s="358"/>
    </row>
    <row r="6" spans="2:8" ht="15.75">
      <c r="B6" s="1382" t="s">
        <v>92</v>
      </c>
      <c r="C6" s="1382"/>
      <c r="D6" s="1382"/>
      <c r="E6" s="1382"/>
      <c r="F6" s="354"/>
      <c r="G6" s="354"/>
      <c r="H6" s="354"/>
    </row>
    <row r="7" spans="2:7" ht="12.75">
      <c r="B7" s="359">
        <v>0</v>
      </c>
      <c r="C7" s="360" t="s">
        <v>165</v>
      </c>
      <c r="D7" s="361" t="s">
        <v>518</v>
      </c>
      <c r="E7" s="359" t="s">
        <v>519</v>
      </c>
      <c r="F7" s="362">
        <v>1</v>
      </c>
      <c r="G7" s="363">
        <v>37277.645833333336</v>
      </c>
    </row>
    <row r="8" spans="2:7" ht="12.75">
      <c r="B8" s="364">
        <v>1</v>
      </c>
      <c r="C8" s="360" t="s">
        <v>165</v>
      </c>
      <c r="D8" s="365" t="s">
        <v>520</v>
      </c>
      <c r="E8" s="359" t="s">
        <v>519</v>
      </c>
      <c r="F8" s="362">
        <v>10</v>
      </c>
      <c r="G8" s="363">
        <f>G7+TIME(0,F7,0)</f>
        <v>37277.64652777778</v>
      </c>
    </row>
    <row r="9" spans="2:7" ht="12.75">
      <c r="B9" s="364">
        <v>2</v>
      </c>
      <c r="C9" s="360" t="s">
        <v>165</v>
      </c>
      <c r="D9" s="366" t="s">
        <v>521</v>
      </c>
      <c r="E9" s="359" t="s">
        <v>519</v>
      </c>
      <c r="F9" s="362">
        <v>4</v>
      </c>
      <c r="G9" s="363">
        <f>G8+TIME(0,F8,0)</f>
        <v>37277.65347222223</v>
      </c>
    </row>
    <row r="10" spans="2:7" ht="12.75">
      <c r="B10" s="367">
        <v>3</v>
      </c>
      <c r="C10" s="356" t="s">
        <v>165</v>
      </c>
      <c r="D10" s="361" t="s">
        <v>217</v>
      </c>
      <c r="E10" s="359" t="s">
        <v>519</v>
      </c>
      <c r="F10" s="362">
        <v>30</v>
      </c>
      <c r="G10" s="363">
        <f>G9+TIME(0,F9,0)</f>
        <v>37277.65625000001</v>
      </c>
    </row>
    <row r="11" spans="2:7" ht="12.75">
      <c r="B11" s="367"/>
      <c r="D11" s="368" t="s">
        <v>522</v>
      </c>
      <c r="E11" s="359"/>
      <c r="F11" s="362"/>
      <c r="G11" s="363"/>
    </row>
    <row r="12" spans="2:7" ht="12.75">
      <c r="B12" s="367"/>
      <c r="D12" s="368" t="s">
        <v>523</v>
      </c>
      <c r="E12" s="359"/>
      <c r="F12" s="362"/>
      <c r="G12" s="363"/>
    </row>
    <row r="13" spans="2:7" ht="12.75">
      <c r="B13" s="369" t="s">
        <v>524</v>
      </c>
      <c r="C13" s="359" t="s">
        <v>218</v>
      </c>
      <c r="D13" s="365" t="s">
        <v>93</v>
      </c>
      <c r="E13" s="359" t="s">
        <v>519</v>
      </c>
      <c r="F13" s="362">
        <v>5</v>
      </c>
      <c r="G13" s="363">
        <f>G10+TIME(0,F10,0)</f>
        <v>37277.67708333334</v>
      </c>
    </row>
    <row r="14" spans="2:7" ht="12.75">
      <c r="B14" s="369" t="s">
        <v>525</v>
      </c>
      <c r="C14" s="359" t="s">
        <v>220</v>
      </c>
      <c r="D14" s="365" t="s">
        <v>94</v>
      </c>
      <c r="E14" s="359" t="s">
        <v>519</v>
      </c>
      <c r="F14" s="362">
        <v>40</v>
      </c>
      <c r="G14" s="363">
        <f>G13+TIME(0,F13,0)</f>
        <v>37277.68055555556</v>
      </c>
    </row>
    <row r="15" spans="2:7" ht="12.75">
      <c r="B15" s="369"/>
      <c r="C15" s="359"/>
      <c r="D15" s="373" t="s">
        <v>95</v>
      </c>
      <c r="E15" s="359"/>
      <c r="F15" s="362"/>
      <c r="G15" s="363"/>
    </row>
    <row r="16" spans="2:7" ht="12.75">
      <c r="B16" s="369" t="s">
        <v>526</v>
      </c>
      <c r="C16" s="359" t="s">
        <v>431</v>
      </c>
      <c r="D16" s="365" t="s">
        <v>96</v>
      </c>
      <c r="E16" s="359" t="s">
        <v>519</v>
      </c>
      <c r="F16" s="362">
        <v>30</v>
      </c>
      <c r="G16" s="363">
        <f>G14+TIME(0,F14,0)</f>
        <v>37277.70833333334</v>
      </c>
    </row>
    <row r="17" spans="2:7" ht="12.75">
      <c r="B17" s="369"/>
      <c r="C17" s="359"/>
      <c r="D17" s="365" t="s">
        <v>527</v>
      </c>
      <c r="E17" s="359"/>
      <c r="F17" s="362">
        <v>60</v>
      </c>
      <c r="G17" s="363">
        <f>G16+TIME(0,F16,0)</f>
        <v>37277.72916666668</v>
      </c>
    </row>
    <row r="18" spans="2:7" ht="12.75" customHeight="1">
      <c r="B18" s="369" t="s">
        <v>614</v>
      </c>
      <c r="C18" s="359" t="s">
        <v>431</v>
      </c>
      <c r="D18" s="365" t="s">
        <v>96</v>
      </c>
      <c r="E18" s="359" t="s">
        <v>519</v>
      </c>
      <c r="F18" s="360">
        <v>180</v>
      </c>
      <c r="G18" s="363">
        <f>G17+TIME(0,F17,0)</f>
        <v>37277.77083333334</v>
      </c>
    </row>
    <row r="19" spans="2:7" ht="12.75">
      <c r="B19" s="369"/>
      <c r="C19" s="359"/>
      <c r="D19" s="365" t="s">
        <v>529</v>
      </c>
      <c r="E19" s="359"/>
      <c r="F19" s="362"/>
      <c r="G19" s="363">
        <f>G18+TIME(0,F18,0)</f>
        <v>37277.89583333334</v>
      </c>
    </row>
    <row r="20" spans="2:7" ht="12.75">
      <c r="B20" s="369"/>
      <c r="C20" s="359"/>
      <c r="D20" s="370"/>
      <c r="E20" s="359"/>
      <c r="F20" s="362"/>
      <c r="G20" s="363"/>
    </row>
    <row r="21" spans="2:8" ht="15.75">
      <c r="B21" s="1382" t="s">
        <v>97</v>
      </c>
      <c r="C21" s="1382"/>
      <c r="D21" s="1382"/>
      <c r="E21" s="1382"/>
      <c r="F21" s="354"/>
      <c r="G21" s="354"/>
      <c r="H21" s="354"/>
    </row>
    <row r="22" spans="2:8" s="351" customFormat="1" ht="12.75">
      <c r="B22" s="371">
        <v>8</v>
      </c>
      <c r="C22" s="359" t="s">
        <v>431</v>
      </c>
      <c r="D22" s="370" t="s">
        <v>98</v>
      </c>
      <c r="E22" s="371" t="s">
        <v>519</v>
      </c>
      <c r="F22" s="372">
        <v>120</v>
      </c>
      <c r="G22" s="363">
        <v>37278.333333333336</v>
      </c>
      <c r="H22" s="355"/>
    </row>
    <row r="23" spans="2:7" ht="12.75">
      <c r="B23" s="369"/>
      <c r="C23" s="359"/>
      <c r="D23" s="365" t="s">
        <v>530</v>
      </c>
      <c r="E23" s="359"/>
      <c r="F23" s="362">
        <v>30</v>
      </c>
      <c r="G23" s="363">
        <f aca="true" t="shared" si="0" ref="G23:G29">G22+TIME(0,F22,0)</f>
        <v>37278.41666666667</v>
      </c>
    </row>
    <row r="24" spans="2:7" ht="12.75">
      <c r="B24" s="369" t="s">
        <v>528</v>
      </c>
      <c r="C24" s="359" t="s">
        <v>431</v>
      </c>
      <c r="D24" s="365" t="s">
        <v>98</v>
      </c>
      <c r="E24" s="359" t="s">
        <v>519</v>
      </c>
      <c r="F24" s="362">
        <v>90</v>
      </c>
      <c r="G24" s="363">
        <f t="shared" si="0"/>
        <v>37278.43750000001</v>
      </c>
    </row>
    <row r="25" spans="2:7" ht="12.75">
      <c r="B25" s="369"/>
      <c r="C25" s="359"/>
      <c r="D25" s="365" t="s">
        <v>536</v>
      </c>
      <c r="E25" s="359"/>
      <c r="F25" s="362">
        <v>60</v>
      </c>
      <c r="G25" s="363">
        <f t="shared" si="0"/>
        <v>37278.50000000001</v>
      </c>
    </row>
    <row r="26" spans="2:7" ht="12.75">
      <c r="B26" s="369" t="s">
        <v>591</v>
      </c>
      <c r="C26" s="359" t="s">
        <v>431</v>
      </c>
      <c r="D26" s="365" t="s">
        <v>98</v>
      </c>
      <c r="E26" s="359" t="s">
        <v>519</v>
      </c>
      <c r="F26" s="362">
        <v>120</v>
      </c>
      <c r="G26" s="363">
        <f t="shared" si="0"/>
        <v>37278.54166666667</v>
      </c>
    </row>
    <row r="27" spans="2:7" ht="12.75">
      <c r="B27" s="369"/>
      <c r="C27" s="359"/>
      <c r="D27" s="365" t="s">
        <v>530</v>
      </c>
      <c r="E27" s="359"/>
      <c r="F27" s="362">
        <v>30</v>
      </c>
      <c r="G27" s="363">
        <f t="shared" si="0"/>
        <v>37278.62500000001</v>
      </c>
    </row>
    <row r="28" spans="2:7" ht="12.75">
      <c r="B28" s="369" t="s">
        <v>531</v>
      </c>
      <c r="C28" s="359" t="s">
        <v>431</v>
      </c>
      <c r="D28" s="365" t="s">
        <v>98</v>
      </c>
      <c r="E28" s="359" t="s">
        <v>519</v>
      </c>
      <c r="F28" s="362">
        <v>120</v>
      </c>
      <c r="G28" s="363">
        <f t="shared" si="0"/>
        <v>37278.64583333334</v>
      </c>
    </row>
    <row r="29" spans="2:7" ht="12.75">
      <c r="B29" s="369"/>
      <c r="C29" s="359"/>
      <c r="D29" s="365" t="s">
        <v>529</v>
      </c>
      <c r="E29" s="359"/>
      <c r="F29" s="362"/>
      <c r="G29" s="363">
        <f t="shared" si="0"/>
        <v>37278.72916666668</v>
      </c>
    </row>
    <row r="30" spans="2:7" ht="12.75">
      <c r="B30" s="369"/>
      <c r="C30" s="359"/>
      <c r="D30" s="365"/>
      <c r="E30" s="359"/>
      <c r="F30" s="362"/>
      <c r="G30" s="363"/>
    </row>
    <row r="31" spans="2:8" ht="15.75">
      <c r="B31" s="1382" t="s">
        <v>99</v>
      </c>
      <c r="C31" s="1382"/>
      <c r="D31" s="1382"/>
      <c r="E31" s="1382"/>
      <c r="F31" s="354"/>
      <c r="G31" s="354"/>
      <c r="H31" s="354"/>
    </row>
    <row r="32" spans="2:7" ht="12.75">
      <c r="B32" s="369" t="s">
        <v>532</v>
      </c>
      <c r="C32" s="359" t="s">
        <v>431</v>
      </c>
      <c r="D32" s="365" t="s">
        <v>98</v>
      </c>
      <c r="E32" s="359" t="s">
        <v>519</v>
      </c>
      <c r="F32" s="362">
        <v>120</v>
      </c>
      <c r="G32" s="363">
        <v>37279.333333333336</v>
      </c>
    </row>
    <row r="33" spans="2:7" ht="12.75">
      <c r="B33" s="369"/>
      <c r="C33" s="359"/>
      <c r="D33" s="365" t="s">
        <v>529</v>
      </c>
      <c r="E33" s="359"/>
      <c r="F33" s="362"/>
      <c r="G33" s="363">
        <f>G32+TIME(0,F32,0)</f>
        <v>37279.41666666667</v>
      </c>
    </row>
    <row r="34" spans="2:7" ht="12.75">
      <c r="B34" s="369"/>
      <c r="C34" s="359"/>
      <c r="D34" s="373"/>
      <c r="E34" s="359"/>
      <c r="F34" s="362"/>
      <c r="G34" s="363"/>
    </row>
    <row r="35" spans="2:8" ht="15.75">
      <c r="B35" s="1382" t="s">
        <v>100</v>
      </c>
      <c r="C35" s="1382"/>
      <c r="D35" s="1382"/>
      <c r="E35" s="1382"/>
      <c r="F35" s="354"/>
      <c r="G35" s="354"/>
      <c r="H35" s="354"/>
    </row>
    <row r="36" spans="2:7" ht="12.75">
      <c r="B36" s="369" t="s">
        <v>533</v>
      </c>
      <c r="C36" s="359" t="s">
        <v>431</v>
      </c>
      <c r="D36" s="367" t="s">
        <v>101</v>
      </c>
      <c r="E36" s="359" t="s">
        <v>519</v>
      </c>
      <c r="F36" s="362">
        <v>120</v>
      </c>
      <c r="G36" s="363">
        <v>37280.541666666664</v>
      </c>
    </row>
    <row r="37" spans="2:7" ht="12.75">
      <c r="B37" s="369"/>
      <c r="C37" s="359"/>
      <c r="D37" s="365" t="s">
        <v>530</v>
      </c>
      <c r="E37" s="359"/>
      <c r="F37" s="362">
        <v>30</v>
      </c>
      <c r="G37" s="363">
        <f>G36+TIME(0,F36,0)</f>
        <v>37280.625</v>
      </c>
    </row>
    <row r="38" spans="2:7" ht="12.75">
      <c r="B38" s="369" t="s">
        <v>534</v>
      </c>
      <c r="C38" s="359" t="s">
        <v>431</v>
      </c>
      <c r="D38" s="365" t="s">
        <v>101</v>
      </c>
      <c r="E38" s="359" t="s">
        <v>519</v>
      </c>
      <c r="F38" s="362">
        <v>120</v>
      </c>
      <c r="G38" s="363">
        <f>G37+TIME(0,F37,0)</f>
        <v>37280.645833333336</v>
      </c>
    </row>
    <row r="39" spans="2:7" ht="12.75">
      <c r="B39" s="369"/>
      <c r="C39" s="359"/>
      <c r="D39" s="365" t="s">
        <v>536</v>
      </c>
      <c r="E39" s="359"/>
      <c r="F39" s="362">
        <v>60</v>
      </c>
      <c r="G39" s="363">
        <f>G38+TIME(0,F38,0)</f>
        <v>37280.72916666667</v>
      </c>
    </row>
    <row r="40" spans="2:7" ht="12.75">
      <c r="B40" s="369" t="s">
        <v>535</v>
      </c>
      <c r="C40" s="359" t="s">
        <v>431</v>
      </c>
      <c r="D40" s="365" t="s">
        <v>101</v>
      </c>
      <c r="E40" s="359" t="s">
        <v>519</v>
      </c>
      <c r="F40" s="362">
        <v>60</v>
      </c>
      <c r="G40" s="363">
        <f>G39+TIME(0,F39,0)</f>
        <v>37280.770833333336</v>
      </c>
    </row>
    <row r="41" spans="2:4" ht="12.75">
      <c r="B41" s="369" t="s">
        <v>537</v>
      </c>
      <c r="C41" s="359"/>
      <c r="D41" s="367" t="s">
        <v>225</v>
      </c>
    </row>
    <row r="42" spans="2:7" ht="12.75">
      <c r="B42" s="369" t="s">
        <v>640</v>
      </c>
      <c r="C42" s="359" t="s">
        <v>644</v>
      </c>
      <c r="D42" s="373" t="s">
        <v>102</v>
      </c>
      <c r="E42" s="359" t="s">
        <v>519</v>
      </c>
      <c r="F42" s="362">
        <v>30</v>
      </c>
      <c r="G42" s="363">
        <f>G40+TIME(0,F40,0)</f>
        <v>37280.8125</v>
      </c>
    </row>
    <row r="43" spans="2:7" ht="12.75">
      <c r="B43" s="369" t="s">
        <v>642</v>
      </c>
      <c r="C43" s="359" t="s">
        <v>644</v>
      </c>
      <c r="D43" s="373" t="s">
        <v>103</v>
      </c>
      <c r="E43" s="359" t="s">
        <v>519</v>
      </c>
      <c r="F43" s="362">
        <v>30</v>
      </c>
      <c r="G43" s="363">
        <f>G42+TIME(0,F42,0)</f>
        <v>37280.833333333336</v>
      </c>
    </row>
    <row r="44" spans="2:7" ht="12.75">
      <c r="B44" s="369" t="s">
        <v>538</v>
      </c>
      <c r="C44" s="359" t="s">
        <v>218</v>
      </c>
      <c r="D44" s="367" t="s">
        <v>540</v>
      </c>
      <c r="E44" s="359" t="s">
        <v>519</v>
      </c>
      <c r="F44" s="362">
        <v>60</v>
      </c>
      <c r="G44" s="363">
        <f>G43+TIME(0,F43,0)</f>
        <v>37280.85416666667</v>
      </c>
    </row>
    <row r="45" spans="2:7" ht="12.75">
      <c r="B45" s="369" t="s">
        <v>539</v>
      </c>
      <c r="C45" s="359" t="s">
        <v>218</v>
      </c>
      <c r="D45" s="365" t="s">
        <v>541</v>
      </c>
      <c r="E45" s="359"/>
      <c r="F45" s="362"/>
      <c r="G45" s="363">
        <f>G44+TIME(0,F44,0)</f>
        <v>37280.895833333336</v>
      </c>
    </row>
    <row r="46" spans="2:7" ht="12.75">
      <c r="B46" s="374"/>
      <c r="C46" s="359"/>
      <c r="E46" s="359"/>
      <c r="F46" s="362"/>
      <c r="G46" s="375">
        <f>G45+TIME(0,F45,0)</f>
        <v>37280.895833333336</v>
      </c>
    </row>
    <row r="47" spans="2:7" ht="12.75">
      <c r="B47" s="369"/>
      <c r="C47" s="359"/>
      <c r="D47" s="359" t="s">
        <v>542</v>
      </c>
      <c r="E47" s="359"/>
      <c r="F47" s="362"/>
      <c r="G47" s="376"/>
    </row>
    <row r="48" spans="2:7" ht="12.75">
      <c r="B48" s="369"/>
      <c r="C48" s="359"/>
      <c r="D48" s="369" t="s">
        <v>645</v>
      </c>
      <c r="E48" s="359"/>
      <c r="F48" s="362"/>
      <c r="G48" s="376"/>
    </row>
    <row r="49" spans="2:7" ht="12.75">
      <c r="B49" s="369" t="s">
        <v>163</v>
      </c>
      <c r="C49" s="359" t="s">
        <v>163</v>
      </c>
      <c r="D49" s="360" t="s">
        <v>222</v>
      </c>
      <c r="E49" s="359"/>
      <c r="F49" s="362"/>
      <c r="G49" s="376" t="s">
        <v>163</v>
      </c>
    </row>
    <row r="50" spans="2:5" ht="12.75">
      <c r="B50" s="359"/>
      <c r="C50" s="360"/>
      <c r="D50" s="360" t="s">
        <v>543</v>
      </c>
      <c r="E50" s="360"/>
    </row>
  </sheetData>
  <mergeCells count="7">
    <mergeCell ref="B21:E21"/>
    <mergeCell ref="B31:E31"/>
    <mergeCell ref="B35:E35"/>
    <mergeCell ref="B2:G2"/>
    <mergeCell ref="B3:G3"/>
    <mergeCell ref="B4:G4"/>
    <mergeCell ref="B6:E6"/>
  </mergeCells>
  <printOptions/>
  <pageMargins left="0.75" right="0.75" top="1" bottom="1" header="0.5" footer="0.5"/>
  <pageSetup fitToHeight="1" fitToWidth="1" horizontalDpi="600" verticalDpi="600" orientation="landscape" scale="73"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J71"/>
  <sheetViews>
    <sheetView showGridLines="0" workbookViewId="0" topLeftCell="A1">
      <selection activeCell="A1" sqref="A1"/>
    </sheetView>
  </sheetViews>
  <sheetFormatPr defaultColWidth="9.140625" defaultRowHeight="12.75" customHeight="1"/>
  <cols>
    <col min="1" max="1" width="3.421875" style="285" customWidth="1"/>
    <col min="2" max="2" width="7.421875" style="285" customWidth="1"/>
    <col min="3" max="3" width="3.421875" style="285" customWidth="1"/>
    <col min="4" max="4" width="81.140625" style="317" customWidth="1"/>
    <col min="5" max="5" width="9.421875" style="285" customWidth="1"/>
    <col min="6" max="6" width="7.140625" style="285" customWidth="1"/>
    <col min="7" max="7" width="17.00390625" style="285" customWidth="1"/>
    <col min="8" max="8" width="9.8515625" style="285" customWidth="1"/>
    <col min="9" max="9" width="19.28125" style="285" customWidth="1"/>
    <col min="10" max="16384" width="3.7109375" style="285" customWidth="1"/>
  </cols>
  <sheetData>
    <row r="1" s="281" customFormat="1" ht="12.75" customHeight="1">
      <c r="D1" s="282"/>
    </row>
    <row r="2" spans="2:10" s="281" customFormat="1" ht="12.75" customHeight="1">
      <c r="B2" s="1375"/>
      <c r="C2" s="1375"/>
      <c r="D2" s="1375"/>
      <c r="E2" s="1375"/>
      <c r="F2" s="1375"/>
      <c r="G2" s="1375"/>
      <c r="H2" s="1375"/>
      <c r="I2" s="283"/>
      <c r="J2" s="283"/>
    </row>
    <row r="3" spans="2:10" s="281" customFormat="1" ht="12.75" customHeight="1">
      <c r="B3" s="1378" t="s">
        <v>473</v>
      </c>
      <c r="C3" s="1379"/>
      <c r="D3" s="1379"/>
      <c r="E3" s="1379"/>
      <c r="F3" s="1379"/>
      <c r="G3" s="1379"/>
      <c r="H3" s="1380"/>
      <c r="I3" s="283"/>
      <c r="J3" s="283"/>
    </row>
    <row r="4" spans="1:10" ht="12.75" customHeight="1">
      <c r="A4" s="351"/>
      <c r="B4" s="1369"/>
      <c r="C4" s="1370"/>
      <c r="D4" s="1370"/>
      <c r="E4" s="1370"/>
      <c r="F4" s="1370"/>
      <c r="G4" s="1370"/>
      <c r="H4" s="290"/>
      <c r="I4" s="291"/>
      <c r="J4" s="291"/>
    </row>
    <row r="5" spans="1:10" ht="12.75" customHeight="1">
      <c r="A5" s="351"/>
      <c r="B5" s="357"/>
      <c r="C5" s="358"/>
      <c r="D5" s="358"/>
      <c r="E5" s="358"/>
      <c r="F5" s="358"/>
      <c r="G5" s="358"/>
      <c r="H5" s="290"/>
      <c r="I5" s="291"/>
      <c r="J5" s="291"/>
    </row>
    <row r="6" spans="1:10" s="281" customFormat="1" ht="12.75" customHeight="1">
      <c r="A6" s="351"/>
      <c r="B6" s="1382"/>
      <c r="C6" s="1382"/>
      <c r="D6" s="1382"/>
      <c r="E6" s="1382"/>
      <c r="F6" s="354"/>
      <c r="G6" s="354"/>
      <c r="I6" s="283"/>
      <c r="J6" s="283"/>
    </row>
    <row r="7" spans="1:10" ht="12.75" customHeight="1">
      <c r="A7" s="351"/>
      <c r="B7" s="359"/>
      <c r="C7" s="360"/>
      <c r="D7" s="361"/>
      <c r="E7" s="359"/>
      <c r="F7" s="362"/>
      <c r="G7" s="363"/>
      <c r="H7" s="302"/>
      <c r="I7" s="291"/>
      <c r="J7" s="291"/>
    </row>
    <row r="8" spans="1:10" ht="12.75" customHeight="1">
      <c r="A8" s="351"/>
      <c r="B8" s="364"/>
      <c r="C8" s="360"/>
      <c r="D8" s="365"/>
      <c r="E8" s="359"/>
      <c r="F8" s="362"/>
      <c r="G8" s="363"/>
      <c r="H8" s="290"/>
      <c r="I8" s="291"/>
      <c r="J8" s="291"/>
    </row>
    <row r="9" spans="1:10" ht="12.75" customHeight="1">
      <c r="A9" s="351"/>
      <c r="B9" s="367"/>
      <c r="C9" s="356"/>
      <c r="D9" s="361"/>
      <c r="E9" s="359"/>
      <c r="F9" s="362"/>
      <c r="G9" s="363"/>
      <c r="H9" s="290"/>
      <c r="I9" s="291"/>
      <c r="J9" s="291"/>
    </row>
    <row r="10" spans="1:10" ht="12.75" customHeight="1">
      <c r="A10" s="351"/>
      <c r="B10" s="369"/>
      <c r="C10" s="359"/>
      <c r="D10" s="365"/>
      <c r="E10" s="359"/>
      <c r="F10" s="362"/>
      <c r="G10" s="363"/>
      <c r="H10" s="290"/>
      <c r="I10" s="291"/>
      <c r="J10" s="291"/>
    </row>
    <row r="11" spans="1:10" ht="12.75" customHeight="1">
      <c r="A11" s="351"/>
      <c r="B11" s="369"/>
      <c r="C11" s="359"/>
      <c r="D11" s="365"/>
      <c r="E11" s="359"/>
      <c r="F11" s="362"/>
      <c r="G11" s="363"/>
      <c r="H11" s="290"/>
      <c r="I11" s="291"/>
      <c r="J11" s="291"/>
    </row>
    <row r="12" spans="1:10" ht="12.75" customHeight="1">
      <c r="A12" s="351"/>
      <c r="B12" s="369"/>
      <c r="C12" s="359"/>
      <c r="D12" s="365"/>
      <c r="E12" s="359"/>
      <c r="F12" s="362"/>
      <c r="G12" s="363"/>
      <c r="H12" s="290"/>
      <c r="I12" s="291"/>
      <c r="J12" s="291"/>
    </row>
    <row r="13" spans="1:10" ht="12.75" customHeight="1">
      <c r="A13" s="351"/>
      <c r="B13" s="369"/>
      <c r="C13" s="359"/>
      <c r="D13" s="365"/>
      <c r="E13" s="359"/>
      <c r="F13" s="362"/>
      <c r="G13" s="363"/>
      <c r="H13" s="290"/>
      <c r="I13" s="291"/>
      <c r="J13" s="291"/>
    </row>
    <row r="14" spans="1:10" ht="12.75" customHeight="1">
      <c r="A14" s="351"/>
      <c r="B14" s="369"/>
      <c r="C14" s="359"/>
      <c r="D14" s="365"/>
      <c r="E14" s="359"/>
      <c r="F14" s="362"/>
      <c r="G14" s="363"/>
      <c r="H14" s="290"/>
      <c r="I14" s="291"/>
      <c r="J14" s="291"/>
    </row>
    <row r="15" spans="1:10" ht="12.75" customHeight="1">
      <c r="A15" s="351"/>
      <c r="B15" s="1382"/>
      <c r="C15" s="1382"/>
      <c r="D15" s="1382"/>
      <c r="E15" s="1382"/>
      <c r="F15" s="354"/>
      <c r="G15" s="354"/>
      <c r="H15" s="290"/>
      <c r="I15" s="291"/>
      <c r="J15" s="291"/>
    </row>
    <row r="16" spans="1:10" ht="12.75" customHeight="1">
      <c r="A16" s="351"/>
      <c r="B16" s="369"/>
      <c r="C16" s="359"/>
      <c r="D16" s="365"/>
      <c r="E16" s="359"/>
      <c r="F16" s="362"/>
      <c r="G16" s="363"/>
      <c r="H16" s="290"/>
      <c r="I16" s="291"/>
      <c r="J16" s="291"/>
    </row>
    <row r="17" spans="1:10" ht="12.75" customHeight="1">
      <c r="A17" s="351"/>
      <c r="B17" s="369"/>
      <c r="C17" s="359"/>
      <c r="D17" s="365"/>
      <c r="E17" s="359"/>
      <c r="F17" s="362"/>
      <c r="G17" s="363"/>
      <c r="H17" s="290"/>
      <c r="I17" s="291"/>
      <c r="J17" s="291"/>
    </row>
    <row r="18" spans="1:10" ht="12.75" customHeight="1">
      <c r="A18" s="351"/>
      <c r="B18" s="369"/>
      <c r="C18" s="359"/>
      <c r="D18" s="365"/>
      <c r="E18" s="359"/>
      <c r="F18" s="362"/>
      <c r="G18" s="363"/>
      <c r="H18" s="290"/>
      <c r="I18" s="291"/>
      <c r="J18" s="291"/>
    </row>
    <row r="19" spans="1:10" ht="12.75" customHeight="1">
      <c r="A19" s="351"/>
      <c r="B19" s="369"/>
      <c r="C19" s="359"/>
      <c r="D19" s="365"/>
      <c r="E19" s="359"/>
      <c r="F19" s="362"/>
      <c r="G19" s="363"/>
      <c r="H19" s="290"/>
      <c r="I19" s="291"/>
      <c r="J19" s="291"/>
    </row>
    <row r="20" spans="1:10" ht="12.75" customHeight="1">
      <c r="A20" s="351"/>
      <c r="B20" s="1382"/>
      <c r="C20" s="1382"/>
      <c r="D20" s="1382"/>
      <c r="E20" s="1382"/>
      <c r="F20" s="354"/>
      <c r="G20" s="354"/>
      <c r="H20" s="290"/>
      <c r="I20" s="291"/>
      <c r="J20" s="291"/>
    </row>
    <row r="21" spans="1:10" ht="12.75" customHeight="1">
      <c r="A21" s="351"/>
      <c r="B21" s="369"/>
      <c r="C21" s="359"/>
      <c r="D21" s="365"/>
      <c r="E21" s="359"/>
      <c r="F21" s="362"/>
      <c r="G21" s="363"/>
      <c r="H21" s="290"/>
      <c r="I21" s="291"/>
      <c r="J21" s="291"/>
    </row>
    <row r="22" spans="1:10" ht="12.75" customHeight="1">
      <c r="A22" s="351"/>
      <c r="B22" s="369"/>
      <c r="C22" s="359"/>
      <c r="D22" s="365"/>
      <c r="E22" s="359"/>
      <c r="F22" s="362"/>
      <c r="G22" s="363"/>
      <c r="H22" s="290"/>
      <c r="I22" s="291"/>
      <c r="J22" s="291"/>
    </row>
    <row r="23" spans="1:10" ht="12.75" customHeight="1">
      <c r="A23" s="351"/>
      <c r="B23" s="1382"/>
      <c r="C23" s="1382"/>
      <c r="D23" s="1382"/>
      <c r="E23" s="1382"/>
      <c r="F23" s="354"/>
      <c r="G23" s="354"/>
      <c r="H23" s="290"/>
      <c r="I23" s="291"/>
      <c r="J23" s="291"/>
    </row>
    <row r="24" spans="1:10" ht="12.75" customHeight="1">
      <c r="A24" s="351"/>
      <c r="B24" s="369"/>
      <c r="C24" s="359"/>
      <c r="D24" s="365"/>
      <c r="E24" s="359"/>
      <c r="F24" s="362"/>
      <c r="G24" s="363"/>
      <c r="H24" s="290"/>
      <c r="I24" s="291"/>
      <c r="J24" s="291"/>
    </row>
    <row r="25" spans="1:10" ht="12.75" customHeight="1">
      <c r="A25" s="351"/>
      <c r="B25" s="369"/>
      <c r="C25" s="359"/>
      <c r="D25" s="365"/>
      <c r="E25" s="359"/>
      <c r="F25" s="362"/>
      <c r="G25" s="363"/>
      <c r="H25" s="290"/>
      <c r="I25" s="291"/>
      <c r="J25" s="291"/>
    </row>
    <row r="26" spans="1:10" ht="12.75" customHeight="1">
      <c r="A26" s="351"/>
      <c r="B26" s="369"/>
      <c r="C26" s="359"/>
      <c r="D26" s="365"/>
      <c r="E26" s="359"/>
      <c r="F26" s="362"/>
      <c r="G26" s="363"/>
      <c r="H26" s="290"/>
      <c r="I26" s="291"/>
      <c r="J26" s="291"/>
    </row>
    <row r="27" spans="1:10" ht="12.75" customHeight="1">
      <c r="A27" s="351"/>
      <c r="B27" s="369"/>
      <c r="C27" s="359"/>
      <c r="D27" s="365"/>
      <c r="E27" s="359"/>
      <c r="F27" s="362"/>
      <c r="G27" s="363"/>
      <c r="H27" s="290"/>
      <c r="I27" s="291"/>
      <c r="J27" s="291"/>
    </row>
    <row r="28" spans="1:10" ht="12.75" customHeight="1">
      <c r="A28" s="351"/>
      <c r="B28" s="369"/>
      <c r="C28" s="359"/>
      <c r="D28" s="365"/>
      <c r="E28" s="359"/>
      <c r="F28" s="362"/>
      <c r="G28" s="363"/>
      <c r="H28" s="290"/>
      <c r="I28" s="291"/>
      <c r="J28" s="291"/>
    </row>
    <row r="29" spans="1:10" ht="12.75" customHeight="1">
      <c r="A29" s="351"/>
      <c r="B29" s="369"/>
      <c r="C29" s="359"/>
      <c r="D29" s="365"/>
      <c r="E29" s="359"/>
      <c r="F29" s="362"/>
      <c r="G29" s="363"/>
      <c r="H29" s="290"/>
      <c r="I29" s="291"/>
      <c r="J29" s="291"/>
    </row>
    <row r="30" spans="2:10" ht="12.75" customHeight="1">
      <c r="B30" s="297"/>
      <c r="C30" s="286"/>
      <c r="D30" s="300"/>
      <c r="E30" s="286"/>
      <c r="F30" s="301"/>
      <c r="G30" s="289"/>
      <c r="H30" s="290"/>
      <c r="I30" s="291"/>
      <c r="J30" s="291"/>
    </row>
    <row r="31" spans="2:10" ht="12.75" customHeight="1">
      <c r="B31" s="297"/>
      <c r="C31" s="286"/>
      <c r="D31" s="300"/>
      <c r="E31" s="286"/>
      <c r="F31" s="286"/>
      <c r="G31" s="289"/>
      <c r="H31" s="290"/>
      <c r="I31" s="291"/>
      <c r="J31" s="291"/>
    </row>
    <row r="32" spans="2:10" ht="12.75" customHeight="1">
      <c r="B32" s="297"/>
      <c r="C32" s="286"/>
      <c r="D32" s="300"/>
      <c r="E32" s="286"/>
      <c r="F32" s="286"/>
      <c r="G32" s="289"/>
      <c r="H32" s="290"/>
      <c r="I32" s="291"/>
      <c r="J32" s="291"/>
    </row>
    <row r="33" spans="2:10" ht="12.75" customHeight="1">
      <c r="B33" s="297"/>
      <c r="C33" s="286"/>
      <c r="D33" s="300"/>
      <c r="E33" s="286"/>
      <c r="F33" s="286"/>
      <c r="G33" s="289"/>
      <c r="H33" s="290"/>
      <c r="I33" s="291"/>
      <c r="J33" s="291"/>
    </row>
    <row r="34" spans="2:10" ht="12.75" customHeight="1">
      <c r="B34" s="297"/>
      <c r="C34" s="286"/>
      <c r="D34" s="300"/>
      <c r="E34" s="286"/>
      <c r="F34" s="286"/>
      <c r="G34" s="289"/>
      <c r="H34" s="290"/>
      <c r="I34" s="308"/>
      <c r="J34" s="308"/>
    </row>
    <row r="35" spans="2:10" s="281" customFormat="1" ht="12.75" customHeight="1">
      <c r="B35" s="1381"/>
      <c r="C35" s="1381"/>
      <c r="D35" s="1381"/>
      <c r="E35" s="1381"/>
      <c r="F35" s="1381"/>
      <c r="G35" s="306"/>
      <c r="H35" s="306"/>
      <c r="I35" s="283"/>
      <c r="J35" s="283"/>
    </row>
    <row r="36" spans="2:10" ht="12.75" customHeight="1">
      <c r="B36" s="297"/>
      <c r="C36" s="286"/>
      <c r="D36" s="300"/>
      <c r="E36" s="286"/>
      <c r="F36" s="301"/>
      <c r="G36" s="289"/>
      <c r="H36" s="290"/>
      <c r="I36" s="291"/>
      <c r="J36" s="291"/>
    </row>
    <row r="37" spans="2:10" ht="12.75" customHeight="1">
      <c r="B37" s="297"/>
      <c r="C37" s="286"/>
      <c r="D37" s="300"/>
      <c r="E37" s="286"/>
      <c r="F37" s="286"/>
      <c r="G37" s="289"/>
      <c r="H37" s="290"/>
      <c r="I37" s="291"/>
      <c r="J37" s="291"/>
    </row>
    <row r="38" spans="2:10" ht="12.75" customHeight="1">
      <c r="B38" s="297"/>
      <c r="C38" s="286"/>
      <c r="D38" s="300"/>
      <c r="E38" s="286"/>
      <c r="F38" s="286"/>
      <c r="G38" s="289"/>
      <c r="H38" s="290"/>
      <c r="I38" s="291"/>
      <c r="J38" s="291"/>
    </row>
    <row r="39" spans="2:10" ht="12.75" customHeight="1">
      <c r="B39" s="297"/>
      <c r="C39" s="286"/>
      <c r="D39" s="300"/>
      <c r="E39" s="286"/>
      <c r="F39" s="301"/>
      <c r="G39" s="289"/>
      <c r="H39" s="290"/>
      <c r="I39" s="291"/>
      <c r="J39" s="291"/>
    </row>
    <row r="40" spans="2:10" ht="12.75" customHeight="1">
      <c r="B40" s="297"/>
      <c r="C40" s="286"/>
      <c r="D40" s="300"/>
      <c r="E40" s="286"/>
      <c r="F40" s="286"/>
      <c r="G40" s="289"/>
      <c r="H40" s="290"/>
      <c r="I40" s="291"/>
      <c r="J40" s="291"/>
    </row>
    <row r="41" spans="2:10" ht="12.75" customHeight="1">
      <c r="B41" s="297"/>
      <c r="C41" s="286"/>
      <c r="D41" s="300"/>
      <c r="E41" s="286"/>
      <c r="F41" s="286"/>
      <c r="G41" s="289"/>
      <c r="H41" s="290"/>
      <c r="I41" s="291"/>
      <c r="J41" s="308"/>
    </row>
    <row r="42" spans="2:10" ht="12.75" customHeight="1">
      <c r="B42" s="297"/>
      <c r="C42" s="286"/>
      <c r="D42" s="300"/>
      <c r="E42" s="286"/>
      <c r="F42" s="301"/>
      <c r="G42" s="289"/>
      <c r="H42" s="290"/>
      <c r="I42" s="291"/>
      <c r="J42" s="291"/>
    </row>
    <row r="43" spans="2:10" ht="12.75" customHeight="1">
      <c r="B43" s="297"/>
      <c r="C43" s="286"/>
      <c r="D43" s="300"/>
      <c r="E43" s="286"/>
      <c r="F43" s="286"/>
      <c r="G43" s="289"/>
      <c r="H43" s="290"/>
      <c r="I43" s="291"/>
      <c r="J43" s="291"/>
    </row>
    <row r="44" spans="2:10" ht="12.75" customHeight="1">
      <c r="B44" s="297"/>
      <c r="C44" s="286"/>
      <c r="D44" s="300"/>
      <c r="E44" s="286"/>
      <c r="F44" s="286"/>
      <c r="G44" s="289"/>
      <c r="H44" s="290"/>
      <c r="I44" s="291"/>
      <c r="J44" s="291"/>
    </row>
    <row r="45" spans="2:10" ht="12.75" customHeight="1">
      <c r="B45" s="297"/>
      <c r="C45" s="286"/>
      <c r="D45" s="300"/>
      <c r="E45" s="286"/>
      <c r="F45" s="286"/>
      <c r="G45" s="289"/>
      <c r="H45" s="290"/>
      <c r="I45" s="291"/>
      <c r="J45" s="291"/>
    </row>
    <row r="46" spans="2:10" ht="12.75" customHeight="1">
      <c r="B46" s="311"/>
      <c r="C46" s="312"/>
      <c r="D46" s="313"/>
      <c r="E46" s="312"/>
      <c r="F46" s="312"/>
      <c r="G46" s="314"/>
      <c r="H46" s="315"/>
      <c r="I46" s="316"/>
      <c r="J46" s="291"/>
    </row>
    <row r="47" spans="2:10" ht="12.75" customHeight="1">
      <c r="B47" s="311"/>
      <c r="C47" s="312"/>
      <c r="D47" s="313"/>
      <c r="E47" s="312"/>
      <c r="F47" s="312"/>
      <c r="G47" s="314"/>
      <c r="H47" s="315"/>
      <c r="I47" s="316"/>
      <c r="J47" s="308"/>
    </row>
    <row r="48" spans="2:10" ht="12.75" customHeight="1">
      <c r="B48" s="311"/>
      <c r="C48" s="312"/>
      <c r="D48" s="313"/>
      <c r="E48" s="312"/>
      <c r="F48" s="312"/>
      <c r="G48" s="314"/>
      <c r="H48" s="315"/>
      <c r="I48" s="316"/>
      <c r="J48" s="308"/>
    </row>
    <row r="49" spans="2:10" ht="12.75" customHeight="1">
      <c r="B49" s="297"/>
      <c r="C49" s="286"/>
      <c r="D49" s="300"/>
      <c r="E49" s="286"/>
      <c r="F49" s="286"/>
      <c r="G49" s="289"/>
      <c r="H49" s="290"/>
      <c r="I49" s="291"/>
      <c r="J49" s="308"/>
    </row>
    <row r="50" spans="2:3" ht="12.75" customHeight="1">
      <c r="B50" s="291"/>
      <c r="C50" s="291"/>
    </row>
    <row r="51" spans="2:3" ht="12.75" customHeight="1">
      <c r="B51" s="291"/>
      <c r="C51" s="291"/>
    </row>
    <row r="52" spans="2:3" ht="12.75" customHeight="1">
      <c r="B52" s="291"/>
      <c r="C52" s="291"/>
    </row>
    <row r="53" spans="2:3" ht="12.75" customHeight="1">
      <c r="B53" s="291"/>
      <c r="C53" s="291"/>
    </row>
    <row r="54" spans="2:3" ht="12.75" customHeight="1">
      <c r="B54" s="291"/>
      <c r="C54" s="291"/>
    </row>
    <row r="55" spans="2:10" ht="12.75" customHeight="1">
      <c r="B55" s="297"/>
      <c r="C55" s="286"/>
      <c r="D55" s="300"/>
      <c r="E55" s="286"/>
      <c r="F55" s="286"/>
      <c r="G55" s="289"/>
      <c r="H55" s="290"/>
      <c r="I55" s="291"/>
      <c r="J55" s="291"/>
    </row>
    <row r="56" spans="2:10" ht="12.75" customHeight="1">
      <c r="B56" s="297"/>
      <c r="C56" s="286"/>
      <c r="D56" s="300"/>
      <c r="E56" s="286"/>
      <c r="F56" s="286"/>
      <c r="G56" s="289"/>
      <c r="H56" s="290"/>
      <c r="I56" s="291"/>
      <c r="J56" s="291"/>
    </row>
    <row r="57" spans="2:10" ht="12.75" customHeight="1">
      <c r="B57" s="297"/>
      <c r="C57" s="286"/>
      <c r="D57" s="300"/>
      <c r="E57" s="286"/>
      <c r="F57" s="286"/>
      <c r="G57" s="289"/>
      <c r="H57" s="290"/>
      <c r="I57" s="291"/>
      <c r="J57" s="291"/>
    </row>
    <row r="58" spans="2:9" ht="12.75" customHeight="1">
      <c r="B58" s="297"/>
      <c r="C58" s="286"/>
      <c r="D58" s="300"/>
      <c r="E58" s="286"/>
      <c r="F58" s="286"/>
      <c r="G58" s="289"/>
      <c r="H58" s="290"/>
      <c r="I58" s="291"/>
    </row>
    <row r="59" spans="2:9" ht="12.75" customHeight="1">
      <c r="B59" s="297"/>
      <c r="C59" s="286"/>
      <c r="D59" s="300"/>
      <c r="E59" s="286"/>
      <c r="F59" s="286"/>
      <c r="G59" s="289"/>
      <c r="H59" s="290"/>
      <c r="I59" s="291"/>
    </row>
    <row r="60" spans="2:9" ht="12.75" customHeight="1">
      <c r="B60" s="297"/>
      <c r="C60" s="286"/>
      <c r="D60" s="300"/>
      <c r="E60" s="286"/>
      <c r="F60" s="286"/>
      <c r="G60" s="289"/>
      <c r="H60" s="290"/>
      <c r="I60" s="291"/>
    </row>
    <row r="61" spans="2:9" ht="12.75" customHeight="1">
      <c r="B61" s="297"/>
      <c r="C61" s="286"/>
      <c r="D61" s="300"/>
      <c r="E61" s="286"/>
      <c r="F61" s="286"/>
      <c r="G61" s="289"/>
      <c r="H61" s="290"/>
      <c r="I61" s="291"/>
    </row>
    <row r="62" spans="2:9" ht="12.75" customHeight="1">
      <c r="B62" s="297"/>
      <c r="C62" s="286"/>
      <c r="D62" s="300"/>
      <c r="E62" s="286"/>
      <c r="F62" s="286"/>
      <c r="G62" s="289"/>
      <c r="H62" s="290"/>
      <c r="I62" s="291"/>
    </row>
    <row r="63" spans="2:9" ht="12.75" customHeight="1">
      <c r="B63" s="297"/>
      <c r="C63" s="286"/>
      <c r="D63" s="300"/>
      <c r="E63" s="286"/>
      <c r="F63" s="286"/>
      <c r="G63" s="289"/>
      <c r="H63" s="290"/>
      <c r="I63" s="291"/>
    </row>
    <row r="64" spans="2:9" ht="12.75" customHeight="1">
      <c r="B64" s="297"/>
      <c r="C64" s="286"/>
      <c r="D64" s="300"/>
      <c r="E64" s="286"/>
      <c r="F64" s="286"/>
      <c r="G64" s="289"/>
      <c r="H64" s="290"/>
      <c r="I64" s="291"/>
    </row>
    <row r="65" spans="2:9" ht="12.75" customHeight="1">
      <c r="B65" s="297"/>
      <c r="C65" s="286"/>
      <c r="D65" s="300"/>
      <c r="E65" s="286"/>
      <c r="F65" s="286"/>
      <c r="G65" s="289"/>
      <c r="H65" s="290"/>
      <c r="I65" s="291"/>
    </row>
    <row r="66" spans="2:9" ht="12.75" customHeight="1">
      <c r="B66" s="297"/>
      <c r="C66" s="286"/>
      <c r="D66" s="300"/>
      <c r="E66" s="286"/>
      <c r="F66" s="286"/>
      <c r="G66" s="289"/>
      <c r="H66" s="290"/>
      <c r="I66" s="291"/>
    </row>
    <row r="67" spans="2:9" ht="12.75" customHeight="1">
      <c r="B67" s="297"/>
      <c r="C67" s="286"/>
      <c r="D67" s="300"/>
      <c r="E67" s="286"/>
      <c r="F67" s="286"/>
      <c r="G67" s="289"/>
      <c r="H67" s="290"/>
      <c r="I67" s="291"/>
    </row>
    <row r="68" spans="2:9" ht="12.75" customHeight="1">
      <c r="B68" s="297"/>
      <c r="C68" s="286"/>
      <c r="D68" s="300"/>
      <c r="E68" s="286"/>
      <c r="F68" s="286"/>
      <c r="G68" s="289"/>
      <c r="H68" s="290"/>
      <c r="I68" s="291"/>
    </row>
    <row r="69" ht="12.75" customHeight="1">
      <c r="I69" s="291"/>
    </row>
    <row r="70" ht="12.75" customHeight="1">
      <c r="I70" s="291"/>
    </row>
    <row r="71" ht="12.75" customHeight="1">
      <c r="I71" s="291"/>
    </row>
  </sheetData>
  <mergeCells count="8">
    <mergeCell ref="B4:G4"/>
    <mergeCell ref="B23:E23"/>
    <mergeCell ref="B2:H2"/>
    <mergeCell ref="B3:H3"/>
    <mergeCell ref="B35:F35"/>
    <mergeCell ref="B6:E6"/>
    <mergeCell ref="B15:E15"/>
    <mergeCell ref="B20:E20"/>
  </mergeCells>
  <printOptions/>
  <pageMargins left="0.75" right="0.75" top="1" bottom="1" header="0.5" footer="0.5"/>
  <pageSetup fitToHeight="1" fitToWidth="1" horizontalDpi="600" verticalDpi="600" orientation="landscape" scale="82" r:id="rId1"/>
</worksheet>
</file>

<file path=xl/worksheets/sheet15.xml><?xml version="1.0" encoding="utf-8"?>
<worksheet xmlns="http://schemas.openxmlformats.org/spreadsheetml/2006/main" xmlns:r="http://schemas.openxmlformats.org/officeDocument/2006/relationships">
  <sheetPr>
    <tabColor indexed="18"/>
  </sheetPr>
  <dimension ref="A1:J44"/>
  <sheetViews>
    <sheetView showGridLines="0" workbookViewId="0" topLeftCell="A1">
      <selection activeCell="A1" sqref="A1"/>
    </sheetView>
  </sheetViews>
  <sheetFormatPr defaultColWidth="9.140625" defaultRowHeight="12.75" customHeight="1"/>
  <cols>
    <col min="1" max="1" width="3.421875" style="285" customWidth="1"/>
    <col min="2" max="2" width="7.421875" style="285" customWidth="1"/>
    <col min="3" max="3" width="3.421875" style="285" customWidth="1"/>
    <col min="4" max="4" width="79.8515625" style="317" customWidth="1"/>
    <col min="5" max="5" width="3.7109375" style="285" customWidth="1"/>
    <col min="6" max="6" width="8.421875" style="285" customWidth="1"/>
    <col min="7" max="7" width="6.140625" style="285" customWidth="1"/>
    <col min="8" max="8" width="9.8515625" style="285" customWidth="1"/>
    <col min="9" max="9" width="19.28125" style="285" customWidth="1"/>
    <col min="10" max="16384" width="3.7109375" style="285" customWidth="1"/>
  </cols>
  <sheetData>
    <row r="1" spans="1:10" s="281" customFormat="1" ht="12.75" customHeight="1">
      <c r="A1" s="423"/>
      <c r="B1"/>
      <c r="C1"/>
      <c r="D1"/>
      <c r="E1"/>
      <c r="F1"/>
      <c r="G1"/>
      <c r="H1"/>
      <c r="I1"/>
      <c r="J1"/>
    </row>
    <row r="2" spans="1:10" s="281" customFormat="1" ht="12.75" customHeight="1">
      <c r="A2" s="423"/>
      <c r="B2" s="1385" t="s">
        <v>700</v>
      </c>
      <c r="C2" s="1385"/>
      <c r="D2" s="1385"/>
      <c r="E2" s="1385"/>
      <c r="F2" s="1385"/>
      <c r="G2" s="1385"/>
      <c r="H2" s="1385"/>
      <c r="I2" s="423"/>
      <c r="J2" s="423"/>
    </row>
    <row r="3" spans="1:10" s="281" customFormat="1" ht="12.75" customHeight="1">
      <c r="A3" s="423"/>
      <c r="B3" s="1383" t="s">
        <v>701</v>
      </c>
      <c r="C3" s="1385"/>
      <c r="D3" s="1385"/>
      <c r="E3" s="1385"/>
      <c r="F3" s="1385"/>
      <c r="G3" s="1385"/>
      <c r="H3" s="1385"/>
      <c r="I3" s="423"/>
      <c r="J3" s="423"/>
    </row>
    <row r="4" spans="1:10" s="281" customFormat="1" ht="12.75" customHeight="1">
      <c r="A4" s="423"/>
      <c r="B4" s="1386"/>
      <c r="C4" s="1387"/>
      <c r="D4" s="1387"/>
      <c r="E4" s="1387"/>
      <c r="F4" s="1387"/>
      <c r="G4" s="1387"/>
      <c r="H4" s="1387"/>
      <c r="I4" s="423"/>
      <c r="J4" s="423"/>
    </row>
    <row r="5" spans="1:10" s="448" customFormat="1" ht="12.75" customHeight="1">
      <c r="A5" s="446"/>
      <c r="B5" s="447"/>
      <c r="C5" s="447"/>
      <c r="D5" s="1383" t="s">
        <v>702</v>
      </c>
      <c r="E5" s="1384"/>
      <c r="F5" s="1384"/>
      <c r="G5" s="1384"/>
      <c r="H5" s="1384"/>
      <c r="I5" s="1384"/>
      <c r="J5" s="1384"/>
    </row>
    <row r="6" spans="1:10" ht="12.75" customHeight="1">
      <c r="A6" s="423"/>
      <c r="B6" s="426" t="s">
        <v>573</v>
      </c>
      <c r="C6" s="425" t="s">
        <v>165</v>
      </c>
      <c r="D6" s="426" t="s">
        <v>1</v>
      </c>
      <c r="E6" s="426" t="s">
        <v>166</v>
      </c>
      <c r="F6" s="426" t="s">
        <v>2</v>
      </c>
      <c r="G6" s="427">
        <v>1</v>
      </c>
      <c r="H6" s="428">
        <f>TIME(3,30,0)</f>
        <v>0.14583333333333334</v>
      </c>
      <c r="I6" s="423"/>
      <c r="J6" s="423"/>
    </row>
    <row r="7" spans="1:10" ht="12.75" customHeight="1">
      <c r="A7" s="423"/>
      <c r="B7" s="429" t="s">
        <v>574</v>
      </c>
      <c r="C7" s="425" t="s">
        <v>165</v>
      </c>
      <c r="D7" s="425" t="s">
        <v>575</v>
      </c>
      <c r="E7" s="426" t="s">
        <v>166</v>
      </c>
      <c r="F7" s="426" t="s">
        <v>2</v>
      </c>
      <c r="G7" s="427">
        <v>5</v>
      </c>
      <c r="H7" s="428">
        <f aca="true" t="shared" si="0" ref="H7:H21">H6+TIME(0,G6,0)</f>
        <v>0.14652777777777778</v>
      </c>
      <c r="I7" s="423"/>
      <c r="J7" s="423"/>
    </row>
    <row r="8" spans="1:10" ht="12.75" customHeight="1">
      <c r="A8" s="423"/>
      <c r="B8" s="429" t="s">
        <v>576</v>
      </c>
      <c r="C8" s="425" t="s">
        <v>165</v>
      </c>
      <c r="D8" s="430" t="s">
        <v>577</v>
      </c>
      <c r="E8" s="426" t="s">
        <v>166</v>
      </c>
      <c r="F8" s="426" t="s">
        <v>2</v>
      </c>
      <c r="G8" s="427">
        <v>5</v>
      </c>
      <c r="H8" s="428">
        <f t="shared" si="0"/>
        <v>0.15</v>
      </c>
      <c r="I8" s="423"/>
      <c r="J8" s="423"/>
    </row>
    <row r="9" spans="1:10" ht="12.75" customHeight="1">
      <c r="A9" s="423"/>
      <c r="B9" s="429">
        <v>3.1</v>
      </c>
      <c r="C9" s="425" t="s">
        <v>165</v>
      </c>
      <c r="D9" s="430" t="s">
        <v>578</v>
      </c>
      <c r="E9" s="426" t="s">
        <v>166</v>
      </c>
      <c r="F9" s="426" t="s">
        <v>2</v>
      </c>
      <c r="G9" s="427">
        <v>5</v>
      </c>
      <c r="H9" s="428">
        <f t="shared" si="0"/>
        <v>0.1534722222222222</v>
      </c>
      <c r="I9" s="423"/>
      <c r="J9" s="423"/>
    </row>
    <row r="10" spans="1:10" ht="12.75" customHeight="1">
      <c r="A10" s="423"/>
      <c r="B10" s="429" t="s">
        <v>579</v>
      </c>
      <c r="C10" s="425" t="s">
        <v>165</v>
      </c>
      <c r="D10" s="431" t="s">
        <v>521</v>
      </c>
      <c r="E10" s="426" t="s">
        <v>166</v>
      </c>
      <c r="F10" s="426" t="s">
        <v>2</v>
      </c>
      <c r="G10" s="427">
        <v>5</v>
      </c>
      <c r="H10" s="428">
        <f t="shared" si="0"/>
        <v>0.15694444444444441</v>
      </c>
      <c r="I10" s="423"/>
      <c r="J10" s="423"/>
    </row>
    <row r="11" spans="1:10" ht="12.75" customHeight="1">
      <c r="A11" s="423"/>
      <c r="B11" s="432">
        <v>5</v>
      </c>
      <c r="C11" s="426" t="s">
        <v>220</v>
      </c>
      <c r="D11" s="426" t="s">
        <v>580</v>
      </c>
      <c r="E11" s="426" t="s">
        <v>166</v>
      </c>
      <c r="F11" s="426" t="s">
        <v>2</v>
      </c>
      <c r="G11" s="427">
        <v>10</v>
      </c>
      <c r="H11" s="428">
        <f t="shared" si="0"/>
        <v>0.16041666666666662</v>
      </c>
      <c r="I11" s="423"/>
      <c r="J11" s="423"/>
    </row>
    <row r="12" spans="1:10" ht="12.75" customHeight="1">
      <c r="A12" s="423"/>
      <c r="B12" s="432">
        <f aca="true" t="shared" si="1" ref="B12:B17">B11+0.1</f>
        <v>5.1</v>
      </c>
      <c r="C12" s="426" t="s">
        <v>220</v>
      </c>
      <c r="D12" s="433" t="s">
        <v>581</v>
      </c>
      <c r="E12" s="426" t="s">
        <v>166</v>
      </c>
      <c r="F12" s="426" t="s">
        <v>2</v>
      </c>
      <c r="G12" s="427">
        <v>15</v>
      </c>
      <c r="H12" s="428">
        <f t="shared" si="0"/>
        <v>0.16736111111111107</v>
      </c>
      <c r="I12" s="423"/>
      <c r="J12" s="423"/>
    </row>
    <row r="13" spans="1:10" ht="12.75" customHeight="1">
      <c r="A13" s="423"/>
      <c r="B13" s="432">
        <f t="shared" si="1"/>
        <v>5.199999999999999</v>
      </c>
      <c r="C13" s="426" t="s">
        <v>220</v>
      </c>
      <c r="D13" s="433" t="s">
        <v>3</v>
      </c>
      <c r="E13" s="426" t="s">
        <v>166</v>
      </c>
      <c r="F13" s="426" t="s">
        <v>2</v>
      </c>
      <c r="G13" s="427">
        <v>10</v>
      </c>
      <c r="H13" s="428">
        <f t="shared" si="0"/>
        <v>0.17777777777777773</v>
      </c>
      <c r="I13" s="423"/>
      <c r="J13" s="423"/>
    </row>
    <row r="14" spans="1:10" ht="12.75" customHeight="1">
      <c r="A14" s="423"/>
      <c r="B14" s="432">
        <f t="shared" si="1"/>
        <v>5.299999999999999</v>
      </c>
      <c r="C14" s="426" t="s">
        <v>220</v>
      </c>
      <c r="D14" s="433" t="s">
        <v>4</v>
      </c>
      <c r="E14" s="426" t="s">
        <v>166</v>
      </c>
      <c r="F14" s="426" t="s">
        <v>2</v>
      </c>
      <c r="G14" s="427">
        <v>10</v>
      </c>
      <c r="H14" s="428">
        <f t="shared" si="0"/>
        <v>0.18472222222222218</v>
      </c>
      <c r="I14" s="423"/>
      <c r="J14" s="423"/>
    </row>
    <row r="15" spans="1:10" ht="12.75" customHeight="1">
      <c r="A15" s="423"/>
      <c r="B15" s="432">
        <f t="shared" si="1"/>
        <v>5.399999999999999</v>
      </c>
      <c r="C15" s="426" t="s">
        <v>220</v>
      </c>
      <c r="D15" s="433" t="s">
        <v>582</v>
      </c>
      <c r="E15" s="426" t="s">
        <v>166</v>
      </c>
      <c r="F15" s="426" t="s">
        <v>2</v>
      </c>
      <c r="G15" s="427">
        <v>20</v>
      </c>
      <c r="H15" s="428">
        <f t="shared" si="0"/>
        <v>0.19166666666666662</v>
      </c>
      <c r="I15" s="423"/>
      <c r="J15" s="423"/>
    </row>
    <row r="16" spans="1:10" ht="12.75" customHeight="1">
      <c r="A16" s="423"/>
      <c r="B16" s="432">
        <f t="shared" si="1"/>
        <v>5.499999999999998</v>
      </c>
      <c r="C16" s="426" t="s">
        <v>219</v>
      </c>
      <c r="D16" s="426" t="s">
        <v>583</v>
      </c>
      <c r="E16" s="426" t="s">
        <v>166</v>
      </c>
      <c r="F16" s="426" t="s">
        <v>2</v>
      </c>
      <c r="G16" s="427">
        <v>20</v>
      </c>
      <c r="H16" s="428">
        <f t="shared" si="0"/>
        <v>0.20555555555555552</v>
      </c>
      <c r="I16" s="423"/>
      <c r="J16" s="423"/>
    </row>
    <row r="17" spans="1:10" ht="12.75" customHeight="1">
      <c r="A17" s="423"/>
      <c r="B17" s="432">
        <f t="shared" si="1"/>
        <v>5.599999999999998</v>
      </c>
      <c r="C17" s="426" t="s">
        <v>219</v>
      </c>
      <c r="D17" s="426" t="s">
        <v>584</v>
      </c>
      <c r="E17" s="426" t="s">
        <v>166</v>
      </c>
      <c r="F17" s="426" t="s">
        <v>2</v>
      </c>
      <c r="G17" s="427">
        <v>5</v>
      </c>
      <c r="H17" s="428">
        <f t="shared" si="0"/>
        <v>0.21944444444444441</v>
      </c>
      <c r="I17" s="423"/>
      <c r="J17" s="423"/>
    </row>
    <row r="18" spans="1:10" ht="12.75" customHeight="1">
      <c r="A18" s="423"/>
      <c r="B18" s="434" t="s">
        <v>526</v>
      </c>
      <c r="C18" s="426" t="s">
        <v>218</v>
      </c>
      <c r="D18" s="430" t="s">
        <v>5</v>
      </c>
      <c r="E18" s="426" t="s">
        <v>166</v>
      </c>
      <c r="F18" s="426" t="s">
        <v>585</v>
      </c>
      <c r="G18" s="427">
        <v>5</v>
      </c>
      <c r="H18" s="428">
        <f t="shared" si="0"/>
        <v>0.22291666666666662</v>
      </c>
      <c r="I18" s="423"/>
      <c r="J18" s="423"/>
    </row>
    <row r="19" spans="1:10" s="281" customFormat="1" ht="12.75" customHeight="1">
      <c r="A19" s="423"/>
      <c r="B19" s="434" t="s">
        <v>586</v>
      </c>
      <c r="C19" s="426" t="s">
        <v>219</v>
      </c>
      <c r="D19" s="425" t="s">
        <v>587</v>
      </c>
      <c r="E19" s="426" t="s">
        <v>166</v>
      </c>
      <c r="F19" s="426" t="s">
        <v>2</v>
      </c>
      <c r="G19" s="427">
        <v>2</v>
      </c>
      <c r="H19" s="428">
        <f t="shared" si="0"/>
        <v>0.22638888888888883</v>
      </c>
      <c r="I19" s="423"/>
      <c r="J19" s="423"/>
    </row>
    <row r="20" spans="1:10" ht="12.75" customHeight="1">
      <c r="A20" s="423"/>
      <c r="B20" s="434" t="s">
        <v>6</v>
      </c>
      <c r="C20" s="426" t="s">
        <v>219</v>
      </c>
      <c r="D20" s="430" t="s">
        <v>588</v>
      </c>
      <c r="E20" s="426" t="s">
        <v>166</v>
      </c>
      <c r="F20" s="426" t="s">
        <v>2</v>
      </c>
      <c r="G20" s="427">
        <v>2</v>
      </c>
      <c r="H20" s="428">
        <f t="shared" si="0"/>
        <v>0.22777777777777772</v>
      </c>
      <c r="I20" s="423"/>
      <c r="J20" s="423"/>
    </row>
    <row r="21" spans="1:10" ht="12.75" customHeight="1">
      <c r="A21" s="423"/>
      <c r="B21" s="434"/>
      <c r="C21" s="426"/>
      <c r="D21" s="425" t="s">
        <v>221</v>
      </c>
      <c r="E21" s="426"/>
      <c r="F21" s="426"/>
      <c r="G21" s="427"/>
      <c r="H21" s="428">
        <f t="shared" si="0"/>
        <v>0.2291666666666666</v>
      </c>
      <c r="I21" s="423"/>
      <c r="J21" s="423"/>
    </row>
    <row r="22" spans="1:10" ht="12.75" customHeight="1">
      <c r="A22" s="423"/>
      <c r="B22" s="434"/>
      <c r="C22" s="426"/>
      <c r="D22" s="425"/>
      <c r="E22" s="426"/>
      <c r="F22" s="426"/>
      <c r="G22" s="427"/>
      <c r="H22" s="435"/>
      <c r="I22" s="423"/>
      <c r="J22" s="423"/>
    </row>
    <row r="23" spans="1:10" s="449" customFormat="1" ht="12.75" customHeight="1">
      <c r="A23" s="446"/>
      <c r="B23" s="447"/>
      <c r="C23" s="447"/>
      <c r="D23" s="1383" t="s">
        <v>7</v>
      </c>
      <c r="E23" s="1384"/>
      <c r="F23" s="1384"/>
      <c r="G23" s="1384"/>
      <c r="H23" s="1384"/>
      <c r="I23" s="1384"/>
      <c r="J23" s="1384"/>
    </row>
    <row r="24" spans="1:10" s="281" customFormat="1" ht="12.75" customHeight="1">
      <c r="A24" s="423"/>
      <c r="B24" s="426">
        <v>7</v>
      </c>
      <c r="C24" s="425" t="s">
        <v>219</v>
      </c>
      <c r="D24" s="426" t="s">
        <v>8</v>
      </c>
      <c r="E24" s="426" t="s">
        <v>166</v>
      </c>
      <c r="F24" s="426" t="s">
        <v>2</v>
      </c>
      <c r="G24" s="427">
        <v>45</v>
      </c>
      <c r="H24" s="428">
        <f>TIME(3,30,0)</f>
        <v>0.14583333333333334</v>
      </c>
      <c r="I24" s="423"/>
      <c r="J24" s="423"/>
    </row>
    <row r="25" spans="1:10" ht="12.75" customHeight="1">
      <c r="A25" s="423"/>
      <c r="B25" s="434" t="s">
        <v>589</v>
      </c>
      <c r="C25" s="426" t="s">
        <v>219</v>
      </c>
      <c r="D25" s="433" t="s">
        <v>9</v>
      </c>
      <c r="E25" s="426" t="s">
        <v>166</v>
      </c>
      <c r="F25" s="426" t="s">
        <v>561</v>
      </c>
      <c r="G25" s="427">
        <v>45</v>
      </c>
      <c r="H25" s="428">
        <f>H24+TIME(0,G24,0)</f>
        <v>0.17708333333333334</v>
      </c>
      <c r="I25" s="423"/>
      <c r="J25" s="423"/>
    </row>
    <row r="26" spans="1:10" ht="12.75" customHeight="1">
      <c r="A26" s="423"/>
      <c r="B26" s="429">
        <f>B25+0.1</f>
        <v>7.3999999999999995</v>
      </c>
      <c r="C26" s="425" t="s">
        <v>219</v>
      </c>
      <c r="D26" s="426" t="s">
        <v>590</v>
      </c>
      <c r="E26" s="426" t="s">
        <v>166</v>
      </c>
      <c r="F26" s="426" t="s">
        <v>2</v>
      </c>
      <c r="G26" s="427">
        <v>15</v>
      </c>
      <c r="H26" s="428">
        <f>H25+TIME(0,G25,0)</f>
        <v>0.20833333333333334</v>
      </c>
      <c r="I26" s="423"/>
      <c r="J26" s="423"/>
    </row>
    <row r="27" spans="1:10" ht="12.75" customHeight="1">
      <c r="A27" s="423"/>
      <c r="B27" s="434" t="s">
        <v>10</v>
      </c>
      <c r="C27" s="426" t="s">
        <v>220</v>
      </c>
      <c r="D27" s="433" t="s">
        <v>588</v>
      </c>
      <c r="E27" s="426" t="s">
        <v>166</v>
      </c>
      <c r="F27" s="426" t="s">
        <v>2</v>
      </c>
      <c r="G27" s="427">
        <v>15</v>
      </c>
      <c r="H27" s="428">
        <f>H26+TIME(0,G26,0)</f>
        <v>0.21875</v>
      </c>
      <c r="I27" s="423"/>
      <c r="J27" s="423"/>
    </row>
    <row r="28" spans="1:10" ht="12.75" customHeight="1">
      <c r="A28" s="423"/>
      <c r="B28" s="434"/>
      <c r="C28" s="426"/>
      <c r="D28" s="425" t="s">
        <v>221</v>
      </c>
      <c r="E28" s="426"/>
      <c r="F28" s="426"/>
      <c r="G28" s="427"/>
      <c r="H28" s="428">
        <f>H27+TIME(0,G27,0)</f>
        <v>0.22916666666666666</v>
      </c>
      <c r="I28" s="423"/>
      <c r="J28" s="423"/>
    </row>
    <row r="29" spans="1:10" ht="12.75" customHeight="1">
      <c r="A29" s="423"/>
      <c r="B29" s="434"/>
      <c r="C29" s="426"/>
      <c r="D29" s="425"/>
      <c r="E29" s="426"/>
      <c r="F29" s="426"/>
      <c r="G29" s="427"/>
      <c r="H29" s="435"/>
      <c r="I29" s="423"/>
      <c r="J29" s="423"/>
    </row>
    <row r="30" spans="1:10" s="449" customFormat="1" ht="12.75" customHeight="1">
      <c r="A30" s="446"/>
      <c r="B30" s="434"/>
      <c r="C30" s="426"/>
      <c r="D30" s="1383" t="s">
        <v>11</v>
      </c>
      <c r="E30" s="1384"/>
      <c r="F30" s="1384"/>
      <c r="G30" s="1384"/>
      <c r="H30" s="1384"/>
      <c r="I30" s="1384"/>
      <c r="J30" s="1384"/>
    </row>
    <row r="31" spans="1:10" ht="12.75" customHeight="1">
      <c r="A31" s="423"/>
      <c r="B31" s="426">
        <v>7</v>
      </c>
      <c r="C31" s="425" t="s">
        <v>219</v>
      </c>
      <c r="D31" s="426" t="s">
        <v>12</v>
      </c>
      <c r="E31" s="426" t="s">
        <v>166</v>
      </c>
      <c r="F31" s="426" t="s">
        <v>13</v>
      </c>
      <c r="G31" s="427">
        <v>60</v>
      </c>
      <c r="H31" s="428">
        <f>TIME(18,30,0)</f>
        <v>0.7708333333333334</v>
      </c>
      <c r="I31" s="423"/>
      <c r="J31" s="423"/>
    </row>
    <row r="32" spans="1:10" ht="12.75" customHeight="1">
      <c r="A32" s="423"/>
      <c r="B32" s="429">
        <f>B31+0.1</f>
        <v>7.1</v>
      </c>
      <c r="C32" s="425" t="s">
        <v>219</v>
      </c>
      <c r="D32" s="426" t="s">
        <v>14</v>
      </c>
      <c r="E32" s="426" t="s">
        <v>166</v>
      </c>
      <c r="F32" s="426" t="s">
        <v>15</v>
      </c>
      <c r="G32" s="427">
        <v>45</v>
      </c>
      <c r="H32" s="428">
        <f>H31+TIME(0,G31,0)</f>
        <v>0.8125</v>
      </c>
      <c r="I32" s="423"/>
      <c r="J32" s="423"/>
    </row>
    <row r="33" spans="1:10" ht="12.75" customHeight="1">
      <c r="A33" s="423"/>
      <c r="B33" s="429">
        <f>B32+0.1</f>
        <v>7.199999999999999</v>
      </c>
      <c r="C33" s="425" t="s">
        <v>219</v>
      </c>
      <c r="D33" s="426" t="s">
        <v>16</v>
      </c>
      <c r="E33" s="426" t="s">
        <v>166</v>
      </c>
      <c r="F33" s="426" t="s">
        <v>2</v>
      </c>
      <c r="G33" s="427">
        <v>60</v>
      </c>
      <c r="H33" s="428">
        <f>H32+TIME(0,G32,0)</f>
        <v>0.84375</v>
      </c>
      <c r="I33" s="423"/>
      <c r="J33" s="423"/>
    </row>
    <row r="34" spans="1:10" ht="12.75" customHeight="1">
      <c r="A34" s="423"/>
      <c r="B34" s="434" t="s">
        <v>589</v>
      </c>
      <c r="C34" s="426" t="s">
        <v>219</v>
      </c>
      <c r="D34" s="433" t="s">
        <v>17</v>
      </c>
      <c r="E34" s="426" t="s">
        <v>166</v>
      </c>
      <c r="F34" s="426" t="s">
        <v>2</v>
      </c>
      <c r="G34" s="427">
        <v>10</v>
      </c>
      <c r="H34" s="428">
        <f>H33+TIME(0,G33,0)</f>
        <v>0.8854166666666666</v>
      </c>
      <c r="I34" s="423"/>
      <c r="J34" s="423"/>
    </row>
    <row r="35" spans="1:10" ht="12.75" customHeight="1">
      <c r="A35" s="423"/>
      <c r="B35" s="434" t="s">
        <v>18</v>
      </c>
      <c r="C35" s="426" t="s">
        <v>220</v>
      </c>
      <c r="D35" s="433" t="s">
        <v>588</v>
      </c>
      <c r="E35" s="426" t="s">
        <v>166</v>
      </c>
      <c r="F35" s="426" t="s">
        <v>2</v>
      </c>
      <c r="G35" s="427">
        <v>5</v>
      </c>
      <c r="H35" s="428">
        <f>H34+TIME(0,G34,0)</f>
        <v>0.892361111111111</v>
      </c>
      <c r="I35" s="423"/>
      <c r="J35" s="423"/>
    </row>
    <row r="36" spans="1:10" s="281" customFormat="1" ht="12.75" customHeight="1">
      <c r="A36" s="423"/>
      <c r="B36" s="436"/>
      <c r="C36" s="426"/>
      <c r="D36" s="425" t="s">
        <v>221</v>
      </c>
      <c r="E36" s="426"/>
      <c r="F36" s="430"/>
      <c r="G36" s="427"/>
      <c r="H36" s="428">
        <f>H35+TIME(0,G35,0)</f>
        <v>0.8958333333333333</v>
      </c>
      <c r="I36" s="423"/>
      <c r="J36" s="423"/>
    </row>
    <row r="37" spans="1:10" ht="12.75" customHeight="1">
      <c r="A37" s="423"/>
      <c r="B37" s="437"/>
      <c r="C37" s="426"/>
      <c r="D37" s="425"/>
      <c r="E37" s="426"/>
      <c r="F37" s="426"/>
      <c r="G37" s="427"/>
      <c r="H37" s="435"/>
      <c r="I37" s="423"/>
      <c r="J37" s="423"/>
    </row>
    <row r="38" spans="2:9" ht="12.75" customHeight="1">
      <c r="B38" s="297"/>
      <c r="C38" s="286"/>
      <c r="D38" s="300"/>
      <c r="E38" s="286"/>
      <c r="F38" s="286"/>
      <c r="G38" s="289"/>
      <c r="H38" s="290"/>
      <c r="I38" s="291"/>
    </row>
    <row r="39" spans="2:9" ht="12.75" customHeight="1">
      <c r="B39" s="297"/>
      <c r="C39" s="286"/>
      <c r="D39" s="300"/>
      <c r="E39" s="286"/>
      <c r="F39" s="286"/>
      <c r="G39" s="289"/>
      <c r="H39" s="290"/>
      <c r="I39" s="291"/>
    </row>
    <row r="40" spans="2:9" ht="12.75" customHeight="1">
      <c r="B40" s="297"/>
      <c r="C40" s="286"/>
      <c r="D40" s="300"/>
      <c r="E40" s="286"/>
      <c r="F40" s="286"/>
      <c r="G40" s="289"/>
      <c r="H40" s="290"/>
      <c r="I40" s="291"/>
    </row>
    <row r="41" spans="2:9" ht="12.75" customHeight="1">
      <c r="B41" s="297"/>
      <c r="C41" s="286"/>
      <c r="D41" s="300"/>
      <c r="E41" s="286"/>
      <c r="F41" s="286"/>
      <c r="G41" s="289"/>
      <c r="H41" s="290"/>
      <c r="I41" s="291"/>
    </row>
    <row r="42" ht="12.75" customHeight="1">
      <c r="I42" s="291"/>
    </row>
    <row r="43" ht="12.75" customHeight="1">
      <c r="I43" s="291"/>
    </row>
    <row r="44" ht="12.75" customHeight="1">
      <c r="I44" s="291"/>
    </row>
  </sheetData>
  <mergeCells count="6">
    <mergeCell ref="D23:J23"/>
    <mergeCell ref="D30:J30"/>
    <mergeCell ref="B2:H2"/>
    <mergeCell ref="B4:H4"/>
    <mergeCell ref="D5:J5"/>
    <mergeCell ref="B3:H3"/>
  </mergeCells>
  <printOptions/>
  <pageMargins left="0.75" right="0.75" top="1" bottom="1" header="0.5" footer="0.5"/>
  <pageSetup horizontalDpi="600" verticalDpi="600" orientation="landscape" scale="52" r:id="rId1"/>
</worksheet>
</file>

<file path=xl/worksheets/sheet16.xml><?xml version="1.0" encoding="utf-8"?>
<worksheet xmlns="http://schemas.openxmlformats.org/spreadsheetml/2006/main" xmlns:r="http://schemas.openxmlformats.org/officeDocument/2006/relationships">
  <sheetPr>
    <tabColor indexed="18"/>
    <pageSetUpPr fitToPage="1"/>
  </sheetPr>
  <dimension ref="B1:J78"/>
  <sheetViews>
    <sheetView showGridLines="0" workbookViewId="0" topLeftCell="A1">
      <selection activeCell="A1" sqref="A1"/>
    </sheetView>
  </sheetViews>
  <sheetFormatPr defaultColWidth="9.140625" defaultRowHeight="12.75" customHeight="1"/>
  <cols>
    <col min="1" max="1" width="3.421875" style="285" customWidth="1"/>
    <col min="2" max="2" width="2.57421875" style="285" bestFit="1" customWidth="1"/>
    <col min="3" max="3" width="3.421875" style="285" customWidth="1"/>
    <col min="4" max="4" width="50.140625" style="317" bestFit="1" customWidth="1"/>
    <col min="5" max="5" width="2.00390625" style="285" bestFit="1" customWidth="1"/>
    <col min="6" max="6" width="18.28125" style="285" bestFit="1" customWidth="1"/>
    <col min="7" max="7" width="3.57421875" style="285" bestFit="1" customWidth="1"/>
    <col min="8" max="8" width="9.421875" style="285" bestFit="1" customWidth="1"/>
    <col min="9" max="9" width="19.28125" style="285" customWidth="1"/>
    <col min="10" max="16384" width="3.7109375" style="285" customWidth="1"/>
  </cols>
  <sheetData>
    <row r="1" s="281" customFormat="1" ht="12.75" customHeight="1">
      <c r="D1" s="282"/>
    </row>
    <row r="2" spans="2:10" s="281" customFormat="1" ht="12.75" customHeight="1">
      <c r="B2" s="1375"/>
      <c r="C2" s="1375"/>
      <c r="D2" s="1375"/>
      <c r="E2" s="1375"/>
      <c r="F2" s="1375"/>
      <c r="G2" s="1375"/>
      <c r="H2" s="1375"/>
      <c r="I2" s="283"/>
      <c r="J2" s="283"/>
    </row>
    <row r="3" spans="2:10" s="281" customFormat="1" ht="12.75" customHeight="1">
      <c r="B3" s="1378" t="s">
        <v>473</v>
      </c>
      <c r="C3" s="1379"/>
      <c r="D3" s="1379"/>
      <c r="E3" s="1379"/>
      <c r="F3" s="1379"/>
      <c r="G3" s="1379"/>
      <c r="H3" s="1380"/>
      <c r="I3" s="283"/>
      <c r="J3" s="283"/>
    </row>
    <row r="4" spans="2:9" ht="12.75">
      <c r="B4" s="425"/>
      <c r="C4" s="425"/>
      <c r="D4" s="425"/>
      <c r="E4" s="426"/>
      <c r="F4" s="426"/>
      <c r="G4" s="427"/>
      <c r="H4" s="435"/>
      <c r="I4" s="423"/>
    </row>
    <row r="5" spans="2:10" ht="15.75">
      <c r="B5" s="1388"/>
      <c r="C5" s="1388"/>
      <c r="D5" s="1388"/>
      <c r="E5" s="1388"/>
      <c r="F5" s="1388"/>
      <c r="G5" s="424"/>
      <c r="H5" s="424"/>
      <c r="I5" s="424"/>
      <c r="J5" s="424"/>
    </row>
    <row r="6" spans="2:9" ht="12.75">
      <c r="B6" s="432"/>
      <c r="C6" s="425"/>
      <c r="D6" s="425"/>
      <c r="E6" s="426"/>
      <c r="F6" s="426"/>
      <c r="G6" s="427"/>
      <c r="H6" s="435"/>
      <c r="I6" s="423"/>
    </row>
    <row r="7" spans="2:9" ht="12.75">
      <c r="B7" s="426"/>
      <c r="C7" s="425"/>
      <c r="D7" s="425"/>
      <c r="E7" s="426"/>
      <c r="F7" s="426"/>
      <c r="G7" s="427"/>
      <c r="H7" s="435"/>
      <c r="I7" s="423"/>
    </row>
    <row r="8" spans="2:9" ht="12.75">
      <c r="B8" s="426"/>
      <c r="C8" s="425"/>
      <c r="D8" s="425"/>
      <c r="E8" s="426"/>
      <c r="F8" s="426"/>
      <c r="G8" s="427"/>
      <c r="H8" s="435"/>
      <c r="I8" s="423"/>
    </row>
    <row r="9" spans="2:9" ht="12.75">
      <c r="B9" s="429"/>
      <c r="C9" s="425"/>
      <c r="D9" s="425"/>
      <c r="E9" s="426"/>
      <c r="F9" s="426"/>
      <c r="G9" s="427"/>
      <c r="H9" s="435"/>
      <c r="I9" s="423"/>
    </row>
    <row r="10" spans="2:9" ht="12.75">
      <c r="B10" s="429"/>
      <c r="C10" s="425"/>
      <c r="D10" s="430"/>
      <c r="E10" s="426"/>
      <c r="F10" s="426"/>
      <c r="G10" s="427"/>
      <c r="H10" s="435"/>
      <c r="I10" s="423"/>
    </row>
    <row r="11" spans="2:9" ht="12.75">
      <c r="B11" s="429"/>
      <c r="C11" s="425"/>
      <c r="D11" s="430"/>
      <c r="E11" s="426"/>
      <c r="F11" s="426"/>
      <c r="G11" s="427"/>
      <c r="H11" s="435"/>
      <c r="I11" s="423"/>
    </row>
    <row r="12" spans="2:8" ht="12.75">
      <c r="B12" s="429"/>
      <c r="C12" s="425"/>
      <c r="D12" s="426"/>
      <c r="E12" s="426"/>
      <c r="F12" s="426"/>
      <c r="G12" s="427"/>
      <c r="H12" s="435"/>
    </row>
    <row r="13" spans="2:8" ht="12.75">
      <c r="B13" s="429"/>
      <c r="C13" s="425"/>
      <c r="D13" s="426"/>
      <c r="E13" s="425"/>
      <c r="F13" s="425"/>
      <c r="G13" s="425"/>
      <c r="H13" s="435"/>
    </row>
    <row r="14" ht="12.75" customHeight="1"/>
    <row r="15" spans="4:6" ht="12.75">
      <c r="D15" s="434"/>
      <c r="E15" s="426"/>
      <c r="F15" s="423"/>
    </row>
    <row r="16" ht="12.75">
      <c r="D16" s="425"/>
    </row>
    <row r="17" ht="12.75">
      <c r="D17" s="425"/>
    </row>
    <row r="18" ht="12.75" customHeight="1"/>
    <row r="19" spans="2:10" ht="12.75" customHeight="1">
      <c r="B19" s="305"/>
      <c r="C19" s="286"/>
      <c r="D19" s="293"/>
      <c r="E19" s="286"/>
      <c r="F19" s="286"/>
      <c r="G19" s="289"/>
      <c r="H19" s="290"/>
      <c r="I19" s="291"/>
      <c r="J19" s="291"/>
    </row>
    <row r="20" spans="2:8" s="281" customFormat="1" ht="12.75" customHeight="1">
      <c r="B20" s="1381"/>
      <c r="C20" s="1381"/>
      <c r="D20" s="1381"/>
      <c r="E20" s="1381"/>
      <c r="F20" s="1381"/>
      <c r="G20" s="306"/>
      <c r="H20" s="306"/>
    </row>
    <row r="21" spans="2:8" ht="12.75" customHeight="1">
      <c r="B21" s="286"/>
      <c r="C21" s="286"/>
      <c r="D21" s="288"/>
      <c r="E21" s="286"/>
      <c r="F21" s="286"/>
      <c r="G21" s="292"/>
      <c r="H21" s="304"/>
    </row>
    <row r="22" spans="2:8" ht="12.75" customHeight="1">
      <c r="B22" s="286"/>
      <c r="C22" s="286"/>
      <c r="D22" s="288"/>
      <c r="E22" s="286"/>
      <c r="F22" s="286"/>
      <c r="G22" s="292"/>
      <c r="H22" s="286"/>
    </row>
    <row r="23" spans="2:8" ht="12.75" customHeight="1">
      <c r="B23" s="307"/>
      <c r="C23" s="307"/>
      <c r="D23" s="288"/>
      <c r="E23" s="307"/>
      <c r="F23" s="307"/>
      <c r="G23" s="308"/>
      <c r="H23" s="304"/>
    </row>
    <row r="24" spans="2:8" ht="12.75" customHeight="1">
      <c r="B24" s="307"/>
      <c r="C24" s="307"/>
      <c r="D24" s="309"/>
      <c r="E24" s="307"/>
      <c r="F24" s="307"/>
      <c r="G24" s="308"/>
      <c r="H24" s="308"/>
    </row>
    <row r="25" spans="2:10" ht="12.75" customHeight="1">
      <c r="B25" s="297"/>
      <c r="C25" s="286"/>
      <c r="D25" s="300"/>
      <c r="E25" s="286"/>
      <c r="F25" s="301"/>
      <c r="G25" s="289"/>
      <c r="H25" s="290"/>
      <c r="I25" s="291"/>
      <c r="J25" s="291"/>
    </row>
    <row r="26" spans="2:10" ht="12.75" customHeight="1">
      <c r="B26" s="297"/>
      <c r="C26" s="286"/>
      <c r="D26" s="300"/>
      <c r="E26" s="286"/>
      <c r="F26" s="286"/>
      <c r="G26" s="289"/>
      <c r="H26" s="290"/>
      <c r="I26" s="291"/>
      <c r="J26" s="291"/>
    </row>
    <row r="27" spans="2:10" ht="12.75" customHeight="1">
      <c r="B27" s="297"/>
      <c r="C27" s="286"/>
      <c r="D27" s="300"/>
      <c r="E27" s="286"/>
      <c r="F27" s="286"/>
      <c r="G27" s="289"/>
      <c r="H27" s="290"/>
      <c r="I27" s="291"/>
      <c r="J27" s="291"/>
    </row>
    <row r="28" spans="2:10" ht="12.75" customHeight="1">
      <c r="B28" s="297"/>
      <c r="C28" s="286"/>
      <c r="D28" s="300"/>
      <c r="E28" s="286"/>
      <c r="F28" s="301"/>
      <c r="G28" s="289"/>
      <c r="H28" s="290"/>
      <c r="I28" s="291"/>
      <c r="J28" s="291"/>
    </row>
    <row r="29" spans="2:10" ht="12.75" customHeight="1">
      <c r="B29" s="305"/>
      <c r="C29" s="286"/>
      <c r="D29" s="293"/>
      <c r="E29" s="286"/>
      <c r="F29" s="310"/>
      <c r="G29" s="289"/>
      <c r="H29" s="290"/>
      <c r="I29" s="291"/>
      <c r="J29" s="291"/>
    </row>
    <row r="30" spans="2:10" ht="12.75" customHeight="1">
      <c r="B30" s="305"/>
      <c r="C30" s="286"/>
      <c r="D30" s="293"/>
      <c r="E30" s="286"/>
      <c r="F30" s="310"/>
      <c r="G30" s="289"/>
      <c r="H30" s="290"/>
      <c r="I30" s="291"/>
      <c r="J30" s="291"/>
    </row>
    <row r="31" spans="2:10" ht="12.75" customHeight="1">
      <c r="B31" s="305"/>
      <c r="C31" s="286"/>
      <c r="D31" s="293"/>
      <c r="E31" s="286"/>
      <c r="F31" s="310"/>
      <c r="G31" s="289"/>
      <c r="H31" s="290"/>
      <c r="I31" s="291"/>
      <c r="J31" s="291"/>
    </row>
    <row r="32" spans="2:10" s="281" customFormat="1" ht="12.75" customHeight="1">
      <c r="B32" s="1381"/>
      <c r="C32" s="1381"/>
      <c r="D32" s="1381"/>
      <c r="E32" s="1381"/>
      <c r="F32" s="1381"/>
      <c r="G32" s="306"/>
      <c r="H32" s="306"/>
      <c r="I32" s="283"/>
      <c r="J32" s="283"/>
    </row>
    <row r="33" spans="2:10" ht="12.75" customHeight="1">
      <c r="B33" s="297"/>
      <c r="C33" s="286"/>
      <c r="D33" s="300"/>
      <c r="E33" s="286"/>
      <c r="F33" s="301"/>
      <c r="G33" s="289"/>
      <c r="H33" s="290"/>
      <c r="I33" s="291"/>
      <c r="J33" s="291"/>
    </row>
    <row r="34" spans="2:10" ht="12.75" customHeight="1">
      <c r="B34" s="305"/>
      <c r="C34" s="286"/>
      <c r="D34" s="293"/>
      <c r="E34" s="286"/>
      <c r="F34" s="310"/>
      <c r="G34" s="289"/>
      <c r="H34" s="290"/>
      <c r="I34" s="291"/>
      <c r="J34" s="291"/>
    </row>
    <row r="35" spans="2:10" ht="12.75" customHeight="1">
      <c r="B35" s="305"/>
      <c r="C35" s="286"/>
      <c r="D35" s="293"/>
      <c r="E35" s="286"/>
      <c r="F35" s="310"/>
      <c r="G35" s="289"/>
      <c r="H35" s="290"/>
      <c r="I35" s="291"/>
      <c r="J35" s="291"/>
    </row>
    <row r="36" spans="2:10" ht="12.75" customHeight="1">
      <c r="B36" s="305"/>
      <c r="C36" s="286"/>
      <c r="D36" s="293"/>
      <c r="E36" s="286"/>
      <c r="F36" s="310"/>
      <c r="G36" s="289"/>
      <c r="H36" s="290"/>
      <c r="I36" s="291"/>
      <c r="J36" s="291"/>
    </row>
    <row r="37" spans="2:10" ht="12.75" customHeight="1">
      <c r="B37" s="297"/>
      <c r="C37" s="286"/>
      <c r="D37" s="300"/>
      <c r="E37" s="286"/>
      <c r="F37" s="301"/>
      <c r="G37" s="289"/>
      <c r="H37" s="290"/>
      <c r="I37" s="291"/>
      <c r="J37" s="291"/>
    </row>
    <row r="38" spans="2:10" ht="12.75" customHeight="1">
      <c r="B38" s="297"/>
      <c r="C38" s="286"/>
      <c r="D38" s="300"/>
      <c r="E38" s="286"/>
      <c r="F38" s="286"/>
      <c r="G38" s="289"/>
      <c r="H38" s="290"/>
      <c r="I38" s="291"/>
      <c r="J38" s="291"/>
    </row>
    <row r="39" spans="2:10" ht="12.75" customHeight="1">
      <c r="B39" s="297"/>
      <c r="C39" s="286"/>
      <c r="D39" s="300"/>
      <c r="E39" s="286"/>
      <c r="F39" s="286"/>
      <c r="G39" s="289"/>
      <c r="H39" s="290"/>
      <c r="I39" s="291"/>
      <c r="J39" s="291"/>
    </row>
    <row r="40" spans="2:10" ht="12.75" customHeight="1">
      <c r="B40" s="297"/>
      <c r="C40" s="286"/>
      <c r="D40" s="300"/>
      <c r="E40" s="286"/>
      <c r="F40" s="286"/>
      <c r="G40" s="289"/>
      <c r="H40" s="290"/>
      <c r="I40" s="291"/>
      <c r="J40" s="291"/>
    </row>
    <row r="41" spans="2:10" ht="12.75" customHeight="1">
      <c r="B41" s="297"/>
      <c r="C41" s="286"/>
      <c r="D41" s="300"/>
      <c r="E41" s="286"/>
      <c r="F41" s="286"/>
      <c r="G41" s="289"/>
      <c r="H41" s="290"/>
      <c r="I41" s="308"/>
      <c r="J41" s="308"/>
    </row>
    <row r="42" spans="2:10" s="281" customFormat="1" ht="12.75" customHeight="1">
      <c r="B42" s="1381"/>
      <c r="C42" s="1381"/>
      <c r="D42" s="1381"/>
      <c r="E42" s="1381"/>
      <c r="F42" s="1381"/>
      <c r="G42" s="306"/>
      <c r="H42" s="306"/>
      <c r="I42" s="283"/>
      <c r="J42" s="283"/>
    </row>
    <row r="43" spans="2:10" ht="12.75" customHeight="1">
      <c r="B43" s="297"/>
      <c r="C43" s="286"/>
      <c r="D43" s="300"/>
      <c r="E43" s="286"/>
      <c r="F43" s="301"/>
      <c r="G43" s="289"/>
      <c r="H43" s="290"/>
      <c r="I43" s="291"/>
      <c r="J43" s="291"/>
    </row>
    <row r="44" spans="2:10" ht="12.75" customHeight="1">
      <c r="B44" s="297"/>
      <c r="C44" s="286"/>
      <c r="D44" s="300"/>
      <c r="E44" s="286"/>
      <c r="F44" s="286"/>
      <c r="G44" s="289"/>
      <c r="H44" s="290"/>
      <c r="I44" s="291"/>
      <c r="J44" s="291"/>
    </row>
    <row r="45" spans="2:10" ht="12.75" customHeight="1">
      <c r="B45" s="297"/>
      <c r="C45" s="286"/>
      <c r="D45" s="300"/>
      <c r="E45" s="286"/>
      <c r="F45" s="286"/>
      <c r="G45" s="289"/>
      <c r="H45" s="290"/>
      <c r="I45" s="291"/>
      <c r="J45" s="291"/>
    </row>
    <row r="46" spans="2:10" ht="12.75" customHeight="1">
      <c r="B46" s="297"/>
      <c r="C46" s="286"/>
      <c r="D46" s="300"/>
      <c r="E46" s="286"/>
      <c r="F46" s="301"/>
      <c r="G46" s="289"/>
      <c r="H46" s="290"/>
      <c r="I46" s="291"/>
      <c r="J46" s="291"/>
    </row>
    <row r="47" spans="2:10" ht="12.75" customHeight="1">
      <c r="B47" s="297"/>
      <c r="C47" s="286"/>
      <c r="D47" s="300"/>
      <c r="E47" s="286"/>
      <c r="F47" s="286"/>
      <c r="G47" s="289"/>
      <c r="H47" s="290"/>
      <c r="I47" s="291"/>
      <c r="J47" s="291"/>
    </row>
    <row r="48" spans="2:10" ht="12.75" customHeight="1">
      <c r="B48" s="297"/>
      <c r="C48" s="286"/>
      <c r="D48" s="300"/>
      <c r="E48" s="286"/>
      <c r="F48" s="286"/>
      <c r="G48" s="289"/>
      <c r="H48" s="290"/>
      <c r="I48" s="291"/>
      <c r="J48" s="308"/>
    </row>
    <row r="49" spans="2:10" ht="12.75" customHeight="1">
      <c r="B49" s="297"/>
      <c r="C49" s="286"/>
      <c r="D49" s="300"/>
      <c r="E49" s="286"/>
      <c r="F49" s="301"/>
      <c r="G49" s="289"/>
      <c r="H49" s="290"/>
      <c r="I49" s="291"/>
      <c r="J49" s="291"/>
    </row>
    <row r="50" spans="2:10" ht="12.75" customHeight="1">
      <c r="B50" s="297"/>
      <c r="C50" s="286"/>
      <c r="D50" s="300"/>
      <c r="E50" s="286"/>
      <c r="F50" s="286"/>
      <c r="G50" s="289"/>
      <c r="H50" s="290"/>
      <c r="I50" s="291"/>
      <c r="J50" s="291"/>
    </row>
    <row r="51" spans="2:10" ht="12.75" customHeight="1">
      <c r="B51" s="297"/>
      <c r="C51" s="286"/>
      <c r="D51" s="300"/>
      <c r="E51" s="286"/>
      <c r="F51" s="286"/>
      <c r="G51" s="289"/>
      <c r="H51" s="290"/>
      <c r="I51" s="291"/>
      <c r="J51" s="291"/>
    </row>
    <row r="52" spans="2:10" ht="12.75" customHeight="1">
      <c r="B52" s="297"/>
      <c r="C52" s="286"/>
      <c r="D52" s="300"/>
      <c r="E52" s="286"/>
      <c r="F52" s="286"/>
      <c r="G52" s="289"/>
      <c r="H52" s="290"/>
      <c r="I52" s="291"/>
      <c r="J52" s="291"/>
    </row>
    <row r="53" spans="2:10" ht="12.75" customHeight="1">
      <c r="B53" s="311"/>
      <c r="C53" s="312"/>
      <c r="D53" s="313"/>
      <c r="E53" s="312"/>
      <c r="F53" s="312"/>
      <c r="G53" s="314"/>
      <c r="H53" s="315"/>
      <c r="I53" s="316"/>
      <c r="J53" s="291"/>
    </row>
    <row r="54" spans="2:10" ht="12.75" customHeight="1">
      <c r="B54" s="311"/>
      <c r="C54" s="312"/>
      <c r="D54" s="313"/>
      <c r="E54" s="312"/>
      <c r="F54" s="312"/>
      <c r="G54" s="314"/>
      <c r="H54" s="315"/>
      <c r="I54" s="316"/>
      <c r="J54" s="308"/>
    </row>
    <row r="55" spans="2:10" ht="12.75" customHeight="1">
      <c r="B55" s="311"/>
      <c r="C55" s="312"/>
      <c r="D55" s="313"/>
      <c r="E55" s="312"/>
      <c r="F55" s="312"/>
      <c r="G55" s="314"/>
      <c r="H55" s="315"/>
      <c r="I55" s="316"/>
      <c r="J55" s="308"/>
    </row>
    <row r="56" spans="2:10" ht="12.75" customHeight="1">
      <c r="B56" s="297"/>
      <c r="C56" s="286"/>
      <c r="D56" s="300"/>
      <c r="E56" s="286"/>
      <c r="F56" s="286"/>
      <c r="G56" s="289"/>
      <c r="H56" s="290"/>
      <c r="I56" s="291"/>
      <c r="J56" s="308"/>
    </row>
    <row r="57" spans="2:3" ht="12.75" customHeight="1">
      <c r="B57" s="291"/>
      <c r="C57" s="291"/>
    </row>
    <row r="58" spans="2:3" ht="12.75" customHeight="1">
      <c r="B58" s="291"/>
      <c r="C58" s="291"/>
    </row>
    <row r="59" spans="2:3" ht="12.75" customHeight="1">
      <c r="B59" s="291"/>
      <c r="C59" s="291"/>
    </row>
    <row r="60" spans="2:3" ht="12.75" customHeight="1">
      <c r="B60" s="291"/>
      <c r="C60" s="291"/>
    </row>
    <row r="61" spans="2:3" ht="12.75" customHeight="1">
      <c r="B61" s="291"/>
      <c r="C61" s="291"/>
    </row>
    <row r="62" spans="2:10" ht="12.75" customHeight="1">
      <c r="B62" s="297"/>
      <c r="C62" s="286"/>
      <c r="D62" s="300"/>
      <c r="E62" s="286"/>
      <c r="F62" s="286"/>
      <c r="G62" s="289"/>
      <c r="H62" s="290"/>
      <c r="I62" s="291"/>
      <c r="J62" s="291"/>
    </row>
    <row r="63" spans="2:10" ht="12.75" customHeight="1">
      <c r="B63" s="297"/>
      <c r="C63" s="286"/>
      <c r="D63" s="300"/>
      <c r="E63" s="286"/>
      <c r="F63" s="286"/>
      <c r="G63" s="289"/>
      <c r="H63" s="290"/>
      <c r="I63" s="291"/>
      <c r="J63" s="291"/>
    </row>
    <row r="64" spans="2:10" ht="12.75" customHeight="1">
      <c r="B64" s="297"/>
      <c r="C64" s="286"/>
      <c r="D64" s="300"/>
      <c r="E64" s="286"/>
      <c r="F64" s="286"/>
      <c r="G64" s="289"/>
      <c r="H64" s="290"/>
      <c r="I64" s="291"/>
      <c r="J64" s="291"/>
    </row>
    <row r="65" spans="2:9" ht="12.75" customHeight="1">
      <c r="B65" s="297"/>
      <c r="C65" s="286"/>
      <c r="D65" s="300"/>
      <c r="E65" s="286"/>
      <c r="F65" s="286"/>
      <c r="G65" s="289"/>
      <c r="H65" s="290"/>
      <c r="I65" s="291"/>
    </row>
    <row r="66" spans="2:9" ht="12.75" customHeight="1">
      <c r="B66" s="297"/>
      <c r="C66" s="286"/>
      <c r="D66" s="300"/>
      <c r="E66" s="286"/>
      <c r="F66" s="286"/>
      <c r="G66" s="289"/>
      <c r="H66" s="290"/>
      <c r="I66" s="291"/>
    </row>
    <row r="67" spans="2:9" ht="12.75" customHeight="1">
      <c r="B67" s="297"/>
      <c r="C67" s="286"/>
      <c r="D67" s="300"/>
      <c r="E67" s="286"/>
      <c r="F67" s="286"/>
      <c r="G67" s="289"/>
      <c r="H67" s="290"/>
      <c r="I67" s="291"/>
    </row>
    <row r="68" spans="2:9" ht="12.75" customHeight="1">
      <c r="B68" s="297"/>
      <c r="C68" s="286"/>
      <c r="D68" s="300"/>
      <c r="E68" s="286"/>
      <c r="F68" s="286"/>
      <c r="G68" s="289"/>
      <c r="H68" s="290"/>
      <c r="I68" s="291"/>
    </row>
    <row r="69" spans="2:9" ht="12.75" customHeight="1">
      <c r="B69" s="297"/>
      <c r="C69" s="286"/>
      <c r="D69" s="300"/>
      <c r="E69" s="286"/>
      <c r="F69" s="286"/>
      <c r="G69" s="289"/>
      <c r="H69" s="290"/>
      <c r="I69" s="291"/>
    </row>
    <row r="70" spans="2:9" ht="12.75" customHeight="1">
      <c r="B70" s="297"/>
      <c r="C70" s="286"/>
      <c r="D70" s="300"/>
      <c r="E70" s="286"/>
      <c r="F70" s="286"/>
      <c r="G70" s="289"/>
      <c r="H70" s="290"/>
      <c r="I70" s="291"/>
    </row>
    <row r="71" spans="2:9" ht="12.75" customHeight="1">
      <c r="B71" s="297"/>
      <c r="C71" s="286"/>
      <c r="D71" s="300"/>
      <c r="E71" s="286"/>
      <c r="F71" s="286"/>
      <c r="G71" s="289"/>
      <c r="H71" s="290"/>
      <c r="I71" s="291"/>
    </row>
    <row r="72" spans="2:9" ht="12.75" customHeight="1">
      <c r="B72" s="297"/>
      <c r="C72" s="286"/>
      <c r="D72" s="300"/>
      <c r="E72" s="286"/>
      <c r="F72" s="286"/>
      <c r="G72" s="289"/>
      <c r="H72" s="290"/>
      <c r="I72" s="291"/>
    </row>
    <row r="73" spans="2:9" ht="12.75" customHeight="1">
      <c r="B73" s="297"/>
      <c r="C73" s="286"/>
      <c r="D73" s="300"/>
      <c r="E73" s="286"/>
      <c r="F73" s="286"/>
      <c r="G73" s="289"/>
      <c r="H73" s="290"/>
      <c r="I73" s="291"/>
    </row>
    <row r="74" spans="2:9" ht="12.75" customHeight="1">
      <c r="B74" s="297"/>
      <c r="C74" s="286"/>
      <c r="D74" s="300"/>
      <c r="E74" s="286"/>
      <c r="F74" s="286"/>
      <c r="G74" s="289"/>
      <c r="H74" s="290"/>
      <c r="I74" s="291"/>
    </row>
    <row r="75" spans="2:9" ht="12.75" customHeight="1">
      <c r="B75" s="297"/>
      <c r="C75" s="286"/>
      <c r="D75" s="300"/>
      <c r="E75" s="286"/>
      <c r="F75" s="286"/>
      <c r="G75" s="289"/>
      <c r="H75" s="290"/>
      <c r="I75" s="291"/>
    </row>
    <row r="76" ht="12.75" customHeight="1">
      <c r="I76" s="291"/>
    </row>
    <row r="77" ht="12.75" customHeight="1">
      <c r="I77" s="291"/>
    </row>
    <row r="78" ht="12.75" customHeight="1">
      <c r="I78" s="291"/>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2" r:id="rId1"/>
</worksheet>
</file>

<file path=xl/worksheets/sheet17.xml><?xml version="1.0" encoding="utf-8"?>
<worksheet xmlns="http://schemas.openxmlformats.org/spreadsheetml/2006/main" xmlns:r="http://schemas.openxmlformats.org/officeDocument/2006/relationships">
  <sheetPr>
    <tabColor indexed="14"/>
  </sheetPr>
  <dimension ref="B2:Y88"/>
  <sheetViews>
    <sheetView zoomScale="50" zoomScaleNormal="50" workbookViewId="0" topLeftCell="A1">
      <selection activeCell="A1" sqref="A1"/>
    </sheetView>
  </sheetViews>
  <sheetFormatPr defaultColWidth="9.140625" defaultRowHeight="12.75"/>
  <cols>
    <col min="1" max="1" width="0.5625" style="453" customWidth="1"/>
    <col min="2" max="2" width="24.8515625" style="453" customWidth="1"/>
    <col min="3" max="3" width="26.7109375" style="453" customWidth="1"/>
    <col min="4" max="4" width="13.140625" style="453" customWidth="1"/>
    <col min="5" max="23" width="11.7109375" style="453" customWidth="1"/>
    <col min="24" max="16384" width="9.140625" style="453" customWidth="1"/>
  </cols>
  <sheetData>
    <row r="1" s="450" customFormat="1" ht="5.25" customHeight="1" thickBot="1"/>
    <row r="2" spans="2:23" s="450" customFormat="1" ht="29.25" customHeight="1">
      <c r="B2" s="1389" t="s">
        <v>513</v>
      </c>
      <c r="C2" s="378" t="s">
        <v>661</v>
      </c>
      <c r="D2" s="379"/>
      <c r="E2" s="379"/>
      <c r="F2" s="379"/>
      <c r="G2" s="379"/>
      <c r="H2" s="379"/>
      <c r="I2" s="379"/>
      <c r="J2" s="379"/>
      <c r="K2" s="379"/>
      <c r="L2" s="379"/>
      <c r="M2" s="379"/>
      <c r="N2" s="379"/>
      <c r="O2" s="379"/>
      <c r="P2" s="379"/>
      <c r="Q2" s="379"/>
      <c r="R2" s="379"/>
      <c r="S2" s="379"/>
      <c r="T2" s="379"/>
      <c r="U2" s="379"/>
      <c r="V2" s="380"/>
      <c r="W2" s="381"/>
    </row>
    <row r="3" spans="2:23" s="450" customFormat="1" ht="31.5" customHeight="1">
      <c r="B3" s="1390"/>
      <c r="C3" s="106" t="s">
        <v>662</v>
      </c>
      <c r="D3" s="69"/>
      <c r="E3" s="69"/>
      <c r="F3" s="69"/>
      <c r="G3" s="69"/>
      <c r="H3" s="69"/>
      <c r="I3" s="69"/>
      <c r="J3" s="69"/>
      <c r="K3" s="69"/>
      <c r="L3" s="69"/>
      <c r="M3" s="69"/>
      <c r="N3" s="69"/>
      <c r="O3" s="69"/>
      <c r="P3" s="69"/>
      <c r="Q3" s="69"/>
      <c r="R3" s="69"/>
      <c r="S3" s="69"/>
      <c r="T3" s="69"/>
      <c r="U3" s="69"/>
      <c r="V3" s="382"/>
      <c r="W3" s="383"/>
    </row>
    <row r="4" spans="2:23" s="450" customFormat="1" ht="31.5" customHeight="1">
      <c r="B4" s="1390"/>
      <c r="C4" s="106" t="s">
        <v>36</v>
      </c>
      <c r="D4" s="70"/>
      <c r="E4" s="70"/>
      <c r="F4" s="70"/>
      <c r="G4" s="70"/>
      <c r="H4" s="70"/>
      <c r="I4" s="70"/>
      <c r="J4" s="70"/>
      <c r="K4" s="70"/>
      <c r="L4" s="70"/>
      <c r="M4" s="70"/>
      <c r="N4" s="70"/>
      <c r="O4" s="70"/>
      <c r="P4" s="70"/>
      <c r="Q4" s="70"/>
      <c r="R4" s="70"/>
      <c r="S4" s="70"/>
      <c r="T4" s="70"/>
      <c r="U4" s="70"/>
      <c r="V4" s="382"/>
      <c r="W4" s="383"/>
    </row>
    <row r="5" spans="2:23" s="450" customFormat="1" ht="20.25" customHeight="1" thickBot="1">
      <c r="B5" s="1390"/>
      <c r="C5" s="451" t="s">
        <v>592</v>
      </c>
      <c r="D5" s="70"/>
      <c r="E5" s="70"/>
      <c r="F5" s="70"/>
      <c r="G5" s="70"/>
      <c r="H5" s="70"/>
      <c r="I5" s="70"/>
      <c r="J5" s="70"/>
      <c r="K5" s="70"/>
      <c r="L5" s="70"/>
      <c r="M5" s="70" t="s">
        <v>163</v>
      </c>
      <c r="N5" s="70"/>
      <c r="O5" s="70"/>
      <c r="P5" s="70"/>
      <c r="Q5" s="70"/>
      <c r="R5" s="70"/>
      <c r="S5" s="70"/>
      <c r="T5" s="70" t="s">
        <v>164</v>
      </c>
      <c r="U5" s="70"/>
      <c r="V5" s="382"/>
      <c r="W5" s="383"/>
    </row>
    <row r="6" spans="2:23" ht="21.75" customHeight="1" thickBot="1">
      <c r="B6" s="452" t="s">
        <v>163</v>
      </c>
      <c r="C6" s="452" t="s">
        <v>134</v>
      </c>
      <c r="D6" s="1391" t="s">
        <v>135</v>
      </c>
      <c r="E6" s="1392"/>
      <c r="F6" s="1392"/>
      <c r="G6" s="1393"/>
      <c r="H6" s="1394" t="s">
        <v>136</v>
      </c>
      <c r="I6" s="1394"/>
      <c r="J6" s="1394"/>
      <c r="K6" s="1394"/>
      <c r="L6" s="1395" t="s">
        <v>137</v>
      </c>
      <c r="M6" s="1394"/>
      <c r="N6" s="1394"/>
      <c r="O6" s="1396"/>
      <c r="P6" s="1395" t="s">
        <v>138</v>
      </c>
      <c r="Q6" s="1394"/>
      <c r="R6" s="1394"/>
      <c r="S6" s="1396"/>
      <c r="T6" s="1395" t="s">
        <v>139</v>
      </c>
      <c r="U6" s="1394"/>
      <c r="V6" s="1394"/>
      <c r="W6" s="1396"/>
    </row>
    <row r="7" spans="2:23" ht="21.75" customHeight="1">
      <c r="B7" s="99" t="s">
        <v>140</v>
      </c>
      <c r="C7" s="1397"/>
      <c r="D7" s="1400"/>
      <c r="E7" s="1401"/>
      <c r="F7" s="1401"/>
      <c r="G7" s="1402"/>
      <c r="H7" s="1406"/>
      <c r="I7" s="1406"/>
      <c r="J7" s="1406"/>
      <c r="K7" s="1406"/>
      <c r="L7" s="1408"/>
      <c r="M7" s="1406"/>
      <c r="N7" s="1406"/>
      <c r="O7" s="1409"/>
      <c r="P7" s="1412" t="s">
        <v>593</v>
      </c>
      <c r="Q7" s="1413"/>
      <c r="R7" s="1413"/>
      <c r="S7" s="1414"/>
      <c r="T7" s="1418" t="s">
        <v>164</v>
      </c>
      <c r="U7" s="1397"/>
      <c r="V7" s="1397"/>
      <c r="W7" s="1419"/>
    </row>
    <row r="8" spans="2:23" ht="21.75" customHeight="1">
      <c r="B8" s="99" t="s">
        <v>141</v>
      </c>
      <c r="C8" s="1398"/>
      <c r="D8" s="1403"/>
      <c r="E8" s="1404"/>
      <c r="F8" s="1404"/>
      <c r="G8" s="1405"/>
      <c r="H8" s="1407"/>
      <c r="I8" s="1407"/>
      <c r="J8" s="1407"/>
      <c r="K8" s="1407"/>
      <c r="L8" s="1410"/>
      <c r="M8" s="1407"/>
      <c r="N8" s="1407"/>
      <c r="O8" s="1411"/>
      <c r="P8" s="1415"/>
      <c r="Q8" s="1416"/>
      <c r="R8" s="1416"/>
      <c r="S8" s="1417"/>
      <c r="T8" s="1420"/>
      <c r="U8" s="1421"/>
      <c r="V8" s="1421"/>
      <c r="W8" s="1422"/>
    </row>
    <row r="9" spans="2:23" ht="21.75" customHeight="1">
      <c r="B9" s="100" t="s">
        <v>142</v>
      </c>
      <c r="C9" s="1398"/>
      <c r="D9" s="1423" t="s">
        <v>386</v>
      </c>
      <c r="E9" s="1424"/>
      <c r="F9" s="1424"/>
      <c r="G9" s="1425"/>
      <c r="H9" s="1448" t="s">
        <v>37</v>
      </c>
      <c r="I9" s="1433" t="s">
        <v>594</v>
      </c>
      <c r="J9" s="1429" t="s">
        <v>595</v>
      </c>
      <c r="K9" s="1449" t="s">
        <v>596</v>
      </c>
      <c r="L9" s="1452" t="s">
        <v>191</v>
      </c>
      <c r="M9" s="1433" t="s">
        <v>594</v>
      </c>
      <c r="N9" s="1429" t="s">
        <v>595</v>
      </c>
      <c r="O9" s="1432" t="s">
        <v>596</v>
      </c>
      <c r="P9" s="1462" t="s">
        <v>663</v>
      </c>
      <c r="Q9" s="1433" t="s">
        <v>594</v>
      </c>
      <c r="R9" s="1429" t="s">
        <v>595</v>
      </c>
      <c r="S9" s="1432" t="s">
        <v>596</v>
      </c>
      <c r="T9" s="1423" t="s">
        <v>597</v>
      </c>
      <c r="U9" s="1424"/>
      <c r="V9" s="1424"/>
      <c r="W9" s="1425"/>
    </row>
    <row r="10" spans="2:23" ht="21.75" customHeight="1">
      <c r="B10" s="100" t="s">
        <v>143</v>
      </c>
      <c r="C10" s="1398"/>
      <c r="D10" s="1426"/>
      <c r="E10" s="1427"/>
      <c r="F10" s="1427"/>
      <c r="G10" s="1428"/>
      <c r="H10" s="1448"/>
      <c r="I10" s="1434"/>
      <c r="J10" s="1430"/>
      <c r="K10" s="1450"/>
      <c r="L10" s="1453"/>
      <c r="M10" s="1434"/>
      <c r="N10" s="1430"/>
      <c r="O10" s="1432"/>
      <c r="P10" s="1462"/>
      <c r="Q10" s="1434"/>
      <c r="R10" s="1430"/>
      <c r="S10" s="1432"/>
      <c r="T10" s="1426"/>
      <c r="U10" s="1427"/>
      <c r="V10" s="1427"/>
      <c r="W10" s="1428"/>
    </row>
    <row r="11" spans="2:23" ht="21.75" customHeight="1">
      <c r="B11" s="100" t="s">
        <v>144</v>
      </c>
      <c r="C11" s="1398"/>
      <c r="D11" s="1436" t="s">
        <v>385</v>
      </c>
      <c r="E11" s="1437"/>
      <c r="F11" s="1437"/>
      <c r="G11" s="1438"/>
      <c r="H11" s="1448"/>
      <c r="I11" s="1434"/>
      <c r="J11" s="1430"/>
      <c r="K11" s="1450"/>
      <c r="L11" s="1453"/>
      <c r="M11" s="1434"/>
      <c r="N11" s="1430"/>
      <c r="O11" s="1432"/>
      <c r="P11" s="1462"/>
      <c r="Q11" s="1434"/>
      <c r="R11" s="1430"/>
      <c r="S11" s="1432"/>
      <c r="T11" s="1426"/>
      <c r="U11" s="1427"/>
      <c r="V11" s="1427"/>
      <c r="W11" s="1428"/>
    </row>
    <row r="12" spans="2:23" ht="21.75" customHeight="1">
      <c r="B12" s="100" t="s">
        <v>145</v>
      </c>
      <c r="C12" s="1398"/>
      <c r="D12" s="1439"/>
      <c r="E12" s="1440"/>
      <c r="F12" s="1440"/>
      <c r="G12" s="1441"/>
      <c r="H12" s="1448"/>
      <c r="I12" s="1435"/>
      <c r="J12" s="1431"/>
      <c r="K12" s="1451"/>
      <c r="L12" s="1454"/>
      <c r="M12" s="1435"/>
      <c r="N12" s="1431"/>
      <c r="O12" s="1432"/>
      <c r="P12" s="1462"/>
      <c r="Q12" s="1435"/>
      <c r="R12" s="1431"/>
      <c r="S12" s="1432"/>
      <c r="T12" s="1415"/>
      <c r="U12" s="1416"/>
      <c r="V12" s="1416"/>
      <c r="W12" s="1417"/>
    </row>
    <row r="13" spans="2:23" ht="21.75" customHeight="1">
      <c r="B13" s="101" t="s">
        <v>146</v>
      </c>
      <c r="C13" s="1398"/>
      <c r="D13" s="1442" t="s">
        <v>147</v>
      </c>
      <c r="E13" s="1443"/>
      <c r="F13" s="1443"/>
      <c r="G13" s="1444"/>
      <c r="H13" s="1445" t="s">
        <v>147</v>
      </c>
      <c r="I13" s="1445"/>
      <c r="J13" s="1445"/>
      <c r="K13" s="1445"/>
      <c r="L13" s="1446" t="s">
        <v>147</v>
      </c>
      <c r="M13" s="1445"/>
      <c r="N13" s="1445"/>
      <c r="O13" s="1447"/>
      <c r="P13" s="1446" t="s">
        <v>147</v>
      </c>
      <c r="Q13" s="1445"/>
      <c r="R13" s="1445"/>
      <c r="S13" s="1447"/>
      <c r="T13" s="1446" t="s">
        <v>147</v>
      </c>
      <c r="U13" s="1445"/>
      <c r="V13" s="1445"/>
      <c r="W13" s="1447"/>
    </row>
    <row r="14" spans="2:23" ht="21.75" customHeight="1">
      <c r="B14" s="102" t="s">
        <v>148</v>
      </c>
      <c r="C14" s="1398"/>
      <c r="D14" s="1455" t="s">
        <v>37</v>
      </c>
      <c r="E14" s="1456" t="s">
        <v>594</v>
      </c>
      <c r="F14" s="1457" t="s">
        <v>595</v>
      </c>
      <c r="G14" s="1458" t="s">
        <v>596</v>
      </c>
      <c r="H14" s="1459" t="s">
        <v>171</v>
      </c>
      <c r="I14" s="1460" t="s">
        <v>594</v>
      </c>
      <c r="J14" s="1457" t="s">
        <v>595</v>
      </c>
      <c r="K14" s="1432" t="s">
        <v>596</v>
      </c>
      <c r="L14" s="1426" t="s">
        <v>598</v>
      </c>
      <c r="M14" s="1427"/>
      <c r="N14" s="1427"/>
      <c r="O14" s="1428"/>
      <c r="P14" s="1455" t="s">
        <v>37</v>
      </c>
      <c r="Q14" s="1460" t="s">
        <v>594</v>
      </c>
      <c r="R14" s="1457" t="s">
        <v>595</v>
      </c>
      <c r="S14" s="1432" t="s">
        <v>596</v>
      </c>
      <c r="T14" s="1426" t="s">
        <v>597</v>
      </c>
      <c r="U14" s="1427"/>
      <c r="V14" s="1427"/>
      <c r="W14" s="1428"/>
    </row>
    <row r="15" spans="2:23" ht="21.75" customHeight="1">
      <c r="B15" s="102" t="s">
        <v>149</v>
      </c>
      <c r="C15" s="1398"/>
      <c r="D15" s="1455"/>
      <c r="E15" s="1456"/>
      <c r="F15" s="1457"/>
      <c r="G15" s="1458"/>
      <c r="H15" s="1459"/>
      <c r="I15" s="1460"/>
      <c r="J15" s="1457"/>
      <c r="K15" s="1461"/>
      <c r="L15" s="1426"/>
      <c r="M15" s="1427"/>
      <c r="N15" s="1427"/>
      <c r="O15" s="1428"/>
      <c r="P15" s="1455"/>
      <c r="Q15" s="1460"/>
      <c r="R15" s="1457"/>
      <c r="S15" s="1461"/>
      <c r="T15" s="1426"/>
      <c r="U15" s="1427"/>
      <c r="V15" s="1427"/>
      <c r="W15" s="1428"/>
    </row>
    <row r="16" spans="2:23" ht="21.75" customHeight="1">
      <c r="B16" s="102" t="s">
        <v>150</v>
      </c>
      <c r="C16" s="1398"/>
      <c r="D16" s="1455"/>
      <c r="E16" s="1456"/>
      <c r="F16" s="1457"/>
      <c r="G16" s="1458"/>
      <c r="H16" s="1459"/>
      <c r="I16" s="1460"/>
      <c r="J16" s="1457"/>
      <c r="K16" s="1461"/>
      <c r="L16" s="1415"/>
      <c r="M16" s="1416"/>
      <c r="N16" s="1416"/>
      <c r="O16" s="1417"/>
      <c r="P16" s="1455"/>
      <c r="Q16" s="1460"/>
      <c r="R16" s="1457"/>
      <c r="S16" s="1461"/>
      <c r="T16" s="1415"/>
      <c r="U16" s="1416"/>
      <c r="V16" s="1416"/>
      <c r="W16" s="1417"/>
    </row>
    <row r="17" spans="2:23" ht="21.75" customHeight="1">
      <c r="B17" s="561" t="s">
        <v>556</v>
      </c>
      <c r="C17" s="1399"/>
      <c r="D17" s="1469" t="s">
        <v>151</v>
      </c>
      <c r="E17" s="1470"/>
      <c r="F17" s="1470"/>
      <c r="G17" s="1471"/>
      <c r="H17" s="1472" t="s">
        <v>151</v>
      </c>
      <c r="I17" s="1472"/>
      <c r="J17" s="1472"/>
      <c r="K17" s="1472"/>
      <c r="L17" s="1473" t="s">
        <v>151</v>
      </c>
      <c r="M17" s="1472"/>
      <c r="N17" s="1472"/>
      <c r="O17" s="1474"/>
      <c r="P17" s="1473" t="s">
        <v>151</v>
      </c>
      <c r="Q17" s="1472"/>
      <c r="R17" s="1472"/>
      <c r="S17" s="1474"/>
      <c r="T17" s="1511"/>
      <c r="U17" s="1512"/>
      <c r="V17" s="1512"/>
      <c r="W17" s="1513"/>
    </row>
    <row r="18" spans="2:23" ht="21.75" customHeight="1">
      <c r="B18" s="102" t="s">
        <v>152</v>
      </c>
      <c r="C18" s="1494" t="s">
        <v>292</v>
      </c>
      <c r="D18" s="1462" t="s">
        <v>663</v>
      </c>
      <c r="E18" s="1460" t="s">
        <v>594</v>
      </c>
      <c r="F18" s="1520" t="s">
        <v>595</v>
      </c>
      <c r="G18" s="1521" t="s">
        <v>596</v>
      </c>
      <c r="H18" s="1448" t="s">
        <v>37</v>
      </c>
      <c r="I18" s="1460" t="s">
        <v>594</v>
      </c>
      <c r="J18" s="1429" t="s">
        <v>595</v>
      </c>
      <c r="K18" s="1432" t="s">
        <v>596</v>
      </c>
      <c r="L18" s="1463" t="s">
        <v>664</v>
      </c>
      <c r="M18" s="1464"/>
      <c r="N18" s="1475" t="s">
        <v>595</v>
      </c>
      <c r="O18" s="1478" t="s">
        <v>596</v>
      </c>
      <c r="P18" s="1448" t="s">
        <v>37</v>
      </c>
      <c r="Q18" s="1433" t="s">
        <v>594</v>
      </c>
      <c r="R18" s="1429" t="s">
        <v>595</v>
      </c>
      <c r="S18" s="1432" t="s">
        <v>596</v>
      </c>
      <c r="T18" s="1514"/>
      <c r="U18" s="1515"/>
      <c r="V18" s="1515"/>
      <c r="W18" s="1516"/>
    </row>
    <row r="19" spans="2:23" ht="21.75" customHeight="1">
      <c r="B19" s="102" t="s">
        <v>153</v>
      </c>
      <c r="C19" s="1495"/>
      <c r="D19" s="1462"/>
      <c r="E19" s="1460"/>
      <c r="F19" s="1520"/>
      <c r="G19" s="1521"/>
      <c r="H19" s="1448"/>
      <c r="I19" s="1460"/>
      <c r="J19" s="1430"/>
      <c r="K19" s="1432"/>
      <c r="L19" s="1465"/>
      <c r="M19" s="1466"/>
      <c r="N19" s="1476"/>
      <c r="O19" s="1479"/>
      <c r="P19" s="1448"/>
      <c r="Q19" s="1434"/>
      <c r="R19" s="1430"/>
      <c r="S19" s="1432"/>
      <c r="T19" s="1514"/>
      <c r="U19" s="1515"/>
      <c r="V19" s="1515"/>
      <c r="W19" s="1516"/>
    </row>
    <row r="20" spans="2:23" ht="21.75" customHeight="1">
      <c r="B20" s="102" t="s">
        <v>154</v>
      </c>
      <c r="C20" s="1495"/>
      <c r="D20" s="1462"/>
      <c r="E20" s="1460"/>
      <c r="F20" s="1520"/>
      <c r="G20" s="1521"/>
      <c r="H20" s="1448"/>
      <c r="I20" s="1460"/>
      <c r="J20" s="1430"/>
      <c r="K20" s="1432"/>
      <c r="L20" s="1465"/>
      <c r="M20" s="1466"/>
      <c r="N20" s="1476"/>
      <c r="O20" s="1479"/>
      <c r="P20" s="1448"/>
      <c r="Q20" s="1434"/>
      <c r="R20" s="1430"/>
      <c r="S20" s="1432"/>
      <c r="T20" s="1514"/>
      <c r="U20" s="1515"/>
      <c r="V20" s="1515"/>
      <c r="W20" s="1516"/>
    </row>
    <row r="21" spans="2:23" ht="21.75" customHeight="1">
      <c r="B21" s="102" t="s">
        <v>155</v>
      </c>
      <c r="C21" s="1495"/>
      <c r="D21" s="1462"/>
      <c r="E21" s="1460"/>
      <c r="F21" s="1520"/>
      <c r="G21" s="1521"/>
      <c r="H21" s="1448"/>
      <c r="I21" s="1460"/>
      <c r="J21" s="1431"/>
      <c r="K21" s="1432"/>
      <c r="L21" s="1467"/>
      <c r="M21" s="1468"/>
      <c r="N21" s="1477"/>
      <c r="O21" s="1480"/>
      <c r="P21" s="1448"/>
      <c r="Q21" s="1435"/>
      <c r="R21" s="1431"/>
      <c r="S21" s="1432"/>
      <c r="T21" s="1514"/>
      <c r="U21" s="1515"/>
      <c r="V21" s="1515"/>
      <c r="W21" s="1516"/>
    </row>
    <row r="22" spans="2:23" ht="21.75" customHeight="1">
      <c r="B22" s="103" t="s">
        <v>156</v>
      </c>
      <c r="C22" s="1495"/>
      <c r="D22" s="1442" t="s">
        <v>147</v>
      </c>
      <c r="E22" s="1443"/>
      <c r="F22" s="1443"/>
      <c r="G22" s="1444"/>
      <c r="H22" s="1445" t="s">
        <v>147</v>
      </c>
      <c r="I22" s="1445"/>
      <c r="J22" s="1445"/>
      <c r="K22" s="1445"/>
      <c r="L22" s="1446" t="s">
        <v>147</v>
      </c>
      <c r="M22" s="1445"/>
      <c r="N22" s="1445"/>
      <c r="O22" s="1447"/>
      <c r="P22" s="1446" t="s">
        <v>147</v>
      </c>
      <c r="Q22" s="1445"/>
      <c r="R22" s="1445"/>
      <c r="S22" s="1447"/>
      <c r="T22" s="1514"/>
      <c r="U22" s="1515"/>
      <c r="V22" s="1515"/>
      <c r="W22" s="1516"/>
    </row>
    <row r="23" spans="2:23" ht="21.75" customHeight="1">
      <c r="B23" s="102" t="s">
        <v>157</v>
      </c>
      <c r="C23" s="1495"/>
      <c r="D23" s="1448" t="s">
        <v>37</v>
      </c>
      <c r="E23" s="1460" t="s">
        <v>594</v>
      </c>
      <c r="F23" s="1429" t="s">
        <v>595</v>
      </c>
      <c r="G23" s="1458" t="s">
        <v>596</v>
      </c>
      <c r="H23" s="1448" t="s">
        <v>37</v>
      </c>
      <c r="I23" s="1460" t="s">
        <v>594</v>
      </c>
      <c r="J23" s="1429" t="s">
        <v>595</v>
      </c>
      <c r="K23" s="1432" t="s">
        <v>596</v>
      </c>
      <c r="L23" s="1481" t="s">
        <v>38</v>
      </c>
      <c r="M23" s="1433" t="s">
        <v>594</v>
      </c>
      <c r="N23" s="1429" t="s">
        <v>595</v>
      </c>
      <c r="O23" s="1432" t="s">
        <v>596</v>
      </c>
      <c r="P23" s="1448" t="s">
        <v>37</v>
      </c>
      <c r="Q23" s="1433" t="s">
        <v>594</v>
      </c>
      <c r="R23" s="1429" t="s">
        <v>595</v>
      </c>
      <c r="S23" s="1432" t="s">
        <v>596</v>
      </c>
      <c r="T23" s="1514"/>
      <c r="U23" s="1515"/>
      <c r="V23" s="1515"/>
      <c r="W23" s="1516"/>
    </row>
    <row r="24" spans="2:23" ht="21.75" customHeight="1">
      <c r="B24" s="100" t="s">
        <v>158</v>
      </c>
      <c r="C24" s="1519"/>
      <c r="D24" s="1448"/>
      <c r="E24" s="1484"/>
      <c r="F24" s="1430"/>
      <c r="G24" s="1458"/>
      <c r="H24" s="1448"/>
      <c r="I24" s="1460"/>
      <c r="J24" s="1430"/>
      <c r="K24" s="1432"/>
      <c r="L24" s="1481"/>
      <c r="M24" s="1434"/>
      <c r="N24" s="1430"/>
      <c r="O24" s="1432"/>
      <c r="P24" s="1448"/>
      <c r="Q24" s="1434"/>
      <c r="R24" s="1430"/>
      <c r="S24" s="1432"/>
      <c r="T24" s="1514"/>
      <c r="U24" s="1515"/>
      <c r="V24" s="1515"/>
      <c r="W24" s="1516"/>
    </row>
    <row r="25" spans="2:23" ht="21.75" customHeight="1">
      <c r="B25" s="102" t="s">
        <v>159</v>
      </c>
      <c r="C25" s="1482" t="s">
        <v>195</v>
      </c>
      <c r="D25" s="1448"/>
      <c r="E25" s="1484"/>
      <c r="F25" s="1430"/>
      <c r="G25" s="1458"/>
      <c r="H25" s="1448"/>
      <c r="I25" s="1460"/>
      <c r="J25" s="1430"/>
      <c r="K25" s="1432"/>
      <c r="L25" s="1481"/>
      <c r="M25" s="1434"/>
      <c r="N25" s="1430"/>
      <c r="O25" s="1432"/>
      <c r="P25" s="1448"/>
      <c r="Q25" s="1434"/>
      <c r="R25" s="1430"/>
      <c r="S25" s="1432"/>
      <c r="T25" s="1514"/>
      <c r="U25" s="1515"/>
      <c r="V25" s="1515"/>
      <c r="W25" s="1516"/>
    </row>
    <row r="26" spans="2:23" ht="21.75" customHeight="1">
      <c r="B26" s="102" t="s">
        <v>160</v>
      </c>
      <c r="C26" s="1483"/>
      <c r="D26" s="1448"/>
      <c r="E26" s="1484"/>
      <c r="F26" s="1431"/>
      <c r="G26" s="1458"/>
      <c r="H26" s="1448"/>
      <c r="I26" s="1460"/>
      <c r="J26" s="1431"/>
      <c r="K26" s="1432"/>
      <c r="L26" s="1481"/>
      <c r="M26" s="1435"/>
      <c r="N26" s="1431"/>
      <c r="O26" s="1432"/>
      <c r="P26" s="1448"/>
      <c r="Q26" s="1435"/>
      <c r="R26" s="1431"/>
      <c r="S26" s="1432"/>
      <c r="T26" s="1514"/>
      <c r="U26" s="1515"/>
      <c r="V26" s="1515"/>
      <c r="W26" s="1516"/>
    </row>
    <row r="27" spans="2:23" ht="21.75" customHeight="1">
      <c r="B27" s="561" t="s">
        <v>161</v>
      </c>
      <c r="C27" s="562" t="s">
        <v>599</v>
      </c>
      <c r="D27" s="1469" t="s">
        <v>162</v>
      </c>
      <c r="E27" s="1470"/>
      <c r="F27" s="1470"/>
      <c r="G27" s="1471"/>
      <c r="H27" s="1472" t="s">
        <v>162</v>
      </c>
      <c r="I27" s="1472"/>
      <c r="J27" s="1472"/>
      <c r="K27" s="1472"/>
      <c r="L27" s="1446" t="s">
        <v>147</v>
      </c>
      <c r="M27" s="1445"/>
      <c r="N27" s="1445"/>
      <c r="O27" s="1447"/>
      <c r="P27" s="1473" t="s">
        <v>162</v>
      </c>
      <c r="Q27" s="1472"/>
      <c r="R27" s="1472"/>
      <c r="S27" s="1474"/>
      <c r="T27" s="1514"/>
      <c r="U27" s="1515"/>
      <c r="V27" s="1515"/>
      <c r="W27" s="1516"/>
    </row>
    <row r="28" spans="2:23" ht="21.75" customHeight="1">
      <c r="B28" s="104" t="s">
        <v>196</v>
      </c>
      <c r="C28" s="1522" t="s">
        <v>39</v>
      </c>
      <c r="D28" s="1485" t="s">
        <v>40</v>
      </c>
      <c r="E28" s="1486"/>
      <c r="F28" s="1486"/>
      <c r="G28" s="1487"/>
      <c r="H28" s="1429" t="s">
        <v>41</v>
      </c>
      <c r="I28" s="1525"/>
      <c r="J28" s="1525"/>
      <c r="K28" s="1526"/>
      <c r="L28" s="1494" t="s">
        <v>600</v>
      </c>
      <c r="M28" s="1494"/>
      <c r="N28" s="1494"/>
      <c r="O28" s="1494"/>
      <c r="P28" s="1503" t="s">
        <v>42</v>
      </c>
      <c r="Q28" s="1504"/>
      <c r="R28" s="1499" t="s">
        <v>41</v>
      </c>
      <c r="S28" s="1487"/>
      <c r="T28" s="1515"/>
      <c r="U28" s="1515"/>
      <c r="V28" s="1515"/>
      <c r="W28" s="1516"/>
    </row>
    <row r="29" spans="2:23" ht="21.75" customHeight="1">
      <c r="B29" s="102" t="s">
        <v>197</v>
      </c>
      <c r="C29" s="1523"/>
      <c r="D29" s="1488"/>
      <c r="E29" s="1489"/>
      <c r="F29" s="1489"/>
      <c r="G29" s="1490"/>
      <c r="H29" s="1430"/>
      <c r="I29" s="1527"/>
      <c r="J29" s="1527"/>
      <c r="K29" s="1528"/>
      <c r="L29" s="1495"/>
      <c r="M29" s="1495"/>
      <c r="N29" s="1495"/>
      <c r="O29" s="1495"/>
      <c r="P29" s="1505"/>
      <c r="Q29" s="1506"/>
      <c r="R29" s="1500"/>
      <c r="S29" s="1490"/>
      <c r="T29" s="1515"/>
      <c r="U29" s="1515"/>
      <c r="V29" s="1515"/>
      <c r="W29" s="1516"/>
    </row>
    <row r="30" spans="2:23" ht="21.75" customHeight="1">
      <c r="B30" s="102" t="s">
        <v>198</v>
      </c>
      <c r="C30" s="1523"/>
      <c r="D30" s="1488"/>
      <c r="E30" s="1489"/>
      <c r="F30" s="1489"/>
      <c r="G30" s="1490"/>
      <c r="H30" s="1430"/>
      <c r="I30" s="1527"/>
      <c r="J30" s="1527"/>
      <c r="K30" s="1528"/>
      <c r="L30" s="1495"/>
      <c r="M30" s="1495"/>
      <c r="N30" s="1495"/>
      <c r="O30" s="1495"/>
      <c r="P30" s="1505"/>
      <c r="Q30" s="1506"/>
      <c r="R30" s="1500"/>
      <c r="S30" s="1490"/>
      <c r="T30" s="1515"/>
      <c r="U30" s="1515"/>
      <c r="V30" s="1515"/>
      <c r="W30" s="1516"/>
    </row>
    <row r="31" spans="2:23" ht="21.75" customHeight="1">
      <c r="B31" s="105" t="s">
        <v>199</v>
      </c>
      <c r="C31" s="1523"/>
      <c r="D31" s="1488"/>
      <c r="E31" s="1489"/>
      <c r="F31" s="1489"/>
      <c r="G31" s="1490"/>
      <c r="H31" s="1430"/>
      <c r="I31" s="1527"/>
      <c r="J31" s="1527"/>
      <c r="K31" s="1528"/>
      <c r="L31" s="1495"/>
      <c r="M31" s="1495"/>
      <c r="N31" s="1495"/>
      <c r="O31" s="1495"/>
      <c r="P31" s="1507"/>
      <c r="Q31" s="1508"/>
      <c r="R31" s="1500"/>
      <c r="S31" s="1490"/>
      <c r="T31" s="1515"/>
      <c r="U31" s="1515"/>
      <c r="V31" s="1515"/>
      <c r="W31" s="1516"/>
    </row>
    <row r="32" spans="2:23" ht="21.75" customHeight="1">
      <c r="B32" s="104" t="s">
        <v>200</v>
      </c>
      <c r="C32" s="1523"/>
      <c r="D32" s="1488"/>
      <c r="E32" s="1489"/>
      <c r="F32" s="1489"/>
      <c r="G32" s="1490"/>
      <c r="H32" s="1430"/>
      <c r="I32" s="1527"/>
      <c r="J32" s="1527"/>
      <c r="K32" s="1528"/>
      <c r="L32" s="1495"/>
      <c r="M32" s="1495"/>
      <c r="N32" s="1495"/>
      <c r="O32" s="1496"/>
      <c r="P32" s="948"/>
      <c r="Q32" s="949"/>
      <c r="R32" s="1500"/>
      <c r="S32" s="1490"/>
      <c r="T32" s="1515"/>
      <c r="U32" s="1515"/>
      <c r="V32" s="1515"/>
      <c r="W32" s="1516"/>
    </row>
    <row r="33" spans="2:23" ht="21.75" customHeight="1" thickBot="1">
      <c r="B33" s="563" t="s">
        <v>201</v>
      </c>
      <c r="C33" s="1524"/>
      <c r="D33" s="1491"/>
      <c r="E33" s="1492"/>
      <c r="F33" s="1492"/>
      <c r="G33" s="1493"/>
      <c r="H33" s="1431"/>
      <c r="I33" s="1529"/>
      <c r="J33" s="1529"/>
      <c r="K33" s="1530"/>
      <c r="L33" s="1497"/>
      <c r="M33" s="1497"/>
      <c r="N33" s="1497"/>
      <c r="O33" s="1498"/>
      <c r="P33" s="950"/>
      <c r="Q33" s="951"/>
      <c r="R33" s="1501"/>
      <c r="S33" s="1502"/>
      <c r="T33" s="1517"/>
      <c r="U33" s="1517"/>
      <c r="V33" s="1517"/>
      <c r="W33" s="1518"/>
    </row>
    <row r="34" spans="2:23" s="455" customFormat="1" ht="18">
      <c r="B34" s="454"/>
      <c r="C34" s="388"/>
      <c r="D34" s="388"/>
      <c r="E34" s="388"/>
      <c r="F34" s="388"/>
      <c r="G34" s="388"/>
      <c r="H34" s="388"/>
      <c r="I34" s="388"/>
      <c r="J34" s="388"/>
      <c r="K34" s="388"/>
      <c r="L34" s="388"/>
      <c r="M34" s="388"/>
      <c r="N34" s="388"/>
      <c r="O34" s="388"/>
      <c r="P34" s="388"/>
      <c r="Q34" s="388"/>
      <c r="R34" s="388"/>
      <c r="S34" s="388"/>
      <c r="T34" s="388"/>
      <c r="U34" s="388"/>
      <c r="V34" s="388"/>
      <c r="W34" s="389"/>
    </row>
    <row r="35" spans="2:23" s="455" customFormat="1" ht="18">
      <c r="B35" s="454"/>
      <c r="C35" s="1509" t="s">
        <v>176</v>
      </c>
      <c r="D35" s="1509"/>
      <c r="E35" s="1509"/>
      <c r="F35" s="1509"/>
      <c r="G35" s="1509"/>
      <c r="H35" s="1509"/>
      <c r="I35" s="1509"/>
      <c r="J35" s="1509"/>
      <c r="K35" s="1509"/>
      <c r="L35" s="1509"/>
      <c r="M35" s="1509"/>
      <c r="N35" s="1509"/>
      <c r="O35" s="1509"/>
      <c r="P35" s="1509"/>
      <c r="Q35" s="1509"/>
      <c r="R35" s="1509"/>
      <c r="S35" s="1509"/>
      <c r="T35" s="1509"/>
      <c r="U35" s="388"/>
      <c r="V35" s="388"/>
      <c r="W35" s="389"/>
    </row>
    <row r="36" spans="2:23" s="455" customFormat="1" ht="18">
      <c r="B36" s="454"/>
      <c r="C36" s="456"/>
      <c r="D36" s="1510"/>
      <c r="E36" s="1510"/>
      <c r="F36" s="1510"/>
      <c r="G36" s="1510"/>
      <c r="H36" s="1510"/>
      <c r="I36" s="1510"/>
      <c r="J36" s="1510"/>
      <c r="K36" s="113"/>
      <c r="L36" s="113"/>
      <c r="M36" s="113"/>
      <c r="N36" s="113"/>
      <c r="O36" s="113"/>
      <c r="P36" s="113"/>
      <c r="Q36" s="113"/>
      <c r="R36" s="113"/>
      <c r="S36" s="113"/>
      <c r="T36" s="113"/>
      <c r="U36" s="388"/>
      <c r="V36" s="388"/>
      <c r="W36" s="389"/>
    </row>
    <row r="37" spans="2:23" s="455" customFormat="1" ht="18">
      <c r="B37" s="454"/>
      <c r="C37" s="456" t="s">
        <v>663</v>
      </c>
      <c r="D37" s="1531" t="s">
        <v>601</v>
      </c>
      <c r="E37" s="1532"/>
      <c r="F37" s="1532"/>
      <c r="G37" s="1532"/>
      <c r="H37" s="1532"/>
      <c r="I37" s="1532"/>
      <c r="J37" s="1533"/>
      <c r="K37" s="1534" t="s">
        <v>287</v>
      </c>
      <c r="L37" s="1534"/>
      <c r="M37" s="1534"/>
      <c r="N37" s="1535" t="s">
        <v>602</v>
      </c>
      <c r="O37" s="1536"/>
      <c r="P37" s="1536"/>
      <c r="Q37" s="1536"/>
      <c r="R37" s="1536"/>
      <c r="S37" s="1536"/>
      <c r="T37" s="1537"/>
      <c r="U37" s="388"/>
      <c r="V37" s="388"/>
      <c r="W37" s="389"/>
    </row>
    <row r="38" spans="2:23" s="455" customFormat="1" ht="18">
      <c r="B38" s="454"/>
      <c r="C38" s="457" t="s">
        <v>594</v>
      </c>
      <c r="D38" s="1538" t="s">
        <v>603</v>
      </c>
      <c r="E38" s="1539"/>
      <c r="F38" s="1539"/>
      <c r="G38" s="1539"/>
      <c r="H38" s="1539"/>
      <c r="I38" s="1539"/>
      <c r="J38" s="1540"/>
      <c r="K38" s="1541" t="s">
        <v>191</v>
      </c>
      <c r="L38" s="1541"/>
      <c r="M38" s="1541"/>
      <c r="N38" s="1542" t="s">
        <v>604</v>
      </c>
      <c r="O38" s="1543"/>
      <c r="P38" s="1543"/>
      <c r="Q38" s="1543"/>
      <c r="R38" s="1543"/>
      <c r="S38" s="1543"/>
      <c r="T38" s="1544"/>
      <c r="U38" s="388"/>
      <c r="V38" s="388"/>
      <c r="W38" s="389"/>
    </row>
    <row r="39" spans="2:23" s="455" customFormat="1" ht="18">
      <c r="B39" s="454"/>
      <c r="C39" s="458" t="s">
        <v>595</v>
      </c>
      <c r="D39" s="1545" t="s">
        <v>605</v>
      </c>
      <c r="E39" s="1546"/>
      <c r="F39" s="1546"/>
      <c r="G39" s="1546"/>
      <c r="H39" s="1546"/>
      <c r="I39" s="1546"/>
      <c r="J39" s="1547"/>
      <c r="K39" s="1548" t="s">
        <v>173</v>
      </c>
      <c r="L39" s="1548"/>
      <c r="M39" s="1548"/>
      <c r="N39" s="1549" t="s">
        <v>557</v>
      </c>
      <c r="O39" s="1550"/>
      <c r="P39" s="1550"/>
      <c r="Q39" s="1550"/>
      <c r="R39" s="1550"/>
      <c r="S39" s="1550"/>
      <c r="T39" s="1551"/>
      <c r="U39" s="388"/>
      <c r="V39" s="388"/>
      <c r="W39" s="389"/>
    </row>
    <row r="40" spans="2:23" s="455" customFormat="1" ht="18">
      <c r="B40" s="454"/>
      <c r="C40" s="115" t="s">
        <v>596</v>
      </c>
      <c r="D40" s="1552" t="s">
        <v>606</v>
      </c>
      <c r="E40" s="1553"/>
      <c r="F40" s="1553"/>
      <c r="G40" s="1553"/>
      <c r="H40" s="1553"/>
      <c r="I40" s="1553"/>
      <c r="J40" s="1554"/>
      <c r="K40" s="1555" t="s">
        <v>193</v>
      </c>
      <c r="L40" s="1555"/>
      <c r="M40" s="1555"/>
      <c r="N40" s="1552" t="s">
        <v>194</v>
      </c>
      <c r="O40" s="1553"/>
      <c r="P40" s="1553"/>
      <c r="Q40" s="1553"/>
      <c r="R40" s="1553"/>
      <c r="S40" s="1553"/>
      <c r="T40" s="1554"/>
      <c r="U40" s="388"/>
      <c r="V40" s="388"/>
      <c r="W40" s="389"/>
    </row>
    <row r="41" spans="2:23" s="455" customFormat="1" ht="18">
      <c r="B41" s="454"/>
      <c r="C41" s="459" t="s">
        <v>607</v>
      </c>
      <c r="D41" s="1556" t="s">
        <v>608</v>
      </c>
      <c r="E41" s="1557"/>
      <c r="F41" s="1557"/>
      <c r="G41" s="1557"/>
      <c r="H41" s="1557"/>
      <c r="I41" s="1557"/>
      <c r="J41" s="1558"/>
      <c r="K41" s="1559" t="s">
        <v>609</v>
      </c>
      <c r="L41" s="1559"/>
      <c r="M41" s="1559"/>
      <c r="N41" s="1560" t="s">
        <v>610</v>
      </c>
      <c r="O41" s="1561"/>
      <c r="P41" s="1561"/>
      <c r="Q41" s="1561"/>
      <c r="R41" s="1561"/>
      <c r="S41" s="1561"/>
      <c r="T41" s="1562"/>
      <c r="U41" s="388"/>
      <c r="V41" s="388"/>
      <c r="W41" s="389"/>
    </row>
    <row r="42" spans="2:23" s="455" customFormat="1" ht="18">
      <c r="B42" s="454"/>
      <c r="C42" s="460"/>
      <c r="D42" s="1563"/>
      <c r="E42" s="1563"/>
      <c r="F42" s="1563"/>
      <c r="G42" s="1563"/>
      <c r="H42" s="1563"/>
      <c r="I42" s="1563"/>
      <c r="J42" s="1563"/>
      <c r="K42" s="1564"/>
      <c r="L42" s="1564"/>
      <c r="M42" s="1564"/>
      <c r="N42" s="1564"/>
      <c r="O42" s="1564"/>
      <c r="P42" s="1564"/>
      <c r="Q42" s="1564"/>
      <c r="R42" s="1564"/>
      <c r="S42" s="1564"/>
      <c r="T42" s="1564"/>
      <c r="U42" s="388"/>
      <c r="V42" s="388"/>
      <c r="W42" s="389"/>
    </row>
    <row r="43" spans="2:23" s="455" customFormat="1" ht="19.5" customHeight="1" thickBot="1">
      <c r="B43" s="454"/>
      <c r="C43" s="460"/>
      <c r="D43" s="1563"/>
      <c r="E43" s="1563"/>
      <c r="F43" s="1563"/>
      <c r="G43" s="1563"/>
      <c r="H43" s="1563"/>
      <c r="I43" s="1563"/>
      <c r="J43" s="1563"/>
      <c r="K43" s="1555"/>
      <c r="L43" s="1555"/>
      <c r="M43" s="1555"/>
      <c r="N43" s="1555"/>
      <c r="O43" s="1555"/>
      <c r="P43" s="1555"/>
      <c r="Q43" s="1555"/>
      <c r="R43" s="1555"/>
      <c r="S43" s="1555"/>
      <c r="T43" s="1555"/>
      <c r="U43" s="388"/>
      <c r="V43" s="388"/>
      <c r="W43" s="389"/>
    </row>
    <row r="44" spans="2:23" s="455" customFormat="1" ht="15.75" customHeight="1">
      <c r="B44" s="461"/>
      <c r="C44" s="462"/>
      <c r="D44" s="462"/>
      <c r="E44" s="462"/>
      <c r="F44" s="462"/>
      <c r="G44" s="462"/>
      <c r="H44" s="463"/>
      <c r="I44" s="464"/>
      <c r="J44" s="465"/>
      <c r="K44" s="466"/>
      <c r="L44" s="466"/>
      <c r="M44" s="466"/>
      <c r="N44" s="466"/>
      <c r="O44" s="466"/>
      <c r="P44" s="466"/>
      <c r="Q44" s="466"/>
      <c r="R44" s="466"/>
      <c r="S44" s="466"/>
      <c r="T44" s="466"/>
      <c r="U44" s="466"/>
      <c r="V44" s="466"/>
      <c r="W44" s="467"/>
    </row>
    <row r="45" spans="2:23" s="455" customFormat="1" ht="15.75" customHeight="1">
      <c r="B45" s="1565" t="s">
        <v>611</v>
      </c>
      <c r="C45" s="1566"/>
      <c r="D45" s="1566"/>
      <c r="E45" s="1566"/>
      <c r="F45" s="1566"/>
      <c r="G45" s="1566"/>
      <c r="H45" s="1567"/>
      <c r="I45" s="3"/>
      <c r="J45" s="15"/>
      <c r="K45" s="15"/>
      <c r="L45" s="15"/>
      <c r="M45" s="15"/>
      <c r="N45" s="1568" t="s">
        <v>612</v>
      </c>
      <c r="O45" s="1568"/>
      <c r="P45" s="1568"/>
      <c r="Q45" s="1568"/>
      <c r="R45" s="1568"/>
      <c r="S45" s="1568"/>
      <c r="T45" s="1568"/>
      <c r="U45" s="15"/>
      <c r="V45" s="15"/>
      <c r="W45" s="22"/>
    </row>
    <row r="46" spans="2:23" s="455" customFormat="1" ht="15.75" customHeight="1">
      <c r="B46" s="24"/>
      <c r="C46" s="25"/>
      <c r="D46" s="1"/>
      <c r="E46" s="1"/>
      <c r="F46" s="26"/>
      <c r="G46" s="26"/>
      <c r="H46" s="27"/>
      <c r="I46" s="3"/>
      <c r="J46" s="61"/>
      <c r="K46" s="62"/>
      <c r="L46" s="62"/>
      <c r="M46" s="63"/>
      <c r="N46" s="62"/>
      <c r="O46" s="62"/>
      <c r="P46" s="62"/>
      <c r="Q46" s="62"/>
      <c r="R46" s="62"/>
      <c r="S46" s="62"/>
      <c r="T46" s="62"/>
      <c r="U46" s="62"/>
      <c r="V46" s="62"/>
      <c r="W46" s="64"/>
    </row>
    <row r="47" spans="2:23" s="455" customFormat="1" ht="15.75" customHeight="1">
      <c r="B47" s="28"/>
      <c r="C47" s="29">
        <f>E65/E63</f>
        <v>1</v>
      </c>
      <c r="D47" s="468"/>
      <c r="E47" s="469" t="s">
        <v>177</v>
      </c>
      <c r="F47" s="73" t="s">
        <v>216</v>
      </c>
      <c r="G47" s="1"/>
      <c r="H47" s="21"/>
      <c r="I47" s="15"/>
      <c r="J47" s="3"/>
      <c r="K47" s="3"/>
      <c r="L47" s="15"/>
      <c r="M47" s="15"/>
      <c r="N47" s="12" t="s">
        <v>184</v>
      </c>
      <c r="O47" s="13" t="s">
        <v>213</v>
      </c>
      <c r="P47" s="13" t="s">
        <v>178</v>
      </c>
      <c r="Q47" s="470" t="s">
        <v>183</v>
      </c>
      <c r="R47" s="13" t="s">
        <v>186</v>
      </c>
      <c r="S47" s="13" t="s">
        <v>180</v>
      </c>
      <c r="T47" s="13" t="s">
        <v>181</v>
      </c>
      <c r="U47" s="470" t="s">
        <v>179</v>
      </c>
      <c r="V47" s="13" t="s">
        <v>185</v>
      </c>
      <c r="W47" s="64"/>
    </row>
    <row r="48" spans="2:23" s="455" customFormat="1" ht="15.75" customHeight="1">
      <c r="B48" s="28"/>
      <c r="C48" s="4" t="s">
        <v>607</v>
      </c>
      <c r="D48" s="468"/>
      <c r="E48" s="471">
        <v>2</v>
      </c>
      <c r="F48" s="564">
        <f>(E48)/(E63)/C47</f>
        <v>0.05970149253731343</v>
      </c>
      <c r="G48" s="30"/>
      <c r="H48" s="31"/>
      <c r="I48" s="75"/>
      <c r="J48" s="15"/>
      <c r="K48" s="3"/>
      <c r="L48" s="438" t="s">
        <v>607</v>
      </c>
      <c r="M48" s="438"/>
      <c r="N48" s="11">
        <v>12</v>
      </c>
      <c r="O48" s="11" t="s">
        <v>215</v>
      </c>
      <c r="P48" s="11" t="s">
        <v>168</v>
      </c>
      <c r="Q48" s="320" t="s">
        <v>168</v>
      </c>
      <c r="R48" s="11" t="s">
        <v>168</v>
      </c>
      <c r="S48" s="11" t="s">
        <v>168</v>
      </c>
      <c r="T48" s="11" t="s">
        <v>168</v>
      </c>
      <c r="U48" s="320">
        <v>1</v>
      </c>
      <c r="V48" s="11">
        <v>1</v>
      </c>
      <c r="W48" s="64"/>
    </row>
    <row r="49" spans="2:23" s="455" customFormat="1" ht="15.75" customHeight="1">
      <c r="B49" s="28"/>
      <c r="C49" s="4" t="s">
        <v>202</v>
      </c>
      <c r="D49" s="468"/>
      <c r="E49" s="472">
        <v>6.5</v>
      </c>
      <c r="F49" s="565">
        <f>(E49)/(E63)/C47</f>
        <v>0.19402985074626866</v>
      </c>
      <c r="G49" s="30"/>
      <c r="H49" s="31"/>
      <c r="I49" s="75"/>
      <c r="J49" s="75"/>
      <c r="K49" s="3"/>
      <c r="L49" s="438" t="s">
        <v>202</v>
      </c>
      <c r="M49" s="438"/>
      <c r="N49" s="9">
        <v>150</v>
      </c>
      <c r="O49" s="9" t="s">
        <v>214</v>
      </c>
      <c r="P49" s="9" t="s">
        <v>182</v>
      </c>
      <c r="Q49" s="319" t="s">
        <v>168</v>
      </c>
      <c r="R49" s="9">
        <v>2</v>
      </c>
      <c r="S49" s="9">
        <v>1</v>
      </c>
      <c r="T49" s="9">
        <v>1</v>
      </c>
      <c r="U49" s="319">
        <v>1</v>
      </c>
      <c r="V49" s="9">
        <v>1</v>
      </c>
      <c r="W49" s="64"/>
    </row>
    <row r="50" spans="2:23" s="455" customFormat="1" ht="15.75" customHeight="1">
      <c r="B50" s="28"/>
      <c r="C50" s="5" t="s">
        <v>187</v>
      </c>
      <c r="D50" s="468"/>
      <c r="E50" s="473">
        <v>30</v>
      </c>
      <c r="F50" s="565">
        <f>(E50)/(E63)/C47</f>
        <v>0.8955223880597015</v>
      </c>
      <c r="G50" s="32"/>
      <c r="H50" s="33"/>
      <c r="I50" s="76"/>
      <c r="J50" s="75"/>
      <c r="K50" s="3"/>
      <c r="L50" s="474" t="s">
        <v>187</v>
      </c>
      <c r="M50" s="445"/>
      <c r="N50" s="9">
        <v>10</v>
      </c>
      <c r="O50" s="9" t="s">
        <v>215</v>
      </c>
      <c r="P50" s="9" t="s">
        <v>168</v>
      </c>
      <c r="Q50" s="319" t="s">
        <v>168</v>
      </c>
      <c r="R50" s="9" t="s">
        <v>168</v>
      </c>
      <c r="S50" s="9" t="s">
        <v>168</v>
      </c>
      <c r="T50" s="9" t="s">
        <v>168</v>
      </c>
      <c r="U50" s="319">
        <v>1</v>
      </c>
      <c r="V50" s="9">
        <v>1</v>
      </c>
      <c r="W50" s="64"/>
    </row>
    <row r="51" spans="2:23" s="455" customFormat="1" ht="15.75" customHeight="1">
      <c r="B51" s="28"/>
      <c r="C51" s="71" t="s">
        <v>663</v>
      </c>
      <c r="D51" s="475"/>
      <c r="E51" s="476">
        <v>19</v>
      </c>
      <c r="F51" s="566">
        <f>(E51)/(E63)/C47</f>
        <v>0.5671641791044776</v>
      </c>
      <c r="G51" s="34"/>
      <c r="H51" s="35"/>
      <c r="I51" s="77"/>
      <c r="J51" s="76"/>
      <c r="K51" s="3"/>
      <c r="L51" s="442" t="s">
        <v>37</v>
      </c>
      <c r="M51" s="438"/>
      <c r="N51" s="9">
        <v>12</v>
      </c>
      <c r="O51" s="9" t="s">
        <v>215</v>
      </c>
      <c r="P51" s="9" t="s">
        <v>168</v>
      </c>
      <c r="Q51" s="319" t="s">
        <v>168</v>
      </c>
      <c r="R51" s="9"/>
      <c r="S51" s="9"/>
      <c r="T51" s="9" t="s">
        <v>168</v>
      </c>
      <c r="U51" s="319">
        <v>1</v>
      </c>
      <c r="V51" s="9">
        <v>1</v>
      </c>
      <c r="W51" s="64"/>
    </row>
    <row r="52" spans="2:23" s="455" customFormat="1" ht="15.75" customHeight="1">
      <c r="B52" s="28"/>
      <c r="C52" s="6" t="s">
        <v>594</v>
      </c>
      <c r="D52" s="468"/>
      <c r="E52" s="478">
        <v>27</v>
      </c>
      <c r="F52" s="567">
        <f>(E52)/(E63)/C47</f>
        <v>0.8059701492537313</v>
      </c>
      <c r="G52" s="36"/>
      <c r="H52" s="37"/>
      <c r="I52" s="78"/>
      <c r="J52" s="479"/>
      <c r="K52" s="3"/>
      <c r="L52" s="445" t="s">
        <v>663</v>
      </c>
      <c r="M52" s="438"/>
      <c r="N52" s="9">
        <v>30</v>
      </c>
      <c r="O52" s="477" t="s">
        <v>214</v>
      </c>
      <c r="P52" s="9" t="s">
        <v>168</v>
      </c>
      <c r="Q52" s="319" t="s">
        <v>168</v>
      </c>
      <c r="R52" s="9">
        <v>2</v>
      </c>
      <c r="S52" s="9">
        <v>1</v>
      </c>
      <c r="T52" s="9" t="s">
        <v>168</v>
      </c>
      <c r="U52" s="319">
        <v>1</v>
      </c>
      <c r="V52" s="9">
        <v>1</v>
      </c>
      <c r="W52" s="64"/>
    </row>
    <row r="53" spans="2:23" s="455" customFormat="1" ht="15.75" customHeight="1">
      <c r="B53" s="28"/>
      <c r="C53" s="480" t="s">
        <v>595</v>
      </c>
      <c r="D53" s="481"/>
      <c r="E53" s="482">
        <v>27</v>
      </c>
      <c r="F53" s="568">
        <f>(E53)/(E63)/C47</f>
        <v>0.8059701492537313</v>
      </c>
      <c r="G53" s="38"/>
      <c r="H53" s="39"/>
      <c r="I53" s="79"/>
      <c r="J53" s="78"/>
      <c r="K53" s="3"/>
      <c r="L53" s="444" t="s">
        <v>594</v>
      </c>
      <c r="M53" s="444"/>
      <c r="N53" s="9">
        <v>50</v>
      </c>
      <c r="O53" s="9" t="s">
        <v>214</v>
      </c>
      <c r="P53" s="9" t="s">
        <v>182</v>
      </c>
      <c r="Q53" s="319" t="s">
        <v>168</v>
      </c>
      <c r="R53" s="9">
        <v>2</v>
      </c>
      <c r="S53" s="9">
        <v>1</v>
      </c>
      <c r="T53" s="9" t="s">
        <v>168</v>
      </c>
      <c r="U53" s="319">
        <v>1</v>
      </c>
      <c r="V53" s="9">
        <v>1</v>
      </c>
      <c r="W53" s="64"/>
    </row>
    <row r="54" spans="2:23" s="455" customFormat="1" ht="15.75" customHeight="1">
      <c r="B54" s="28"/>
      <c r="C54" s="1" t="s">
        <v>596</v>
      </c>
      <c r="D54" s="468"/>
      <c r="E54" s="484">
        <v>27</v>
      </c>
      <c r="F54" s="569">
        <f>(E54)/(E63)/C47</f>
        <v>0.8059701492537313</v>
      </c>
      <c r="G54" s="40"/>
      <c r="H54" s="41"/>
      <c r="I54" s="80"/>
      <c r="J54" s="79"/>
      <c r="K54" s="3"/>
      <c r="L54" s="483" t="s">
        <v>595</v>
      </c>
      <c r="M54" s="443"/>
      <c r="N54" s="9">
        <v>50</v>
      </c>
      <c r="O54" s="9" t="s">
        <v>214</v>
      </c>
      <c r="P54" s="9" t="s">
        <v>182</v>
      </c>
      <c r="Q54" s="319" t="s">
        <v>168</v>
      </c>
      <c r="R54" s="9">
        <v>2</v>
      </c>
      <c r="S54" s="9">
        <v>1</v>
      </c>
      <c r="T54" s="9" t="s">
        <v>168</v>
      </c>
      <c r="U54" s="319">
        <v>1</v>
      </c>
      <c r="V54" s="9">
        <v>1</v>
      </c>
      <c r="W54" s="64"/>
    </row>
    <row r="55" spans="2:23" s="455" customFormat="1" ht="15.75" customHeight="1">
      <c r="B55" s="28"/>
      <c r="C55" s="7" t="s">
        <v>173</v>
      </c>
      <c r="D55" s="468"/>
      <c r="E55" s="570">
        <v>3</v>
      </c>
      <c r="F55" s="571">
        <f>(E55)/(E63)/C47</f>
        <v>0.08955223880597014</v>
      </c>
      <c r="G55" s="42"/>
      <c r="H55" s="43"/>
      <c r="I55" s="81"/>
      <c r="J55" s="80"/>
      <c r="K55" s="3"/>
      <c r="L55" s="15" t="s">
        <v>596</v>
      </c>
      <c r="M55" s="15"/>
      <c r="N55" s="9">
        <v>30</v>
      </c>
      <c r="O55" s="9" t="s">
        <v>214</v>
      </c>
      <c r="P55" s="9" t="s">
        <v>182</v>
      </c>
      <c r="Q55" s="319" t="s">
        <v>168</v>
      </c>
      <c r="R55" s="9">
        <v>2</v>
      </c>
      <c r="S55" s="9">
        <v>1</v>
      </c>
      <c r="T55" s="9" t="s">
        <v>168</v>
      </c>
      <c r="U55" s="319">
        <v>1</v>
      </c>
      <c r="V55" s="9">
        <v>1</v>
      </c>
      <c r="W55" s="64"/>
    </row>
    <row r="56" spans="2:23" s="455" customFormat="1" ht="15.75" customHeight="1">
      <c r="B56" s="28"/>
      <c r="C56" s="485" t="s">
        <v>191</v>
      </c>
      <c r="D56" s="486"/>
      <c r="E56" s="487">
        <v>2</v>
      </c>
      <c r="F56" s="572">
        <f>(E56)/(E63)/C47</f>
        <v>0.05970149253731343</v>
      </c>
      <c r="G56" s="34"/>
      <c r="H56" s="35"/>
      <c r="I56" s="77"/>
      <c r="J56" s="81"/>
      <c r="K56" s="3"/>
      <c r="L56" s="441" t="s">
        <v>173</v>
      </c>
      <c r="M56" s="560"/>
      <c r="N56" s="9">
        <v>60</v>
      </c>
      <c r="O56" s="9" t="s">
        <v>214</v>
      </c>
      <c r="P56" s="9" t="s">
        <v>182</v>
      </c>
      <c r="Q56" s="319" t="s">
        <v>168</v>
      </c>
      <c r="R56" s="9">
        <v>2</v>
      </c>
      <c r="S56" s="9">
        <v>1</v>
      </c>
      <c r="T56" s="9" t="s">
        <v>168</v>
      </c>
      <c r="U56" s="319">
        <v>1</v>
      </c>
      <c r="V56" s="9">
        <v>1</v>
      </c>
      <c r="W56" s="64"/>
    </row>
    <row r="57" spans="2:23" s="455" customFormat="1" ht="15.75" customHeight="1">
      <c r="B57" s="28"/>
      <c r="C57" s="8" t="s">
        <v>171</v>
      </c>
      <c r="D57" s="468"/>
      <c r="E57" s="488">
        <v>1.5</v>
      </c>
      <c r="F57" s="573">
        <f>(E57)/(E63)/C47</f>
        <v>0.04477611940298507</v>
      </c>
      <c r="G57" s="44"/>
      <c r="H57" s="45"/>
      <c r="I57" s="82"/>
      <c r="J57" s="77"/>
      <c r="K57" s="3"/>
      <c r="L57" s="440" t="s">
        <v>191</v>
      </c>
      <c r="M57" s="442"/>
      <c r="N57" s="9">
        <v>60</v>
      </c>
      <c r="O57" s="9" t="s">
        <v>214</v>
      </c>
      <c r="P57" s="9" t="s">
        <v>182</v>
      </c>
      <c r="Q57" s="319" t="s">
        <v>168</v>
      </c>
      <c r="R57" s="9">
        <v>2</v>
      </c>
      <c r="S57" s="9">
        <v>1</v>
      </c>
      <c r="T57" s="9" t="s">
        <v>168</v>
      </c>
      <c r="U57" s="319">
        <v>1</v>
      </c>
      <c r="V57" s="9">
        <v>1</v>
      </c>
      <c r="W57" s="64"/>
    </row>
    <row r="58" spans="2:23" s="455" customFormat="1" ht="15.75" customHeight="1">
      <c r="B58" s="28"/>
      <c r="C58" s="72" t="s">
        <v>287</v>
      </c>
      <c r="D58" s="468"/>
      <c r="E58" s="484">
        <v>1.5</v>
      </c>
      <c r="F58" s="569">
        <f>(E58)/(E63)/C47</f>
        <v>0.04477611940298507</v>
      </c>
      <c r="G58" s="46"/>
      <c r="H58" s="47"/>
      <c r="I58" s="83"/>
      <c r="J58" s="75"/>
      <c r="K58" s="3"/>
      <c r="L58" s="14" t="s">
        <v>171</v>
      </c>
      <c r="M58" s="441"/>
      <c r="N58" s="9">
        <v>20</v>
      </c>
      <c r="O58" s="9" t="s">
        <v>214</v>
      </c>
      <c r="P58" s="9" t="s">
        <v>182</v>
      </c>
      <c r="Q58" s="319" t="s">
        <v>168</v>
      </c>
      <c r="R58" s="9">
        <v>2</v>
      </c>
      <c r="S58" s="9">
        <v>1</v>
      </c>
      <c r="T58" s="9" t="s">
        <v>168</v>
      </c>
      <c r="U58" s="319">
        <v>1</v>
      </c>
      <c r="V58" s="9">
        <v>1</v>
      </c>
      <c r="W58" s="64"/>
    </row>
    <row r="59" spans="2:23" s="455" customFormat="1" ht="15.75" customHeight="1">
      <c r="B59" s="28"/>
      <c r="C59" s="72"/>
      <c r="D59" s="468"/>
      <c r="E59" s="489">
        <v>0</v>
      </c>
      <c r="F59" s="574">
        <f>(E59)/(E63)/C47</f>
        <v>0</v>
      </c>
      <c r="G59" s="46"/>
      <c r="H59" s="47"/>
      <c r="I59" s="83"/>
      <c r="J59" s="75"/>
      <c r="K59" s="3"/>
      <c r="L59" s="439" t="s">
        <v>287</v>
      </c>
      <c r="M59" s="439"/>
      <c r="N59" s="10">
        <v>50</v>
      </c>
      <c r="O59" s="10" t="s">
        <v>214</v>
      </c>
      <c r="P59" s="10" t="s">
        <v>182</v>
      </c>
      <c r="Q59" s="321" t="s">
        <v>168</v>
      </c>
      <c r="R59" s="10">
        <v>2</v>
      </c>
      <c r="S59" s="10">
        <v>1</v>
      </c>
      <c r="T59" s="10" t="s">
        <v>168</v>
      </c>
      <c r="U59" s="321">
        <v>1</v>
      </c>
      <c r="V59" s="10">
        <v>1</v>
      </c>
      <c r="W59" s="64"/>
    </row>
    <row r="60" spans="2:23" s="455" customFormat="1" ht="15.75" customHeight="1">
      <c r="B60" s="48"/>
      <c r="C60" s="8"/>
      <c r="D60" s="26"/>
      <c r="E60" s="17"/>
      <c r="F60" s="18"/>
      <c r="G60" s="26"/>
      <c r="H60" s="27"/>
      <c r="I60" s="83"/>
      <c r="J60" s="3"/>
      <c r="K60" s="14"/>
      <c r="L60" s="14"/>
      <c r="M60" s="14"/>
      <c r="N60" s="16"/>
      <c r="O60" s="16"/>
      <c r="P60" s="16"/>
      <c r="Q60" s="16"/>
      <c r="R60" s="16"/>
      <c r="S60" s="16"/>
      <c r="T60" s="16"/>
      <c r="U60" s="16"/>
      <c r="V60" s="16"/>
      <c r="W60" s="64"/>
    </row>
    <row r="61" spans="2:23" ht="15.75" customHeight="1">
      <c r="B61" s="1569" t="s">
        <v>291</v>
      </c>
      <c r="C61" s="1570"/>
      <c r="D61" s="1571"/>
      <c r="E61" s="74">
        <v>9</v>
      </c>
      <c r="F61" s="19">
        <f>(E61)/(E63)/C47</f>
        <v>0.26865671641791045</v>
      </c>
      <c r="G61" s="26"/>
      <c r="H61" s="27"/>
      <c r="I61" s="83"/>
      <c r="J61" s="3"/>
      <c r="K61" s="15"/>
      <c r="L61" s="15"/>
      <c r="M61" s="15"/>
      <c r="N61" s="15"/>
      <c r="O61" s="15"/>
      <c r="P61" s="15"/>
      <c r="Q61" s="15"/>
      <c r="R61" s="15"/>
      <c r="S61" s="15"/>
      <c r="T61" s="15"/>
      <c r="U61" s="15"/>
      <c r="V61" s="15"/>
      <c r="W61" s="65"/>
    </row>
    <row r="62" spans="2:23" ht="15.75" customHeight="1">
      <c r="B62" s="28"/>
      <c r="C62" s="26"/>
      <c r="D62" s="51"/>
      <c r="E62" s="49"/>
      <c r="F62" s="50">
        <f>SUM(F48:F61)</f>
        <v>4.641791044776119</v>
      </c>
      <c r="G62" s="51"/>
      <c r="H62" s="52"/>
      <c r="I62" s="3"/>
      <c r="J62" s="15"/>
      <c r="K62" s="15"/>
      <c r="L62" s="3"/>
      <c r="M62" s="3"/>
      <c r="N62" s="490" t="s">
        <v>184</v>
      </c>
      <c r="O62" s="3" t="s">
        <v>203</v>
      </c>
      <c r="P62" s="3"/>
      <c r="Q62" s="490" t="s">
        <v>183</v>
      </c>
      <c r="R62" s="3" t="s">
        <v>206</v>
      </c>
      <c r="S62" s="3"/>
      <c r="T62" s="490" t="s">
        <v>181</v>
      </c>
      <c r="U62" s="3" t="s">
        <v>210</v>
      </c>
      <c r="V62" s="3"/>
      <c r="W62" s="64"/>
    </row>
    <row r="63" spans="2:25" s="455" customFormat="1" ht="15.75" customHeight="1">
      <c r="B63" s="1569" t="s">
        <v>289</v>
      </c>
      <c r="C63" s="1570"/>
      <c r="D63" s="1571"/>
      <c r="E63" s="2">
        <v>33.5</v>
      </c>
      <c r="F63" s="53" t="s">
        <v>288</v>
      </c>
      <c r="G63" s="26"/>
      <c r="H63" s="27"/>
      <c r="I63" s="3"/>
      <c r="J63" s="3"/>
      <c r="K63" s="3"/>
      <c r="L63" s="3"/>
      <c r="M63" s="3"/>
      <c r="N63" s="490" t="s">
        <v>213</v>
      </c>
      <c r="O63" s="3" t="s">
        <v>204</v>
      </c>
      <c r="P63" s="3"/>
      <c r="Q63" s="490" t="s">
        <v>186</v>
      </c>
      <c r="R63" s="3" t="s">
        <v>207</v>
      </c>
      <c r="S63" s="3"/>
      <c r="T63" s="490" t="s">
        <v>179</v>
      </c>
      <c r="U63" s="3" t="s">
        <v>208</v>
      </c>
      <c r="V63" s="3"/>
      <c r="W63" s="64"/>
      <c r="X63" s="491"/>
      <c r="Y63" s="492"/>
    </row>
    <row r="64" spans="2:25" s="455" customFormat="1" ht="15.75" customHeight="1">
      <c r="B64" s="20"/>
      <c r="C64" s="55"/>
      <c r="D64" s="26"/>
      <c r="E64" s="1"/>
      <c r="F64" s="54"/>
      <c r="G64" s="26"/>
      <c r="H64" s="27"/>
      <c r="I64" s="3"/>
      <c r="J64" s="3"/>
      <c r="K64" s="3"/>
      <c r="L64" s="3"/>
      <c r="M64" s="3"/>
      <c r="N64" s="490" t="s">
        <v>178</v>
      </c>
      <c r="O64" s="3" t="s">
        <v>205</v>
      </c>
      <c r="P64" s="3"/>
      <c r="Q64" s="490" t="s">
        <v>180</v>
      </c>
      <c r="R64" s="3" t="s">
        <v>211</v>
      </c>
      <c r="S64" s="3"/>
      <c r="T64" s="490" t="s">
        <v>185</v>
      </c>
      <c r="U64" s="3" t="s">
        <v>209</v>
      </c>
      <c r="V64" s="3"/>
      <c r="W64" s="64"/>
      <c r="X64" s="491"/>
      <c r="Y64" s="491"/>
    </row>
    <row r="65" spans="2:25" s="455" customFormat="1" ht="15.75" customHeight="1">
      <c r="B65" s="1569" t="s">
        <v>290</v>
      </c>
      <c r="C65" s="1570"/>
      <c r="D65" s="1571"/>
      <c r="E65" s="2">
        <v>33.5</v>
      </c>
      <c r="F65" s="53" t="s">
        <v>288</v>
      </c>
      <c r="G65" s="26"/>
      <c r="H65" s="27"/>
      <c r="I65" s="3"/>
      <c r="J65" s="3"/>
      <c r="K65" s="3"/>
      <c r="L65" s="3"/>
      <c r="M65" s="3"/>
      <c r="N65" s="84"/>
      <c r="O65" s="3"/>
      <c r="P65" s="3"/>
      <c r="Q65" s="84"/>
      <c r="R65" s="3"/>
      <c r="S65" s="3"/>
      <c r="T65" s="84"/>
      <c r="U65" s="3"/>
      <c r="V65" s="3"/>
      <c r="W65" s="64"/>
      <c r="X65" s="491"/>
      <c r="Y65" s="491"/>
    </row>
    <row r="66" spans="2:25" s="455" customFormat="1" ht="15.75" customHeight="1">
      <c r="B66" s="20"/>
      <c r="C66" s="57"/>
      <c r="D66" s="57"/>
      <c r="E66" s="23"/>
      <c r="F66" s="54"/>
      <c r="G66" s="26"/>
      <c r="H66" s="27"/>
      <c r="I66" s="3"/>
      <c r="J66" s="3"/>
      <c r="K66" s="3"/>
      <c r="L66" s="3"/>
      <c r="M66" s="3"/>
      <c r="N66" s="1568" t="s">
        <v>212</v>
      </c>
      <c r="O66" s="1568"/>
      <c r="P66" s="1568"/>
      <c r="Q66" s="1568"/>
      <c r="R66" s="1568"/>
      <c r="S66" s="1568"/>
      <c r="T66" s="1568"/>
      <c r="U66" s="1568"/>
      <c r="V66" s="1568"/>
      <c r="W66" s="65"/>
      <c r="X66" s="491"/>
      <c r="Y66" s="491"/>
    </row>
    <row r="67" spans="2:23" s="455" customFormat="1" ht="15.75" customHeight="1">
      <c r="B67" s="20"/>
      <c r="C67" s="57"/>
      <c r="D67" s="23"/>
      <c r="E67" s="54"/>
      <c r="F67" s="56"/>
      <c r="G67" s="26"/>
      <c r="H67" s="27"/>
      <c r="I67" s="66"/>
      <c r="J67" s="66"/>
      <c r="K67" s="3"/>
      <c r="L67" s="3"/>
      <c r="M67" s="3"/>
      <c r="N67" s="15"/>
      <c r="O67" s="15"/>
      <c r="P67" s="15"/>
      <c r="Q67" s="15"/>
      <c r="R67" s="15"/>
      <c r="S67" s="15"/>
      <c r="T67" s="15"/>
      <c r="U67" s="15"/>
      <c r="V67" s="15"/>
      <c r="W67" s="65"/>
    </row>
    <row r="68" spans="2:23" s="455" customFormat="1" ht="18.75" thickBot="1">
      <c r="B68" s="58"/>
      <c r="C68" s="59"/>
      <c r="D68" s="59"/>
      <c r="E68" s="59"/>
      <c r="F68" s="59"/>
      <c r="G68" s="59"/>
      <c r="H68" s="60"/>
      <c r="I68" s="67"/>
      <c r="J68" s="67"/>
      <c r="K68" s="67"/>
      <c r="L68" s="67"/>
      <c r="M68" s="67"/>
      <c r="N68" s="67"/>
      <c r="O68" s="67"/>
      <c r="P68" s="67"/>
      <c r="Q68" s="67"/>
      <c r="R68" s="67"/>
      <c r="S68" s="67"/>
      <c r="T68" s="67"/>
      <c r="U68" s="67"/>
      <c r="V68" s="67"/>
      <c r="W68" s="68"/>
    </row>
    <row r="69" spans="3:5" s="455" customFormat="1" ht="18">
      <c r="C69" s="493"/>
      <c r="D69" s="493"/>
      <c r="E69" s="493"/>
    </row>
    <row r="70" spans="3:5" s="455" customFormat="1" ht="18">
      <c r="C70" s="493"/>
      <c r="D70" s="493"/>
      <c r="E70" s="493"/>
    </row>
    <row r="71" spans="12:19" s="455" customFormat="1" ht="18">
      <c r="L71" s="494"/>
      <c r="M71" s="494"/>
      <c r="N71" s="494"/>
      <c r="O71" s="494"/>
      <c r="P71" s="494"/>
      <c r="Q71" s="494"/>
      <c r="R71" s="494"/>
      <c r="S71" s="494"/>
    </row>
    <row r="72" spans="12:19" s="455" customFormat="1" ht="18">
      <c r="L72" s="494"/>
      <c r="M72" s="494"/>
      <c r="N72" s="494"/>
      <c r="O72" s="494"/>
      <c r="P72" s="494"/>
      <c r="Q72" s="494"/>
      <c r="R72" s="494"/>
      <c r="S72" s="494"/>
    </row>
    <row r="73" spans="12:19" s="455" customFormat="1" ht="18">
      <c r="L73" s="494"/>
      <c r="M73" s="494"/>
      <c r="N73" s="494"/>
      <c r="O73" s="494"/>
      <c r="P73" s="494"/>
      <c r="Q73" s="494"/>
      <c r="R73" s="494"/>
      <c r="S73" s="494"/>
    </row>
    <row r="74" spans="12:19" s="455" customFormat="1" ht="18">
      <c r="L74" s="494"/>
      <c r="M74" s="494"/>
      <c r="N74" s="494"/>
      <c r="O74" s="494"/>
      <c r="P74" s="494"/>
      <c r="Q74" s="494"/>
      <c r="R74" s="494"/>
      <c r="S74" s="494"/>
    </row>
    <row r="75" spans="12:19" s="455" customFormat="1" ht="18">
      <c r="L75" s="494"/>
      <c r="M75" s="494"/>
      <c r="N75" s="494"/>
      <c r="O75" s="494"/>
      <c r="P75" s="494"/>
      <c r="Q75" s="494"/>
      <c r="R75" s="494"/>
      <c r="S75" s="494"/>
    </row>
    <row r="76" spans="12:19" s="455" customFormat="1" ht="18">
      <c r="L76" s="494"/>
      <c r="M76" s="494"/>
      <c r="N76" s="494"/>
      <c r="O76" s="494"/>
      <c r="P76" s="494"/>
      <c r="Q76" s="494"/>
      <c r="R76" s="494"/>
      <c r="S76" s="494"/>
    </row>
    <row r="77" spans="12:19" s="455" customFormat="1" ht="18">
      <c r="L77" s="494"/>
      <c r="M77" s="494"/>
      <c r="N77" s="494"/>
      <c r="O77" s="494"/>
      <c r="P77" s="494"/>
      <c r="Q77" s="494"/>
      <c r="R77" s="494"/>
      <c r="S77" s="494"/>
    </row>
    <row r="78" s="455" customFormat="1" ht="18"/>
    <row r="79" s="455" customFormat="1" ht="18"/>
    <row r="80" s="455" customFormat="1" ht="18"/>
    <row r="81" s="455" customFormat="1" ht="18"/>
    <row r="82" s="455" customFormat="1" ht="18"/>
    <row r="83" spans="2:23" ht="18">
      <c r="B83" s="455"/>
      <c r="C83" s="455"/>
      <c r="D83" s="455"/>
      <c r="E83" s="455"/>
      <c r="F83" s="455"/>
      <c r="G83" s="455"/>
      <c r="H83" s="455"/>
      <c r="I83" s="455"/>
      <c r="J83" s="455"/>
      <c r="K83" s="455"/>
      <c r="L83" s="455"/>
      <c r="M83" s="455"/>
      <c r="N83" s="455"/>
      <c r="O83" s="455"/>
      <c r="P83" s="455"/>
      <c r="Q83" s="455"/>
      <c r="R83" s="455"/>
      <c r="S83" s="455"/>
      <c r="T83" s="455"/>
      <c r="U83" s="455"/>
      <c r="V83" s="455"/>
      <c r="W83" s="455"/>
    </row>
    <row r="84" spans="2:23" ht="18">
      <c r="B84" s="455"/>
      <c r="C84" s="455"/>
      <c r="D84" s="455"/>
      <c r="E84" s="455"/>
      <c r="F84" s="455"/>
      <c r="G84" s="455"/>
      <c r="H84" s="455"/>
      <c r="I84" s="455"/>
      <c r="J84" s="455"/>
      <c r="K84" s="455"/>
      <c r="L84" s="455"/>
      <c r="M84" s="455"/>
      <c r="N84" s="455"/>
      <c r="O84" s="455"/>
      <c r="P84" s="455"/>
      <c r="Q84" s="455"/>
      <c r="R84" s="455"/>
      <c r="S84" s="455"/>
      <c r="T84" s="455"/>
      <c r="U84" s="455"/>
      <c r="V84" s="455"/>
      <c r="W84" s="455"/>
    </row>
    <row r="85" spans="3:23" ht="18">
      <c r="C85" s="455"/>
      <c r="D85" s="455"/>
      <c r="E85" s="455"/>
      <c r="F85" s="455"/>
      <c r="G85" s="455"/>
      <c r="H85" s="455"/>
      <c r="I85" s="455"/>
      <c r="J85" s="455"/>
      <c r="K85" s="455"/>
      <c r="L85" s="455"/>
      <c r="M85" s="455"/>
      <c r="N85" s="455"/>
      <c r="O85" s="455"/>
      <c r="P85" s="455"/>
      <c r="Q85" s="455"/>
      <c r="R85" s="455"/>
      <c r="S85" s="455"/>
      <c r="T85" s="455"/>
      <c r="U85" s="455"/>
      <c r="V85" s="455"/>
      <c r="W85" s="455"/>
    </row>
    <row r="86" spans="3:20" ht="18">
      <c r="C86" s="455"/>
      <c r="D86" s="455"/>
      <c r="E86" s="455"/>
      <c r="F86" s="455"/>
      <c r="G86" s="455"/>
      <c r="H86" s="455"/>
      <c r="I86" s="455"/>
      <c r="J86" s="455"/>
      <c r="K86" s="455"/>
      <c r="L86" s="455"/>
      <c r="M86" s="455"/>
      <c r="N86" s="455"/>
      <c r="O86" s="455"/>
      <c r="P86" s="455"/>
      <c r="Q86" s="455"/>
      <c r="R86" s="455"/>
      <c r="S86" s="455"/>
      <c r="T86" s="455"/>
    </row>
    <row r="87" spans="3:5" ht="18">
      <c r="C87" s="455"/>
      <c r="D87" s="455"/>
      <c r="E87" s="455"/>
    </row>
    <row r="88" spans="3:5" ht="18">
      <c r="C88" s="455"/>
      <c r="D88" s="455"/>
      <c r="E88" s="455"/>
    </row>
  </sheetData>
  <mergeCells count="127">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C35:T35"/>
    <mergeCell ref="D36:J36"/>
    <mergeCell ref="T17:W33"/>
    <mergeCell ref="C18:C24"/>
    <mergeCell ref="D18:D21"/>
    <mergeCell ref="E18:E21"/>
    <mergeCell ref="F18:F21"/>
    <mergeCell ref="G18:G21"/>
    <mergeCell ref="C28:C33"/>
    <mergeCell ref="H28:K33"/>
    <mergeCell ref="D28:G33"/>
    <mergeCell ref="L28:O33"/>
    <mergeCell ref="P27:S27"/>
    <mergeCell ref="R28:S33"/>
    <mergeCell ref="P28:Q31"/>
    <mergeCell ref="P23:P26"/>
    <mergeCell ref="Q23:Q26"/>
    <mergeCell ref="R23:R26"/>
    <mergeCell ref="S23:S26"/>
    <mergeCell ref="C25:C26"/>
    <mergeCell ref="D27:G27"/>
    <mergeCell ref="H27:K27"/>
    <mergeCell ref="L27:O27"/>
    <mergeCell ref="D23:D26"/>
    <mergeCell ref="E23:E26"/>
    <mergeCell ref="F23:F26"/>
    <mergeCell ref="G23:G26"/>
    <mergeCell ref="L22:O22"/>
    <mergeCell ref="P22:S22"/>
    <mergeCell ref="H23:H26"/>
    <mergeCell ref="I23:I26"/>
    <mergeCell ref="J23:J26"/>
    <mergeCell ref="K23:K26"/>
    <mergeCell ref="L23:L26"/>
    <mergeCell ref="M23:M26"/>
    <mergeCell ref="N23:N26"/>
    <mergeCell ref="O23:O26"/>
    <mergeCell ref="S18:S21"/>
    <mergeCell ref="N18:N21"/>
    <mergeCell ref="O18:O21"/>
    <mergeCell ref="P18:P21"/>
    <mergeCell ref="Q18:Q21"/>
    <mergeCell ref="D22:G22"/>
    <mergeCell ref="H18:H21"/>
    <mergeCell ref="I18:I21"/>
    <mergeCell ref="J18:J21"/>
    <mergeCell ref="H22:K22"/>
    <mergeCell ref="K18:K21"/>
    <mergeCell ref="L18:M21"/>
    <mergeCell ref="T14:W16"/>
    <mergeCell ref="D17:G17"/>
    <mergeCell ref="H17:K17"/>
    <mergeCell ref="L17:O17"/>
    <mergeCell ref="P17:S17"/>
    <mergeCell ref="P14:P16"/>
    <mergeCell ref="Q14:Q16"/>
    <mergeCell ref="R14:R16"/>
    <mergeCell ref="R18:R21"/>
    <mergeCell ref="M9:M12"/>
    <mergeCell ref="P13:S13"/>
    <mergeCell ref="P9:P12"/>
    <mergeCell ref="K14:K16"/>
    <mergeCell ref="T13:W13"/>
    <mergeCell ref="D14:D16"/>
    <mergeCell ref="E14:E16"/>
    <mergeCell ref="F14:F16"/>
    <mergeCell ref="G14:G16"/>
    <mergeCell ref="H14:H16"/>
    <mergeCell ref="I14:I16"/>
    <mergeCell ref="J14:J16"/>
    <mergeCell ref="S14:S16"/>
    <mergeCell ref="L14:O16"/>
    <mergeCell ref="T9:W12"/>
    <mergeCell ref="D11:G12"/>
    <mergeCell ref="D13:G13"/>
    <mergeCell ref="H13:K13"/>
    <mergeCell ref="L13:O13"/>
    <mergeCell ref="H9:H12"/>
    <mergeCell ref="I9:I12"/>
    <mergeCell ref="J9:J12"/>
    <mergeCell ref="K9:K12"/>
    <mergeCell ref="L9:L12"/>
    <mergeCell ref="P6:S6"/>
    <mergeCell ref="Q9:Q12"/>
    <mergeCell ref="R9:R12"/>
    <mergeCell ref="S9:S12"/>
    <mergeCell ref="T6:W6"/>
    <mergeCell ref="C7:C17"/>
    <mergeCell ref="D7:G8"/>
    <mergeCell ref="H7:K8"/>
    <mergeCell ref="L7:O8"/>
    <mergeCell ref="P7:S8"/>
    <mergeCell ref="T7:W8"/>
    <mergeCell ref="D9:G10"/>
    <mergeCell ref="N9:N12"/>
    <mergeCell ref="O9:O12"/>
    <mergeCell ref="B2:B5"/>
    <mergeCell ref="D6:G6"/>
    <mergeCell ref="H6:K6"/>
    <mergeCell ref="L6:O6"/>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W55"/>
  <sheetViews>
    <sheetView showGridLines="0" zoomScale="49" zoomScaleNormal="49" zoomScaleSheetLayoutView="25" workbookViewId="0" topLeftCell="A1">
      <selection activeCell="A1" sqref="A1"/>
    </sheetView>
  </sheetViews>
  <sheetFormatPr defaultColWidth="9.140625" defaultRowHeight="12.75"/>
  <cols>
    <col min="1" max="1" width="2.57421875" style="204" customWidth="1"/>
    <col min="2" max="2" width="22.8515625" style="205" customWidth="1"/>
    <col min="3" max="3" width="25.57421875" style="205" customWidth="1"/>
    <col min="4" max="23" width="11.7109375" style="205" customWidth="1"/>
    <col min="24" max="16384" width="9.140625" style="205" customWidth="1"/>
  </cols>
  <sheetData>
    <row r="1" s="203" customFormat="1" ht="9.75" customHeight="1" thickBot="1">
      <c r="A1" s="203" t="s">
        <v>163</v>
      </c>
    </row>
    <row r="2" spans="2:23" s="203" customFormat="1" ht="29.25" customHeight="1">
      <c r="B2" s="1389" t="s">
        <v>660</v>
      </c>
      <c r="C2" s="378" t="s">
        <v>43</v>
      </c>
      <c r="D2" s="379"/>
      <c r="E2" s="379"/>
      <c r="F2" s="379"/>
      <c r="G2" s="379"/>
      <c r="H2" s="379"/>
      <c r="I2" s="379"/>
      <c r="J2" s="379"/>
      <c r="K2" s="379"/>
      <c r="L2" s="379"/>
      <c r="M2" s="379"/>
      <c r="N2" s="379"/>
      <c r="O2" s="379"/>
      <c r="P2" s="379"/>
      <c r="Q2" s="379"/>
      <c r="R2" s="379"/>
      <c r="S2" s="379"/>
      <c r="T2" s="379"/>
      <c r="U2" s="379"/>
      <c r="V2" s="380"/>
      <c r="W2" s="381"/>
    </row>
    <row r="3" spans="2:23" s="203" customFormat="1" ht="31.5" customHeight="1">
      <c r="B3" s="1390"/>
      <c r="C3" s="106" t="s">
        <v>44</v>
      </c>
      <c r="D3" s="69"/>
      <c r="E3" s="69"/>
      <c r="F3" s="69"/>
      <c r="G3" s="69"/>
      <c r="H3" s="69"/>
      <c r="I3" s="69"/>
      <c r="J3" s="69"/>
      <c r="K3" s="69"/>
      <c r="L3" s="69"/>
      <c r="M3" s="69"/>
      <c r="N3" s="69"/>
      <c r="O3" s="69"/>
      <c r="P3" s="69"/>
      <c r="Q3" s="69"/>
      <c r="R3" s="69"/>
      <c r="S3" s="69"/>
      <c r="T3" s="69"/>
      <c r="U3" s="69"/>
      <c r="V3" s="382"/>
      <c r="W3" s="383"/>
    </row>
    <row r="4" spans="2:23" s="203" customFormat="1" ht="31.5" customHeight="1">
      <c r="B4" s="1390"/>
      <c r="C4" s="106" t="s">
        <v>659</v>
      </c>
      <c r="D4" s="70"/>
      <c r="E4" s="70"/>
      <c r="F4" s="70"/>
      <c r="G4" s="70"/>
      <c r="H4" s="70"/>
      <c r="I4" s="70"/>
      <c r="J4" s="70"/>
      <c r="K4" s="70"/>
      <c r="L4" s="70"/>
      <c r="M4" s="70"/>
      <c r="N4" s="70"/>
      <c r="O4" s="70"/>
      <c r="P4" s="70"/>
      <c r="Q4" s="70"/>
      <c r="R4" s="70"/>
      <c r="S4" s="70"/>
      <c r="T4" s="70"/>
      <c r="U4" s="70"/>
      <c r="V4" s="382"/>
      <c r="W4" s="383"/>
    </row>
    <row r="5" spans="2:23" s="203" customFormat="1" ht="20.25" customHeight="1" thickBot="1">
      <c r="B5" s="1390"/>
      <c r="C5" s="1634"/>
      <c r="D5" s="1635"/>
      <c r="E5" s="1635"/>
      <c r="F5" s="1635"/>
      <c r="G5" s="1635"/>
      <c r="H5" s="1635"/>
      <c r="I5" s="1635"/>
      <c r="J5" s="1635"/>
      <c r="K5" s="1635"/>
      <c r="L5" s="1635"/>
      <c r="M5" s="1635"/>
      <c r="N5" s="1635"/>
      <c r="O5" s="1635"/>
      <c r="P5" s="1635"/>
      <c r="Q5" s="1635"/>
      <c r="R5" s="1635"/>
      <c r="S5" s="1635"/>
      <c r="T5" s="1635"/>
      <c r="U5" s="1635"/>
      <c r="V5" s="1635"/>
      <c r="W5" s="1636"/>
    </row>
    <row r="6" spans="2:23" ht="24" thickBot="1">
      <c r="B6" s="1633"/>
      <c r="C6" s="384" t="s">
        <v>134</v>
      </c>
      <c r="D6" s="1620" t="s">
        <v>135</v>
      </c>
      <c r="E6" s="1621"/>
      <c r="F6" s="1621"/>
      <c r="G6" s="1622"/>
      <c r="H6" s="1623" t="s">
        <v>136</v>
      </c>
      <c r="I6" s="1624"/>
      <c r="J6" s="1624"/>
      <c r="K6" s="1625"/>
      <c r="L6" s="1623" t="s">
        <v>137</v>
      </c>
      <c r="M6" s="1624"/>
      <c r="N6" s="1624"/>
      <c r="O6" s="1625"/>
      <c r="P6" s="1620" t="s">
        <v>138</v>
      </c>
      <c r="Q6" s="1621"/>
      <c r="R6" s="1621"/>
      <c r="S6" s="1621"/>
      <c r="T6" s="1623" t="s">
        <v>139</v>
      </c>
      <c r="U6" s="1624"/>
      <c r="V6" s="1624"/>
      <c r="W6" s="1625"/>
    </row>
    <row r="7" spans="2:23" ht="23.25">
      <c r="B7" s="99" t="s">
        <v>140</v>
      </c>
      <c r="C7" s="1597"/>
      <c r="D7" s="1400"/>
      <c r="E7" s="1401"/>
      <c r="F7" s="1401"/>
      <c r="G7" s="1402"/>
      <c r="H7" s="1408"/>
      <c r="I7" s="1406"/>
      <c r="J7" s="1406"/>
      <c r="K7" s="1409"/>
      <c r="L7" s="1408"/>
      <c r="M7" s="1406"/>
      <c r="N7" s="1406"/>
      <c r="O7" s="1409"/>
      <c r="P7" s="1629" t="s">
        <v>389</v>
      </c>
      <c r="Q7" s="1630"/>
      <c r="R7" s="1630"/>
      <c r="S7" s="1630"/>
      <c r="T7" s="1418" t="s">
        <v>164</v>
      </c>
      <c r="U7" s="1397"/>
      <c r="V7" s="1397"/>
      <c r="W7" s="1419"/>
    </row>
    <row r="8" spans="2:23" ht="23.25">
      <c r="B8" s="99" t="s">
        <v>141</v>
      </c>
      <c r="C8" s="1598"/>
      <c r="D8" s="1617"/>
      <c r="E8" s="1618"/>
      <c r="F8" s="1618"/>
      <c r="G8" s="1619"/>
      <c r="H8" s="1626"/>
      <c r="I8" s="1627"/>
      <c r="J8" s="1627"/>
      <c r="K8" s="1628"/>
      <c r="L8" s="1626"/>
      <c r="M8" s="1627"/>
      <c r="N8" s="1627"/>
      <c r="O8" s="1628"/>
      <c r="P8" s="1631"/>
      <c r="Q8" s="1632"/>
      <c r="R8" s="1632"/>
      <c r="S8" s="1632"/>
      <c r="T8" s="1420"/>
      <c r="U8" s="1421"/>
      <c r="V8" s="1421"/>
      <c r="W8" s="1422"/>
    </row>
    <row r="9" spans="2:23" ht="23.25" customHeight="1">
      <c r="B9" s="100" t="s">
        <v>142</v>
      </c>
      <c r="C9" s="1598"/>
      <c r="D9" s="1605" t="s">
        <v>386</v>
      </c>
      <c r="E9" s="1606"/>
      <c r="F9" s="1606"/>
      <c r="G9" s="1607"/>
      <c r="H9" s="1572"/>
      <c r="I9" s="1573"/>
      <c r="J9" s="1573"/>
      <c r="K9" s="1574"/>
      <c r="L9" s="1452" t="s">
        <v>478</v>
      </c>
      <c r="M9" s="1573"/>
      <c r="N9" s="1573"/>
      <c r="O9" s="1574"/>
      <c r="P9" s="1587" t="s">
        <v>555</v>
      </c>
      <c r="Q9" s="1573"/>
      <c r="R9" s="1573"/>
      <c r="S9" s="1573"/>
      <c r="T9" s="1643" t="s">
        <v>476</v>
      </c>
      <c r="U9" s="1644"/>
      <c r="V9" s="1644"/>
      <c r="W9" s="1645"/>
    </row>
    <row r="10" spans="2:23" ht="23.25">
      <c r="B10" s="100" t="s">
        <v>143</v>
      </c>
      <c r="C10" s="1598"/>
      <c r="D10" s="1608"/>
      <c r="E10" s="1609"/>
      <c r="F10" s="1609"/>
      <c r="G10" s="1610"/>
      <c r="H10" s="1583"/>
      <c r="I10" s="1579"/>
      <c r="J10" s="1579"/>
      <c r="K10" s="1578"/>
      <c r="L10" s="1453"/>
      <c r="M10" s="1579"/>
      <c r="N10" s="1579"/>
      <c r="O10" s="1578"/>
      <c r="P10" s="1587"/>
      <c r="Q10" s="1579"/>
      <c r="R10" s="1579"/>
      <c r="S10" s="1579"/>
      <c r="T10" s="1640"/>
      <c r="U10" s="1641"/>
      <c r="V10" s="1641"/>
      <c r="W10" s="1642"/>
    </row>
    <row r="11" spans="2:23" ht="23.25">
      <c r="B11" s="100" t="s">
        <v>144</v>
      </c>
      <c r="C11" s="1598"/>
      <c r="D11" s="1315"/>
      <c r="E11" s="1316"/>
      <c r="F11" s="1316"/>
      <c r="G11" s="1317"/>
      <c r="H11" s="1583"/>
      <c r="I11" s="1579"/>
      <c r="J11" s="1579"/>
      <c r="K11" s="1578"/>
      <c r="L11" s="1453"/>
      <c r="M11" s="1579"/>
      <c r="N11" s="1579"/>
      <c r="O11" s="1578"/>
      <c r="P11" s="1587"/>
      <c r="Q11" s="1579"/>
      <c r="R11" s="1579"/>
      <c r="S11" s="1579"/>
      <c r="T11" s="1640"/>
      <c r="U11" s="1641"/>
      <c r="V11" s="1641"/>
      <c r="W11" s="1642"/>
    </row>
    <row r="12" spans="2:23" ht="23.25">
      <c r="B12" s="100" t="s">
        <v>145</v>
      </c>
      <c r="C12" s="1598"/>
      <c r="D12" s="1611"/>
      <c r="E12" s="1612"/>
      <c r="F12" s="1612"/>
      <c r="G12" s="1613"/>
      <c r="H12" s="1583"/>
      <c r="I12" s="1579"/>
      <c r="J12" s="1579"/>
      <c r="K12" s="1578"/>
      <c r="L12" s="1454"/>
      <c r="M12" s="1579"/>
      <c r="N12" s="1579"/>
      <c r="O12" s="1578"/>
      <c r="P12" s="1588"/>
      <c r="Q12" s="1579"/>
      <c r="R12" s="1579"/>
      <c r="S12" s="1579"/>
      <c r="T12" s="1640"/>
      <c r="U12" s="1641"/>
      <c r="V12" s="1641"/>
      <c r="W12" s="1642"/>
    </row>
    <row r="13" spans="2:23" ht="23.25">
      <c r="B13" s="101" t="s">
        <v>146</v>
      </c>
      <c r="C13" s="1598"/>
      <c r="D13" s="1614" t="s">
        <v>147</v>
      </c>
      <c r="E13" s="1615"/>
      <c r="F13" s="1615"/>
      <c r="G13" s="1616"/>
      <c r="H13" s="1589" t="s">
        <v>147</v>
      </c>
      <c r="I13" s="1445"/>
      <c r="J13" s="1445"/>
      <c r="K13" s="1447"/>
      <c r="L13" s="1446" t="s">
        <v>147</v>
      </c>
      <c r="M13" s="1445"/>
      <c r="N13" s="1445"/>
      <c r="O13" s="1447"/>
      <c r="P13" s="1446" t="s">
        <v>147</v>
      </c>
      <c r="Q13" s="1445"/>
      <c r="R13" s="1445"/>
      <c r="S13" s="1445"/>
      <c r="T13" s="1446" t="s">
        <v>147</v>
      </c>
      <c r="U13" s="1445"/>
      <c r="V13" s="1445"/>
      <c r="W13" s="1447"/>
    </row>
    <row r="14" spans="2:23" ht="23.25" customHeight="1">
      <c r="B14" s="102" t="s">
        <v>148</v>
      </c>
      <c r="C14" s="1598"/>
      <c r="D14" s="1637"/>
      <c r="E14" s="1638"/>
      <c r="F14" s="1638"/>
      <c r="G14" s="1639"/>
      <c r="H14" s="1452" t="s">
        <v>555</v>
      </c>
      <c r="I14" s="1573"/>
      <c r="J14" s="1573"/>
      <c r="K14" s="1574"/>
      <c r="L14" s="1640" t="s">
        <v>45</v>
      </c>
      <c r="M14" s="1641"/>
      <c r="N14" s="1641"/>
      <c r="O14" s="1642"/>
      <c r="P14" s="1572"/>
      <c r="Q14" s="1573"/>
      <c r="R14" s="1573"/>
      <c r="S14" s="1573"/>
      <c r="T14" s="1640" t="s">
        <v>476</v>
      </c>
      <c r="U14" s="1398"/>
      <c r="V14" s="1398"/>
      <c r="W14" s="1650"/>
    </row>
    <row r="15" spans="2:23" ht="23.25">
      <c r="B15" s="102" t="s">
        <v>149</v>
      </c>
      <c r="C15" s="1598"/>
      <c r="D15" s="1637"/>
      <c r="E15" s="1638"/>
      <c r="F15" s="1638"/>
      <c r="G15" s="1639"/>
      <c r="H15" s="1453"/>
      <c r="I15" s="1579"/>
      <c r="J15" s="1579"/>
      <c r="K15" s="1578"/>
      <c r="L15" s="1640"/>
      <c r="M15" s="1641"/>
      <c r="N15" s="1641"/>
      <c r="O15" s="1642"/>
      <c r="P15" s="1583"/>
      <c r="Q15" s="1579"/>
      <c r="R15" s="1579"/>
      <c r="S15" s="1579"/>
      <c r="T15" s="1651"/>
      <c r="U15" s="1398"/>
      <c r="V15" s="1398"/>
      <c r="W15" s="1650"/>
    </row>
    <row r="16" spans="2:23" ht="23.25">
      <c r="B16" s="102" t="s">
        <v>150</v>
      </c>
      <c r="C16" s="1598"/>
      <c r="D16" s="1637"/>
      <c r="E16" s="1638"/>
      <c r="F16" s="1638"/>
      <c r="G16" s="1639"/>
      <c r="H16" s="1454"/>
      <c r="I16" s="1579"/>
      <c r="J16" s="1579"/>
      <c r="K16" s="1578"/>
      <c r="L16" s="1640"/>
      <c r="M16" s="1641"/>
      <c r="N16" s="1641"/>
      <c r="O16" s="1642"/>
      <c r="P16" s="1583"/>
      <c r="Q16" s="1579"/>
      <c r="R16" s="1579"/>
      <c r="S16" s="1579"/>
      <c r="T16" s="1651"/>
      <c r="U16" s="1398"/>
      <c r="V16" s="1398"/>
      <c r="W16" s="1650"/>
    </row>
    <row r="17" spans="2:23" ht="23.25">
      <c r="B17" s="318" t="s">
        <v>556</v>
      </c>
      <c r="C17" s="1599"/>
      <c r="D17" s="1590" t="s">
        <v>151</v>
      </c>
      <c r="E17" s="1472"/>
      <c r="F17" s="1472"/>
      <c r="G17" s="1474"/>
      <c r="H17" s="1590" t="s">
        <v>151</v>
      </c>
      <c r="I17" s="1472"/>
      <c r="J17" s="1472"/>
      <c r="K17" s="1474"/>
      <c r="L17" s="1473" t="s">
        <v>151</v>
      </c>
      <c r="M17" s="1472"/>
      <c r="N17" s="1472"/>
      <c r="O17" s="1474"/>
      <c r="P17" s="1590" t="s">
        <v>151</v>
      </c>
      <c r="Q17" s="1472"/>
      <c r="R17" s="1472"/>
      <c r="S17" s="1472"/>
      <c r="T17" s="946"/>
      <c r="U17" s="941"/>
      <c r="V17" s="941"/>
      <c r="W17" s="942"/>
    </row>
    <row r="18" spans="2:23" ht="23.25" customHeight="1">
      <c r="B18" s="102" t="s">
        <v>152</v>
      </c>
      <c r="C18" s="1602"/>
      <c r="D18" s="1452" t="s">
        <v>555</v>
      </c>
      <c r="E18" s="953"/>
      <c r="F18" s="953"/>
      <c r="G18" s="954"/>
      <c r="H18" s="1452" t="s">
        <v>555</v>
      </c>
      <c r="I18" s="1573"/>
      <c r="J18" s="1573"/>
      <c r="K18" s="1574"/>
      <c r="L18" s="1652" t="s">
        <v>287</v>
      </c>
      <c r="M18" s="1573"/>
      <c r="N18" s="1573"/>
      <c r="O18" s="1574"/>
      <c r="P18" s="1586" t="s">
        <v>555</v>
      </c>
      <c r="Q18" s="1573"/>
      <c r="R18" s="1573"/>
      <c r="S18" s="1573"/>
      <c r="T18" s="955"/>
      <c r="U18" s="980"/>
      <c r="V18" s="980"/>
      <c r="W18" s="956"/>
    </row>
    <row r="19" spans="2:23" ht="23.25" customHeight="1">
      <c r="B19" s="102" t="s">
        <v>153</v>
      </c>
      <c r="C19" s="1603"/>
      <c r="D19" s="1453"/>
      <c r="E19" s="953"/>
      <c r="F19" s="953"/>
      <c r="G19" s="954"/>
      <c r="H19" s="1453"/>
      <c r="I19" s="1579"/>
      <c r="J19" s="1579"/>
      <c r="K19" s="1578"/>
      <c r="L19" s="1652"/>
      <c r="M19" s="1579"/>
      <c r="N19" s="1579"/>
      <c r="O19" s="1578"/>
      <c r="P19" s="1587"/>
      <c r="Q19" s="1579"/>
      <c r="R19" s="1579"/>
      <c r="S19" s="1579"/>
      <c r="T19" s="955"/>
      <c r="U19" s="980"/>
      <c r="V19" s="980"/>
      <c r="W19" s="956"/>
    </row>
    <row r="20" spans="2:23" ht="23.25" customHeight="1">
      <c r="B20" s="102" t="s">
        <v>154</v>
      </c>
      <c r="C20" s="1603"/>
      <c r="D20" s="1453"/>
      <c r="E20" s="953"/>
      <c r="F20" s="953"/>
      <c r="G20" s="954"/>
      <c r="H20" s="1453"/>
      <c r="I20" s="1579"/>
      <c r="J20" s="1579"/>
      <c r="K20" s="1578"/>
      <c r="L20" s="1652"/>
      <c r="M20" s="1579"/>
      <c r="N20" s="1579"/>
      <c r="O20" s="1578"/>
      <c r="P20" s="1587"/>
      <c r="Q20" s="1579"/>
      <c r="R20" s="1579"/>
      <c r="S20" s="1579"/>
      <c r="T20" s="955"/>
      <c r="U20" s="980"/>
      <c r="V20" s="980"/>
      <c r="W20" s="956"/>
    </row>
    <row r="21" spans="2:23" ht="23.25">
      <c r="B21" s="102" t="s">
        <v>155</v>
      </c>
      <c r="C21" s="1603"/>
      <c r="D21" s="1454"/>
      <c r="E21" s="953"/>
      <c r="F21" s="953"/>
      <c r="G21" s="954"/>
      <c r="H21" s="1454"/>
      <c r="I21" s="1579"/>
      <c r="J21" s="1579"/>
      <c r="K21" s="1578"/>
      <c r="L21" s="1652"/>
      <c r="M21" s="1579"/>
      <c r="N21" s="1579"/>
      <c r="O21" s="1578"/>
      <c r="P21" s="1588"/>
      <c r="Q21" s="1579"/>
      <c r="R21" s="1579"/>
      <c r="S21" s="1579"/>
      <c r="T21" s="955"/>
      <c r="U21" s="980"/>
      <c r="V21" s="980"/>
      <c r="W21" s="956"/>
    </row>
    <row r="22" spans="2:23" ht="23.25">
      <c r="B22" s="103" t="s">
        <v>156</v>
      </c>
      <c r="C22" s="1603"/>
      <c r="D22" s="1446" t="s">
        <v>147</v>
      </c>
      <c r="E22" s="1445"/>
      <c r="F22" s="1445"/>
      <c r="G22" s="1447"/>
      <c r="H22" s="1446" t="s">
        <v>147</v>
      </c>
      <c r="I22" s="1445"/>
      <c r="J22" s="1445"/>
      <c r="K22" s="1447"/>
      <c r="L22" s="1589" t="s">
        <v>147</v>
      </c>
      <c r="M22" s="1445"/>
      <c r="N22" s="1445"/>
      <c r="O22" s="1447"/>
      <c r="P22" s="1589" t="s">
        <v>147</v>
      </c>
      <c r="Q22" s="1445"/>
      <c r="R22" s="1445"/>
      <c r="S22" s="1445"/>
      <c r="T22" s="1580"/>
      <c r="U22" s="1581"/>
      <c r="V22" s="1581"/>
      <c r="W22" s="1582"/>
    </row>
    <row r="23" spans="2:23" ht="23.25" customHeight="1">
      <c r="B23" s="102" t="s">
        <v>157</v>
      </c>
      <c r="C23" s="1603"/>
      <c r="D23" s="952"/>
      <c r="E23" s="953"/>
      <c r="F23" s="953"/>
      <c r="G23" s="954"/>
      <c r="H23" s="1572"/>
      <c r="I23" s="1573"/>
      <c r="J23" s="1573"/>
      <c r="K23" s="1574"/>
      <c r="L23" s="1586" t="s">
        <v>555</v>
      </c>
      <c r="M23" s="1573"/>
      <c r="N23" s="1573"/>
      <c r="O23" s="1574"/>
      <c r="P23" s="1586" t="s">
        <v>555</v>
      </c>
      <c r="Q23" s="1573"/>
      <c r="R23" s="1573"/>
      <c r="S23" s="1573"/>
      <c r="T23" s="1580"/>
      <c r="U23" s="1581"/>
      <c r="V23" s="1581"/>
      <c r="W23" s="1582"/>
    </row>
    <row r="24" spans="2:23" ht="23.25">
      <c r="B24" s="100" t="s">
        <v>158</v>
      </c>
      <c r="C24" s="1604"/>
      <c r="D24" s="952"/>
      <c r="E24" s="953"/>
      <c r="F24" s="953"/>
      <c r="G24" s="954"/>
      <c r="H24" s="1583"/>
      <c r="I24" s="1579"/>
      <c r="J24" s="1579"/>
      <c r="K24" s="1578"/>
      <c r="L24" s="1587"/>
      <c r="M24" s="1579"/>
      <c r="N24" s="1579"/>
      <c r="O24" s="1578"/>
      <c r="P24" s="1587"/>
      <c r="Q24" s="1579"/>
      <c r="R24" s="1579"/>
      <c r="S24" s="1579"/>
      <c r="T24" s="1580"/>
      <c r="U24" s="1581"/>
      <c r="V24" s="1581"/>
      <c r="W24" s="1582"/>
    </row>
    <row r="25" spans="2:23" ht="23.25">
      <c r="B25" s="102" t="s">
        <v>159</v>
      </c>
      <c r="C25" s="1600"/>
      <c r="D25" s="952"/>
      <c r="E25" s="953"/>
      <c r="F25" s="953"/>
      <c r="G25" s="954"/>
      <c r="H25" s="1583"/>
      <c r="I25" s="1579"/>
      <c r="J25" s="1579"/>
      <c r="K25" s="1578"/>
      <c r="L25" s="1587"/>
      <c r="M25" s="1579"/>
      <c r="N25" s="1579"/>
      <c r="O25" s="1578"/>
      <c r="P25" s="1587"/>
      <c r="Q25" s="1579"/>
      <c r="R25" s="1579"/>
      <c r="S25" s="1579"/>
      <c r="T25" s="1580"/>
      <c r="U25" s="1581"/>
      <c r="V25" s="1581"/>
      <c r="W25" s="1582"/>
    </row>
    <row r="26" spans="2:23" ht="23.25">
      <c r="B26" s="102" t="s">
        <v>160</v>
      </c>
      <c r="C26" s="1601"/>
      <c r="D26" s="952"/>
      <c r="E26" s="953"/>
      <c r="F26" s="953"/>
      <c r="G26" s="954"/>
      <c r="H26" s="1583"/>
      <c r="I26" s="1579"/>
      <c r="J26" s="1579"/>
      <c r="K26" s="1578"/>
      <c r="L26" s="1588"/>
      <c r="M26" s="1579"/>
      <c r="N26" s="1579"/>
      <c r="O26" s="1578"/>
      <c r="P26" s="1588"/>
      <c r="Q26" s="1579"/>
      <c r="R26" s="1579"/>
      <c r="S26" s="1579"/>
      <c r="T26" s="1580"/>
      <c r="U26" s="1581"/>
      <c r="V26" s="1581"/>
      <c r="W26" s="1582"/>
    </row>
    <row r="27" spans="2:23" ht="23.25">
      <c r="B27" s="318" t="s">
        <v>161</v>
      </c>
      <c r="C27" s="981"/>
      <c r="D27" s="1473" t="s">
        <v>162</v>
      </c>
      <c r="E27" s="1472"/>
      <c r="F27" s="1472"/>
      <c r="G27" s="1474"/>
      <c r="H27" s="1473" t="s">
        <v>162</v>
      </c>
      <c r="I27" s="1472"/>
      <c r="J27" s="1472"/>
      <c r="K27" s="1474"/>
      <c r="L27" s="1446" t="s">
        <v>147</v>
      </c>
      <c r="M27" s="1445"/>
      <c r="N27" s="1445"/>
      <c r="O27" s="1447"/>
      <c r="P27" s="1473" t="s">
        <v>162</v>
      </c>
      <c r="Q27" s="1472"/>
      <c r="R27" s="1472"/>
      <c r="S27" s="1472"/>
      <c r="T27" s="1580"/>
      <c r="U27" s="1581"/>
      <c r="V27" s="1581"/>
      <c r="W27" s="1582"/>
    </row>
    <row r="28" spans="2:23" ht="23.25" customHeight="1">
      <c r="B28" s="104" t="s">
        <v>196</v>
      </c>
      <c r="C28" s="1594"/>
      <c r="D28" s="1646"/>
      <c r="E28" s="1647"/>
      <c r="F28" s="1647"/>
      <c r="G28" s="1648"/>
      <c r="H28" s="1572"/>
      <c r="I28" s="1573"/>
      <c r="J28" s="1573"/>
      <c r="K28" s="1574"/>
      <c r="L28" s="1590" t="s">
        <v>46</v>
      </c>
      <c r="M28" s="1494"/>
      <c r="N28" s="1494"/>
      <c r="O28" s="1591"/>
      <c r="P28" s="1572"/>
      <c r="Q28" s="1579"/>
      <c r="R28" s="1579"/>
      <c r="S28" s="1579"/>
      <c r="T28" s="1580"/>
      <c r="U28" s="1581"/>
      <c r="V28" s="1581"/>
      <c r="W28" s="1582"/>
    </row>
    <row r="29" spans="2:23" ht="23.25">
      <c r="B29" s="102" t="s">
        <v>197</v>
      </c>
      <c r="C29" s="1595"/>
      <c r="D29" s="1583"/>
      <c r="E29" s="1579"/>
      <c r="F29" s="1579"/>
      <c r="G29" s="1578"/>
      <c r="H29" s="1572"/>
      <c r="I29" s="1573"/>
      <c r="J29" s="1573"/>
      <c r="K29" s="1574"/>
      <c r="L29" s="1592"/>
      <c r="M29" s="1495"/>
      <c r="N29" s="1495"/>
      <c r="O29" s="1496"/>
      <c r="P29" s="1583"/>
      <c r="Q29" s="1579"/>
      <c r="R29" s="1579"/>
      <c r="S29" s="1579"/>
      <c r="T29" s="955"/>
      <c r="U29" s="980"/>
      <c r="V29" s="980"/>
      <c r="W29" s="956"/>
    </row>
    <row r="30" spans="2:23" ht="23.25">
      <c r="B30" s="102" t="s">
        <v>198</v>
      </c>
      <c r="C30" s="1595"/>
      <c r="D30" s="1583"/>
      <c r="E30" s="1579"/>
      <c r="F30" s="1579"/>
      <c r="G30" s="1578"/>
      <c r="H30" s="1572"/>
      <c r="I30" s="1573"/>
      <c r="J30" s="1573"/>
      <c r="K30" s="1574"/>
      <c r="L30" s="1592"/>
      <c r="M30" s="1495"/>
      <c r="N30" s="1495"/>
      <c r="O30" s="1496"/>
      <c r="P30" s="1583"/>
      <c r="Q30" s="1579"/>
      <c r="R30" s="1579"/>
      <c r="S30" s="1579"/>
      <c r="T30" s="955"/>
      <c r="U30" s="980"/>
      <c r="V30" s="980"/>
      <c r="W30" s="956"/>
    </row>
    <row r="31" spans="2:23" ht="23.25">
      <c r="B31" s="105" t="s">
        <v>199</v>
      </c>
      <c r="C31" s="1595"/>
      <c r="D31" s="1583"/>
      <c r="E31" s="1579"/>
      <c r="F31" s="1579"/>
      <c r="G31" s="1578"/>
      <c r="H31" s="1572"/>
      <c r="I31" s="1573"/>
      <c r="J31" s="1573"/>
      <c r="K31" s="1574"/>
      <c r="L31" s="1592"/>
      <c r="M31" s="1495"/>
      <c r="N31" s="1495"/>
      <c r="O31" s="1496"/>
      <c r="P31" s="1583"/>
      <c r="Q31" s="1579"/>
      <c r="R31" s="1579"/>
      <c r="S31" s="1579"/>
      <c r="T31" s="955"/>
      <c r="U31" s="980"/>
      <c r="V31" s="980"/>
      <c r="W31" s="956"/>
    </row>
    <row r="32" spans="2:23" ht="23.25">
      <c r="B32" s="104" t="s">
        <v>200</v>
      </c>
      <c r="C32" s="1595"/>
      <c r="D32" s="1583"/>
      <c r="E32" s="1579"/>
      <c r="F32" s="1579"/>
      <c r="G32" s="1578"/>
      <c r="H32" s="1572"/>
      <c r="I32" s="1573"/>
      <c r="J32" s="1573"/>
      <c r="K32" s="1574"/>
      <c r="L32" s="1592"/>
      <c r="M32" s="1495"/>
      <c r="N32" s="1495"/>
      <c r="O32" s="1496"/>
      <c r="P32" s="1583"/>
      <c r="Q32" s="1579"/>
      <c r="R32" s="1579"/>
      <c r="S32" s="1579"/>
      <c r="T32" s="955"/>
      <c r="U32" s="980"/>
      <c r="V32" s="980"/>
      <c r="W32" s="956"/>
    </row>
    <row r="33" spans="2:23" ht="24" thickBot="1">
      <c r="B33" s="105" t="s">
        <v>201</v>
      </c>
      <c r="C33" s="1596"/>
      <c r="D33" s="1584"/>
      <c r="E33" s="1585"/>
      <c r="F33" s="1585"/>
      <c r="G33" s="1649"/>
      <c r="H33" s="1575"/>
      <c r="I33" s="1576"/>
      <c r="J33" s="1576"/>
      <c r="K33" s="1577"/>
      <c r="L33" s="1593"/>
      <c r="M33" s="1497"/>
      <c r="N33" s="1497"/>
      <c r="O33" s="1498"/>
      <c r="P33" s="1584"/>
      <c r="Q33" s="1585"/>
      <c r="R33" s="1585"/>
      <c r="S33" s="1585"/>
      <c r="T33" s="957"/>
      <c r="U33" s="958"/>
      <c r="V33" s="958"/>
      <c r="W33" s="959"/>
    </row>
    <row r="34" spans="1:23" s="207" customFormat="1" ht="24" thickBot="1">
      <c r="A34" s="206"/>
      <c r="B34" s="108"/>
      <c r="C34" s="943"/>
      <c r="D34" s="943"/>
      <c r="E34" s="943"/>
      <c r="F34" s="943"/>
      <c r="G34" s="943"/>
      <c r="H34" s="943"/>
      <c r="I34" s="943"/>
      <c r="J34" s="943"/>
      <c r="K34" s="943"/>
      <c r="L34" s="943"/>
      <c r="M34" s="943"/>
      <c r="N34" s="943"/>
      <c r="O34" s="943"/>
      <c r="P34" s="943"/>
      <c r="Q34" s="943"/>
      <c r="R34" s="943"/>
      <c r="S34" s="943"/>
      <c r="T34" s="943"/>
      <c r="U34" s="943"/>
      <c r="V34" s="388"/>
      <c r="W34" s="389"/>
    </row>
    <row r="35" spans="1:23" s="207" customFormat="1" ht="23.25" customHeight="1">
      <c r="A35" s="206"/>
      <c r="B35" s="107"/>
      <c r="C35" s="943"/>
      <c r="D35" s="943"/>
      <c r="E35" s="794" t="s">
        <v>184</v>
      </c>
      <c r="F35" s="786" t="s">
        <v>213</v>
      </c>
      <c r="G35" s="786" t="s">
        <v>178</v>
      </c>
      <c r="H35" s="786" t="s">
        <v>183</v>
      </c>
      <c r="I35" s="786" t="s">
        <v>186</v>
      </c>
      <c r="J35" s="786" t="s">
        <v>180</v>
      </c>
      <c r="K35" s="786" t="s">
        <v>181</v>
      </c>
      <c r="L35" s="786" t="s">
        <v>179</v>
      </c>
      <c r="M35" s="785" t="s">
        <v>185</v>
      </c>
      <c r="N35" s="943"/>
      <c r="O35" s="943"/>
      <c r="P35" s="943"/>
      <c r="Q35" s="943"/>
      <c r="R35" s="943"/>
      <c r="S35" s="943"/>
      <c r="T35" s="943"/>
      <c r="U35" s="943"/>
      <c r="V35" s="113"/>
      <c r="W35" s="112"/>
    </row>
    <row r="36" spans="1:14" s="207" customFormat="1" ht="23.25">
      <c r="A36" s="206"/>
      <c r="B36" s="107" t="s">
        <v>47</v>
      </c>
      <c r="C36" s="944" t="s">
        <v>555</v>
      </c>
      <c r="D36" s="945"/>
      <c r="E36" s="960">
        <v>20</v>
      </c>
      <c r="F36" s="961" t="s">
        <v>214</v>
      </c>
      <c r="G36" s="961" t="s">
        <v>182</v>
      </c>
      <c r="H36" s="961" t="s">
        <v>168</v>
      </c>
      <c r="I36" s="961">
        <v>2</v>
      </c>
      <c r="J36" s="961">
        <v>1</v>
      </c>
      <c r="K36" s="961" t="s">
        <v>168</v>
      </c>
      <c r="L36" s="961">
        <v>1</v>
      </c>
      <c r="M36" s="962">
        <v>1</v>
      </c>
      <c r="N36" s="207" t="s">
        <v>48</v>
      </c>
    </row>
    <row r="37" spans="1:14" s="207" customFormat="1" ht="23.25">
      <c r="A37" s="206"/>
      <c r="B37" s="107"/>
      <c r="C37" s="944" t="s">
        <v>49</v>
      </c>
      <c r="D37" s="945"/>
      <c r="E37" s="960" t="s">
        <v>50</v>
      </c>
      <c r="F37" s="961" t="s">
        <v>214</v>
      </c>
      <c r="G37" s="961" t="s">
        <v>182</v>
      </c>
      <c r="H37" s="961" t="s">
        <v>168</v>
      </c>
      <c r="I37" s="961">
        <v>2</v>
      </c>
      <c r="J37" s="961">
        <v>1</v>
      </c>
      <c r="K37" s="961" t="s">
        <v>168</v>
      </c>
      <c r="L37" s="961">
        <v>1</v>
      </c>
      <c r="M37" s="962">
        <v>1</v>
      </c>
      <c r="N37" s="207" t="s">
        <v>51</v>
      </c>
    </row>
    <row r="38" spans="1:19" s="207" customFormat="1" ht="18">
      <c r="A38" s="206"/>
      <c r="L38" s="208"/>
      <c r="M38" s="208"/>
      <c r="N38" s="208"/>
      <c r="O38" s="208"/>
      <c r="P38" s="208"/>
      <c r="Q38" s="208"/>
      <c r="R38" s="208"/>
      <c r="S38" s="208"/>
    </row>
    <row r="39" spans="1:19" s="207" customFormat="1" ht="18">
      <c r="A39" s="206"/>
      <c r="L39" s="208"/>
      <c r="M39" s="208"/>
      <c r="N39" s="208"/>
      <c r="O39" s="208"/>
      <c r="P39" s="208"/>
      <c r="Q39" s="208"/>
      <c r="R39" s="208"/>
      <c r="S39" s="208"/>
    </row>
    <row r="40" spans="1:19" s="207" customFormat="1" ht="18">
      <c r="A40" s="206"/>
      <c r="L40" s="208"/>
      <c r="M40" s="208"/>
      <c r="N40" s="208"/>
      <c r="O40" s="208"/>
      <c r="P40" s="208"/>
      <c r="Q40" s="208"/>
      <c r="R40" s="208"/>
      <c r="S40" s="208"/>
    </row>
    <row r="41" spans="1:19" s="207" customFormat="1" ht="18">
      <c r="A41" s="206"/>
      <c r="L41" s="208"/>
      <c r="M41" s="208"/>
      <c r="N41" s="208"/>
      <c r="O41" s="208"/>
      <c r="P41" s="208"/>
      <c r="Q41" s="208"/>
      <c r="R41" s="208"/>
      <c r="S41" s="208"/>
    </row>
    <row r="42" spans="1:19" s="207" customFormat="1" ht="18">
      <c r="A42" s="206"/>
      <c r="L42" s="208"/>
      <c r="M42" s="208"/>
      <c r="N42" s="208"/>
      <c r="O42" s="208"/>
      <c r="P42" s="208"/>
      <c r="Q42" s="208"/>
      <c r="R42" s="208"/>
      <c r="S42" s="208"/>
    </row>
    <row r="43" spans="1:19" s="207" customFormat="1" ht="18">
      <c r="A43" s="206"/>
      <c r="L43" s="208"/>
      <c r="M43" s="208"/>
      <c r="N43" s="208"/>
      <c r="O43" s="208"/>
      <c r="P43" s="208"/>
      <c r="Q43" s="208"/>
      <c r="R43" s="208"/>
      <c r="S43" s="208"/>
    </row>
    <row r="44" spans="1:19" s="207" customFormat="1" ht="18">
      <c r="A44" s="206"/>
      <c r="L44" s="208"/>
      <c r="M44" s="208"/>
      <c r="N44" s="208"/>
      <c r="O44" s="208"/>
      <c r="P44" s="208"/>
      <c r="Q44" s="208"/>
      <c r="R44" s="208"/>
      <c r="S44" s="208"/>
    </row>
    <row r="45" s="207" customFormat="1" ht="18">
      <c r="A45" s="206"/>
    </row>
    <row r="46" s="207" customFormat="1" ht="18">
      <c r="A46" s="206"/>
    </row>
    <row r="47" s="207" customFormat="1" ht="18">
      <c r="A47" s="206"/>
    </row>
    <row r="48" s="207" customFormat="1" ht="18">
      <c r="A48" s="206"/>
    </row>
    <row r="49" s="207" customFormat="1" ht="18">
      <c r="A49" s="206"/>
    </row>
    <row r="50" s="207" customFormat="1" ht="18">
      <c r="A50" s="206"/>
    </row>
    <row r="51" spans="2:23" ht="18">
      <c r="B51" s="207"/>
      <c r="C51" s="207"/>
      <c r="D51" s="207"/>
      <c r="E51" s="207"/>
      <c r="F51" s="207"/>
      <c r="G51" s="207"/>
      <c r="H51" s="207"/>
      <c r="I51" s="207"/>
      <c r="J51" s="207"/>
      <c r="K51" s="207"/>
      <c r="L51" s="207"/>
      <c r="M51" s="207"/>
      <c r="N51" s="207"/>
      <c r="O51" s="207"/>
      <c r="P51" s="207"/>
      <c r="Q51" s="207"/>
      <c r="R51" s="207"/>
      <c r="S51" s="207"/>
      <c r="T51" s="207"/>
      <c r="U51" s="207"/>
      <c r="V51" s="207"/>
      <c r="W51" s="207"/>
    </row>
    <row r="52" spans="3:23" ht="18">
      <c r="C52" s="207"/>
      <c r="D52" s="207"/>
      <c r="E52" s="207"/>
      <c r="F52" s="207"/>
      <c r="G52" s="207"/>
      <c r="H52" s="207"/>
      <c r="I52" s="207"/>
      <c r="J52" s="207"/>
      <c r="K52" s="207"/>
      <c r="L52" s="207"/>
      <c r="M52" s="207"/>
      <c r="N52" s="207"/>
      <c r="O52" s="207"/>
      <c r="P52" s="207"/>
      <c r="Q52" s="207"/>
      <c r="R52" s="207"/>
      <c r="S52" s="207"/>
      <c r="T52" s="207"/>
      <c r="U52" s="207"/>
      <c r="V52" s="207"/>
      <c r="W52" s="207"/>
    </row>
    <row r="53" spans="3:20" ht="18">
      <c r="C53" s="207"/>
      <c r="D53" s="207"/>
      <c r="E53" s="207"/>
      <c r="F53" s="207"/>
      <c r="G53" s="207"/>
      <c r="H53" s="207"/>
      <c r="I53" s="207"/>
      <c r="J53" s="207"/>
      <c r="K53" s="207"/>
      <c r="L53" s="207"/>
      <c r="M53" s="207"/>
      <c r="N53" s="207"/>
      <c r="O53" s="207"/>
      <c r="P53" s="207"/>
      <c r="Q53" s="207"/>
      <c r="R53" s="207"/>
      <c r="S53" s="207"/>
      <c r="T53" s="207"/>
    </row>
    <row r="54" spans="3:5" ht="18">
      <c r="C54" s="207"/>
      <c r="D54" s="207"/>
      <c r="E54" s="207"/>
    </row>
    <row r="55" spans="3:5" ht="18">
      <c r="C55" s="207"/>
      <c r="D55" s="207"/>
      <c r="E55" s="207"/>
    </row>
  </sheetData>
  <mergeCells count="89">
    <mergeCell ref="L18:L21"/>
    <mergeCell ref="M18:M21"/>
    <mergeCell ref="S14:S16"/>
    <mergeCell ref="P17:S17"/>
    <mergeCell ref="Q18:Q21"/>
    <mergeCell ref="R18:R21"/>
    <mergeCell ref="P18:P21"/>
    <mergeCell ref="N18:N21"/>
    <mergeCell ref="R14:R16"/>
    <mergeCell ref="O18:O21"/>
    <mergeCell ref="D28:G33"/>
    <mergeCell ref="T14:W16"/>
    <mergeCell ref="H14:H16"/>
    <mergeCell ref="H13:K13"/>
    <mergeCell ref="P27:S27"/>
    <mergeCell ref="S23:S26"/>
    <mergeCell ref="L23:L26"/>
    <mergeCell ref="O23:O26"/>
    <mergeCell ref="R23:R26"/>
    <mergeCell ref="Q23:Q26"/>
    <mergeCell ref="B2:B6"/>
    <mergeCell ref="C5:W5"/>
    <mergeCell ref="K14:K16"/>
    <mergeCell ref="D14:G16"/>
    <mergeCell ref="L14:O16"/>
    <mergeCell ref="T9:W12"/>
    <mergeCell ref="I14:I16"/>
    <mergeCell ref="N9:N12"/>
    <mergeCell ref="M9:M12"/>
    <mergeCell ref="H6:K6"/>
    <mergeCell ref="L13:O13"/>
    <mergeCell ref="L9:L12"/>
    <mergeCell ref="O9:O12"/>
    <mergeCell ref="Q9:Q12"/>
    <mergeCell ref="P9:P12"/>
    <mergeCell ref="P14:P16"/>
    <mergeCell ref="T6:W6"/>
    <mergeCell ref="T7:W8"/>
    <mergeCell ref="T13:W13"/>
    <mergeCell ref="P13:S13"/>
    <mergeCell ref="P7:S8"/>
    <mergeCell ref="S9:S12"/>
    <mergeCell ref="R9:R12"/>
    <mergeCell ref="Q14:Q16"/>
    <mergeCell ref="P6:S6"/>
    <mergeCell ref="D7:G8"/>
    <mergeCell ref="D6:G6"/>
    <mergeCell ref="L6:O6"/>
    <mergeCell ref="L7:O8"/>
    <mergeCell ref="H7:K8"/>
    <mergeCell ref="J9:J12"/>
    <mergeCell ref="K9:K12"/>
    <mergeCell ref="C18:C24"/>
    <mergeCell ref="D18:D21"/>
    <mergeCell ref="D9:G10"/>
    <mergeCell ref="D11:G12"/>
    <mergeCell ref="H9:H12"/>
    <mergeCell ref="I9:I12"/>
    <mergeCell ref="D13:G13"/>
    <mergeCell ref="J14:J16"/>
    <mergeCell ref="D27:G27"/>
    <mergeCell ref="I18:I21"/>
    <mergeCell ref="H22:K22"/>
    <mergeCell ref="J18:J21"/>
    <mergeCell ref="K18:K21"/>
    <mergeCell ref="S18:S21"/>
    <mergeCell ref="C28:C33"/>
    <mergeCell ref="H17:K17"/>
    <mergeCell ref="D17:G17"/>
    <mergeCell ref="D22:G22"/>
    <mergeCell ref="H18:H21"/>
    <mergeCell ref="H23:H26"/>
    <mergeCell ref="C7:C17"/>
    <mergeCell ref="L17:O17"/>
    <mergeCell ref="C25:C26"/>
    <mergeCell ref="L27:O27"/>
    <mergeCell ref="T22:W28"/>
    <mergeCell ref="P28:S33"/>
    <mergeCell ref="P23:P26"/>
    <mergeCell ref="L22:O22"/>
    <mergeCell ref="L28:O33"/>
    <mergeCell ref="N23:N26"/>
    <mergeCell ref="M23:M26"/>
    <mergeCell ref="P22:S22"/>
    <mergeCell ref="H28:K33"/>
    <mergeCell ref="K23:K26"/>
    <mergeCell ref="J23:J26"/>
    <mergeCell ref="H27:K27"/>
    <mergeCell ref="I23:I26"/>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A2:Q22"/>
  <sheetViews>
    <sheetView showGridLines="0" workbookViewId="0" topLeftCell="A1">
      <selection activeCell="A1" sqref="A1"/>
    </sheetView>
  </sheetViews>
  <sheetFormatPr defaultColWidth="9.140625" defaultRowHeight="12.75"/>
  <cols>
    <col min="1" max="1" width="10.7109375" style="0" customWidth="1"/>
    <col min="3" max="3" width="12.8515625" style="0" bestFit="1" customWidth="1"/>
    <col min="8" max="8" width="8.57421875" style="0" customWidth="1"/>
  </cols>
  <sheetData>
    <row r="1" s="498" customFormat="1" ht="13.5" thickBot="1"/>
    <row r="2" spans="1:13" s="963" customFormat="1" ht="20.25" customHeight="1">
      <c r="A2" s="1100" t="str">
        <f>'[1]Graphic'!B2</f>
        <v>R0</v>
      </c>
      <c r="B2" s="116" t="s">
        <v>43</v>
      </c>
      <c r="C2" s="117"/>
      <c r="D2" s="117"/>
      <c r="E2" s="117"/>
      <c r="F2" s="117"/>
      <c r="G2" s="117"/>
      <c r="H2" s="117"/>
      <c r="I2" s="117"/>
      <c r="J2" s="117"/>
      <c r="K2" s="117"/>
      <c r="L2" s="117"/>
      <c r="M2" s="117"/>
    </row>
    <row r="3" spans="1:17" s="965" customFormat="1" ht="20.25" customHeight="1">
      <c r="A3" s="1101"/>
      <c r="B3" s="116" t="s">
        <v>658</v>
      </c>
      <c r="C3" s="118"/>
      <c r="D3" s="118"/>
      <c r="E3" s="118"/>
      <c r="F3" s="118"/>
      <c r="G3" s="118"/>
      <c r="H3" s="118"/>
      <c r="I3" s="118"/>
      <c r="J3" s="118"/>
      <c r="K3" s="118"/>
      <c r="L3" s="118"/>
      <c r="M3" s="118"/>
      <c r="N3" s="964"/>
      <c r="O3" s="964"/>
      <c r="P3" s="964"/>
      <c r="Q3" s="964"/>
    </row>
    <row r="4" spans="1:17" s="967" customFormat="1" ht="20.25" customHeight="1" thickBot="1">
      <c r="A4" s="1102"/>
      <c r="B4" s="116" t="s">
        <v>659</v>
      </c>
      <c r="C4" s="118"/>
      <c r="D4" s="118"/>
      <c r="E4" s="118"/>
      <c r="F4" s="118"/>
      <c r="G4" s="118"/>
      <c r="H4" s="118"/>
      <c r="I4" s="118"/>
      <c r="J4" s="118"/>
      <c r="K4" s="118"/>
      <c r="L4" s="118"/>
      <c r="M4" s="118"/>
      <c r="N4" s="966"/>
      <c r="O4" s="966"/>
      <c r="P4" s="966"/>
      <c r="Q4" s="966"/>
    </row>
    <row r="5" spans="1:4" s="970" customFormat="1" ht="15" customHeight="1">
      <c r="A5" s="393"/>
      <c r="B5" s="968"/>
      <c r="C5" s="969"/>
      <c r="D5" s="969"/>
    </row>
    <row r="6" spans="1:2" s="1078" customFormat="1" ht="16.5" customHeight="1">
      <c r="A6" s="1076"/>
      <c r="B6" s="1077" t="s">
        <v>469</v>
      </c>
    </row>
    <row r="7" spans="2:3" s="536" customFormat="1" ht="15.75">
      <c r="B7" s="415" t="s">
        <v>168</v>
      </c>
      <c r="C7" s="413" t="s">
        <v>52</v>
      </c>
    </row>
    <row r="8" spans="2:3" s="536" customFormat="1" ht="15.75">
      <c r="B8" s="415" t="s">
        <v>168</v>
      </c>
      <c r="C8" s="413" t="s">
        <v>53</v>
      </c>
    </row>
    <row r="9" spans="2:3" s="536" customFormat="1" ht="15.75">
      <c r="B9" s="415" t="s">
        <v>168</v>
      </c>
      <c r="C9" s="413" t="s">
        <v>485</v>
      </c>
    </row>
    <row r="10" spans="2:4" s="536" customFormat="1" ht="15.75">
      <c r="B10" s="413"/>
      <c r="C10" s="972" t="s">
        <v>168</v>
      </c>
      <c r="D10" s="417" t="s">
        <v>486</v>
      </c>
    </row>
    <row r="11" spans="2:4" s="536" customFormat="1" ht="15.75">
      <c r="B11" s="413"/>
      <c r="C11" s="972" t="s">
        <v>168</v>
      </c>
      <c r="D11" s="417" t="s">
        <v>648</v>
      </c>
    </row>
    <row r="12" spans="2:4" s="536" customFormat="1" ht="15.75">
      <c r="B12" s="415" t="s">
        <v>168</v>
      </c>
      <c r="C12" s="417" t="s">
        <v>54</v>
      </c>
      <c r="D12" s="537"/>
    </row>
    <row r="13" s="971" customFormat="1" ht="15.75">
      <c r="B13" s="209"/>
    </row>
    <row r="14" spans="2:3" ht="15">
      <c r="B14" s="973" t="s">
        <v>168</v>
      </c>
      <c r="C14" s="974"/>
    </row>
    <row r="15" s="500" customFormat="1" ht="12.75"/>
    <row r="22" ht="12.75">
      <c r="B22" s="975"/>
    </row>
  </sheetData>
  <mergeCells count="1">
    <mergeCell ref="A2:A4"/>
  </mergeCells>
  <printOptions/>
  <pageMargins left="0.75" right="0.75" top="1" bottom="1" header="0.5" footer="0.5"/>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C3:P7"/>
  <sheetViews>
    <sheetView showGridLines="0" workbookViewId="0" topLeftCell="A1">
      <selection activeCell="A1" sqref="A1"/>
    </sheetView>
  </sheetViews>
  <sheetFormatPr defaultColWidth="9.140625" defaultRowHeight="12.75"/>
  <cols>
    <col min="1" max="1" width="0.71875" style="507" customWidth="1"/>
    <col min="2" max="2" width="8.28125" style="507" customWidth="1"/>
    <col min="3" max="16384" width="9.140625" style="507" customWidth="1"/>
  </cols>
  <sheetData>
    <row r="1" ht="5.25" customHeight="1"/>
    <row r="2" ht="11.25" customHeight="1" thickBot="1"/>
    <row r="3" spans="3:16" ht="17.25" customHeight="1" thickBot="1">
      <c r="C3" s="575" t="s">
        <v>668</v>
      </c>
      <c r="O3" s="382"/>
      <c r="P3" s="382"/>
    </row>
    <row r="4" spans="3:16" ht="11.25" customHeight="1">
      <c r="C4" s="1100" t="s">
        <v>513</v>
      </c>
      <c r="O4" s="508"/>
      <c r="P4" s="509"/>
    </row>
    <row r="5" ht="12.75" customHeight="1">
      <c r="C5" s="1101"/>
    </row>
    <row r="6" ht="12.75" customHeight="1">
      <c r="C6" s="1101"/>
    </row>
    <row r="7" ht="13.5" thickBot="1">
      <c r="C7" s="1102"/>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20.xml><?xml version="1.0" encoding="utf-8"?>
<worksheet xmlns="http://schemas.openxmlformats.org/spreadsheetml/2006/main" xmlns:r="http://schemas.openxmlformats.org/officeDocument/2006/relationships">
  <sheetPr>
    <tabColor indexed="17"/>
    <pageSetUpPr fitToPage="1"/>
  </sheetPr>
  <dimension ref="B1:J88"/>
  <sheetViews>
    <sheetView showGridLines="0" workbookViewId="0" topLeftCell="A1">
      <selection activeCell="A1" sqref="A1"/>
    </sheetView>
  </sheetViews>
  <sheetFormatPr defaultColWidth="9.140625" defaultRowHeight="12.75" customHeight="1"/>
  <cols>
    <col min="1" max="1" width="3.421875" style="285" customWidth="1"/>
    <col min="2" max="2" width="8.00390625" style="285" customWidth="1"/>
    <col min="3" max="3" width="3.421875" style="285" customWidth="1"/>
    <col min="4" max="4" width="79.8515625" style="317" customWidth="1"/>
    <col min="5" max="5" width="3.7109375" style="285" customWidth="1"/>
    <col min="6" max="6" width="11.28125" style="285" customWidth="1"/>
    <col min="7" max="7" width="6.140625" style="285" customWidth="1"/>
    <col min="8" max="8" width="9.8515625" style="285" customWidth="1"/>
    <col min="9" max="9" width="19.28125" style="285" customWidth="1"/>
    <col min="10" max="16384" width="3.7109375" style="285" customWidth="1"/>
  </cols>
  <sheetData>
    <row r="1" s="281" customFormat="1" ht="12.75" customHeight="1" thickBot="1">
      <c r="D1" s="282"/>
    </row>
    <row r="2" spans="2:8" s="281" customFormat="1" ht="12.75" customHeight="1">
      <c r="B2" s="1653" t="str">
        <f>'[1]Graphic'!B2</f>
        <v>R0</v>
      </c>
      <c r="C2" s="1654"/>
      <c r="D2" s="395"/>
      <c r="E2" s="396"/>
      <c r="F2" s="396"/>
      <c r="G2" s="396"/>
      <c r="H2" s="396"/>
    </row>
    <row r="3" spans="2:8" s="281" customFormat="1" ht="12.75" customHeight="1">
      <c r="B3" s="1655"/>
      <c r="C3" s="1656"/>
      <c r="D3" s="393"/>
      <c r="E3" s="393"/>
      <c r="F3" s="393"/>
      <c r="G3" s="393"/>
      <c r="H3" s="393"/>
    </row>
    <row r="4" spans="2:8" s="281" customFormat="1" ht="12.75" customHeight="1">
      <c r="B4" s="1655"/>
      <c r="C4" s="1656"/>
      <c r="D4" s="1364" t="s">
        <v>558</v>
      </c>
      <c r="E4" s="1364"/>
      <c r="F4" s="1364"/>
      <c r="G4" s="1364"/>
      <c r="H4" s="1364"/>
    </row>
    <row r="5" spans="2:8" s="281" customFormat="1" ht="12.75" customHeight="1">
      <c r="B5" s="1655"/>
      <c r="C5" s="1656"/>
      <c r="D5" s="1659" t="s">
        <v>44</v>
      </c>
      <c r="E5" s="1352"/>
      <c r="F5" s="1352"/>
      <c r="G5" s="1352"/>
      <c r="H5" s="1352"/>
    </row>
    <row r="6" spans="2:8" s="281" customFormat="1" ht="12.75" customHeight="1">
      <c r="B6" s="1655"/>
      <c r="C6" s="1656"/>
      <c r="D6" s="976" t="s">
        <v>659</v>
      </c>
      <c r="E6" s="395"/>
      <c r="F6" s="395"/>
      <c r="G6" s="395"/>
      <c r="H6" s="395"/>
    </row>
    <row r="7" spans="2:8" s="281" customFormat="1" ht="12.75" customHeight="1" thickBot="1">
      <c r="B7" s="1657"/>
      <c r="C7" s="1658"/>
      <c r="D7" s="394"/>
      <c r="E7" s="395"/>
      <c r="F7" s="395"/>
      <c r="G7" s="395"/>
      <c r="H7" s="395"/>
    </row>
    <row r="8" spans="2:10" ht="12.75" customHeight="1">
      <c r="B8" s="292"/>
      <c r="C8" s="287"/>
      <c r="D8" s="1382" t="s">
        <v>55</v>
      </c>
      <c r="E8" s="1382"/>
      <c r="F8" s="1382"/>
      <c r="G8" s="1382"/>
      <c r="H8" s="290"/>
      <c r="I8" s="291"/>
      <c r="J8" s="291"/>
    </row>
    <row r="9" spans="2:8" ht="12.75" customHeight="1">
      <c r="B9" s="143">
        <v>1</v>
      </c>
      <c r="C9" s="144" t="s">
        <v>165</v>
      </c>
      <c r="D9" s="145" t="s">
        <v>56</v>
      </c>
      <c r="E9" s="144" t="s">
        <v>166</v>
      </c>
      <c r="F9" s="144" t="s">
        <v>559</v>
      </c>
      <c r="G9" s="237">
        <v>5</v>
      </c>
      <c r="H9" s="252">
        <v>0.6458333333333334</v>
      </c>
    </row>
    <row r="10" spans="2:8" ht="12.75" customHeight="1">
      <c r="B10" s="143">
        <v>2</v>
      </c>
      <c r="C10" s="144" t="s">
        <v>220</v>
      </c>
      <c r="D10" s="145" t="s">
        <v>57</v>
      </c>
      <c r="E10" s="144" t="s">
        <v>166</v>
      </c>
      <c r="F10" s="144" t="s">
        <v>559</v>
      </c>
      <c r="G10" s="237">
        <v>10</v>
      </c>
      <c r="H10" s="252">
        <f aca="true" t="shared" si="0" ref="H10:H16">H9+TIME(0,G9,0)</f>
        <v>0.6493055555555556</v>
      </c>
    </row>
    <row r="11" spans="2:8" ht="12.75" customHeight="1">
      <c r="B11" s="143">
        <v>3</v>
      </c>
      <c r="C11" s="144" t="s">
        <v>218</v>
      </c>
      <c r="D11" s="145" t="s">
        <v>560</v>
      </c>
      <c r="E11" s="144" t="s">
        <v>166</v>
      </c>
      <c r="F11" s="144" t="s">
        <v>559</v>
      </c>
      <c r="G11" s="237">
        <v>20</v>
      </c>
      <c r="H11" s="252">
        <f t="shared" si="0"/>
        <v>0.65625</v>
      </c>
    </row>
    <row r="12" spans="2:8" ht="12.75" customHeight="1">
      <c r="B12" s="143">
        <v>4</v>
      </c>
      <c r="C12" s="144" t="s">
        <v>220</v>
      </c>
      <c r="D12" s="145" t="s">
        <v>58</v>
      </c>
      <c r="E12" s="144" t="s">
        <v>166</v>
      </c>
      <c r="F12" s="144" t="s">
        <v>559</v>
      </c>
      <c r="G12" s="237">
        <v>20</v>
      </c>
      <c r="H12" s="252">
        <f t="shared" si="0"/>
        <v>0.6701388888888888</v>
      </c>
    </row>
    <row r="13" spans="2:8" ht="12.75" customHeight="1">
      <c r="B13" s="143">
        <v>5</v>
      </c>
      <c r="C13" s="144" t="s">
        <v>220</v>
      </c>
      <c r="D13" s="145" t="s">
        <v>59</v>
      </c>
      <c r="E13" s="144" t="s">
        <v>166</v>
      </c>
      <c r="F13" s="144" t="s">
        <v>559</v>
      </c>
      <c r="G13" s="237">
        <v>20</v>
      </c>
      <c r="H13" s="252">
        <f t="shared" si="0"/>
        <v>0.6840277777777777</v>
      </c>
    </row>
    <row r="14" spans="2:8" ht="12.75" customHeight="1">
      <c r="B14" s="143">
        <v>6</v>
      </c>
      <c r="C14" s="144" t="s">
        <v>220</v>
      </c>
      <c r="D14" s="145" t="s">
        <v>60</v>
      </c>
      <c r="E14" s="144"/>
      <c r="F14" s="144" t="s">
        <v>61</v>
      </c>
      <c r="G14" s="237">
        <v>25</v>
      </c>
      <c r="H14" s="252">
        <f t="shared" si="0"/>
        <v>0.6979166666666665</v>
      </c>
    </row>
    <row r="15" spans="2:8" ht="12.75" customHeight="1">
      <c r="B15" s="143">
        <v>7</v>
      </c>
      <c r="C15" s="144" t="s">
        <v>220</v>
      </c>
      <c r="D15" s="145" t="s">
        <v>62</v>
      </c>
      <c r="E15" s="144"/>
      <c r="F15" s="144" t="s">
        <v>61</v>
      </c>
      <c r="G15" s="237">
        <v>20</v>
      </c>
      <c r="H15" s="252">
        <f t="shared" si="0"/>
        <v>0.7152777777777777</v>
      </c>
    </row>
    <row r="16" spans="2:8" ht="12.75" customHeight="1">
      <c r="B16" s="143">
        <v>8</v>
      </c>
      <c r="C16" s="144" t="s">
        <v>165</v>
      </c>
      <c r="D16" s="145" t="s">
        <v>63</v>
      </c>
      <c r="E16" s="144" t="s">
        <v>166</v>
      </c>
      <c r="F16" s="144" t="s">
        <v>559</v>
      </c>
      <c r="G16" s="237">
        <v>1</v>
      </c>
      <c r="H16" s="252">
        <f t="shared" si="0"/>
        <v>0.7291666666666665</v>
      </c>
    </row>
    <row r="17" spans="2:10" ht="12.75" customHeight="1">
      <c r="B17" s="292"/>
      <c r="C17" s="287"/>
      <c r="D17" s="510"/>
      <c r="E17" s="510"/>
      <c r="F17" s="510"/>
      <c r="G17" s="510"/>
      <c r="H17" s="290"/>
      <c r="I17" s="291"/>
      <c r="J17" s="291"/>
    </row>
    <row r="18" spans="2:10" s="385" customFormat="1" ht="12.75" customHeight="1">
      <c r="B18" s="332"/>
      <c r="C18" s="333"/>
      <c r="D18" s="1382" t="s">
        <v>64</v>
      </c>
      <c r="E18" s="1382"/>
      <c r="F18" s="1382"/>
      <c r="G18" s="1382"/>
      <c r="H18" s="339"/>
      <c r="I18" s="528"/>
      <c r="J18" s="528"/>
    </row>
    <row r="19" spans="2:10" ht="12.75" customHeight="1">
      <c r="B19" s="143">
        <v>9</v>
      </c>
      <c r="C19" s="144" t="s">
        <v>165</v>
      </c>
      <c r="D19" s="145" t="s">
        <v>65</v>
      </c>
      <c r="E19" s="144" t="s">
        <v>166</v>
      </c>
      <c r="F19" s="144" t="s">
        <v>559</v>
      </c>
      <c r="G19" s="237">
        <v>5</v>
      </c>
      <c r="H19" s="252">
        <v>0.4166666666666667</v>
      </c>
      <c r="I19" s="291"/>
      <c r="J19" s="291"/>
    </row>
    <row r="20" spans="2:10" ht="12.75" customHeight="1">
      <c r="B20" s="143">
        <v>4.1</v>
      </c>
      <c r="C20" s="144" t="s">
        <v>218</v>
      </c>
      <c r="D20" s="145" t="s">
        <v>66</v>
      </c>
      <c r="E20" s="144" t="s">
        <v>166</v>
      </c>
      <c r="F20" s="144" t="s">
        <v>559</v>
      </c>
      <c r="G20" s="237">
        <v>15</v>
      </c>
      <c r="H20" s="252">
        <f>H19+TIME(0,G19,0)</f>
        <v>0.4201388888888889</v>
      </c>
      <c r="I20" s="291"/>
      <c r="J20" s="291"/>
    </row>
    <row r="21" spans="2:10" ht="12.75" customHeight="1">
      <c r="B21" s="143">
        <v>5.1</v>
      </c>
      <c r="C21" s="144" t="s">
        <v>218</v>
      </c>
      <c r="D21" s="145" t="s">
        <v>67</v>
      </c>
      <c r="E21" s="144" t="s">
        <v>166</v>
      </c>
      <c r="F21" s="144" t="s">
        <v>559</v>
      </c>
      <c r="G21" s="237">
        <v>15</v>
      </c>
      <c r="H21" s="252">
        <f>H20+TIME(0,G20,0)</f>
        <v>0.4305555555555556</v>
      </c>
      <c r="I21" s="291"/>
      <c r="J21" s="291"/>
    </row>
    <row r="22" spans="2:10" ht="12.75" customHeight="1">
      <c r="B22" s="143">
        <v>6.1</v>
      </c>
      <c r="C22" s="144" t="s">
        <v>219</v>
      </c>
      <c r="D22" s="145" t="s">
        <v>68</v>
      </c>
      <c r="E22" s="144"/>
      <c r="F22" s="144"/>
      <c r="G22" s="237">
        <v>85</v>
      </c>
      <c r="H22" s="252">
        <f>H21+TIME(0,G21,0)</f>
        <v>0.44097222222222227</v>
      </c>
      <c r="I22" s="291"/>
      <c r="J22" s="291"/>
    </row>
    <row r="23" spans="2:10" ht="12.75" customHeight="1">
      <c r="B23" s="143">
        <v>10</v>
      </c>
      <c r="C23" s="144" t="s">
        <v>165</v>
      </c>
      <c r="D23" s="145" t="s">
        <v>69</v>
      </c>
      <c r="E23" s="144" t="s">
        <v>166</v>
      </c>
      <c r="F23" s="144" t="s">
        <v>559</v>
      </c>
      <c r="G23" s="237">
        <v>1</v>
      </c>
      <c r="H23" s="252">
        <f>H22+TIME(0,G22,0)</f>
        <v>0.5</v>
      </c>
      <c r="I23" s="291"/>
      <c r="J23" s="291"/>
    </row>
    <row r="24" spans="2:10" ht="12.75" customHeight="1">
      <c r="B24" s="143"/>
      <c r="C24" s="144"/>
      <c r="D24" s="145"/>
      <c r="E24" s="144"/>
      <c r="F24" s="144"/>
      <c r="G24" s="237"/>
      <c r="H24" s="252"/>
      <c r="I24" s="291"/>
      <c r="J24" s="291"/>
    </row>
    <row r="25" spans="2:10" ht="12.75" customHeight="1">
      <c r="B25" s="143">
        <v>11</v>
      </c>
      <c r="C25" s="144" t="s">
        <v>165</v>
      </c>
      <c r="D25" s="145" t="s">
        <v>70</v>
      </c>
      <c r="E25" s="144" t="s">
        <v>166</v>
      </c>
      <c r="F25" s="144" t="s">
        <v>559</v>
      </c>
      <c r="G25" s="237">
        <v>1</v>
      </c>
      <c r="H25" s="252">
        <v>0.5416666666666666</v>
      </c>
      <c r="I25" s="291"/>
      <c r="J25" s="291"/>
    </row>
    <row r="26" spans="2:10" ht="12.75" customHeight="1">
      <c r="B26" s="143">
        <v>7.1</v>
      </c>
      <c r="C26" s="144" t="s">
        <v>218</v>
      </c>
      <c r="D26" s="145" t="s">
        <v>71</v>
      </c>
      <c r="E26" s="144" t="s">
        <v>166</v>
      </c>
      <c r="F26" s="144" t="s">
        <v>561</v>
      </c>
      <c r="G26" s="237">
        <v>89</v>
      </c>
      <c r="H26" s="252">
        <f>H25+TIME(0,G25,0)</f>
        <v>0.5423611111111111</v>
      </c>
      <c r="I26" s="291"/>
      <c r="J26" s="291"/>
    </row>
    <row r="27" spans="2:10" ht="12.75" customHeight="1">
      <c r="B27" s="143">
        <v>6.1</v>
      </c>
      <c r="C27" s="144" t="s">
        <v>219</v>
      </c>
      <c r="D27" s="145" t="s">
        <v>68</v>
      </c>
      <c r="E27" s="144"/>
      <c r="F27" s="144"/>
      <c r="G27" s="237"/>
      <c r="H27" s="252"/>
      <c r="I27" s="291"/>
      <c r="J27" s="291"/>
    </row>
    <row r="28" spans="2:10" ht="12.75" customHeight="1">
      <c r="B28" s="143">
        <v>12</v>
      </c>
      <c r="C28" s="144" t="s">
        <v>219</v>
      </c>
      <c r="D28" s="145" t="s">
        <v>72</v>
      </c>
      <c r="E28" s="144"/>
      <c r="F28" s="144"/>
      <c r="G28" s="237"/>
      <c r="H28" s="252"/>
      <c r="I28" s="291"/>
      <c r="J28" s="291"/>
    </row>
    <row r="29" spans="2:10" ht="12.75" customHeight="1">
      <c r="B29" s="143">
        <v>13</v>
      </c>
      <c r="C29" s="144" t="s">
        <v>165</v>
      </c>
      <c r="D29" s="145" t="s">
        <v>565</v>
      </c>
      <c r="E29" s="144" t="s">
        <v>166</v>
      </c>
      <c r="F29" s="144" t="s">
        <v>559</v>
      </c>
      <c r="G29" s="237">
        <v>60</v>
      </c>
      <c r="H29" s="252">
        <f>H26+TIME(0,G26,0)</f>
        <v>0.6041666666666666</v>
      </c>
      <c r="I29" s="291"/>
      <c r="J29" s="291"/>
    </row>
    <row r="30" spans="2:10" ht="12.75" customHeight="1">
      <c r="B30" s="143"/>
      <c r="C30" s="144"/>
      <c r="D30" s="145"/>
      <c r="E30" s="144"/>
      <c r="F30" s="144"/>
      <c r="G30" s="237"/>
      <c r="H30" s="252"/>
      <c r="I30" s="291"/>
      <c r="J30" s="291"/>
    </row>
    <row r="31" spans="2:10" s="385" customFormat="1" ht="12.75" customHeight="1">
      <c r="B31" s="332"/>
      <c r="C31" s="333"/>
      <c r="D31" s="337"/>
      <c r="E31" s="333"/>
      <c r="F31" s="333"/>
      <c r="G31" s="335"/>
      <c r="H31" s="339"/>
      <c r="I31" s="528"/>
      <c r="J31" s="528"/>
    </row>
    <row r="32" spans="2:10" s="385" customFormat="1" ht="12.75" customHeight="1">
      <c r="B32" s="332"/>
      <c r="C32" s="333"/>
      <c r="D32" s="1382" t="s">
        <v>73</v>
      </c>
      <c r="E32" s="1382"/>
      <c r="F32" s="1382"/>
      <c r="G32" s="1382"/>
      <c r="H32" s="339"/>
      <c r="I32" s="528"/>
      <c r="J32" s="528"/>
    </row>
    <row r="33" spans="2:10" ht="12.75" customHeight="1">
      <c r="B33" s="143">
        <v>14</v>
      </c>
      <c r="C33" s="144" t="s">
        <v>165</v>
      </c>
      <c r="D33" s="145" t="s">
        <v>74</v>
      </c>
      <c r="E33" s="144" t="s">
        <v>166</v>
      </c>
      <c r="F33" s="144" t="s">
        <v>559</v>
      </c>
      <c r="G33" s="237">
        <v>5</v>
      </c>
      <c r="H33" s="252">
        <v>0.3333333333333333</v>
      </c>
      <c r="I33" s="291"/>
      <c r="J33" s="291"/>
    </row>
    <row r="34" spans="2:10" ht="12.75" customHeight="1">
      <c r="B34" s="143">
        <v>15</v>
      </c>
      <c r="C34" s="144" t="s">
        <v>220</v>
      </c>
      <c r="D34" s="145" t="s">
        <v>75</v>
      </c>
      <c r="E34" s="144" t="s">
        <v>166</v>
      </c>
      <c r="F34" s="144" t="s">
        <v>559</v>
      </c>
      <c r="G34" s="237">
        <v>20</v>
      </c>
      <c r="H34" s="252">
        <f aca="true" t="shared" si="1" ref="H34:H40">H33+TIME(0,G33,0)</f>
        <v>0.3368055555555555</v>
      </c>
      <c r="I34" s="291"/>
      <c r="J34" s="291"/>
    </row>
    <row r="35" spans="2:8" ht="12.75" customHeight="1">
      <c r="B35" s="143">
        <v>15.1</v>
      </c>
      <c r="C35" s="144" t="s">
        <v>220</v>
      </c>
      <c r="D35" s="145" t="s">
        <v>76</v>
      </c>
      <c r="E35" s="144" t="s">
        <v>166</v>
      </c>
      <c r="F35" s="144" t="s">
        <v>559</v>
      </c>
      <c r="G35" s="237">
        <v>10</v>
      </c>
      <c r="H35" s="252">
        <f t="shared" si="1"/>
        <v>0.3506944444444444</v>
      </c>
    </row>
    <row r="36" spans="2:8" ht="12.75" customHeight="1">
      <c r="B36" s="143">
        <v>15.2</v>
      </c>
      <c r="C36" s="144" t="s">
        <v>220</v>
      </c>
      <c r="D36" s="145" t="s">
        <v>77</v>
      </c>
      <c r="E36" s="144" t="s">
        <v>166</v>
      </c>
      <c r="F36" s="144" t="s">
        <v>559</v>
      </c>
      <c r="G36" s="237">
        <v>10</v>
      </c>
      <c r="H36" s="252">
        <f t="shared" si="1"/>
        <v>0.35763888888888884</v>
      </c>
    </row>
    <row r="37" spans="2:8" ht="12.75" customHeight="1">
      <c r="B37" s="143">
        <v>15.3</v>
      </c>
      <c r="C37" s="144" t="s">
        <v>220</v>
      </c>
      <c r="D37" s="145" t="s">
        <v>78</v>
      </c>
      <c r="E37" s="144"/>
      <c r="F37" s="144" t="s">
        <v>61</v>
      </c>
      <c r="G37" s="237">
        <v>30</v>
      </c>
      <c r="H37" s="252">
        <f t="shared" si="1"/>
        <v>0.36458333333333326</v>
      </c>
    </row>
    <row r="38" spans="2:8" ht="12.75" customHeight="1">
      <c r="B38" s="143">
        <v>15.4</v>
      </c>
      <c r="C38" s="144" t="s">
        <v>220</v>
      </c>
      <c r="D38" s="145" t="s">
        <v>79</v>
      </c>
      <c r="E38" s="144"/>
      <c r="F38" s="144" t="s">
        <v>61</v>
      </c>
      <c r="G38" s="237">
        <v>30</v>
      </c>
      <c r="H38" s="252">
        <f t="shared" si="1"/>
        <v>0.3854166666666666</v>
      </c>
    </row>
    <row r="39" spans="2:8" ht="12.75" customHeight="1">
      <c r="B39" s="143">
        <v>16</v>
      </c>
      <c r="C39" s="144" t="s">
        <v>220</v>
      </c>
      <c r="D39" s="145" t="s">
        <v>80</v>
      </c>
      <c r="E39" s="144"/>
      <c r="F39" s="144"/>
      <c r="G39" s="237">
        <v>15</v>
      </c>
      <c r="H39" s="252">
        <f t="shared" si="1"/>
        <v>0.4062499999999999</v>
      </c>
    </row>
    <row r="40" spans="2:10" ht="12.75" customHeight="1">
      <c r="B40" s="143">
        <v>17</v>
      </c>
      <c r="C40" s="144" t="s">
        <v>165</v>
      </c>
      <c r="D40" s="145" t="s">
        <v>81</v>
      </c>
      <c r="E40" s="144" t="s">
        <v>166</v>
      </c>
      <c r="F40" s="144" t="s">
        <v>559</v>
      </c>
      <c r="G40" s="237">
        <v>1</v>
      </c>
      <c r="H40" s="252">
        <f t="shared" si="1"/>
        <v>0.4166666666666666</v>
      </c>
      <c r="I40" s="308"/>
      <c r="J40" s="308"/>
    </row>
    <row r="41" spans="2:10" ht="12.75" customHeight="1">
      <c r="B41" s="143"/>
      <c r="C41" s="144"/>
      <c r="D41" s="145"/>
      <c r="E41" s="144"/>
      <c r="F41" s="144"/>
      <c r="G41" s="237"/>
      <c r="H41" s="252"/>
      <c r="I41" s="308"/>
      <c r="J41" s="308"/>
    </row>
    <row r="42" spans="2:8" ht="12.75" customHeight="1">
      <c r="B42" s="143">
        <v>18</v>
      </c>
      <c r="C42" s="144" t="s">
        <v>165</v>
      </c>
      <c r="D42" s="145" t="s">
        <v>82</v>
      </c>
      <c r="E42" s="144" t="s">
        <v>166</v>
      </c>
      <c r="F42" s="144" t="s">
        <v>559</v>
      </c>
      <c r="G42" s="237">
        <v>1</v>
      </c>
      <c r="H42" s="252">
        <v>0.6458333333333334</v>
      </c>
    </row>
    <row r="43" spans="2:8" ht="12.75" customHeight="1">
      <c r="B43" s="143">
        <v>19</v>
      </c>
      <c r="C43" s="144" t="s">
        <v>219</v>
      </c>
      <c r="D43" s="145" t="s">
        <v>563</v>
      </c>
      <c r="E43" s="144" t="s">
        <v>166</v>
      </c>
      <c r="F43" s="144" t="s">
        <v>559</v>
      </c>
      <c r="G43" s="237">
        <v>60</v>
      </c>
      <c r="H43" s="252">
        <f>H42+TIME(0,G42,0)</f>
        <v>0.6465277777777778</v>
      </c>
    </row>
    <row r="44" spans="2:10" ht="12.75" customHeight="1">
      <c r="B44" s="143">
        <v>20</v>
      </c>
      <c r="C44" s="144" t="s">
        <v>219</v>
      </c>
      <c r="D44" s="145" t="s">
        <v>564</v>
      </c>
      <c r="E44" s="144" t="s">
        <v>166</v>
      </c>
      <c r="F44" s="144" t="s">
        <v>559</v>
      </c>
      <c r="G44" s="237">
        <v>59</v>
      </c>
      <c r="H44" s="252">
        <f>H43+TIME(0,G43,0)</f>
        <v>0.6881944444444444</v>
      </c>
      <c r="I44" s="291"/>
      <c r="J44" s="291"/>
    </row>
    <row r="45" spans="2:10" ht="12.75" customHeight="1">
      <c r="B45" s="143">
        <v>21</v>
      </c>
      <c r="C45" s="144" t="s">
        <v>165</v>
      </c>
      <c r="D45" s="145" t="s">
        <v>565</v>
      </c>
      <c r="E45" s="144" t="s">
        <v>166</v>
      </c>
      <c r="F45" s="144" t="s">
        <v>559</v>
      </c>
      <c r="G45" s="237">
        <v>1</v>
      </c>
      <c r="H45" s="252">
        <f>H44+TIME(0,G44,0)</f>
        <v>0.7291666666666666</v>
      </c>
      <c r="I45" s="291"/>
      <c r="J45" s="291"/>
    </row>
    <row r="46" spans="2:10" s="385" customFormat="1" ht="12.75" customHeight="1">
      <c r="B46" s="332"/>
      <c r="C46" s="333"/>
      <c r="D46" s="337"/>
      <c r="E46" s="333"/>
      <c r="F46" s="333"/>
      <c r="G46" s="335"/>
      <c r="H46" s="339"/>
      <c r="I46" s="528"/>
      <c r="J46" s="528"/>
    </row>
    <row r="47" spans="2:10" s="385" customFormat="1" ht="12.75" customHeight="1">
      <c r="B47" s="332"/>
      <c r="C47" s="333"/>
      <c r="D47" s="1382" t="s">
        <v>83</v>
      </c>
      <c r="E47" s="1382"/>
      <c r="F47" s="1382"/>
      <c r="G47" s="1382"/>
      <c r="H47" s="339"/>
      <c r="I47" s="528"/>
      <c r="J47" s="528"/>
    </row>
    <row r="48" spans="2:10" ht="12.75" customHeight="1">
      <c r="B48" s="143">
        <v>22</v>
      </c>
      <c r="C48" s="144" t="s">
        <v>165</v>
      </c>
      <c r="D48" s="145" t="s">
        <v>84</v>
      </c>
      <c r="E48" s="144" t="s">
        <v>166</v>
      </c>
      <c r="F48" s="144" t="s">
        <v>559</v>
      </c>
      <c r="G48" s="237">
        <v>5</v>
      </c>
      <c r="H48" s="252">
        <v>0.3333333333333333</v>
      </c>
      <c r="I48" s="291"/>
      <c r="J48" s="291"/>
    </row>
    <row r="49" spans="2:10" ht="12.75" customHeight="1">
      <c r="B49" s="143">
        <v>23</v>
      </c>
      <c r="C49" s="386" t="s">
        <v>219</v>
      </c>
      <c r="D49" s="387" t="s">
        <v>85</v>
      </c>
      <c r="E49" s="144" t="s">
        <v>166</v>
      </c>
      <c r="F49" s="144" t="s">
        <v>559</v>
      </c>
      <c r="G49" s="237">
        <v>60</v>
      </c>
      <c r="H49" s="252">
        <f>H48+TIME(0,G48,0)</f>
        <v>0.3368055555555555</v>
      </c>
      <c r="I49" s="291"/>
      <c r="J49" s="308"/>
    </row>
    <row r="50" spans="2:10" ht="12.75" customHeight="1">
      <c r="B50" s="143">
        <v>24</v>
      </c>
      <c r="C50" s="386" t="s">
        <v>219</v>
      </c>
      <c r="D50" s="387" t="s">
        <v>86</v>
      </c>
      <c r="E50" s="144" t="s">
        <v>166</v>
      </c>
      <c r="F50" s="144" t="s">
        <v>559</v>
      </c>
      <c r="G50" s="237">
        <v>55</v>
      </c>
      <c r="H50" s="252">
        <f>H49+TIME(0,G49,0)</f>
        <v>0.3784722222222222</v>
      </c>
      <c r="I50" s="291"/>
      <c r="J50" s="291"/>
    </row>
    <row r="51" spans="2:10" ht="12.75" customHeight="1">
      <c r="B51" s="143">
        <v>25</v>
      </c>
      <c r="C51" s="386"/>
      <c r="D51" s="387" t="s">
        <v>69</v>
      </c>
      <c r="E51" s="144"/>
      <c r="F51" s="144" t="s">
        <v>559</v>
      </c>
      <c r="G51" s="237">
        <v>30</v>
      </c>
      <c r="H51" s="252">
        <f>H50+TIME(0,G50,0)</f>
        <v>0.41666666666666663</v>
      </c>
      <c r="I51" s="291"/>
      <c r="J51" s="291"/>
    </row>
    <row r="52" spans="2:10" ht="12.75" customHeight="1">
      <c r="B52" s="143"/>
      <c r="C52" s="144"/>
      <c r="D52" s="145"/>
      <c r="E52" s="144"/>
      <c r="F52" s="144"/>
      <c r="G52" s="237"/>
      <c r="H52" s="252"/>
      <c r="I52" s="291"/>
      <c r="J52" s="291"/>
    </row>
    <row r="53" spans="2:10" ht="12.75" customHeight="1">
      <c r="B53" s="143">
        <v>26</v>
      </c>
      <c r="C53" s="144" t="s">
        <v>165</v>
      </c>
      <c r="D53" s="145" t="s">
        <v>91</v>
      </c>
      <c r="E53" s="144" t="s">
        <v>166</v>
      </c>
      <c r="F53" s="144" t="s">
        <v>559</v>
      </c>
      <c r="G53" s="237">
        <v>5</v>
      </c>
      <c r="H53" s="252">
        <v>0.5416666666666666</v>
      </c>
      <c r="I53" s="291"/>
      <c r="J53" s="291"/>
    </row>
    <row r="54" spans="2:10" ht="12.75" customHeight="1">
      <c r="B54" s="143">
        <v>27</v>
      </c>
      <c r="C54" s="144" t="s">
        <v>220</v>
      </c>
      <c r="D54" s="145" t="s">
        <v>87</v>
      </c>
      <c r="E54" s="144" t="s">
        <v>166</v>
      </c>
      <c r="F54" s="144" t="s">
        <v>559</v>
      </c>
      <c r="G54" s="237">
        <v>15</v>
      </c>
      <c r="H54" s="252">
        <f>H53+TIME(0,G53,0)</f>
        <v>0.5451388888888888</v>
      </c>
      <c r="I54" s="291"/>
      <c r="J54" s="291"/>
    </row>
    <row r="55" spans="2:10" ht="12.75" customHeight="1">
      <c r="B55" s="143">
        <v>28</v>
      </c>
      <c r="C55" s="144" t="s">
        <v>165</v>
      </c>
      <c r="D55" s="145" t="s">
        <v>88</v>
      </c>
      <c r="E55" s="144" t="s">
        <v>166</v>
      </c>
      <c r="F55" s="144" t="s">
        <v>559</v>
      </c>
      <c r="G55" s="237">
        <v>20</v>
      </c>
      <c r="H55" s="252">
        <f>H54+TIME(0,G54,0)</f>
        <v>0.5555555555555555</v>
      </c>
      <c r="I55" s="291"/>
      <c r="J55" s="291"/>
    </row>
    <row r="56" spans="2:10" ht="12.75" customHeight="1">
      <c r="B56" s="143"/>
      <c r="C56" s="144"/>
      <c r="D56" s="145"/>
      <c r="E56" s="144"/>
      <c r="F56" s="144"/>
      <c r="G56" s="237"/>
      <c r="H56" s="252"/>
      <c r="I56" s="291"/>
      <c r="J56" s="291"/>
    </row>
    <row r="57" spans="2:10" ht="12.75">
      <c r="B57" s="143">
        <v>44</v>
      </c>
      <c r="C57" s="144" t="s">
        <v>165</v>
      </c>
      <c r="D57" s="145" t="s">
        <v>89</v>
      </c>
      <c r="E57" s="144" t="s">
        <v>166</v>
      </c>
      <c r="F57" s="144" t="s">
        <v>559</v>
      </c>
      <c r="G57" s="237">
        <v>5</v>
      </c>
      <c r="H57" s="252">
        <v>0.5694444444444444</v>
      </c>
      <c r="I57" s="291"/>
      <c r="J57" s="291"/>
    </row>
    <row r="58" spans="2:10" ht="12.75" customHeight="1">
      <c r="B58" s="143">
        <v>45</v>
      </c>
      <c r="C58" s="386" t="s">
        <v>220</v>
      </c>
      <c r="D58" s="145" t="s">
        <v>567</v>
      </c>
      <c r="E58" s="144" t="s">
        <v>166</v>
      </c>
      <c r="F58" s="144" t="s">
        <v>566</v>
      </c>
      <c r="G58" s="237">
        <v>75</v>
      </c>
      <c r="H58" s="252">
        <f>H57+TIME(0,G57,0)</f>
        <v>0.5729166666666666</v>
      </c>
      <c r="I58" s="291"/>
      <c r="J58" s="291"/>
    </row>
    <row r="59" spans="2:10" ht="12.75" customHeight="1">
      <c r="B59" s="143">
        <v>46</v>
      </c>
      <c r="C59" s="386" t="s">
        <v>165</v>
      </c>
      <c r="D59" s="387" t="s">
        <v>81</v>
      </c>
      <c r="E59" s="144" t="s">
        <v>166</v>
      </c>
      <c r="F59" s="144" t="s">
        <v>559</v>
      </c>
      <c r="G59" s="237">
        <v>1</v>
      </c>
      <c r="H59" s="252">
        <f>H58+TIME(0,G58,0)</f>
        <v>0.625</v>
      </c>
      <c r="I59" s="291"/>
      <c r="J59" s="291"/>
    </row>
    <row r="60" spans="2:10" ht="12.75" customHeight="1">
      <c r="B60" s="143"/>
      <c r="C60" s="144"/>
      <c r="D60" s="145"/>
      <c r="E60" s="144"/>
      <c r="F60" s="144"/>
      <c r="G60" s="237"/>
      <c r="H60" s="252"/>
      <c r="I60" s="291"/>
      <c r="J60" s="291"/>
    </row>
    <row r="61" spans="2:10" ht="12.75" customHeight="1">
      <c r="B61" s="143">
        <v>49</v>
      </c>
      <c r="C61" s="144" t="s">
        <v>165</v>
      </c>
      <c r="D61" s="145" t="s">
        <v>90</v>
      </c>
      <c r="E61" s="144" t="s">
        <v>166</v>
      </c>
      <c r="F61" s="144" t="s">
        <v>559</v>
      </c>
      <c r="G61" s="237">
        <v>5</v>
      </c>
      <c r="H61" s="252">
        <v>0.6458333333333334</v>
      </c>
      <c r="I61" s="291"/>
      <c r="J61" s="291"/>
    </row>
    <row r="62" spans="2:10" ht="12.75" customHeight="1">
      <c r="B62" s="143">
        <v>50</v>
      </c>
      <c r="C62" s="144" t="s">
        <v>219</v>
      </c>
      <c r="D62" s="145" t="s">
        <v>567</v>
      </c>
      <c r="E62" s="144" t="s">
        <v>166</v>
      </c>
      <c r="F62" s="144" t="s">
        <v>559</v>
      </c>
      <c r="G62" s="237">
        <v>60</v>
      </c>
      <c r="H62" s="252">
        <f>H61+TIME(0,G61,0)</f>
        <v>0.6493055555555556</v>
      </c>
      <c r="I62" s="291"/>
      <c r="J62" s="291"/>
    </row>
    <row r="63" spans="2:10" ht="12.75" customHeight="1">
      <c r="B63" s="143">
        <v>51</v>
      </c>
      <c r="C63" s="144" t="s">
        <v>218</v>
      </c>
      <c r="D63" s="145" t="s">
        <v>568</v>
      </c>
      <c r="E63" s="144" t="s">
        <v>166</v>
      </c>
      <c r="F63" s="144" t="s">
        <v>559</v>
      </c>
      <c r="G63" s="237">
        <v>55</v>
      </c>
      <c r="H63" s="252">
        <f>H62+TIME(0,G62,0)</f>
        <v>0.6909722222222222</v>
      </c>
      <c r="I63" s="291"/>
      <c r="J63" s="291"/>
    </row>
    <row r="64" spans="2:10" ht="12.75" customHeight="1">
      <c r="B64" s="143">
        <v>52</v>
      </c>
      <c r="C64" s="144" t="s">
        <v>165</v>
      </c>
      <c r="D64" s="145" t="s">
        <v>569</v>
      </c>
      <c r="E64" s="144" t="s">
        <v>166</v>
      </c>
      <c r="F64" s="144" t="s">
        <v>559</v>
      </c>
      <c r="G64" s="237">
        <v>0</v>
      </c>
      <c r="H64" s="252">
        <f>H63+TIME(0,G63,0)</f>
        <v>0.7291666666666666</v>
      </c>
      <c r="I64" s="316"/>
      <c r="J64" s="291"/>
    </row>
    <row r="65" spans="2:10" ht="12.75" customHeight="1">
      <c r="B65" s="311"/>
      <c r="C65" s="312"/>
      <c r="D65" s="313"/>
      <c r="E65" s="312"/>
      <c r="F65" s="312"/>
      <c r="G65" s="314"/>
      <c r="H65" s="315"/>
      <c r="I65" s="316"/>
      <c r="J65" s="308"/>
    </row>
    <row r="66" spans="2:10" ht="12.75" customHeight="1">
      <c r="B66" s="297"/>
      <c r="C66" s="286"/>
      <c r="D66" s="300"/>
      <c r="E66" s="286"/>
      <c r="F66" s="286"/>
      <c r="G66" s="289"/>
      <c r="H66" s="290"/>
      <c r="I66" s="291"/>
      <c r="J66" s="308"/>
    </row>
    <row r="70" spans="2:10" s="385" customFormat="1" ht="12.75" customHeight="1">
      <c r="B70" s="332"/>
      <c r="C70" s="333"/>
      <c r="D70" s="337"/>
      <c r="E70" s="333"/>
      <c r="F70" s="333"/>
      <c r="G70" s="335"/>
      <c r="H70" s="339"/>
      <c r="I70" s="528"/>
      <c r="J70" s="528"/>
    </row>
    <row r="71" spans="2:3" ht="12.75" customHeight="1">
      <c r="B71" s="291"/>
      <c r="C71" s="291"/>
    </row>
    <row r="72" spans="2:10" ht="12.75" customHeight="1">
      <c r="B72" s="297"/>
      <c r="C72" s="286"/>
      <c r="D72" s="300"/>
      <c r="E72" s="286"/>
      <c r="F72" s="286"/>
      <c r="G72" s="289"/>
      <c r="H72" s="290"/>
      <c r="I72" s="291"/>
      <c r="J72" s="291"/>
    </row>
    <row r="73" spans="2:10" ht="12.75" customHeight="1">
      <c r="B73" s="297"/>
      <c r="C73" s="286"/>
      <c r="D73" s="300"/>
      <c r="E73" s="286"/>
      <c r="F73" s="286"/>
      <c r="G73" s="289"/>
      <c r="H73" s="290"/>
      <c r="I73" s="291"/>
      <c r="J73" s="291"/>
    </row>
    <row r="74" spans="2:10" ht="12.75" customHeight="1">
      <c r="B74" s="297"/>
      <c r="C74" s="286"/>
      <c r="D74" s="300"/>
      <c r="E74" s="286"/>
      <c r="F74" s="286"/>
      <c r="G74" s="289"/>
      <c r="H74" s="290"/>
      <c r="I74" s="291"/>
      <c r="J74" s="291"/>
    </row>
    <row r="75" spans="2:9" ht="12.75" customHeight="1">
      <c r="B75" s="297"/>
      <c r="C75" s="286"/>
      <c r="D75" s="300"/>
      <c r="E75" s="286"/>
      <c r="F75" s="286"/>
      <c r="G75" s="289"/>
      <c r="H75" s="290"/>
      <c r="I75" s="291"/>
    </row>
    <row r="76" spans="2:9" ht="12.75" customHeight="1">
      <c r="B76" s="297"/>
      <c r="C76" s="286"/>
      <c r="D76" s="300"/>
      <c r="E76" s="286"/>
      <c r="F76" s="286"/>
      <c r="G76" s="289"/>
      <c r="H76" s="290"/>
      <c r="I76" s="291"/>
    </row>
    <row r="77" spans="2:9" ht="12.75" customHeight="1">
      <c r="B77" s="297"/>
      <c r="C77" s="286"/>
      <c r="D77" s="300"/>
      <c r="E77" s="286"/>
      <c r="F77" s="286"/>
      <c r="G77" s="289"/>
      <c r="H77" s="290"/>
      <c r="I77" s="291"/>
    </row>
    <row r="78" spans="2:9" ht="12.75" customHeight="1">
      <c r="B78" s="297"/>
      <c r="C78" s="286"/>
      <c r="D78" s="300"/>
      <c r="E78" s="286"/>
      <c r="F78" s="286"/>
      <c r="G78" s="289"/>
      <c r="H78" s="290"/>
      <c r="I78" s="291"/>
    </row>
    <row r="79" spans="2:9" ht="12.75" customHeight="1">
      <c r="B79" s="297"/>
      <c r="C79" s="286"/>
      <c r="D79" s="300"/>
      <c r="E79" s="286"/>
      <c r="F79" s="286"/>
      <c r="G79" s="289"/>
      <c r="H79" s="290"/>
      <c r="I79" s="291"/>
    </row>
    <row r="80" spans="2:9" ht="12.75" customHeight="1">
      <c r="B80" s="297"/>
      <c r="C80" s="286"/>
      <c r="D80" s="300"/>
      <c r="E80" s="286"/>
      <c r="F80" s="286"/>
      <c r="G80" s="289"/>
      <c r="H80" s="290"/>
      <c r="I80" s="291"/>
    </row>
    <row r="81" spans="2:9" ht="12.75" customHeight="1">
      <c r="B81" s="297"/>
      <c r="C81" s="286"/>
      <c r="D81" s="300"/>
      <c r="E81" s="286"/>
      <c r="F81" s="286"/>
      <c r="G81" s="289"/>
      <c r="H81" s="290"/>
      <c r="I81" s="291"/>
    </row>
    <row r="82" spans="2:9" ht="12.75" customHeight="1">
      <c r="B82" s="297"/>
      <c r="C82" s="286"/>
      <c r="D82" s="300"/>
      <c r="E82" s="286"/>
      <c r="F82" s="286"/>
      <c r="G82" s="289"/>
      <c r="H82" s="290"/>
      <c r="I82" s="291"/>
    </row>
    <row r="83" spans="2:9" ht="12.75" customHeight="1">
      <c r="B83" s="297"/>
      <c r="C83" s="286"/>
      <c r="D83" s="300"/>
      <c r="E83" s="286"/>
      <c r="F83" s="286"/>
      <c r="G83" s="289"/>
      <c r="H83" s="290"/>
      <c r="I83" s="291"/>
    </row>
    <row r="84" spans="2:9" ht="12.75" customHeight="1">
      <c r="B84" s="297"/>
      <c r="C84" s="286"/>
      <c r="D84" s="300"/>
      <c r="E84" s="286"/>
      <c r="F84" s="286"/>
      <c r="G84" s="289"/>
      <c r="H84" s="290"/>
      <c r="I84" s="291"/>
    </row>
    <row r="85" spans="2:9" ht="12.75" customHeight="1">
      <c r="B85" s="297"/>
      <c r="C85" s="286"/>
      <c r="D85" s="300"/>
      <c r="E85" s="286"/>
      <c r="F85" s="286"/>
      <c r="G85" s="289"/>
      <c r="H85" s="290"/>
      <c r="I85" s="291"/>
    </row>
    <row r="86" ht="12.75" customHeight="1">
      <c r="I86" s="291"/>
    </row>
    <row r="87" ht="12.75" customHeight="1">
      <c r="I87" s="291"/>
    </row>
    <row r="88" ht="12.75" customHeight="1">
      <c r="I88" s="291"/>
    </row>
  </sheetData>
  <mergeCells count="7">
    <mergeCell ref="B2:C7"/>
    <mergeCell ref="D4:H4"/>
    <mergeCell ref="D5:H5"/>
    <mergeCell ref="D47:G47"/>
    <mergeCell ref="D8:G8"/>
    <mergeCell ref="D32:G32"/>
    <mergeCell ref="D18:G18"/>
  </mergeCells>
  <printOptions/>
  <pageMargins left="0.75" right="0.75" top="1" bottom="1" header="0.5" footer="0.5"/>
  <pageSetup fitToHeight="1" fitToWidth="1" horizontalDpi="600" verticalDpi="600" orientation="landscape" scale="55" r:id="rId1"/>
</worksheet>
</file>

<file path=xl/worksheets/sheet21.xml><?xml version="1.0" encoding="utf-8"?>
<worksheet xmlns="http://schemas.openxmlformats.org/spreadsheetml/2006/main" xmlns:r="http://schemas.openxmlformats.org/officeDocument/2006/relationships">
  <sheetPr>
    <tabColor indexed="53"/>
    <pageSetUpPr fitToPage="1"/>
  </sheetPr>
  <dimension ref="A1:W44"/>
  <sheetViews>
    <sheetView showGridLines="0" zoomScale="49" zoomScaleNormal="49" zoomScaleSheetLayoutView="25" workbookViewId="0" topLeftCell="A1">
      <selection activeCell="A1" sqref="A1"/>
    </sheetView>
  </sheetViews>
  <sheetFormatPr defaultColWidth="9.140625" defaultRowHeight="12.75"/>
  <cols>
    <col min="1" max="1" width="2.57421875" style="204" customWidth="1"/>
    <col min="2" max="2" width="22.8515625" style="205" customWidth="1"/>
    <col min="3" max="3" width="25.57421875" style="205" customWidth="1"/>
    <col min="4" max="23" width="11.7109375" style="205" customWidth="1"/>
    <col min="24" max="16384" width="9.140625" style="205" customWidth="1"/>
  </cols>
  <sheetData>
    <row r="1" s="203" customFormat="1" ht="9.75" customHeight="1" thickBot="1">
      <c r="A1" s="203" t="s">
        <v>163</v>
      </c>
    </row>
    <row r="2" spans="2:23" s="203" customFormat="1" ht="29.25" customHeight="1">
      <c r="B2" s="1389" t="s">
        <v>660</v>
      </c>
      <c r="C2" s="378" t="s">
        <v>616</v>
      </c>
      <c r="D2" s="379"/>
      <c r="E2" s="379"/>
      <c r="F2" s="379"/>
      <c r="G2" s="379"/>
      <c r="H2" s="379"/>
      <c r="I2" s="379"/>
      <c r="J2" s="379"/>
      <c r="K2" s="379"/>
      <c r="L2" s="379"/>
      <c r="M2" s="379"/>
      <c r="N2" s="379"/>
      <c r="O2" s="379"/>
      <c r="P2" s="379"/>
      <c r="Q2" s="379"/>
      <c r="R2" s="379"/>
      <c r="S2" s="379"/>
      <c r="T2" s="379"/>
      <c r="U2" s="379"/>
      <c r="V2" s="380"/>
      <c r="W2" s="381"/>
    </row>
    <row r="3" spans="2:23" s="203" customFormat="1" ht="31.5" customHeight="1">
      <c r="B3" s="1390"/>
      <c r="C3" s="106" t="s">
        <v>44</v>
      </c>
      <c r="D3" s="69"/>
      <c r="E3" s="69"/>
      <c r="F3" s="69"/>
      <c r="G3" s="69"/>
      <c r="H3" s="69"/>
      <c r="I3" s="69"/>
      <c r="J3" s="69"/>
      <c r="K3" s="69"/>
      <c r="L3" s="69"/>
      <c r="M3" s="69"/>
      <c r="N3" s="69"/>
      <c r="O3" s="69"/>
      <c r="P3" s="69"/>
      <c r="Q3" s="69"/>
      <c r="R3" s="69"/>
      <c r="S3" s="69"/>
      <c r="T3" s="69"/>
      <c r="U3" s="69"/>
      <c r="V3" s="382"/>
      <c r="W3" s="383"/>
    </row>
    <row r="4" spans="2:23" s="203" customFormat="1" ht="31.5" customHeight="1">
      <c r="B4" s="1390"/>
      <c r="C4" s="106" t="s">
        <v>659</v>
      </c>
      <c r="D4" s="70"/>
      <c r="E4" s="70"/>
      <c r="F4" s="70"/>
      <c r="G4" s="70"/>
      <c r="H4" s="70"/>
      <c r="I4" s="70"/>
      <c r="J4" s="70"/>
      <c r="K4" s="70"/>
      <c r="L4" s="70"/>
      <c r="M4" s="70"/>
      <c r="N4" s="70"/>
      <c r="O4" s="70"/>
      <c r="P4" s="70"/>
      <c r="Q4" s="70"/>
      <c r="R4" s="70"/>
      <c r="S4" s="70"/>
      <c r="T4" s="70"/>
      <c r="U4" s="70"/>
      <c r="V4" s="382"/>
      <c r="W4" s="383"/>
    </row>
    <row r="5" spans="2:23" s="203" customFormat="1" ht="20.25" customHeight="1" thickBot="1">
      <c r="B5" s="1390"/>
      <c r="C5" s="1634"/>
      <c r="D5" s="1635"/>
      <c r="E5" s="1635"/>
      <c r="F5" s="1635"/>
      <c r="G5" s="1635"/>
      <c r="H5" s="1635"/>
      <c r="I5" s="1635"/>
      <c r="J5" s="1635"/>
      <c r="K5" s="1635"/>
      <c r="L5" s="1635"/>
      <c r="M5" s="1635"/>
      <c r="N5" s="1635"/>
      <c r="O5" s="1635"/>
      <c r="P5" s="1635"/>
      <c r="Q5" s="1635"/>
      <c r="R5" s="1635"/>
      <c r="S5" s="1635"/>
      <c r="T5" s="1635"/>
      <c r="U5" s="1635"/>
      <c r="V5" s="1635"/>
      <c r="W5" s="1636"/>
    </row>
    <row r="6" spans="2:23" ht="24" thickBot="1">
      <c r="B6" s="1633"/>
      <c r="C6" s="384" t="s">
        <v>134</v>
      </c>
      <c r="D6" s="1620" t="s">
        <v>135</v>
      </c>
      <c r="E6" s="1621"/>
      <c r="F6" s="1621"/>
      <c r="G6" s="1622"/>
      <c r="H6" s="1623" t="s">
        <v>136</v>
      </c>
      <c r="I6" s="1624"/>
      <c r="J6" s="1624"/>
      <c r="K6" s="1625"/>
      <c r="L6" s="1620" t="s">
        <v>137</v>
      </c>
      <c r="M6" s="1621"/>
      <c r="N6" s="1621"/>
      <c r="O6" s="1622"/>
      <c r="P6" s="1623" t="s">
        <v>138</v>
      </c>
      <c r="Q6" s="1624"/>
      <c r="R6" s="1624"/>
      <c r="S6" s="1625"/>
      <c r="T6" s="1620" t="s">
        <v>139</v>
      </c>
      <c r="U6" s="1621"/>
      <c r="V6" s="1621"/>
      <c r="W6" s="1622"/>
    </row>
    <row r="7" spans="2:23" ht="23.25">
      <c r="B7" s="99" t="s">
        <v>140</v>
      </c>
      <c r="C7" s="1418"/>
      <c r="D7" s="390"/>
      <c r="E7" s="391"/>
      <c r="F7" s="391"/>
      <c r="G7" s="392"/>
      <c r="H7" s="1408"/>
      <c r="I7" s="1406"/>
      <c r="J7" s="1406"/>
      <c r="K7" s="1409"/>
      <c r="L7" s="1408"/>
      <c r="M7" s="1406"/>
      <c r="N7" s="1406"/>
      <c r="O7" s="1409"/>
      <c r="P7" s="1689"/>
      <c r="Q7" s="1689"/>
      <c r="R7" s="1689"/>
      <c r="S7" s="1689"/>
      <c r="T7" s="520" t="s">
        <v>164</v>
      </c>
      <c r="U7" s="521"/>
      <c r="V7" s="521"/>
      <c r="W7" s="522"/>
    </row>
    <row r="8" spans="2:23" ht="23.25">
      <c r="B8" s="99" t="s">
        <v>141</v>
      </c>
      <c r="C8" s="1572"/>
      <c r="D8" s="495"/>
      <c r="E8" s="496"/>
      <c r="F8" s="496"/>
      <c r="G8" s="497"/>
      <c r="H8" s="1410"/>
      <c r="I8" s="1627"/>
      <c r="J8" s="1627"/>
      <c r="K8" s="1628"/>
      <c r="L8" s="1626"/>
      <c r="M8" s="1627"/>
      <c r="N8" s="1627"/>
      <c r="O8" s="1628"/>
      <c r="P8" s="1581"/>
      <c r="Q8" s="1581"/>
      <c r="R8" s="1581"/>
      <c r="S8" s="1581"/>
      <c r="T8" s="523"/>
      <c r="U8" s="514"/>
      <c r="V8" s="514"/>
      <c r="W8" s="518"/>
    </row>
    <row r="9" spans="2:23" ht="23.25" customHeight="1">
      <c r="B9" s="100" t="s">
        <v>142</v>
      </c>
      <c r="C9" s="1572"/>
      <c r="D9" s="1690"/>
      <c r="E9" s="1691"/>
      <c r="F9" s="1691"/>
      <c r="G9" s="1692"/>
      <c r="H9" s="1681"/>
      <c r="I9" s="1678"/>
      <c r="J9" s="1678"/>
      <c r="K9" s="1682"/>
      <c r="L9" s="1681"/>
      <c r="M9" s="1678"/>
      <c r="N9" s="1678"/>
      <c r="O9" s="1682"/>
      <c r="P9" s="526"/>
      <c r="Q9" s="515"/>
      <c r="R9" s="515"/>
      <c r="S9" s="515"/>
      <c r="T9" s="525"/>
      <c r="U9" s="515"/>
      <c r="V9" s="515"/>
      <c r="W9" s="516"/>
    </row>
    <row r="10" spans="2:23" ht="23.25">
      <c r="B10" s="100" t="s">
        <v>143</v>
      </c>
      <c r="C10" s="1572"/>
      <c r="D10" s="1693"/>
      <c r="E10" s="1694"/>
      <c r="F10" s="1694"/>
      <c r="G10" s="1695"/>
      <c r="H10" s="1683"/>
      <c r="I10" s="1679"/>
      <c r="J10" s="1679"/>
      <c r="K10" s="1684"/>
      <c r="L10" s="1683"/>
      <c r="M10" s="1679"/>
      <c r="N10" s="1679"/>
      <c r="O10" s="1684"/>
      <c r="P10" s="513"/>
      <c r="Q10" s="514"/>
      <c r="R10" s="514"/>
      <c r="S10" s="514"/>
      <c r="T10" s="523"/>
      <c r="U10" s="514"/>
      <c r="V10" s="514"/>
      <c r="W10" s="518"/>
    </row>
    <row r="11" spans="2:23" ht="23.25">
      <c r="B11" s="100" t="s">
        <v>144</v>
      </c>
      <c r="C11" s="1572"/>
      <c r="D11" s="1693"/>
      <c r="E11" s="1694"/>
      <c r="F11" s="1694"/>
      <c r="G11" s="1695"/>
      <c r="H11" s="1683"/>
      <c r="I11" s="1679"/>
      <c r="J11" s="1679"/>
      <c r="K11" s="1684"/>
      <c r="L11" s="1683"/>
      <c r="M11" s="1679"/>
      <c r="N11" s="1679"/>
      <c r="O11" s="1684"/>
      <c r="P11" s="513"/>
      <c r="Q11" s="514"/>
      <c r="R11" s="514"/>
      <c r="S11" s="514"/>
      <c r="T11" s="523"/>
      <c r="U11" s="514"/>
      <c r="V11" s="514"/>
      <c r="W11" s="518"/>
    </row>
    <row r="12" spans="2:23" ht="23.25">
      <c r="B12" s="100" t="s">
        <v>145</v>
      </c>
      <c r="C12" s="1572"/>
      <c r="D12" s="1693"/>
      <c r="E12" s="1694"/>
      <c r="F12" s="1694"/>
      <c r="G12" s="1695"/>
      <c r="H12" s="1685"/>
      <c r="I12" s="1680"/>
      <c r="J12" s="1680"/>
      <c r="K12" s="1686"/>
      <c r="L12" s="1685"/>
      <c r="M12" s="1680"/>
      <c r="N12" s="1680"/>
      <c r="O12" s="1686"/>
      <c r="P12" s="527"/>
      <c r="Q12" s="517"/>
      <c r="R12" s="517"/>
      <c r="S12" s="517"/>
      <c r="T12" s="524"/>
      <c r="U12" s="517"/>
      <c r="V12" s="517"/>
      <c r="W12" s="519"/>
    </row>
    <row r="13" spans="2:23" ht="23.25">
      <c r="B13" s="101" t="s">
        <v>146</v>
      </c>
      <c r="C13" s="1572"/>
      <c r="D13" s="1696"/>
      <c r="E13" s="1697"/>
      <c r="F13" s="1697"/>
      <c r="G13" s="1698"/>
      <c r="H13" s="1446" t="s">
        <v>147</v>
      </c>
      <c r="I13" s="1687"/>
      <c r="J13" s="1687"/>
      <c r="K13" s="1688"/>
      <c r="L13" s="1446" t="s">
        <v>147</v>
      </c>
      <c r="M13" s="1445"/>
      <c r="N13" s="1445"/>
      <c r="O13" s="1447"/>
      <c r="P13" s="1445" t="s">
        <v>147</v>
      </c>
      <c r="Q13" s="1445"/>
      <c r="R13" s="1445"/>
      <c r="S13" s="1445"/>
      <c r="T13" s="1589" t="s">
        <v>147</v>
      </c>
      <c r="U13" s="1687"/>
      <c r="V13" s="1687"/>
      <c r="W13" s="1688"/>
    </row>
    <row r="14" spans="2:23" ht="23.25" customHeight="1">
      <c r="B14" s="102" t="s">
        <v>148</v>
      </c>
      <c r="C14" s="1572"/>
      <c r="D14" s="1662" t="s">
        <v>147</v>
      </c>
      <c r="E14" s="1663"/>
      <c r="F14" s="1663"/>
      <c r="G14" s="1664"/>
      <c r="H14" s="1681"/>
      <c r="I14" s="1678"/>
      <c r="J14" s="1678"/>
      <c r="K14" s="1682"/>
      <c r="L14" s="1572"/>
      <c r="M14" s="1573"/>
      <c r="N14" s="1573"/>
      <c r="O14" s="1574"/>
      <c r="P14" s="1678"/>
      <c r="Q14" s="1678"/>
      <c r="R14" s="1678"/>
      <c r="S14" s="1678"/>
      <c r="T14" s="1646"/>
      <c r="U14" s="1660"/>
      <c r="V14" s="1660"/>
      <c r="W14" s="1661"/>
    </row>
    <row r="15" spans="2:23" ht="23.25">
      <c r="B15" s="102" t="s">
        <v>149</v>
      </c>
      <c r="C15" s="1572"/>
      <c r="D15" s="1665"/>
      <c r="E15" s="1666"/>
      <c r="F15" s="1666"/>
      <c r="G15" s="1667"/>
      <c r="H15" s="1683"/>
      <c r="I15" s="1679"/>
      <c r="J15" s="1679"/>
      <c r="K15" s="1684"/>
      <c r="L15" s="1572"/>
      <c r="M15" s="1573"/>
      <c r="N15" s="1573"/>
      <c r="O15" s="1574"/>
      <c r="P15" s="1679"/>
      <c r="Q15" s="1679"/>
      <c r="R15" s="1679"/>
      <c r="S15" s="1679"/>
      <c r="T15" s="1572"/>
      <c r="U15" s="1573"/>
      <c r="V15" s="1573"/>
      <c r="W15" s="1574"/>
    </row>
    <row r="16" spans="2:23" ht="23.25">
      <c r="B16" s="102" t="s">
        <v>150</v>
      </c>
      <c r="C16" s="1572"/>
      <c r="D16" s="1668"/>
      <c r="E16" s="1669"/>
      <c r="F16" s="1669"/>
      <c r="G16" s="1670"/>
      <c r="H16" s="1685"/>
      <c r="I16" s="1680"/>
      <c r="J16" s="1680"/>
      <c r="K16" s="1686"/>
      <c r="L16" s="1572"/>
      <c r="M16" s="1573"/>
      <c r="N16" s="1573"/>
      <c r="O16" s="1574"/>
      <c r="P16" s="1680"/>
      <c r="Q16" s="1680"/>
      <c r="R16" s="1680"/>
      <c r="S16" s="1680"/>
      <c r="T16" s="1572"/>
      <c r="U16" s="1573"/>
      <c r="V16" s="1573"/>
      <c r="W16" s="1574"/>
    </row>
    <row r="17" spans="2:23" ht="23.25">
      <c r="B17" s="318" t="s">
        <v>556</v>
      </c>
      <c r="C17" s="1572"/>
      <c r="D17" s="1473" t="s">
        <v>151</v>
      </c>
      <c r="E17" s="1494"/>
      <c r="F17" s="1494"/>
      <c r="G17" s="1591"/>
      <c r="H17" s="1473" t="s">
        <v>151</v>
      </c>
      <c r="I17" s="1494"/>
      <c r="J17" s="1494"/>
      <c r="K17" s="1591"/>
      <c r="L17" s="1473" t="s">
        <v>151</v>
      </c>
      <c r="M17" s="1472"/>
      <c r="N17" s="1472"/>
      <c r="O17" s="1474"/>
      <c r="P17" s="1472" t="s">
        <v>151</v>
      </c>
      <c r="Q17" s="1494"/>
      <c r="R17" s="1494"/>
      <c r="S17" s="1494"/>
      <c r="T17" s="1572"/>
      <c r="U17" s="1573"/>
      <c r="V17" s="1573"/>
      <c r="W17" s="1574"/>
    </row>
    <row r="18" spans="2:23" ht="23.25" customHeight="1">
      <c r="B18" s="102" t="s">
        <v>152</v>
      </c>
      <c r="C18" s="1572"/>
      <c r="D18" s="1646"/>
      <c r="E18" s="1660"/>
      <c r="F18" s="1660"/>
      <c r="G18" s="1661"/>
      <c r="H18" s="1681"/>
      <c r="I18" s="1678"/>
      <c r="J18" s="1678"/>
      <c r="K18" s="1682"/>
      <c r="L18" s="1703" t="s">
        <v>287</v>
      </c>
      <c r="M18" s="511"/>
      <c r="N18" s="511"/>
      <c r="O18" s="512"/>
      <c r="P18" s="1678"/>
      <c r="Q18" s="1678"/>
      <c r="R18" s="1678"/>
      <c r="S18" s="1678"/>
      <c r="T18" s="1572"/>
      <c r="U18" s="1573"/>
      <c r="V18" s="1573"/>
      <c r="W18" s="1574"/>
    </row>
    <row r="19" spans="2:23" ht="23.25" customHeight="1">
      <c r="B19" s="102" t="s">
        <v>153</v>
      </c>
      <c r="C19" s="1572"/>
      <c r="D19" s="1583"/>
      <c r="E19" s="1579"/>
      <c r="F19" s="1579"/>
      <c r="G19" s="1578"/>
      <c r="H19" s="1683"/>
      <c r="I19" s="1679"/>
      <c r="J19" s="1679"/>
      <c r="K19" s="1684"/>
      <c r="L19" s="1704"/>
      <c r="M19" s="511"/>
      <c r="N19" s="511"/>
      <c r="O19" s="512"/>
      <c r="P19" s="1679"/>
      <c r="Q19" s="1679"/>
      <c r="R19" s="1679"/>
      <c r="S19" s="1679"/>
      <c r="T19" s="1572"/>
      <c r="U19" s="1573"/>
      <c r="V19" s="1573"/>
      <c r="W19" s="1574"/>
    </row>
    <row r="20" spans="2:23" ht="23.25" customHeight="1">
      <c r="B20" s="102" t="s">
        <v>154</v>
      </c>
      <c r="C20" s="1572"/>
      <c r="D20" s="1583"/>
      <c r="E20" s="1579"/>
      <c r="F20" s="1579"/>
      <c r="G20" s="1578"/>
      <c r="H20" s="1683"/>
      <c r="I20" s="1679"/>
      <c r="J20" s="1679"/>
      <c r="K20" s="1684"/>
      <c r="L20" s="1704"/>
      <c r="M20" s="511"/>
      <c r="N20" s="511"/>
      <c r="O20" s="512"/>
      <c r="P20" s="1679"/>
      <c r="Q20" s="1679"/>
      <c r="R20" s="1679"/>
      <c r="S20" s="1679"/>
      <c r="T20" s="1572"/>
      <c r="U20" s="1573"/>
      <c r="V20" s="1573"/>
      <c r="W20" s="1574"/>
    </row>
    <row r="21" spans="2:23" ht="23.25">
      <c r="B21" s="102" t="s">
        <v>155</v>
      </c>
      <c r="C21" s="1572"/>
      <c r="D21" s="1699"/>
      <c r="E21" s="1671"/>
      <c r="F21" s="1671"/>
      <c r="G21" s="1700"/>
      <c r="H21" s="1685"/>
      <c r="I21" s="1680"/>
      <c r="J21" s="1680"/>
      <c r="K21" s="1686"/>
      <c r="L21" s="1705"/>
      <c r="M21" s="511"/>
      <c r="N21" s="511"/>
      <c r="O21" s="512"/>
      <c r="P21" s="1680"/>
      <c r="Q21" s="1680"/>
      <c r="R21" s="1680"/>
      <c r="S21" s="1680"/>
      <c r="T21" s="1572"/>
      <c r="U21" s="1573"/>
      <c r="V21" s="1573"/>
      <c r="W21" s="1574"/>
    </row>
    <row r="22" spans="2:23" ht="23.25">
      <c r="B22" s="103" t="s">
        <v>156</v>
      </c>
      <c r="C22" s="1572"/>
      <c r="D22" s="1442" t="s">
        <v>147</v>
      </c>
      <c r="E22" s="1701"/>
      <c r="F22" s="1701"/>
      <c r="G22" s="1702"/>
      <c r="H22" s="1446" t="s">
        <v>147</v>
      </c>
      <c r="I22" s="1687"/>
      <c r="J22" s="1687"/>
      <c r="K22" s="1688"/>
      <c r="L22" s="1446" t="s">
        <v>147</v>
      </c>
      <c r="M22" s="1445"/>
      <c r="N22" s="1445"/>
      <c r="O22" s="1447"/>
      <c r="P22" s="1445" t="s">
        <v>147</v>
      </c>
      <c r="Q22" s="1687"/>
      <c r="R22" s="1687"/>
      <c r="S22" s="1687"/>
      <c r="T22" s="1572"/>
      <c r="U22" s="1573"/>
      <c r="V22" s="1573"/>
      <c r="W22" s="1574"/>
    </row>
    <row r="23" spans="2:23" ht="23.25" customHeight="1">
      <c r="B23" s="102" t="s">
        <v>157</v>
      </c>
      <c r="C23" s="1572"/>
      <c r="D23" s="1672"/>
      <c r="E23" s="1673"/>
      <c r="F23" s="1673"/>
      <c r="G23" s="1674"/>
      <c r="H23" s="1681"/>
      <c r="I23" s="1678"/>
      <c r="J23" s="1678"/>
      <c r="K23" s="1682"/>
      <c r="L23" s="1572"/>
      <c r="M23" s="1573"/>
      <c r="N23" s="1573"/>
      <c r="O23" s="1574"/>
      <c r="P23" s="1678"/>
      <c r="Q23" s="1678"/>
      <c r="R23" s="1678"/>
      <c r="S23" s="1678"/>
      <c r="T23" s="1572"/>
      <c r="U23" s="1573"/>
      <c r="V23" s="1573"/>
      <c r="W23" s="1574"/>
    </row>
    <row r="24" spans="2:23" ht="23.25">
      <c r="B24" s="100" t="s">
        <v>158</v>
      </c>
      <c r="C24" s="1572"/>
      <c r="D24" s="1580"/>
      <c r="E24" s="1581"/>
      <c r="F24" s="1581"/>
      <c r="G24" s="1582"/>
      <c r="H24" s="1683"/>
      <c r="I24" s="1679"/>
      <c r="J24" s="1679"/>
      <c r="K24" s="1684"/>
      <c r="L24" s="1583"/>
      <c r="M24" s="1579"/>
      <c r="N24" s="1579"/>
      <c r="O24" s="1578"/>
      <c r="P24" s="1679"/>
      <c r="Q24" s="1679"/>
      <c r="R24" s="1679"/>
      <c r="S24" s="1679"/>
      <c r="T24" s="1572"/>
      <c r="U24" s="1573"/>
      <c r="V24" s="1573"/>
      <c r="W24" s="1574"/>
    </row>
    <row r="25" spans="2:23" ht="23.25">
      <c r="B25" s="102" t="s">
        <v>159</v>
      </c>
      <c r="C25" s="1572"/>
      <c r="D25" s="1580"/>
      <c r="E25" s="1581"/>
      <c r="F25" s="1581"/>
      <c r="G25" s="1582"/>
      <c r="H25" s="1683"/>
      <c r="I25" s="1679"/>
      <c r="J25" s="1679"/>
      <c r="K25" s="1684"/>
      <c r="L25" s="1583"/>
      <c r="M25" s="1579"/>
      <c r="N25" s="1579"/>
      <c r="O25" s="1578"/>
      <c r="P25" s="1679"/>
      <c r="Q25" s="1679"/>
      <c r="R25" s="1679"/>
      <c r="S25" s="1679"/>
      <c r="T25" s="1572"/>
      <c r="U25" s="1573"/>
      <c r="V25" s="1573"/>
      <c r="W25" s="1574"/>
    </row>
    <row r="26" spans="2:23" ht="23.25">
      <c r="B26" s="102" t="s">
        <v>160</v>
      </c>
      <c r="C26" s="1572"/>
      <c r="D26" s="1675"/>
      <c r="E26" s="1676"/>
      <c r="F26" s="1676"/>
      <c r="G26" s="1677"/>
      <c r="H26" s="1685"/>
      <c r="I26" s="1680"/>
      <c r="J26" s="1680"/>
      <c r="K26" s="1686"/>
      <c r="L26" s="1583"/>
      <c r="M26" s="1579"/>
      <c r="N26" s="1579"/>
      <c r="O26" s="1578"/>
      <c r="P26" s="1680"/>
      <c r="Q26" s="1680"/>
      <c r="R26" s="1680"/>
      <c r="S26" s="1680"/>
      <c r="T26" s="1572"/>
      <c r="U26" s="1573"/>
      <c r="V26" s="1573"/>
      <c r="W26" s="1574"/>
    </row>
    <row r="27" spans="2:23" ht="23.25">
      <c r="B27" s="318" t="s">
        <v>161</v>
      </c>
      <c r="C27" s="1572"/>
      <c r="D27" s="1709" t="s">
        <v>162</v>
      </c>
      <c r="E27" s="1710"/>
      <c r="F27" s="1710"/>
      <c r="G27" s="1711"/>
      <c r="H27" s="1590" t="s">
        <v>162</v>
      </c>
      <c r="I27" s="1494"/>
      <c r="J27" s="1494"/>
      <c r="K27" s="1591"/>
      <c r="L27" s="1446" t="s">
        <v>147</v>
      </c>
      <c r="M27" s="1445"/>
      <c r="N27" s="1445"/>
      <c r="O27" s="1447"/>
      <c r="P27" s="1494" t="s">
        <v>162</v>
      </c>
      <c r="Q27" s="1494"/>
      <c r="R27" s="1494"/>
      <c r="S27" s="1494"/>
      <c r="T27" s="1572"/>
      <c r="U27" s="1573"/>
      <c r="V27" s="1573"/>
      <c r="W27" s="1574"/>
    </row>
    <row r="28" spans="2:23" ht="23.25" customHeight="1">
      <c r="B28" s="104" t="s">
        <v>196</v>
      </c>
      <c r="C28" s="1572"/>
      <c r="D28" s="1646"/>
      <c r="E28" s="1660"/>
      <c r="F28" s="1660"/>
      <c r="G28" s="1661"/>
      <c r="H28" s="1646"/>
      <c r="I28" s="1660"/>
      <c r="J28" s="1660"/>
      <c r="K28" s="1661"/>
      <c r="L28" s="1590" t="s">
        <v>516</v>
      </c>
      <c r="M28" s="1494"/>
      <c r="N28" s="1494"/>
      <c r="O28" s="1591"/>
      <c r="P28" s="1660"/>
      <c r="Q28" s="1660"/>
      <c r="R28" s="1660"/>
      <c r="S28" s="1660"/>
      <c r="T28" s="1572"/>
      <c r="U28" s="1573"/>
      <c r="V28" s="1573"/>
      <c r="W28" s="1574"/>
    </row>
    <row r="29" spans="2:23" ht="23.25">
      <c r="B29" s="102" t="s">
        <v>197</v>
      </c>
      <c r="C29" s="1572"/>
      <c r="D29" s="1572"/>
      <c r="E29" s="1573"/>
      <c r="F29" s="1573"/>
      <c r="G29" s="1574"/>
      <c r="H29" s="1572"/>
      <c r="I29" s="1573"/>
      <c r="J29" s="1573"/>
      <c r="K29" s="1574"/>
      <c r="L29" s="1592"/>
      <c r="M29" s="1495"/>
      <c r="N29" s="1495"/>
      <c r="O29" s="1496"/>
      <c r="P29" s="1573"/>
      <c r="Q29" s="1573"/>
      <c r="R29" s="1573"/>
      <c r="S29" s="1573"/>
      <c r="T29" s="1572"/>
      <c r="U29" s="1573"/>
      <c r="V29" s="1573"/>
      <c r="W29" s="1574"/>
    </row>
    <row r="30" spans="2:23" ht="23.25">
      <c r="B30" s="102" t="s">
        <v>198</v>
      </c>
      <c r="C30" s="1572"/>
      <c r="D30" s="1572"/>
      <c r="E30" s="1573"/>
      <c r="F30" s="1573"/>
      <c r="G30" s="1574"/>
      <c r="H30" s="1572"/>
      <c r="I30" s="1573"/>
      <c r="J30" s="1573"/>
      <c r="K30" s="1574"/>
      <c r="L30" s="1592"/>
      <c r="M30" s="1495"/>
      <c r="N30" s="1495"/>
      <c r="O30" s="1496"/>
      <c r="P30" s="1573"/>
      <c r="Q30" s="1573"/>
      <c r="R30" s="1573"/>
      <c r="S30" s="1573"/>
      <c r="T30" s="1572"/>
      <c r="U30" s="1573"/>
      <c r="V30" s="1573"/>
      <c r="W30" s="1574"/>
    </row>
    <row r="31" spans="2:23" ht="23.25">
      <c r="B31" s="105" t="s">
        <v>199</v>
      </c>
      <c r="C31" s="1572"/>
      <c r="D31" s="1572"/>
      <c r="E31" s="1573"/>
      <c r="F31" s="1573"/>
      <c r="G31" s="1574"/>
      <c r="H31" s="1572"/>
      <c r="I31" s="1573"/>
      <c r="J31" s="1573"/>
      <c r="K31" s="1574"/>
      <c r="L31" s="1592"/>
      <c r="M31" s="1495"/>
      <c r="N31" s="1495"/>
      <c r="O31" s="1496"/>
      <c r="P31" s="1573"/>
      <c r="Q31" s="1573"/>
      <c r="R31" s="1573"/>
      <c r="S31" s="1573"/>
      <c r="T31" s="1572"/>
      <c r="U31" s="1573"/>
      <c r="V31" s="1573"/>
      <c r="W31" s="1574"/>
    </row>
    <row r="32" spans="2:23" ht="23.25">
      <c r="B32" s="104" t="s">
        <v>200</v>
      </c>
      <c r="C32" s="1572"/>
      <c r="D32" s="1572"/>
      <c r="E32" s="1573"/>
      <c r="F32" s="1573"/>
      <c r="G32" s="1574"/>
      <c r="H32" s="1572"/>
      <c r="I32" s="1573"/>
      <c r="J32" s="1573"/>
      <c r="K32" s="1574"/>
      <c r="L32" s="1592"/>
      <c r="M32" s="1495"/>
      <c r="N32" s="1495"/>
      <c r="O32" s="1496"/>
      <c r="P32" s="1573"/>
      <c r="Q32" s="1573"/>
      <c r="R32" s="1573"/>
      <c r="S32" s="1573"/>
      <c r="T32" s="1572"/>
      <c r="U32" s="1573"/>
      <c r="V32" s="1573"/>
      <c r="W32" s="1574"/>
    </row>
    <row r="33" spans="2:23" ht="24" thickBot="1">
      <c r="B33" s="105" t="s">
        <v>201</v>
      </c>
      <c r="C33" s="1575"/>
      <c r="D33" s="1575"/>
      <c r="E33" s="1576"/>
      <c r="F33" s="1576"/>
      <c r="G33" s="1577"/>
      <c r="H33" s="1575"/>
      <c r="I33" s="1576"/>
      <c r="J33" s="1576"/>
      <c r="K33" s="1577"/>
      <c r="L33" s="1593"/>
      <c r="M33" s="1497"/>
      <c r="N33" s="1497"/>
      <c r="O33" s="1498"/>
      <c r="P33" s="1576"/>
      <c r="Q33" s="1576"/>
      <c r="R33" s="1576"/>
      <c r="S33" s="1576"/>
      <c r="T33" s="1575"/>
      <c r="U33" s="1576"/>
      <c r="V33" s="1576"/>
      <c r="W33" s="1577"/>
    </row>
    <row r="34" spans="1:23" s="207" customFormat="1" ht="18">
      <c r="A34" s="206"/>
      <c r="B34" s="108"/>
      <c r="C34" s="1707" t="s">
        <v>176</v>
      </c>
      <c r="D34" s="1708"/>
      <c r="E34" s="1708"/>
      <c r="F34" s="1708"/>
      <c r="G34" s="1708"/>
      <c r="H34" s="1708"/>
      <c r="I34" s="1708"/>
      <c r="J34" s="1708"/>
      <c r="K34" s="1708"/>
      <c r="L34" s="1708"/>
      <c r="M34" s="1708"/>
      <c r="N34" s="1708"/>
      <c r="O34" s="1708"/>
      <c r="P34" s="1708"/>
      <c r="Q34" s="1708"/>
      <c r="R34" s="1708"/>
      <c r="S34" s="1708"/>
      <c r="T34" s="1708"/>
      <c r="U34" s="1708"/>
      <c r="V34" s="388"/>
      <c r="W34" s="389"/>
    </row>
    <row r="35" spans="1:23" s="207" customFormat="1" ht="23.25" customHeight="1">
      <c r="A35" s="206"/>
      <c r="B35" s="107"/>
      <c r="C35" s="1708"/>
      <c r="D35" s="1708"/>
      <c r="E35" s="1708"/>
      <c r="F35" s="1708"/>
      <c r="G35" s="1708"/>
      <c r="H35" s="1708"/>
      <c r="I35" s="1708"/>
      <c r="J35" s="1708"/>
      <c r="K35" s="1708"/>
      <c r="L35" s="1708"/>
      <c r="M35" s="1708"/>
      <c r="N35" s="1708"/>
      <c r="O35" s="1708"/>
      <c r="P35" s="1708"/>
      <c r="Q35" s="1708"/>
      <c r="R35" s="1708"/>
      <c r="S35" s="1708"/>
      <c r="T35" s="1708"/>
      <c r="U35" s="1708"/>
      <c r="V35" s="1509"/>
      <c r="W35" s="1706"/>
    </row>
    <row r="36" spans="1:23" s="207" customFormat="1" ht="18">
      <c r="A36" s="206"/>
      <c r="B36" s="107"/>
      <c r="C36" s="1712" t="s">
        <v>287</v>
      </c>
      <c r="D36" s="1712"/>
      <c r="E36" s="1713" t="s">
        <v>286</v>
      </c>
      <c r="F36" s="1714"/>
      <c r="G36" s="1714"/>
      <c r="H36" s="1714"/>
      <c r="I36" s="1714"/>
      <c r="J36" s="1714"/>
      <c r="K36" s="1715"/>
      <c r="L36" s="1716"/>
      <c r="M36" s="1716"/>
      <c r="N36" s="1716"/>
      <c r="O36" s="1713"/>
      <c r="P36" s="1714"/>
      <c r="Q36" s="1714"/>
      <c r="R36" s="1714"/>
      <c r="S36" s="1714"/>
      <c r="T36" s="1714"/>
      <c r="U36" s="1715"/>
      <c r="V36" s="1509"/>
      <c r="W36" s="1706"/>
    </row>
    <row r="37" spans="1:23" s="207" customFormat="1" ht="18">
      <c r="A37" s="206"/>
      <c r="B37" s="107"/>
      <c r="C37" s="114"/>
      <c r="D37" s="114"/>
      <c r="E37" s="115"/>
      <c r="F37" s="115"/>
      <c r="G37" s="115"/>
      <c r="H37" s="115"/>
      <c r="I37" s="115"/>
      <c r="J37" s="115"/>
      <c r="K37" s="115"/>
      <c r="L37" s="115"/>
      <c r="M37" s="115"/>
      <c r="N37" s="115"/>
      <c r="O37" s="115"/>
      <c r="P37" s="115"/>
      <c r="Q37" s="115"/>
      <c r="R37" s="115"/>
      <c r="S37" s="115"/>
      <c r="T37" s="115"/>
      <c r="U37" s="115"/>
      <c r="V37" s="113"/>
      <c r="W37" s="112"/>
    </row>
    <row r="38" spans="1:23" s="207" customFormat="1" ht="18.75" thickBot="1">
      <c r="A38" s="206"/>
      <c r="B38" s="109"/>
      <c r="C38" s="110"/>
      <c r="D38" s="110"/>
      <c r="E38" s="110"/>
      <c r="F38" s="110"/>
      <c r="G38" s="110"/>
      <c r="H38" s="110"/>
      <c r="I38" s="110"/>
      <c r="J38" s="110"/>
      <c r="K38" s="110"/>
      <c r="L38" s="110"/>
      <c r="M38" s="110"/>
      <c r="N38" s="110"/>
      <c r="O38" s="110"/>
      <c r="P38" s="110"/>
      <c r="Q38" s="110"/>
      <c r="R38" s="110"/>
      <c r="S38" s="110"/>
      <c r="T38" s="110"/>
      <c r="U38" s="110"/>
      <c r="V38" s="110"/>
      <c r="W38" s="111"/>
    </row>
    <row r="39" spans="1:5" s="207" customFormat="1" ht="18">
      <c r="A39" s="206"/>
      <c r="C39" s="206"/>
      <c r="D39" s="206"/>
      <c r="E39" s="206"/>
    </row>
    <row r="40" spans="1:19" s="207" customFormat="1" ht="18">
      <c r="A40" s="206"/>
      <c r="L40" s="208"/>
      <c r="M40" s="208"/>
      <c r="N40" s="208"/>
      <c r="O40" s="208"/>
      <c r="P40" s="208"/>
      <c r="Q40" s="208"/>
      <c r="R40" s="208"/>
      <c r="S40" s="208"/>
    </row>
    <row r="41" spans="1:19" s="207" customFormat="1" ht="18">
      <c r="A41" s="206"/>
      <c r="L41" s="208"/>
      <c r="M41" s="208"/>
      <c r="N41" s="208"/>
      <c r="O41" s="208"/>
      <c r="P41" s="208"/>
      <c r="Q41" s="208"/>
      <c r="R41" s="208"/>
      <c r="S41" s="208"/>
    </row>
    <row r="42" spans="1:19" s="207" customFormat="1" ht="18">
      <c r="A42" s="206"/>
      <c r="L42" s="208"/>
      <c r="M42" s="208"/>
      <c r="N42" s="208"/>
      <c r="O42" s="208"/>
      <c r="P42" s="208"/>
      <c r="Q42" s="208"/>
      <c r="R42" s="208"/>
      <c r="S42" s="208"/>
    </row>
    <row r="43" spans="3:5" ht="18">
      <c r="C43" s="207"/>
      <c r="D43" s="207"/>
      <c r="E43" s="207"/>
    </row>
    <row r="44" spans="3:5" ht="18">
      <c r="C44" s="207"/>
      <c r="D44" s="207"/>
      <c r="E44" s="207"/>
    </row>
  </sheetData>
  <mergeCells count="61">
    <mergeCell ref="C36:D36"/>
    <mergeCell ref="E36:K36"/>
    <mergeCell ref="L36:N36"/>
    <mergeCell ref="O36:U36"/>
    <mergeCell ref="H22:K22"/>
    <mergeCell ref="L22:O22"/>
    <mergeCell ref="H17:K17"/>
    <mergeCell ref="V36:W36"/>
    <mergeCell ref="T14:W33"/>
    <mergeCell ref="V35:W35"/>
    <mergeCell ref="C34:U35"/>
    <mergeCell ref="N23:N26"/>
    <mergeCell ref="M23:M26"/>
    <mergeCell ref="D27:G27"/>
    <mergeCell ref="C7:C33"/>
    <mergeCell ref="P22:S22"/>
    <mergeCell ref="H27:K27"/>
    <mergeCell ref="L17:O17"/>
    <mergeCell ref="D22:G22"/>
    <mergeCell ref="P17:S17"/>
    <mergeCell ref="D17:G17"/>
    <mergeCell ref="L18:L21"/>
    <mergeCell ref="P18:S21"/>
    <mergeCell ref="L27:O27"/>
    <mergeCell ref="L23:L26"/>
    <mergeCell ref="O23:O26"/>
    <mergeCell ref="H28:K33"/>
    <mergeCell ref="L28:O33"/>
    <mergeCell ref="D6:G6"/>
    <mergeCell ref="D9:G13"/>
    <mergeCell ref="D18:D21"/>
    <mergeCell ref="G18:G21"/>
    <mergeCell ref="F18:F21"/>
    <mergeCell ref="H7:K8"/>
    <mergeCell ref="P14:S16"/>
    <mergeCell ref="L6:O6"/>
    <mergeCell ref="L7:O8"/>
    <mergeCell ref="L9:O12"/>
    <mergeCell ref="H14:K16"/>
    <mergeCell ref="H9:K12"/>
    <mergeCell ref="L14:O16"/>
    <mergeCell ref="B2:B6"/>
    <mergeCell ref="C5:W5"/>
    <mergeCell ref="H13:K13"/>
    <mergeCell ref="L13:O13"/>
    <mergeCell ref="T6:W6"/>
    <mergeCell ref="T13:W13"/>
    <mergeCell ref="P13:S13"/>
    <mergeCell ref="P7:S8"/>
    <mergeCell ref="P6:S6"/>
    <mergeCell ref="H6:K6"/>
    <mergeCell ref="D28:G33"/>
    <mergeCell ref="P28:S33"/>
    <mergeCell ref="D14:G14"/>
    <mergeCell ref="D15:G16"/>
    <mergeCell ref="P27:S27"/>
    <mergeCell ref="E18:E21"/>
    <mergeCell ref="D23:G26"/>
    <mergeCell ref="P23:S26"/>
    <mergeCell ref="H23:K26"/>
    <mergeCell ref="H18:K2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2.xml><?xml version="1.0" encoding="utf-8"?>
<worksheet xmlns="http://schemas.openxmlformats.org/spreadsheetml/2006/main" xmlns:r="http://schemas.openxmlformats.org/officeDocument/2006/relationships">
  <sheetPr>
    <tabColor indexed="53"/>
    <pageSetUpPr fitToPage="1"/>
  </sheetPr>
  <dimension ref="B1:J90"/>
  <sheetViews>
    <sheetView showGridLines="0" workbookViewId="0" topLeftCell="A1">
      <selection activeCell="A1" sqref="A1"/>
    </sheetView>
  </sheetViews>
  <sheetFormatPr defaultColWidth="9.140625" defaultRowHeight="12.75" customHeight="1"/>
  <cols>
    <col min="1" max="1" width="3.421875" style="285" customWidth="1"/>
    <col min="2" max="2" width="7.421875" style="285" customWidth="1"/>
    <col min="3" max="3" width="3.421875" style="285" customWidth="1"/>
    <col min="4" max="4" width="79.8515625" style="317" customWidth="1"/>
    <col min="5" max="5" width="3.7109375" style="285" customWidth="1"/>
    <col min="6" max="6" width="8.7109375" style="285" customWidth="1"/>
    <col min="7" max="7" width="6.140625" style="285" customWidth="1"/>
    <col min="8" max="8" width="9.8515625" style="285" customWidth="1"/>
    <col min="9" max="9" width="19.28125" style="285" customWidth="1"/>
    <col min="10" max="16384" width="3.7109375" style="285" customWidth="1"/>
  </cols>
  <sheetData>
    <row r="1" s="281" customFormat="1" ht="12.75" customHeight="1">
      <c r="D1" s="282"/>
    </row>
    <row r="2" spans="2:10" s="281" customFormat="1" ht="12.75" customHeight="1">
      <c r="B2" s="1375"/>
      <c r="C2" s="1375"/>
      <c r="D2" s="1375"/>
      <c r="E2" s="1375"/>
      <c r="F2" s="1375"/>
      <c r="G2" s="1375"/>
      <c r="H2" s="1375"/>
      <c r="I2" s="283"/>
      <c r="J2" s="283"/>
    </row>
    <row r="3" spans="2:10" s="281" customFormat="1" ht="12.75" customHeight="1">
      <c r="B3" s="1378" t="s">
        <v>473</v>
      </c>
      <c r="C3" s="1379"/>
      <c r="D3" s="1379"/>
      <c r="E3" s="1379"/>
      <c r="F3" s="1379"/>
      <c r="G3" s="1379"/>
      <c r="H3" s="1380"/>
      <c r="I3" s="283"/>
      <c r="J3" s="283"/>
    </row>
    <row r="4" s="1082" customFormat="1" ht="12.75" customHeight="1">
      <c r="D4" s="1083"/>
    </row>
    <row r="5" spans="2:10" s="1082" customFormat="1" ht="12.75" customHeight="1">
      <c r="B5" s="1717"/>
      <c r="C5" s="1717"/>
      <c r="D5" s="1083"/>
      <c r="I5" s="1084"/>
      <c r="J5" s="1084"/>
    </row>
    <row r="6" spans="2:10" s="1082" customFormat="1" ht="12.75" customHeight="1">
      <c r="B6" s="1717"/>
      <c r="C6" s="1717"/>
      <c r="D6" s="1075"/>
      <c r="E6" s="1075"/>
      <c r="F6" s="1075"/>
      <c r="G6" s="1075"/>
      <c r="H6" s="1075"/>
      <c r="I6" s="1084"/>
      <c r="J6" s="1084"/>
    </row>
    <row r="7" spans="2:8" s="1082" customFormat="1" ht="12.75" customHeight="1">
      <c r="B7" s="1717"/>
      <c r="C7" s="1717"/>
      <c r="D7" s="1718"/>
      <c r="E7" s="1718"/>
      <c r="F7" s="1718"/>
      <c r="G7" s="1718"/>
      <c r="H7" s="1718"/>
    </row>
    <row r="8" spans="2:8" s="1082" customFormat="1" ht="12.75" customHeight="1">
      <c r="B8" s="1717"/>
      <c r="C8" s="1717"/>
      <c r="D8" s="1719"/>
      <c r="E8" s="1719"/>
      <c r="F8" s="1719"/>
      <c r="G8" s="1719"/>
      <c r="H8" s="1719"/>
    </row>
    <row r="9" spans="2:8" s="1082" customFormat="1" ht="12.75" customHeight="1">
      <c r="B9" s="1717"/>
      <c r="C9" s="1717"/>
      <c r="D9" s="1085"/>
      <c r="E9" s="1083"/>
      <c r="F9" s="1083"/>
      <c r="G9" s="1083"/>
      <c r="H9" s="1083"/>
    </row>
    <row r="10" spans="2:8" s="1082" customFormat="1" ht="12.75" customHeight="1">
      <c r="B10" s="1717"/>
      <c r="C10" s="1717"/>
      <c r="D10" s="1085"/>
      <c r="E10" s="1083"/>
      <c r="F10" s="1083"/>
      <c r="G10" s="1083"/>
      <c r="H10" s="1083"/>
    </row>
    <row r="11" spans="2:8" s="1086" customFormat="1" ht="12.75" customHeight="1">
      <c r="B11" s="333"/>
      <c r="C11" s="1087"/>
      <c r="D11" s="1088"/>
      <c r="E11" s="333"/>
      <c r="F11" s="333"/>
      <c r="G11" s="1089"/>
      <c r="H11" s="1090"/>
    </row>
    <row r="12" s="1082" customFormat="1" ht="12.75" customHeight="1">
      <c r="D12" s="1083"/>
    </row>
    <row r="13" spans="2:8" s="1086" customFormat="1" ht="12.75" customHeight="1">
      <c r="B13" s="1079"/>
      <c r="C13" s="1087"/>
      <c r="D13" s="1382"/>
      <c r="E13" s="1382"/>
      <c r="F13" s="1382"/>
      <c r="G13" s="1382"/>
      <c r="H13" s="1090"/>
    </row>
    <row r="14" spans="2:10" s="1086" customFormat="1" ht="12.75" customHeight="1">
      <c r="B14" s="1091"/>
      <c r="C14" s="1087"/>
      <c r="D14" s="1088"/>
      <c r="E14" s="333"/>
      <c r="F14" s="333"/>
      <c r="G14" s="1089"/>
      <c r="H14" s="1090"/>
      <c r="I14" s="1092"/>
      <c r="J14" s="1092"/>
    </row>
    <row r="15" spans="2:10" s="1086" customFormat="1" ht="12.75" customHeight="1">
      <c r="B15" s="1091"/>
      <c r="C15" s="1087"/>
      <c r="D15" s="1093"/>
      <c r="E15" s="333"/>
      <c r="F15" s="333"/>
      <c r="G15" s="1089"/>
      <c r="H15" s="1090"/>
      <c r="I15" s="1092"/>
      <c r="J15" s="1092"/>
    </row>
    <row r="16" spans="2:10" s="1086" customFormat="1" ht="12.75" customHeight="1">
      <c r="B16" s="1091"/>
      <c r="C16" s="1087"/>
      <c r="D16" s="1094"/>
      <c r="E16" s="333"/>
      <c r="F16" s="333"/>
      <c r="G16" s="1089"/>
      <c r="H16" s="1090"/>
      <c r="I16" s="1092"/>
      <c r="J16" s="1092"/>
    </row>
    <row r="17" spans="2:10" s="1086" customFormat="1" ht="12.75" customHeight="1">
      <c r="B17" s="1091"/>
      <c r="C17" s="1087"/>
      <c r="D17" s="1094"/>
      <c r="E17" s="333"/>
      <c r="F17" s="333"/>
      <c r="G17" s="1089"/>
      <c r="H17" s="1090"/>
      <c r="I17" s="1092"/>
      <c r="J17" s="1092"/>
    </row>
    <row r="18" spans="2:10" s="1086" customFormat="1" ht="12.75" customHeight="1">
      <c r="B18" s="1091"/>
      <c r="C18" s="1087"/>
      <c r="D18" s="1088"/>
      <c r="E18" s="333"/>
      <c r="F18" s="333"/>
      <c r="G18" s="1089"/>
      <c r="H18" s="1090"/>
      <c r="I18" s="1092"/>
      <c r="J18" s="1092"/>
    </row>
    <row r="19" spans="2:10" s="1086" customFormat="1" ht="12.75" customHeight="1">
      <c r="B19" s="1091"/>
      <c r="C19" s="333"/>
      <c r="D19" s="1094"/>
      <c r="E19" s="333"/>
      <c r="F19" s="333"/>
      <c r="G19" s="1089"/>
      <c r="H19" s="1090"/>
      <c r="I19" s="1092"/>
      <c r="J19" s="1092"/>
    </row>
    <row r="20" spans="2:10" s="1086" customFormat="1" ht="12.75" customHeight="1">
      <c r="B20" s="1091"/>
      <c r="C20" s="333"/>
      <c r="D20" s="1093"/>
      <c r="E20" s="333"/>
      <c r="F20" s="333"/>
      <c r="G20" s="1089"/>
      <c r="H20" s="1090"/>
      <c r="I20" s="1092"/>
      <c r="J20" s="1092"/>
    </row>
    <row r="21" spans="2:8" s="1086" customFormat="1" ht="12.75" customHeight="1">
      <c r="B21" s="327"/>
      <c r="C21" s="333"/>
      <c r="D21" s="1080"/>
      <c r="E21" s="333"/>
      <c r="F21" s="333"/>
      <c r="G21" s="1089"/>
      <c r="H21" s="1090"/>
    </row>
    <row r="22" spans="2:8" s="1086" customFormat="1" ht="12.75" customHeight="1">
      <c r="B22" s="327"/>
      <c r="C22" s="333"/>
      <c r="D22" s="1080"/>
      <c r="E22" s="333"/>
      <c r="F22" s="333"/>
      <c r="G22" s="1089"/>
      <c r="H22" s="1090"/>
    </row>
    <row r="23" spans="2:8" s="1086" customFormat="1" ht="12.75" customHeight="1">
      <c r="B23" s="327"/>
      <c r="C23" s="333"/>
      <c r="D23" s="1080"/>
      <c r="E23" s="333"/>
      <c r="F23" s="333"/>
      <c r="G23" s="1089"/>
      <c r="H23" s="1090"/>
    </row>
    <row r="24" spans="2:10" s="1086" customFormat="1" ht="12.75" customHeight="1">
      <c r="B24" s="1081"/>
      <c r="C24" s="333"/>
      <c r="D24" s="1095"/>
      <c r="E24" s="333"/>
      <c r="F24" s="333"/>
      <c r="G24" s="1089"/>
      <c r="H24" s="1090"/>
      <c r="I24" s="1092"/>
      <c r="J24" s="1092"/>
    </row>
    <row r="25" spans="2:10" ht="12.75" customHeight="1">
      <c r="B25" s="297"/>
      <c r="C25" s="286"/>
      <c r="D25" s="293"/>
      <c r="E25" s="286"/>
      <c r="F25" s="286"/>
      <c r="G25" s="289"/>
      <c r="H25" s="290"/>
      <c r="I25" s="291"/>
      <c r="J25" s="291"/>
    </row>
    <row r="26" spans="2:10" ht="12.75" customHeight="1">
      <c r="B26" s="297"/>
      <c r="C26" s="286"/>
      <c r="D26" s="293"/>
      <c r="E26" s="286"/>
      <c r="F26" s="286"/>
      <c r="G26" s="289"/>
      <c r="H26" s="290"/>
      <c r="I26" s="291"/>
      <c r="J26" s="291"/>
    </row>
    <row r="27" spans="2:10" s="281" customFormat="1" ht="12.75" customHeight="1">
      <c r="B27" s="1381"/>
      <c r="C27" s="1381"/>
      <c r="D27" s="1381"/>
      <c r="E27" s="1381"/>
      <c r="F27" s="1381"/>
      <c r="I27" s="283"/>
      <c r="J27" s="283"/>
    </row>
    <row r="28" spans="2:10" ht="12.75" customHeight="1">
      <c r="B28" s="297"/>
      <c r="C28" s="286"/>
      <c r="D28" s="288"/>
      <c r="F28" s="301"/>
      <c r="H28" s="302"/>
      <c r="I28" s="291"/>
      <c r="J28" s="291"/>
    </row>
    <row r="29" spans="2:10" ht="12.75" customHeight="1">
      <c r="B29" s="303"/>
      <c r="C29" s="304"/>
      <c r="D29" s="293"/>
      <c r="E29" s="286"/>
      <c r="F29" s="286"/>
      <c r="G29" s="289"/>
      <c r="H29" s="290"/>
      <c r="I29" s="291"/>
      <c r="J29" s="291"/>
    </row>
    <row r="30" spans="2:10" ht="12.75" customHeight="1">
      <c r="B30" s="305"/>
      <c r="C30" s="286"/>
      <c r="D30" s="293"/>
      <c r="E30" s="286"/>
      <c r="F30" s="286"/>
      <c r="G30" s="289"/>
      <c r="H30" s="290"/>
      <c r="I30" s="291"/>
      <c r="J30" s="291"/>
    </row>
    <row r="31" spans="2:10" ht="12.75" customHeight="1">
      <c r="B31" s="305"/>
      <c r="C31" s="286"/>
      <c r="D31" s="293"/>
      <c r="E31" s="286"/>
      <c r="F31" s="286"/>
      <c r="G31" s="289"/>
      <c r="H31" s="290"/>
      <c r="I31" s="291"/>
      <c r="J31" s="291"/>
    </row>
    <row r="32" spans="2:8" s="281" customFormat="1" ht="12.75" customHeight="1">
      <c r="B32" s="1381"/>
      <c r="C32" s="1381"/>
      <c r="D32" s="1381"/>
      <c r="E32" s="1381"/>
      <c r="F32" s="1381"/>
      <c r="G32" s="306"/>
      <c r="H32" s="306"/>
    </row>
    <row r="33" spans="2:8" ht="12.75" customHeight="1">
      <c r="B33" s="286"/>
      <c r="C33" s="286"/>
      <c r="D33" s="288"/>
      <c r="E33" s="286"/>
      <c r="F33" s="286"/>
      <c r="G33" s="292"/>
      <c r="H33" s="304"/>
    </row>
    <row r="34" spans="2:8" ht="12.75" customHeight="1">
      <c r="B34" s="286"/>
      <c r="C34" s="286"/>
      <c r="D34" s="288"/>
      <c r="E34" s="286"/>
      <c r="F34" s="286"/>
      <c r="G34" s="292"/>
      <c r="H34" s="286"/>
    </row>
    <row r="35" spans="2:8" ht="12.75" customHeight="1">
      <c r="B35" s="307"/>
      <c r="C35" s="307"/>
      <c r="D35" s="288"/>
      <c r="E35" s="307"/>
      <c r="F35" s="307"/>
      <c r="G35" s="308"/>
      <c r="H35" s="304"/>
    </row>
    <row r="36" spans="2:8" ht="12.75" customHeight="1">
      <c r="B36" s="307"/>
      <c r="C36" s="307"/>
      <c r="D36" s="309"/>
      <c r="E36" s="307"/>
      <c r="F36" s="307"/>
      <c r="G36" s="308"/>
      <c r="H36" s="308"/>
    </row>
    <row r="37" spans="2:10" ht="12.75" customHeight="1">
      <c r="B37" s="297"/>
      <c r="C37" s="286"/>
      <c r="D37" s="300"/>
      <c r="E37" s="286"/>
      <c r="F37" s="301"/>
      <c r="G37" s="289"/>
      <c r="H37" s="290"/>
      <c r="I37" s="291"/>
      <c r="J37" s="291"/>
    </row>
    <row r="38" spans="2:10" ht="12.75" customHeight="1">
      <c r="B38" s="297"/>
      <c r="C38" s="286"/>
      <c r="D38" s="300"/>
      <c r="E38" s="286"/>
      <c r="F38" s="286"/>
      <c r="G38" s="289"/>
      <c r="H38" s="290"/>
      <c r="I38" s="291"/>
      <c r="J38" s="291"/>
    </row>
    <row r="39" spans="2:10" ht="12.75" customHeight="1">
      <c r="B39" s="297"/>
      <c r="C39" s="286"/>
      <c r="D39" s="300"/>
      <c r="E39" s="286"/>
      <c r="F39" s="286"/>
      <c r="G39" s="289"/>
      <c r="H39" s="290"/>
      <c r="I39" s="291"/>
      <c r="J39" s="291"/>
    </row>
    <row r="40" spans="2:10" ht="12.75" customHeight="1">
      <c r="B40" s="297"/>
      <c r="C40" s="286"/>
      <c r="D40" s="300"/>
      <c r="E40" s="286"/>
      <c r="F40" s="301"/>
      <c r="G40" s="289"/>
      <c r="H40" s="290"/>
      <c r="I40" s="291"/>
      <c r="J40" s="291"/>
    </row>
    <row r="41" spans="2:10" ht="12.75" customHeight="1">
      <c r="B41" s="305"/>
      <c r="C41" s="286"/>
      <c r="D41" s="293"/>
      <c r="E41" s="286"/>
      <c r="F41" s="310"/>
      <c r="G41" s="289"/>
      <c r="H41" s="290"/>
      <c r="I41" s="291"/>
      <c r="J41" s="291"/>
    </row>
    <row r="42" spans="2:10" ht="12.75" customHeight="1">
      <c r="B42" s="305"/>
      <c r="C42" s="286"/>
      <c r="D42" s="293"/>
      <c r="E42" s="286"/>
      <c r="F42" s="310"/>
      <c r="G42" s="289"/>
      <c r="H42" s="290"/>
      <c r="I42" s="291"/>
      <c r="J42" s="291"/>
    </row>
    <row r="43" spans="2:10" ht="12.75" customHeight="1">
      <c r="B43" s="305"/>
      <c r="C43" s="286"/>
      <c r="D43" s="293"/>
      <c r="E43" s="286"/>
      <c r="F43" s="310"/>
      <c r="G43" s="289"/>
      <c r="H43" s="290"/>
      <c r="I43" s="291"/>
      <c r="J43" s="291"/>
    </row>
    <row r="44" spans="2:10" s="281" customFormat="1" ht="12.75" customHeight="1">
      <c r="B44" s="1381"/>
      <c r="C44" s="1381"/>
      <c r="D44" s="1381"/>
      <c r="E44" s="1381"/>
      <c r="F44" s="1381"/>
      <c r="G44" s="306"/>
      <c r="H44" s="306"/>
      <c r="I44" s="283"/>
      <c r="J44" s="283"/>
    </row>
    <row r="45" spans="2:10" ht="12.75" customHeight="1">
      <c r="B45" s="297"/>
      <c r="C45" s="286"/>
      <c r="D45" s="300"/>
      <c r="E45" s="286"/>
      <c r="F45" s="301"/>
      <c r="G45" s="289"/>
      <c r="H45" s="290"/>
      <c r="I45" s="291"/>
      <c r="J45" s="291"/>
    </row>
    <row r="46" spans="2:10" ht="12.75" customHeight="1">
      <c r="B46" s="305"/>
      <c r="C46" s="286"/>
      <c r="D46" s="293"/>
      <c r="E46" s="286"/>
      <c r="F46" s="310"/>
      <c r="G46" s="289"/>
      <c r="H46" s="290"/>
      <c r="I46" s="291"/>
      <c r="J46" s="291"/>
    </row>
    <row r="47" spans="2:10" ht="12.75" customHeight="1">
      <c r="B47" s="305"/>
      <c r="C47" s="286"/>
      <c r="D47" s="293"/>
      <c r="E47" s="286"/>
      <c r="F47" s="310"/>
      <c r="G47" s="289"/>
      <c r="H47" s="290"/>
      <c r="I47" s="291"/>
      <c r="J47" s="291"/>
    </row>
    <row r="48" spans="2:10" ht="12.75" customHeight="1">
      <c r="B48" s="305"/>
      <c r="C48" s="286"/>
      <c r="D48" s="293"/>
      <c r="E48" s="286"/>
      <c r="F48" s="310"/>
      <c r="G48" s="289"/>
      <c r="H48" s="290"/>
      <c r="I48" s="291"/>
      <c r="J48" s="291"/>
    </row>
    <row r="49" spans="2:10" ht="12.75" customHeight="1">
      <c r="B49" s="297"/>
      <c r="C49" s="286"/>
      <c r="D49" s="300"/>
      <c r="E49" s="286"/>
      <c r="F49" s="301"/>
      <c r="G49" s="289"/>
      <c r="H49" s="290"/>
      <c r="I49" s="291"/>
      <c r="J49" s="291"/>
    </row>
    <row r="50" spans="2:10" ht="12.75" customHeight="1">
      <c r="B50" s="297"/>
      <c r="C50" s="286"/>
      <c r="D50" s="300"/>
      <c r="E50" s="286"/>
      <c r="F50" s="286"/>
      <c r="G50" s="289"/>
      <c r="H50" s="290"/>
      <c r="I50" s="291"/>
      <c r="J50" s="291"/>
    </row>
    <row r="51" spans="2:10" ht="12.75" customHeight="1">
      <c r="B51" s="297"/>
      <c r="C51" s="286"/>
      <c r="D51" s="300"/>
      <c r="E51" s="286"/>
      <c r="F51" s="286"/>
      <c r="G51" s="289"/>
      <c r="H51" s="290"/>
      <c r="I51" s="291"/>
      <c r="J51" s="291"/>
    </row>
    <row r="52" spans="2:10" ht="12.75" customHeight="1">
      <c r="B52" s="297"/>
      <c r="C52" s="286"/>
      <c r="D52" s="300"/>
      <c r="E52" s="286"/>
      <c r="F52" s="286"/>
      <c r="G52" s="289"/>
      <c r="H52" s="290"/>
      <c r="I52" s="291"/>
      <c r="J52" s="291"/>
    </row>
    <row r="53" spans="2:10" ht="12.75" customHeight="1">
      <c r="B53" s="297"/>
      <c r="C53" s="286"/>
      <c r="D53" s="300"/>
      <c r="E53" s="286"/>
      <c r="F53" s="286"/>
      <c r="G53" s="289"/>
      <c r="H53" s="290"/>
      <c r="I53" s="308"/>
      <c r="J53" s="308"/>
    </row>
    <row r="54" spans="2:10" s="281" customFormat="1" ht="12.75" customHeight="1">
      <c r="B54" s="1381"/>
      <c r="C54" s="1381"/>
      <c r="D54" s="1381"/>
      <c r="E54" s="1381"/>
      <c r="F54" s="1381"/>
      <c r="G54" s="306"/>
      <c r="H54" s="306"/>
      <c r="I54" s="283"/>
      <c r="J54" s="283"/>
    </row>
    <row r="55" spans="2:10" ht="12.75" customHeight="1">
      <c r="B55" s="297"/>
      <c r="C55" s="286"/>
      <c r="D55" s="300"/>
      <c r="E55" s="286"/>
      <c r="F55" s="301"/>
      <c r="G55" s="289"/>
      <c r="H55" s="290"/>
      <c r="I55" s="291"/>
      <c r="J55" s="291"/>
    </row>
    <row r="56" spans="2:10" ht="12.75" customHeight="1">
      <c r="B56" s="297"/>
      <c r="C56" s="286"/>
      <c r="D56" s="300"/>
      <c r="E56" s="286"/>
      <c r="F56" s="286"/>
      <c r="G56" s="289"/>
      <c r="H56" s="290"/>
      <c r="I56" s="291"/>
      <c r="J56" s="291"/>
    </row>
    <row r="57" spans="2:10" ht="12.75" customHeight="1">
      <c r="B57" s="297"/>
      <c r="C57" s="286"/>
      <c r="D57" s="300"/>
      <c r="E57" s="286"/>
      <c r="F57" s="286"/>
      <c r="G57" s="289"/>
      <c r="H57" s="290"/>
      <c r="I57" s="291"/>
      <c r="J57" s="291"/>
    </row>
    <row r="58" spans="2:10" ht="12.75" customHeight="1">
      <c r="B58" s="297"/>
      <c r="C58" s="286"/>
      <c r="D58" s="300"/>
      <c r="E58" s="286"/>
      <c r="F58" s="301"/>
      <c r="G58" s="289"/>
      <c r="H58" s="290"/>
      <c r="I58" s="291"/>
      <c r="J58" s="291"/>
    </row>
    <row r="59" spans="2:10" ht="12.75" customHeight="1">
      <c r="B59" s="297"/>
      <c r="C59" s="286"/>
      <c r="D59" s="300"/>
      <c r="E59" s="286"/>
      <c r="F59" s="286"/>
      <c r="G59" s="289"/>
      <c r="H59" s="290"/>
      <c r="I59" s="291"/>
      <c r="J59" s="291"/>
    </row>
    <row r="60" spans="2:10" ht="12.75" customHeight="1">
      <c r="B60" s="297"/>
      <c r="C60" s="286"/>
      <c r="D60" s="300"/>
      <c r="E60" s="286"/>
      <c r="F60" s="286"/>
      <c r="G60" s="289"/>
      <c r="H60" s="290"/>
      <c r="I60" s="291"/>
      <c r="J60" s="308"/>
    </row>
    <row r="61" spans="2:10" ht="12.75" customHeight="1">
      <c r="B61" s="297"/>
      <c r="C61" s="286"/>
      <c r="D61" s="300"/>
      <c r="E61" s="286"/>
      <c r="F61" s="301"/>
      <c r="G61" s="289"/>
      <c r="H61" s="290"/>
      <c r="I61" s="291"/>
      <c r="J61" s="291"/>
    </row>
    <row r="62" spans="2:10" ht="12.75" customHeight="1">
      <c r="B62" s="297"/>
      <c r="C62" s="286"/>
      <c r="D62" s="300"/>
      <c r="E62" s="286"/>
      <c r="F62" s="286"/>
      <c r="G62" s="289"/>
      <c r="H62" s="290"/>
      <c r="I62" s="291"/>
      <c r="J62" s="291"/>
    </row>
    <row r="63" spans="2:10" ht="12.75" customHeight="1">
      <c r="B63" s="297"/>
      <c r="C63" s="286"/>
      <c r="D63" s="300"/>
      <c r="E63" s="286"/>
      <c r="F63" s="286"/>
      <c r="G63" s="289"/>
      <c r="H63" s="290"/>
      <c r="I63" s="291"/>
      <c r="J63" s="291"/>
    </row>
    <row r="64" spans="2:10" ht="12.75" customHeight="1">
      <c r="B64" s="297"/>
      <c r="C64" s="286"/>
      <c r="D64" s="300"/>
      <c r="E64" s="286"/>
      <c r="F64" s="286"/>
      <c r="G64" s="289"/>
      <c r="H64" s="290"/>
      <c r="I64" s="291"/>
      <c r="J64" s="291"/>
    </row>
    <row r="65" spans="2:10" ht="12.75" customHeight="1">
      <c r="B65" s="311"/>
      <c r="C65" s="312"/>
      <c r="D65" s="313"/>
      <c r="E65" s="312"/>
      <c r="F65" s="312"/>
      <c r="G65" s="314"/>
      <c r="H65" s="315"/>
      <c r="I65" s="316"/>
      <c r="J65" s="291"/>
    </row>
    <row r="66" spans="2:10" ht="12.75" customHeight="1">
      <c r="B66" s="311"/>
      <c r="C66" s="312"/>
      <c r="D66" s="313"/>
      <c r="E66" s="312"/>
      <c r="F66" s="312"/>
      <c r="G66" s="314"/>
      <c r="H66" s="315"/>
      <c r="I66" s="316"/>
      <c r="J66" s="308"/>
    </row>
    <row r="67" spans="2:10" ht="12.75" customHeight="1">
      <c r="B67" s="311"/>
      <c r="C67" s="312"/>
      <c r="D67" s="313"/>
      <c r="E67" s="312"/>
      <c r="F67" s="312"/>
      <c r="G67" s="314"/>
      <c r="H67" s="315"/>
      <c r="I67" s="316"/>
      <c r="J67" s="308"/>
    </row>
    <row r="68" spans="2:10" ht="12.75" customHeight="1">
      <c r="B68" s="297"/>
      <c r="C68" s="286"/>
      <c r="D68" s="300"/>
      <c r="E68" s="286"/>
      <c r="F68" s="286"/>
      <c r="G68" s="289"/>
      <c r="H68" s="290"/>
      <c r="I68" s="291"/>
      <c r="J68" s="308"/>
    </row>
    <row r="69" spans="2:3" ht="12.75" customHeight="1">
      <c r="B69" s="291"/>
      <c r="C69" s="291"/>
    </row>
    <row r="70" spans="2:3" ht="12.75" customHeight="1">
      <c r="B70" s="291"/>
      <c r="C70" s="291"/>
    </row>
    <row r="71" spans="2:3" ht="12.75" customHeight="1">
      <c r="B71" s="291"/>
      <c r="C71" s="291"/>
    </row>
    <row r="72" spans="2:3" ht="12.75" customHeight="1">
      <c r="B72" s="291"/>
      <c r="C72" s="291"/>
    </row>
    <row r="73" spans="2:3" ht="12.75" customHeight="1">
      <c r="B73" s="291"/>
      <c r="C73" s="291"/>
    </row>
    <row r="74" spans="2:10" ht="12.75" customHeight="1">
      <c r="B74" s="297"/>
      <c r="C74" s="286"/>
      <c r="D74" s="300"/>
      <c r="E74" s="286"/>
      <c r="F74" s="286"/>
      <c r="G74" s="289"/>
      <c r="H74" s="290"/>
      <c r="I74" s="291"/>
      <c r="J74" s="291"/>
    </row>
    <row r="75" spans="2:10" ht="12.75" customHeight="1">
      <c r="B75" s="297"/>
      <c r="C75" s="286"/>
      <c r="D75" s="300"/>
      <c r="E75" s="286"/>
      <c r="F75" s="286"/>
      <c r="G75" s="289"/>
      <c r="H75" s="290"/>
      <c r="I75" s="291"/>
      <c r="J75" s="291"/>
    </row>
    <row r="76" spans="2:10" ht="12.75" customHeight="1">
      <c r="B76" s="297"/>
      <c r="C76" s="286"/>
      <c r="D76" s="300"/>
      <c r="E76" s="286"/>
      <c r="F76" s="286"/>
      <c r="G76" s="289"/>
      <c r="H76" s="290"/>
      <c r="I76" s="291"/>
      <c r="J76" s="291"/>
    </row>
    <row r="77" spans="2:9" ht="12.75" customHeight="1">
      <c r="B77" s="297"/>
      <c r="C77" s="286"/>
      <c r="D77" s="300"/>
      <c r="E77" s="286"/>
      <c r="F77" s="286"/>
      <c r="G77" s="289"/>
      <c r="H77" s="290"/>
      <c r="I77" s="291"/>
    </row>
    <row r="78" spans="2:9" ht="12.75" customHeight="1">
      <c r="B78" s="297"/>
      <c r="C78" s="286"/>
      <c r="D78" s="300"/>
      <c r="E78" s="286"/>
      <c r="F78" s="286"/>
      <c r="G78" s="289"/>
      <c r="H78" s="290"/>
      <c r="I78" s="291"/>
    </row>
    <row r="79" spans="2:9" ht="12.75" customHeight="1">
      <c r="B79" s="297"/>
      <c r="C79" s="286"/>
      <c r="D79" s="300"/>
      <c r="E79" s="286"/>
      <c r="F79" s="286"/>
      <c r="G79" s="289"/>
      <c r="H79" s="290"/>
      <c r="I79" s="291"/>
    </row>
    <row r="80" spans="2:9" ht="12.75" customHeight="1">
      <c r="B80" s="297"/>
      <c r="C80" s="286"/>
      <c r="D80" s="300"/>
      <c r="E80" s="286"/>
      <c r="F80" s="286"/>
      <c r="G80" s="289"/>
      <c r="H80" s="290"/>
      <c r="I80" s="291"/>
    </row>
    <row r="81" spans="2:9" ht="12.75" customHeight="1">
      <c r="B81" s="297"/>
      <c r="C81" s="286"/>
      <c r="D81" s="300"/>
      <c r="E81" s="286"/>
      <c r="F81" s="286"/>
      <c r="G81" s="289"/>
      <c r="H81" s="290"/>
      <c r="I81" s="291"/>
    </row>
    <row r="82" spans="2:9" ht="12.75" customHeight="1">
      <c r="B82" s="297"/>
      <c r="C82" s="286"/>
      <c r="D82" s="300"/>
      <c r="E82" s="286"/>
      <c r="F82" s="286"/>
      <c r="G82" s="289"/>
      <c r="H82" s="290"/>
      <c r="I82" s="291"/>
    </row>
    <row r="83" spans="2:9" ht="12.75" customHeight="1">
      <c r="B83" s="297"/>
      <c r="C83" s="286"/>
      <c r="D83" s="300"/>
      <c r="E83" s="286"/>
      <c r="F83" s="286"/>
      <c r="G83" s="289"/>
      <c r="H83" s="290"/>
      <c r="I83" s="291"/>
    </row>
    <row r="84" spans="2:9" ht="12.75" customHeight="1">
      <c r="B84" s="297"/>
      <c r="C84" s="286"/>
      <c r="D84" s="300"/>
      <c r="E84" s="286"/>
      <c r="F84" s="286"/>
      <c r="G84" s="289"/>
      <c r="H84" s="290"/>
      <c r="I84" s="291"/>
    </row>
    <row r="85" spans="2:9" ht="12.75" customHeight="1">
      <c r="B85" s="297"/>
      <c r="C85" s="286"/>
      <c r="D85" s="300"/>
      <c r="E85" s="286"/>
      <c r="F85" s="286"/>
      <c r="G85" s="289"/>
      <c r="H85" s="290"/>
      <c r="I85" s="291"/>
    </row>
    <row r="86" spans="2:9" ht="12.75" customHeight="1">
      <c r="B86" s="297"/>
      <c r="C86" s="286"/>
      <c r="D86" s="300"/>
      <c r="E86" s="286"/>
      <c r="F86" s="286"/>
      <c r="G86" s="289"/>
      <c r="H86" s="290"/>
      <c r="I86" s="291"/>
    </row>
    <row r="87" spans="2:9" ht="12.75" customHeight="1">
      <c r="B87" s="297"/>
      <c r="C87" s="286"/>
      <c r="D87" s="300"/>
      <c r="E87" s="286"/>
      <c r="F87" s="286"/>
      <c r="G87" s="289"/>
      <c r="H87" s="290"/>
      <c r="I87" s="291"/>
    </row>
    <row r="88" ht="12.75" customHeight="1">
      <c r="I88" s="291"/>
    </row>
    <row r="89" ht="12.75" customHeight="1">
      <c r="I89" s="291"/>
    </row>
    <row r="90" ht="12.75" customHeight="1">
      <c r="I90" s="291"/>
    </row>
  </sheetData>
  <mergeCells count="10">
    <mergeCell ref="B44:F44"/>
    <mergeCell ref="B54:F54"/>
    <mergeCell ref="B5:C10"/>
    <mergeCell ref="D7:H7"/>
    <mergeCell ref="D8:H8"/>
    <mergeCell ref="D13:G13"/>
    <mergeCell ref="B2:H2"/>
    <mergeCell ref="B3:H3"/>
    <mergeCell ref="B27:F27"/>
    <mergeCell ref="B32:F32"/>
  </mergeCells>
  <printOptions/>
  <pageMargins left="0.75" right="0.75" top="1" bottom="1" header="0.5" footer="0.5"/>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103" t="s">
        <v>295</v>
      </c>
      <c r="C2" s="1103"/>
      <c r="D2" s="1103"/>
      <c r="E2" s="1103"/>
    </row>
    <row r="3" spans="2:5" ht="12.75" customHeight="1">
      <c r="B3" s="85" t="s">
        <v>296</v>
      </c>
      <c r="C3" s="85" t="s">
        <v>297</v>
      </c>
      <c r="D3" s="1104" t="s">
        <v>298</v>
      </c>
      <c r="E3" s="1104"/>
    </row>
    <row r="4" spans="2:5" ht="25.5">
      <c r="B4" s="86" t="s">
        <v>299</v>
      </c>
      <c r="C4" s="87" t="s">
        <v>300</v>
      </c>
      <c r="D4" s="1105" t="s">
        <v>301</v>
      </c>
      <c r="E4" s="1106"/>
    </row>
    <row r="5" spans="2:5" ht="25.5" customHeight="1">
      <c r="B5" s="86" t="s">
        <v>302</v>
      </c>
      <c r="C5" s="87" t="s">
        <v>303</v>
      </c>
      <c r="D5" s="1105" t="s">
        <v>304</v>
      </c>
      <c r="E5" s="1106"/>
    </row>
    <row r="6" spans="2:5" ht="38.25">
      <c r="B6" s="1107" t="s">
        <v>355</v>
      </c>
      <c r="C6" s="1110" t="s">
        <v>305</v>
      </c>
      <c r="D6" s="87" t="s">
        <v>306</v>
      </c>
      <c r="E6" s="93" t="s">
        <v>356</v>
      </c>
    </row>
    <row r="7" spans="2:5" ht="25.5">
      <c r="B7" s="1108"/>
      <c r="C7" s="1111"/>
      <c r="D7" s="88" t="s">
        <v>307</v>
      </c>
      <c r="E7" s="91" t="s">
        <v>357</v>
      </c>
    </row>
    <row r="8" spans="2:5" ht="38.25">
      <c r="B8" s="1109"/>
      <c r="C8" s="1112"/>
      <c r="D8" s="87" t="s">
        <v>308</v>
      </c>
      <c r="E8" s="93" t="s">
        <v>358</v>
      </c>
    </row>
    <row r="9" spans="2:5" ht="63.75" customHeight="1">
      <c r="B9" s="1108" t="s">
        <v>359</v>
      </c>
      <c r="C9" s="1111" t="s">
        <v>309</v>
      </c>
      <c r="D9" s="87" t="s">
        <v>306</v>
      </c>
      <c r="E9" s="93" t="s">
        <v>360</v>
      </c>
    </row>
    <row r="10" spans="2:5" ht="25.5">
      <c r="B10" s="1108"/>
      <c r="C10" s="1111"/>
      <c r="D10" s="88" t="s">
        <v>307</v>
      </c>
      <c r="E10" s="98" t="s">
        <v>357</v>
      </c>
    </row>
    <row r="11" spans="2:5" ht="38.25">
      <c r="B11" s="1108"/>
      <c r="C11" s="1111"/>
      <c r="D11" s="87" t="s">
        <v>308</v>
      </c>
      <c r="E11" s="93" t="s">
        <v>358</v>
      </c>
    </row>
    <row r="12" spans="2:5" ht="25.5">
      <c r="B12" s="1107" t="s">
        <v>310</v>
      </c>
      <c r="C12" s="1110" t="s">
        <v>311</v>
      </c>
      <c r="D12" s="87" t="s">
        <v>306</v>
      </c>
      <c r="E12" s="93" t="s">
        <v>312</v>
      </c>
    </row>
    <row r="13" spans="2:5" ht="25.5">
      <c r="B13" s="1108"/>
      <c r="C13" s="1111"/>
      <c r="D13" s="88" t="s">
        <v>307</v>
      </c>
      <c r="E13" s="91" t="s">
        <v>361</v>
      </c>
    </row>
    <row r="14" spans="2:5" ht="51">
      <c r="B14" s="1109"/>
      <c r="C14" s="1112"/>
      <c r="D14" s="87" t="s">
        <v>308</v>
      </c>
      <c r="E14" s="93" t="s">
        <v>362</v>
      </c>
    </row>
    <row r="15" spans="2:5" ht="25.5">
      <c r="B15" s="1107" t="s">
        <v>313</v>
      </c>
      <c r="C15" s="1110" t="s">
        <v>314</v>
      </c>
      <c r="D15" s="87" t="s">
        <v>306</v>
      </c>
      <c r="E15" s="93" t="s">
        <v>315</v>
      </c>
    </row>
    <row r="16" spans="2:5" ht="25.5">
      <c r="B16" s="1109"/>
      <c r="C16" s="1112"/>
      <c r="D16" s="89" t="s">
        <v>307</v>
      </c>
      <c r="E16" s="92" t="s">
        <v>363</v>
      </c>
    </row>
    <row r="17" spans="2:5" ht="25.5">
      <c r="B17" s="1107" t="s">
        <v>316</v>
      </c>
      <c r="C17" s="1110" t="s">
        <v>317</v>
      </c>
      <c r="D17" s="87" t="s">
        <v>306</v>
      </c>
      <c r="E17" s="93" t="s">
        <v>318</v>
      </c>
    </row>
    <row r="18" spans="2:5" ht="38.25">
      <c r="B18" s="1108"/>
      <c r="C18" s="1111"/>
      <c r="D18" s="88" t="s">
        <v>319</v>
      </c>
      <c r="E18" s="91" t="s">
        <v>320</v>
      </c>
    </row>
    <row r="19" spans="2:5" ht="12.75">
      <c r="B19" s="1109"/>
      <c r="C19" s="1112"/>
      <c r="D19" s="87" t="s">
        <v>307</v>
      </c>
      <c r="E19" s="93" t="s">
        <v>321</v>
      </c>
    </row>
    <row r="20" spans="2:5" ht="76.5">
      <c r="B20" s="1107" t="s">
        <v>370</v>
      </c>
      <c r="C20" s="1110" t="s">
        <v>371</v>
      </c>
      <c r="D20" s="96" t="s">
        <v>306</v>
      </c>
      <c r="E20" s="97" t="s">
        <v>374</v>
      </c>
    </row>
    <row r="21" spans="2:5" ht="25.5">
      <c r="B21" s="1108"/>
      <c r="C21" s="1111"/>
      <c r="D21" s="94" t="s">
        <v>319</v>
      </c>
      <c r="E21" s="95" t="s">
        <v>372</v>
      </c>
    </row>
    <row r="22" spans="2:5" ht="25.5">
      <c r="B22" s="1109"/>
      <c r="C22" s="1112"/>
      <c r="D22" s="87" t="s">
        <v>307</v>
      </c>
      <c r="E22" s="93" t="s">
        <v>373</v>
      </c>
    </row>
    <row r="23" spans="2:5" ht="63.75">
      <c r="B23" s="1107" t="s">
        <v>322</v>
      </c>
      <c r="C23" s="1110" t="s">
        <v>323</v>
      </c>
      <c r="D23" s="87" t="s">
        <v>306</v>
      </c>
      <c r="E23" s="93" t="s">
        <v>324</v>
      </c>
    </row>
    <row r="24" spans="2:5" ht="63.75">
      <c r="B24" s="1108"/>
      <c r="C24" s="1111"/>
      <c r="D24" s="88" t="s">
        <v>319</v>
      </c>
      <c r="E24" s="91" t="s">
        <v>325</v>
      </c>
    </row>
    <row r="25" spans="2:5" ht="12.75">
      <c r="B25" s="1109"/>
      <c r="C25" s="1112"/>
      <c r="D25" s="87" t="s">
        <v>307</v>
      </c>
      <c r="E25" s="93" t="s">
        <v>321</v>
      </c>
    </row>
    <row r="26" spans="2:5" ht="76.5">
      <c r="B26" s="1107" t="s">
        <v>326</v>
      </c>
      <c r="C26" s="1110" t="s">
        <v>327</v>
      </c>
      <c r="D26" s="87" t="s">
        <v>306</v>
      </c>
      <c r="E26" s="93" t="s">
        <v>328</v>
      </c>
    </row>
    <row r="27" spans="2:5" ht="140.25">
      <c r="B27" s="1108"/>
      <c r="C27" s="1111"/>
      <c r="D27" s="88" t="s">
        <v>319</v>
      </c>
      <c r="E27" s="91" t="s">
        <v>329</v>
      </c>
    </row>
    <row r="28" spans="2:5" ht="25.5">
      <c r="B28" s="1109"/>
      <c r="C28" s="1112"/>
      <c r="D28" s="87" t="s">
        <v>307</v>
      </c>
      <c r="E28" s="93" t="s">
        <v>376</v>
      </c>
    </row>
    <row r="29" spans="2:5" ht="76.5">
      <c r="B29" s="1107" t="s">
        <v>330</v>
      </c>
      <c r="C29" s="1110" t="s">
        <v>331</v>
      </c>
      <c r="D29" s="1110" t="s">
        <v>306</v>
      </c>
      <c r="E29" s="90" t="s">
        <v>332</v>
      </c>
    </row>
    <row r="30" spans="2:5" ht="25.5">
      <c r="B30" s="1108"/>
      <c r="C30" s="1111"/>
      <c r="D30" s="1111"/>
      <c r="E30" s="91" t="s">
        <v>333</v>
      </c>
    </row>
    <row r="31" spans="2:5" ht="12.75">
      <c r="B31" s="1108"/>
      <c r="C31" s="1111"/>
      <c r="D31" s="1111"/>
      <c r="E31" s="91" t="s">
        <v>334</v>
      </c>
    </row>
    <row r="32" spans="2:5" ht="25.5">
      <c r="B32" s="1108"/>
      <c r="C32" s="1111"/>
      <c r="D32" s="1112"/>
      <c r="E32" s="92" t="s">
        <v>335</v>
      </c>
    </row>
    <row r="33" spans="2:5" ht="226.5" customHeight="1">
      <c r="B33" s="1108"/>
      <c r="C33" s="1111"/>
      <c r="D33" s="1110" t="s">
        <v>319</v>
      </c>
      <c r="E33" s="90" t="s">
        <v>336</v>
      </c>
    </row>
    <row r="34" spans="2:5" ht="88.5" customHeight="1">
      <c r="B34" s="1108"/>
      <c r="C34" s="1111"/>
      <c r="D34" s="1112"/>
      <c r="E34" s="92" t="s">
        <v>337</v>
      </c>
    </row>
    <row r="35" spans="2:5" ht="12.75">
      <c r="B35" s="1109"/>
      <c r="C35" s="1112"/>
      <c r="D35" s="87" t="s">
        <v>307</v>
      </c>
      <c r="E35" s="93" t="s">
        <v>321</v>
      </c>
    </row>
    <row r="36" spans="2:5" ht="76.5">
      <c r="B36" s="1107" t="s">
        <v>338</v>
      </c>
      <c r="C36" s="1110" t="s">
        <v>339</v>
      </c>
      <c r="D36" s="1110" t="s">
        <v>306</v>
      </c>
      <c r="E36" s="90" t="s">
        <v>340</v>
      </c>
    </row>
    <row r="37" spans="2:5" ht="102">
      <c r="B37" s="1108"/>
      <c r="C37" s="1111"/>
      <c r="D37" s="1111"/>
      <c r="E37" s="91" t="s">
        <v>341</v>
      </c>
    </row>
    <row r="38" spans="2:5" ht="51">
      <c r="B38" s="1108"/>
      <c r="C38" s="1111"/>
      <c r="D38" s="1111"/>
      <c r="E38" s="91" t="s">
        <v>342</v>
      </c>
    </row>
    <row r="39" spans="2:5" ht="90" customHeight="1">
      <c r="B39" s="1108"/>
      <c r="C39" s="1111"/>
      <c r="D39" s="87" t="s">
        <v>319</v>
      </c>
      <c r="E39" s="93" t="s">
        <v>364</v>
      </c>
    </row>
    <row r="40" spans="2:5" ht="12.75">
      <c r="B40" s="1109"/>
      <c r="C40" s="1112"/>
      <c r="D40" s="89" t="s">
        <v>307</v>
      </c>
      <c r="E40" s="92" t="s">
        <v>321</v>
      </c>
    </row>
    <row r="41" spans="2:5" ht="101.25" customHeight="1">
      <c r="B41" s="1107" t="s">
        <v>343</v>
      </c>
      <c r="C41" s="1110" t="s">
        <v>344</v>
      </c>
      <c r="D41" s="87" t="s">
        <v>306</v>
      </c>
      <c r="E41" s="93" t="s">
        <v>345</v>
      </c>
    </row>
    <row r="42" spans="2:5" ht="102">
      <c r="B42" s="1108"/>
      <c r="C42" s="1111"/>
      <c r="D42" s="87" t="s">
        <v>319</v>
      </c>
      <c r="E42" s="93" t="s">
        <v>346</v>
      </c>
    </row>
    <row r="43" spans="2:5" ht="12.75">
      <c r="B43" s="1109"/>
      <c r="C43" s="1112"/>
      <c r="D43" s="89" t="s">
        <v>307</v>
      </c>
      <c r="E43" s="92" t="s">
        <v>321</v>
      </c>
    </row>
    <row r="44" spans="2:5" ht="27.75" customHeight="1">
      <c r="B44" s="1107" t="s">
        <v>378</v>
      </c>
      <c r="C44" s="1110" t="s">
        <v>377</v>
      </c>
      <c r="D44" s="87" t="s">
        <v>306</v>
      </c>
      <c r="E44" s="93" t="s">
        <v>379</v>
      </c>
    </row>
    <row r="45" spans="2:5" ht="25.5">
      <c r="B45" s="1108"/>
      <c r="C45" s="1111"/>
      <c r="D45" s="87" t="s">
        <v>319</v>
      </c>
      <c r="E45" s="93" t="s">
        <v>380</v>
      </c>
    </row>
    <row r="46" spans="2:5" ht="25.5">
      <c r="B46" s="1109"/>
      <c r="C46" s="1112"/>
      <c r="D46" s="89" t="s">
        <v>307</v>
      </c>
      <c r="E46" s="92" t="s">
        <v>376</v>
      </c>
    </row>
    <row r="47" spans="2:5" ht="12.75" customHeight="1">
      <c r="B47" s="86" t="s">
        <v>347</v>
      </c>
      <c r="C47" s="87" t="s">
        <v>348</v>
      </c>
      <c r="D47" s="1069" t="s">
        <v>349</v>
      </c>
      <c r="E47" s="1106"/>
    </row>
    <row r="48" spans="2:5" ht="25.5" customHeight="1">
      <c r="B48" s="86" t="s">
        <v>350</v>
      </c>
      <c r="C48" s="87" t="s">
        <v>173</v>
      </c>
      <c r="D48" s="1069" t="s">
        <v>351</v>
      </c>
      <c r="E48" s="1106"/>
    </row>
    <row r="49" spans="2:5" ht="25.5" customHeight="1">
      <c r="B49" s="86" t="s">
        <v>353</v>
      </c>
      <c r="C49" s="87" t="s">
        <v>171</v>
      </c>
      <c r="D49" s="1069" t="s">
        <v>354</v>
      </c>
      <c r="E49" s="1106"/>
    </row>
    <row r="50" spans="2:5" ht="38.25" customHeight="1">
      <c r="B50" s="86" t="s">
        <v>352</v>
      </c>
      <c r="C50" s="87" t="s">
        <v>191</v>
      </c>
      <c r="D50" s="1069" t="s">
        <v>365</v>
      </c>
      <c r="E50" s="1106"/>
    </row>
    <row r="51" spans="2:5" ht="12.75">
      <c r="B51" s="1073"/>
      <c r="C51" s="1073"/>
      <c r="D51" s="1073"/>
      <c r="E51" s="1073"/>
    </row>
    <row r="52" spans="2:5" ht="12.75">
      <c r="B52" s="1074"/>
      <c r="C52" s="1074"/>
      <c r="D52" s="1074"/>
      <c r="E52" s="1074"/>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2:P44"/>
  <sheetViews>
    <sheetView showGridLines="0" zoomScale="87" zoomScaleNormal="87" workbookViewId="0" topLeftCell="A1">
      <selection activeCell="A1" sqref="A1"/>
    </sheetView>
  </sheetViews>
  <sheetFormatPr defaultColWidth="9.140625" defaultRowHeight="12.75"/>
  <sheetData>
    <row r="1" ht="3" customHeight="1"/>
    <row r="2" spans="1:16" ht="21" customHeight="1">
      <c r="A2" s="1071" t="s">
        <v>169</v>
      </c>
      <c r="B2" s="1071"/>
      <c r="C2" s="1071"/>
      <c r="D2" s="1071"/>
      <c r="E2" s="1071"/>
      <c r="F2" s="1071"/>
      <c r="G2" s="1071"/>
      <c r="H2" s="1071"/>
      <c r="I2" s="1071"/>
      <c r="J2" s="1071"/>
      <c r="K2" s="1071"/>
      <c r="L2" s="1071"/>
      <c r="M2" s="1071"/>
      <c r="N2" s="1071"/>
      <c r="O2" s="1071"/>
      <c r="P2" s="1071"/>
    </row>
    <row r="43" spans="1:15" ht="12.75">
      <c r="A43" s="1070"/>
      <c r="B43" s="1070"/>
      <c r="C43" s="1070"/>
      <c r="D43" s="1070"/>
      <c r="E43" s="1070"/>
      <c r="F43" s="1070"/>
      <c r="G43" s="1070"/>
      <c r="H43" s="1070"/>
      <c r="I43" s="1070"/>
      <c r="J43" s="1070"/>
      <c r="K43" s="1070"/>
      <c r="L43" s="1070"/>
      <c r="M43" s="1070"/>
      <c r="N43" s="1070"/>
      <c r="O43" s="1070"/>
    </row>
    <row r="44" spans="1:15" ht="12.75">
      <c r="A44" s="1070"/>
      <c r="B44" s="1070"/>
      <c r="C44" s="1070"/>
      <c r="D44" s="1070"/>
      <c r="E44" s="1070"/>
      <c r="F44" s="1070"/>
      <c r="G44" s="1070"/>
      <c r="H44" s="1070"/>
      <c r="I44" s="1070"/>
      <c r="J44" s="1070"/>
      <c r="K44" s="1070"/>
      <c r="L44" s="1070"/>
      <c r="M44" s="1070"/>
      <c r="N44" s="1070"/>
      <c r="O44" s="1070"/>
    </row>
  </sheetData>
  <mergeCells count="3">
    <mergeCell ref="A44:O44"/>
    <mergeCell ref="A43:O43"/>
    <mergeCell ref="A2:P2"/>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7.xml><?xml version="1.0" encoding="utf-8"?>
<worksheet xmlns="http://schemas.openxmlformats.org/spreadsheetml/2006/main" xmlns:r="http://schemas.openxmlformats.org/officeDocument/2006/relationships">
  <sheetPr>
    <tabColor indexed="18"/>
    <pageSetUpPr fitToPage="1"/>
  </sheetPr>
  <dimension ref="A1:AB195"/>
  <sheetViews>
    <sheetView showGridLines="0" tabSelected="1" zoomScale="39" zoomScaleNormal="39" zoomScaleSheetLayoutView="25" workbookViewId="0" topLeftCell="A2">
      <selection activeCell="V5" sqref="V5"/>
    </sheetView>
  </sheetViews>
  <sheetFormatPr defaultColWidth="9.140625" defaultRowHeight="12.75"/>
  <cols>
    <col min="1" max="1" width="2.57421875" style="579" customWidth="1"/>
    <col min="2" max="3" width="29.28125" style="580" customWidth="1"/>
    <col min="4" max="23" width="15.00390625" style="580" customWidth="1"/>
    <col min="24" max="24" width="15.7109375" style="627" customWidth="1"/>
    <col min="25" max="25" width="15.8515625" style="646" customWidth="1"/>
    <col min="26" max="26" width="14.00390625" style="580" bestFit="1" customWidth="1"/>
    <col min="27" max="27" width="9.140625" style="580" customWidth="1"/>
    <col min="28" max="28" width="16.8515625" style="580" bestFit="1" customWidth="1"/>
    <col min="29" max="16384" width="9.140625" style="580" customWidth="1"/>
  </cols>
  <sheetData>
    <row r="1" s="203" customFormat="1" ht="9.75" customHeight="1" thickBot="1">
      <c r="Y1" s="640"/>
    </row>
    <row r="2" spans="2:25" s="203" customFormat="1" ht="29.25" customHeight="1" thickBot="1">
      <c r="B2" s="598" t="s">
        <v>668</v>
      </c>
      <c r="C2" s="1181" t="s">
        <v>676</v>
      </c>
      <c r="D2" s="1182"/>
      <c r="E2" s="1182"/>
      <c r="F2" s="1182"/>
      <c r="G2" s="1182"/>
      <c r="H2" s="1182"/>
      <c r="I2" s="1182"/>
      <c r="J2" s="1182"/>
      <c r="K2" s="1182"/>
      <c r="L2" s="1182"/>
      <c r="M2" s="1182"/>
      <c r="N2" s="1182"/>
      <c r="O2" s="1182"/>
      <c r="P2" s="1182"/>
      <c r="Q2" s="1182"/>
      <c r="R2" s="1182"/>
      <c r="S2" s="1182"/>
      <c r="T2" s="1182"/>
      <c r="U2" s="1182"/>
      <c r="V2" s="347"/>
      <c r="W2" s="348"/>
      <c r="X2" s="619"/>
      <c r="Y2" s="640"/>
    </row>
    <row r="3" spans="2:25" s="203" customFormat="1" ht="29.25" customHeight="1">
      <c r="B3" s="1174" t="s">
        <v>513</v>
      </c>
      <c r="C3" s="1183"/>
      <c r="D3" s="1184"/>
      <c r="E3" s="1184"/>
      <c r="F3" s="1184"/>
      <c r="G3" s="1184"/>
      <c r="H3" s="1184"/>
      <c r="I3" s="1184"/>
      <c r="J3" s="1184"/>
      <c r="K3" s="1184"/>
      <c r="L3" s="1184"/>
      <c r="M3" s="1184"/>
      <c r="N3" s="1184"/>
      <c r="O3" s="1184"/>
      <c r="P3" s="1184"/>
      <c r="Q3" s="1184"/>
      <c r="R3" s="1184"/>
      <c r="S3" s="1184"/>
      <c r="T3" s="1184"/>
      <c r="U3" s="1184"/>
      <c r="V3" s="349"/>
      <c r="W3" s="350"/>
      <c r="X3" s="619"/>
      <c r="Y3" s="640"/>
    </row>
    <row r="4" spans="2:25" s="203" customFormat="1" ht="51.75" customHeight="1">
      <c r="B4" s="1175"/>
      <c r="C4" s="596" t="s">
        <v>658</v>
      </c>
      <c r="D4" s="69"/>
      <c r="E4" s="69"/>
      <c r="F4" s="69"/>
      <c r="G4" s="69"/>
      <c r="H4" s="69"/>
      <c r="I4" s="69"/>
      <c r="J4" s="69"/>
      <c r="K4" s="69"/>
      <c r="L4" s="69"/>
      <c r="M4" s="69"/>
      <c r="N4" s="69"/>
      <c r="O4" s="69"/>
      <c r="P4" s="69"/>
      <c r="Q4" s="69"/>
      <c r="R4" s="69"/>
      <c r="S4" s="69"/>
      <c r="T4" s="69"/>
      <c r="U4" s="69"/>
      <c r="V4" s="349"/>
      <c r="W4" s="350"/>
      <c r="X4" s="619"/>
      <c r="Y4" s="640"/>
    </row>
    <row r="5" spans="2:25" s="203" customFormat="1" ht="51.75" customHeight="1">
      <c r="B5" s="1175"/>
      <c r="C5" s="596" t="s">
        <v>659</v>
      </c>
      <c r="D5" s="70"/>
      <c r="E5" s="70"/>
      <c r="F5" s="70"/>
      <c r="G5" s="70"/>
      <c r="H5" s="70"/>
      <c r="I5" s="70"/>
      <c r="J5" s="70"/>
      <c r="K5" s="70"/>
      <c r="L5" s="70"/>
      <c r="M5" s="70"/>
      <c r="N5" s="70"/>
      <c r="O5" s="70"/>
      <c r="P5" s="70"/>
      <c r="Q5" s="70"/>
      <c r="R5" s="70"/>
      <c r="S5" s="70"/>
      <c r="T5" s="70"/>
      <c r="U5" s="70"/>
      <c r="V5" s="349"/>
      <c r="W5" s="350"/>
      <c r="X5" s="619"/>
      <c r="Y5" s="640"/>
    </row>
    <row r="6" spans="2:25" s="203" customFormat="1" ht="20.25" customHeight="1">
      <c r="B6" s="1175"/>
      <c r="C6" s="597" t="s">
        <v>390</v>
      </c>
      <c r="D6" s="70"/>
      <c r="E6" s="70"/>
      <c r="F6" s="70"/>
      <c r="G6" s="70"/>
      <c r="H6" s="70"/>
      <c r="I6" s="70"/>
      <c r="J6" s="70"/>
      <c r="K6" s="70"/>
      <c r="L6" s="70"/>
      <c r="M6" s="70"/>
      <c r="N6" s="70"/>
      <c r="O6" s="70"/>
      <c r="P6" s="70"/>
      <c r="Q6" s="70"/>
      <c r="R6" s="70"/>
      <c r="S6" s="70"/>
      <c r="T6" s="70"/>
      <c r="U6" s="70"/>
      <c r="V6" s="349"/>
      <c r="W6" s="350"/>
      <c r="X6" s="619"/>
      <c r="Y6" s="640"/>
    </row>
    <row r="7" spans="2:25" s="203" customFormat="1" ht="20.25" customHeight="1" thickBot="1">
      <c r="B7" s="1175"/>
      <c r="C7" s="343"/>
      <c r="D7" s="344"/>
      <c r="E7" s="344"/>
      <c r="F7" s="344"/>
      <c r="G7" s="344"/>
      <c r="H7" s="344"/>
      <c r="I7" s="344"/>
      <c r="J7" s="344"/>
      <c r="K7" s="344"/>
      <c r="L7" s="344"/>
      <c r="M7" s="344"/>
      <c r="N7" s="344"/>
      <c r="O7" s="344"/>
      <c r="P7" s="344"/>
      <c r="Q7" s="344"/>
      <c r="R7" s="344"/>
      <c r="S7" s="344"/>
      <c r="T7" s="344"/>
      <c r="U7" s="344"/>
      <c r="V7" s="346"/>
      <c r="W7" s="345"/>
      <c r="X7" s="620"/>
      <c r="Y7" s="640"/>
    </row>
    <row r="8" spans="1:25" s="582" customFormat="1" ht="30.75" thickBot="1">
      <c r="A8" s="581"/>
      <c r="B8" s="1176"/>
      <c r="C8" s="784" t="s">
        <v>134</v>
      </c>
      <c r="D8" s="1178" t="s">
        <v>135</v>
      </c>
      <c r="E8" s="1179"/>
      <c r="F8" s="1179"/>
      <c r="G8" s="1180"/>
      <c r="H8" s="1178" t="s">
        <v>136</v>
      </c>
      <c r="I8" s="1179"/>
      <c r="J8" s="1179"/>
      <c r="K8" s="1180"/>
      <c r="L8" s="1178" t="s">
        <v>137</v>
      </c>
      <c r="M8" s="1179"/>
      <c r="N8" s="1179"/>
      <c r="O8" s="1180"/>
      <c r="P8" s="1178" t="s">
        <v>138</v>
      </c>
      <c r="Q8" s="1179"/>
      <c r="R8" s="1179"/>
      <c r="S8" s="1179"/>
      <c r="T8" s="1178" t="s">
        <v>139</v>
      </c>
      <c r="U8" s="1179"/>
      <c r="V8" s="1179"/>
      <c r="W8" s="1180"/>
      <c r="X8" s="621"/>
      <c r="Y8" s="641"/>
    </row>
    <row r="9" spans="1:25" s="582" customFormat="1" ht="30">
      <c r="A9" s="581"/>
      <c r="B9" s="583" t="s">
        <v>140</v>
      </c>
      <c r="C9" s="1190"/>
      <c r="D9" s="1194"/>
      <c r="E9" s="1195"/>
      <c r="F9" s="1195"/>
      <c r="G9" s="1196"/>
      <c r="H9" s="1185"/>
      <c r="I9" s="1186"/>
      <c r="J9" s="1186"/>
      <c r="K9" s="1186"/>
      <c r="L9" s="1185"/>
      <c r="M9" s="1186"/>
      <c r="N9" s="1186"/>
      <c r="O9" s="1200"/>
      <c r="P9" s="1277" t="s">
        <v>491</v>
      </c>
      <c r="Q9" s="1277"/>
      <c r="R9" s="1277"/>
      <c r="S9" s="1278"/>
      <c r="T9" s="1190" t="s">
        <v>164</v>
      </c>
      <c r="U9" s="1211"/>
      <c r="V9" s="1211"/>
      <c r="W9" s="1212"/>
      <c r="X9" s="622"/>
      <c r="Y9" s="641"/>
    </row>
    <row r="10" spans="1:25" s="582" customFormat="1" ht="30.75" thickBot="1">
      <c r="A10" s="581"/>
      <c r="B10" s="584" t="s">
        <v>141</v>
      </c>
      <c r="C10" s="1191"/>
      <c r="D10" s="1197"/>
      <c r="E10" s="1198"/>
      <c r="F10" s="1198"/>
      <c r="G10" s="1199"/>
      <c r="H10" s="1187"/>
      <c r="I10" s="1188"/>
      <c r="J10" s="1188"/>
      <c r="K10" s="1188"/>
      <c r="L10" s="1187"/>
      <c r="M10" s="1188"/>
      <c r="N10" s="1188"/>
      <c r="O10" s="1201"/>
      <c r="P10" s="1285" t="s">
        <v>492</v>
      </c>
      <c r="Q10" s="1285"/>
      <c r="R10" s="1285"/>
      <c r="S10" s="1286"/>
      <c r="T10" s="1213"/>
      <c r="U10" s="1214"/>
      <c r="V10" s="1214"/>
      <c r="W10" s="1215"/>
      <c r="X10" s="622"/>
      <c r="Y10" s="641"/>
    </row>
    <row r="11" spans="1:25" s="582" customFormat="1" ht="30">
      <c r="A11" s="581"/>
      <c r="B11" s="585" t="s">
        <v>142</v>
      </c>
      <c r="C11" s="1191"/>
      <c r="D11" s="1312" t="s">
        <v>386</v>
      </c>
      <c r="E11" s="1313"/>
      <c r="F11" s="1313"/>
      <c r="G11" s="1314"/>
      <c r="H11" s="1302" t="s">
        <v>174</v>
      </c>
      <c r="I11" s="1249" t="s">
        <v>387</v>
      </c>
      <c r="J11" s="1299" t="s">
        <v>172</v>
      </c>
      <c r="K11" s="1177" t="s">
        <v>388</v>
      </c>
      <c r="L11" s="1206" t="s">
        <v>478</v>
      </c>
      <c r="M11" s="1189" t="s">
        <v>388</v>
      </c>
      <c r="N11" s="1204" t="s">
        <v>172</v>
      </c>
      <c r="O11" s="1202" t="s">
        <v>174</v>
      </c>
      <c r="P11" s="1282" t="s">
        <v>387</v>
      </c>
      <c r="Q11" s="1177" t="s">
        <v>388</v>
      </c>
      <c r="R11" s="1279" t="s">
        <v>172</v>
      </c>
      <c r="S11" s="1287" t="s">
        <v>170</v>
      </c>
      <c r="T11" s="1216" t="s">
        <v>476</v>
      </c>
      <c r="U11" s="1217"/>
      <c r="V11" s="1217"/>
      <c r="W11" s="1218"/>
      <c r="X11" s="623"/>
      <c r="Y11" s="641"/>
    </row>
    <row r="12" spans="1:25" s="582" customFormat="1" ht="30">
      <c r="A12" s="581"/>
      <c r="B12" s="585" t="s">
        <v>143</v>
      </c>
      <c r="C12" s="1191"/>
      <c r="D12" s="1315"/>
      <c r="E12" s="1316"/>
      <c r="F12" s="1316"/>
      <c r="G12" s="1317"/>
      <c r="H12" s="1303"/>
      <c r="I12" s="1150"/>
      <c r="J12" s="1300"/>
      <c r="K12" s="1168"/>
      <c r="L12" s="1207"/>
      <c r="M12" s="1142"/>
      <c r="N12" s="1205"/>
      <c r="O12" s="1203"/>
      <c r="P12" s="1283"/>
      <c r="Q12" s="1168"/>
      <c r="R12" s="1280"/>
      <c r="S12" s="1134"/>
      <c r="T12" s="1219"/>
      <c r="U12" s="1220"/>
      <c r="V12" s="1220"/>
      <c r="W12" s="1221"/>
      <c r="X12" s="623"/>
      <c r="Y12" s="641"/>
    </row>
    <row r="13" spans="1:25" s="582" customFormat="1" ht="30">
      <c r="A13" s="581"/>
      <c r="B13" s="585" t="s">
        <v>144</v>
      </c>
      <c r="C13" s="1191"/>
      <c r="D13" s="1318" t="s">
        <v>385</v>
      </c>
      <c r="E13" s="1319"/>
      <c r="F13" s="1319"/>
      <c r="G13" s="1320"/>
      <c r="H13" s="1303"/>
      <c r="I13" s="1150"/>
      <c r="J13" s="1300"/>
      <c r="K13" s="1168"/>
      <c r="L13" s="1207"/>
      <c r="M13" s="1142"/>
      <c r="N13" s="1205"/>
      <c r="O13" s="1203"/>
      <c r="P13" s="1283"/>
      <c r="Q13" s="1168"/>
      <c r="R13" s="1280"/>
      <c r="S13" s="1134"/>
      <c r="T13" s="1219"/>
      <c r="U13" s="1220"/>
      <c r="V13" s="1220"/>
      <c r="W13" s="1221"/>
      <c r="X13" s="623"/>
      <c r="Y13" s="641"/>
    </row>
    <row r="14" spans="1:25" s="582" customFormat="1" ht="30">
      <c r="A14" s="581"/>
      <c r="B14" s="585" t="s">
        <v>145</v>
      </c>
      <c r="C14" s="1191"/>
      <c r="D14" s="1318"/>
      <c r="E14" s="1319"/>
      <c r="F14" s="1319"/>
      <c r="G14" s="1320"/>
      <c r="H14" s="1304"/>
      <c r="I14" s="1151"/>
      <c r="J14" s="1301"/>
      <c r="K14" s="1169"/>
      <c r="L14" s="1207"/>
      <c r="M14" s="1142"/>
      <c r="N14" s="1205"/>
      <c r="O14" s="1203"/>
      <c r="P14" s="1284"/>
      <c r="Q14" s="1169"/>
      <c r="R14" s="1281"/>
      <c r="S14" s="1135"/>
      <c r="T14" s="1222"/>
      <c r="U14" s="1223"/>
      <c r="V14" s="1223"/>
      <c r="W14" s="1224"/>
      <c r="X14" s="623"/>
      <c r="Y14" s="641"/>
    </row>
    <row r="15" spans="1:25" s="582" customFormat="1" ht="30">
      <c r="A15" s="581"/>
      <c r="B15" s="586" t="s">
        <v>146</v>
      </c>
      <c r="C15" s="1191"/>
      <c r="D15" s="1323" t="s">
        <v>147</v>
      </c>
      <c r="E15" s="1324"/>
      <c r="F15" s="1324"/>
      <c r="G15" s="1325"/>
      <c r="H15" s="1232" t="s">
        <v>147</v>
      </c>
      <c r="I15" s="1233"/>
      <c r="J15" s="1233"/>
      <c r="K15" s="1233"/>
      <c r="L15" s="1232" t="s">
        <v>147</v>
      </c>
      <c r="M15" s="1233"/>
      <c r="N15" s="1233"/>
      <c r="O15" s="1263"/>
      <c r="P15" s="1233" t="s">
        <v>147</v>
      </c>
      <c r="Q15" s="1233"/>
      <c r="R15" s="1233"/>
      <c r="S15" s="1263"/>
      <c r="T15" s="1232" t="s">
        <v>147</v>
      </c>
      <c r="U15" s="1233"/>
      <c r="V15" s="1233"/>
      <c r="W15" s="1263"/>
      <c r="X15" s="621"/>
      <c r="Y15" s="641"/>
    </row>
    <row r="16" spans="1:25" s="582" customFormat="1" ht="30">
      <c r="A16" s="581"/>
      <c r="B16" s="587" t="s">
        <v>148</v>
      </c>
      <c r="C16" s="1191"/>
      <c r="D16" s="1295" t="s">
        <v>172</v>
      </c>
      <c r="E16" s="1136" t="s">
        <v>387</v>
      </c>
      <c r="F16" s="1256" t="s">
        <v>170</v>
      </c>
      <c r="G16" s="1235" t="s">
        <v>388</v>
      </c>
      <c r="H16" s="1250" t="s">
        <v>174</v>
      </c>
      <c r="I16" s="1136" t="s">
        <v>387</v>
      </c>
      <c r="J16" s="1252" t="s">
        <v>172</v>
      </c>
      <c r="K16" s="1305" t="s">
        <v>171</v>
      </c>
      <c r="L16" s="1216" t="s">
        <v>675</v>
      </c>
      <c r="M16" s="1217"/>
      <c r="N16" s="1217"/>
      <c r="O16" s="1218"/>
      <c r="P16" s="1269" t="s">
        <v>387</v>
      </c>
      <c r="Q16" s="1167" t="s">
        <v>388</v>
      </c>
      <c r="R16" s="1205" t="s">
        <v>172</v>
      </c>
      <c r="S16" s="1133" t="s">
        <v>170</v>
      </c>
      <c r="T16" s="1216" t="s">
        <v>476</v>
      </c>
      <c r="U16" s="1272"/>
      <c r="V16" s="1272"/>
      <c r="W16" s="1273"/>
      <c r="X16" s="624"/>
      <c r="Y16" s="641"/>
    </row>
    <row r="17" spans="1:25" s="582" customFormat="1" ht="30">
      <c r="A17" s="581"/>
      <c r="B17" s="587" t="s">
        <v>149</v>
      </c>
      <c r="C17" s="1191"/>
      <c r="D17" s="1322"/>
      <c r="E17" s="1136"/>
      <c r="F17" s="1321"/>
      <c r="G17" s="1290"/>
      <c r="H17" s="1251"/>
      <c r="I17" s="1136"/>
      <c r="J17" s="1252"/>
      <c r="K17" s="1306"/>
      <c r="L17" s="1219"/>
      <c r="M17" s="1220"/>
      <c r="N17" s="1220"/>
      <c r="O17" s="1221"/>
      <c r="P17" s="1270"/>
      <c r="Q17" s="1168"/>
      <c r="R17" s="1259"/>
      <c r="S17" s="1134"/>
      <c r="T17" s="1274"/>
      <c r="U17" s="1275"/>
      <c r="V17" s="1275"/>
      <c r="W17" s="1276"/>
      <c r="X17" s="624"/>
      <c r="Y17" s="641"/>
    </row>
    <row r="18" spans="1:25" s="582" customFormat="1" ht="30.75" thickBot="1">
      <c r="A18" s="581"/>
      <c r="B18" s="587" t="s">
        <v>150</v>
      </c>
      <c r="C18" s="1192"/>
      <c r="D18" s="1322"/>
      <c r="E18" s="1136"/>
      <c r="F18" s="1321"/>
      <c r="G18" s="1290"/>
      <c r="H18" s="1251"/>
      <c r="I18" s="1136"/>
      <c r="J18" s="1252"/>
      <c r="K18" s="1306"/>
      <c r="L18" s="1222"/>
      <c r="M18" s="1223"/>
      <c r="N18" s="1223"/>
      <c r="O18" s="1224"/>
      <c r="P18" s="1271"/>
      <c r="Q18" s="1169"/>
      <c r="R18" s="1259"/>
      <c r="S18" s="1135"/>
      <c r="T18" s="1274"/>
      <c r="U18" s="1275"/>
      <c r="V18" s="1275"/>
      <c r="W18" s="1276"/>
      <c r="X18" s="624"/>
      <c r="Y18" s="641"/>
    </row>
    <row r="19" spans="1:25" s="582" customFormat="1" ht="30">
      <c r="A19" s="581"/>
      <c r="B19" s="588" t="s">
        <v>514</v>
      </c>
      <c r="C19" s="1192"/>
      <c r="D19" s="1253" t="s">
        <v>151</v>
      </c>
      <c r="E19" s="1254"/>
      <c r="F19" s="1254"/>
      <c r="G19" s="1255"/>
      <c r="H19" s="1228" t="s">
        <v>151</v>
      </c>
      <c r="I19" s="1229"/>
      <c r="J19" s="1229"/>
      <c r="K19" s="1229"/>
      <c r="L19" s="1228" t="s">
        <v>151</v>
      </c>
      <c r="M19" s="1229"/>
      <c r="N19" s="1229"/>
      <c r="O19" s="1267"/>
      <c r="P19" s="1229" t="s">
        <v>151</v>
      </c>
      <c r="Q19" s="1229"/>
      <c r="R19" s="1229"/>
      <c r="S19" s="1267"/>
      <c r="T19" s="1152"/>
      <c r="U19" s="1153"/>
      <c r="V19" s="1153"/>
      <c r="W19" s="1154"/>
      <c r="X19" s="625"/>
      <c r="Y19" s="641"/>
    </row>
    <row r="20" spans="1:25" s="582" customFormat="1" ht="30">
      <c r="A20" s="581"/>
      <c r="B20" s="588" t="s">
        <v>515</v>
      </c>
      <c r="C20" s="1193"/>
      <c r="D20" s="1253"/>
      <c r="E20" s="1254"/>
      <c r="F20" s="1254"/>
      <c r="G20" s="1255"/>
      <c r="H20" s="1230"/>
      <c r="I20" s="1231"/>
      <c r="J20" s="1231"/>
      <c r="K20" s="1231"/>
      <c r="L20" s="1230"/>
      <c r="M20" s="1231"/>
      <c r="N20" s="1231"/>
      <c r="O20" s="1268"/>
      <c r="P20" s="1231"/>
      <c r="Q20" s="1231"/>
      <c r="R20" s="1231"/>
      <c r="S20" s="1268"/>
      <c r="T20" s="1155"/>
      <c r="U20" s="1156"/>
      <c r="V20" s="1156"/>
      <c r="W20" s="1157"/>
      <c r="X20" s="625"/>
      <c r="Y20" s="641"/>
    </row>
    <row r="21" spans="1:25" s="582" customFormat="1" ht="30">
      <c r="A21" s="581"/>
      <c r="B21" s="587" t="s">
        <v>152</v>
      </c>
      <c r="C21" s="1296" t="s">
        <v>292</v>
      </c>
      <c r="D21" s="1295" t="s">
        <v>172</v>
      </c>
      <c r="E21" s="1136" t="s">
        <v>387</v>
      </c>
      <c r="F21" s="1256" t="s">
        <v>170</v>
      </c>
      <c r="G21" s="1235" t="s">
        <v>388</v>
      </c>
      <c r="H21" s="1250" t="s">
        <v>174</v>
      </c>
      <c r="I21" s="1136" t="s">
        <v>387</v>
      </c>
      <c r="J21" s="1205" t="s">
        <v>172</v>
      </c>
      <c r="K21" s="1310" t="s">
        <v>170</v>
      </c>
      <c r="L21" s="1264" t="s">
        <v>665</v>
      </c>
      <c r="M21" s="1137" t="s">
        <v>387</v>
      </c>
      <c r="N21" s="1164" t="s">
        <v>172</v>
      </c>
      <c r="O21" s="1311" t="s">
        <v>170</v>
      </c>
      <c r="P21" s="1260" t="s">
        <v>174</v>
      </c>
      <c r="Q21" s="1167" t="s">
        <v>388</v>
      </c>
      <c r="R21" s="1164" t="s">
        <v>172</v>
      </c>
      <c r="S21" s="1133" t="s">
        <v>170</v>
      </c>
      <c r="T21" s="1155"/>
      <c r="U21" s="1156"/>
      <c r="V21" s="1156"/>
      <c r="W21" s="1157"/>
      <c r="X21" s="625"/>
      <c r="Y21" s="641"/>
    </row>
    <row r="22" spans="1:25" s="582" customFormat="1" ht="30">
      <c r="A22" s="581"/>
      <c r="B22" s="587" t="s">
        <v>153</v>
      </c>
      <c r="C22" s="1297"/>
      <c r="D22" s="1295"/>
      <c r="E22" s="1136"/>
      <c r="F22" s="1256"/>
      <c r="G22" s="1235"/>
      <c r="H22" s="1251"/>
      <c r="I22" s="1234"/>
      <c r="J22" s="1205"/>
      <c r="K22" s="1310"/>
      <c r="L22" s="1265"/>
      <c r="M22" s="1150"/>
      <c r="N22" s="1165"/>
      <c r="O22" s="1311"/>
      <c r="P22" s="1261"/>
      <c r="Q22" s="1168"/>
      <c r="R22" s="1165"/>
      <c r="S22" s="1134"/>
      <c r="T22" s="1155"/>
      <c r="U22" s="1156"/>
      <c r="V22" s="1156"/>
      <c r="W22" s="1157"/>
      <c r="X22" s="625"/>
      <c r="Y22" s="641"/>
    </row>
    <row r="23" spans="1:25" s="582" customFormat="1" ht="30">
      <c r="A23" s="581"/>
      <c r="B23" s="587" t="s">
        <v>154</v>
      </c>
      <c r="C23" s="1297"/>
      <c r="D23" s="1295"/>
      <c r="E23" s="1136"/>
      <c r="F23" s="1256"/>
      <c r="G23" s="1235"/>
      <c r="H23" s="1251"/>
      <c r="I23" s="1234"/>
      <c r="J23" s="1205"/>
      <c r="K23" s="1310"/>
      <c r="L23" s="1265"/>
      <c r="M23" s="1150"/>
      <c r="N23" s="1165"/>
      <c r="O23" s="1311"/>
      <c r="P23" s="1261"/>
      <c r="Q23" s="1168"/>
      <c r="R23" s="1165"/>
      <c r="S23" s="1134"/>
      <c r="T23" s="1155"/>
      <c r="U23" s="1156"/>
      <c r="V23" s="1156"/>
      <c r="W23" s="1157"/>
      <c r="X23" s="625"/>
      <c r="Y23" s="641"/>
    </row>
    <row r="24" spans="1:25" s="582" customFormat="1" ht="30">
      <c r="A24" s="581"/>
      <c r="B24" s="587" t="s">
        <v>155</v>
      </c>
      <c r="C24" s="1297"/>
      <c r="D24" s="1295"/>
      <c r="E24" s="1136"/>
      <c r="F24" s="1256"/>
      <c r="G24" s="1235"/>
      <c r="H24" s="1251"/>
      <c r="I24" s="1234"/>
      <c r="J24" s="1205"/>
      <c r="K24" s="1310"/>
      <c r="L24" s="1266"/>
      <c r="M24" s="1151"/>
      <c r="N24" s="1166"/>
      <c r="O24" s="1311"/>
      <c r="P24" s="1262"/>
      <c r="Q24" s="1169"/>
      <c r="R24" s="1166"/>
      <c r="S24" s="1135"/>
      <c r="T24" s="1155"/>
      <c r="U24" s="1156"/>
      <c r="V24" s="1156"/>
      <c r="W24" s="1157"/>
      <c r="X24" s="625"/>
      <c r="Y24" s="641"/>
    </row>
    <row r="25" spans="1:25" s="582" customFormat="1" ht="30">
      <c r="A25" s="581"/>
      <c r="B25" s="589" t="s">
        <v>156</v>
      </c>
      <c r="C25" s="1297"/>
      <c r="D25" s="1291" t="s">
        <v>147</v>
      </c>
      <c r="E25" s="1292"/>
      <c r="F25" s="1292"/>
      <c r="G25" s="1293"/>
      <c r="H25" s="1232" t="s">
        <v>147</v>
      </c>
      <c r="I25" s="1233"/>
      <c r="J25" s="1233"/>
      <c r="K25" s="1233"/>
      <c r="L25" s="1232" t="s">
        <v>147</v>
      </c>
      <c r="M25" s="1233"/>
      <c r="N25" s="1233"/>
      <c r="O25" s="1263"/>
      <c r="P25" s="1233" t="s">
        <v>147</v>
      </c>
      <c r="Q25" s="1233"/>
      <c r="R25" s="1233"/>
      <c r="S25" s="1263"/>
      <c r="T25" s="1155"/>
      <c r="U25" s="1156"/>
      <c r="V25" s="1156"/>
      <c r="W25" s="1157"/>
      <c r="X25" s="625"/>
      <c r="Y25" s="641"/>
    </row>
    <row r="26" spans="1:25" s="582" customFormat="1" ht="30">
      <c r="A26" s="581"/>
      <c r="B26" s="587" t="s">
        <v>157</v>
      </c>
      <c r="C26" s="1297"/>
      <c r="D26" s="1250" t="s">
        <v>174</v>
      </c>
      <c r="E26" s="1136" t="s">
        <v>387</v>
      </c>
      <c r="F26" s="1256" t="s">
        <v>170</v>
      </c>
      <c r="G26" s="1235" t="s">
        <v>388</v>
      </c>
      <c r="H26" s="1250" t="s">
        <v>174</v>
      </c>
      <c r="I26" s="1225" t="s">
        <v>667</v>
      </c>
      <c r="J26" s="1164" t="s">
        <v>172</v>
      </c>
      <c r="K26" s="1121" t="s">
        <v>170</v>
      </c>
      <c r="L26" s="1307" t="s">
        <v>667</v>
      </c>
      <c r="M26" s="1137" t="s">
        <v>387</v>
      </c>
      <c r="N26" s="1164" t="s">
        <v>172</v>
      </c>
      <c r="O26" s="1161" t="s">
        <v>170</v>
      </c>
      <c r="P26" s="1139" t="s">
        <v>174</v>
      </c>
      <c r="Q26" s="1167" t="s">
        <v>388</v>
      </c>
      <c r="R26" s="1170" t="s">
        <v>387</v>
      </c>
      <c r="S26" s="1133" t="s">
        <v>170</v>
      </c>
      <c r="T26" s="1155"/>
      <c r="U26" s="1156"/>
      <c r="V26" s="1156"/>
      <c r="W26" s="1157"/>
      <c r="X26" s="625"/>
      <c r="Y26" s="641"/>
    </row>
    <row r="27" spans="1:25" s="582" customFormat="1" ht="30">
      <c r="A27" s="581"/>
      <c r="B27" s="585" t="s">
        <v>158</v>
      </c>
      <c r="C27" s="1298"/>
      <c r="D27" s="1251"/>
      <c r="E27" s="1136"/>
      <c r="F27" s="1294"/>
      <c r="G27" s="1235"/>
      <c r="H27" s="1251"/>
      <c r="I27" s="1226"/>
      <c r="J27" s="1165"/>
      <c r="K27" s="1209"/>
      <c r="L27" s="1308"/>
      <c r="M27" s="1150"/>
      <c r="N27" s="1165"/>
      <c r="O27" s="1162"/>
      <c r="P27" s="1140"/>
      <c r="Q27" s="1168"/>
      <c r="R27" s="1171"/>
      <c r="S27" s="1134"/>
      <c r="T27" s="1155"/>
      <c r="U27" s="1156"/>
      <c r="V27" s="1156"/>
      <c r="W27" s="1157"/>
      <c r="X27" s="625"/>
      <c r="Y27" s="641"/>
    </row>
    <row r="28" spans="1:25" s="582" customFormat="1" ht="30">
      <c r="A28" s="581"/>
      <c r="B28" s="587" t="s">
        <v>159</v>
      </c>
      <c r="C28" s="1288" t="s">
        <v>195</v>
      </c>
      <c r="D28" s="1251"/>
      <c r="E28" s="1136"/>
      <c r="F28" s="1294"/>
      <c r="G28" s="1235"/>
      <c r="H28" s="1251"/>
      <c r="I28" s="1226"/>
      <c r="J28" s="1165"/>
      <c r="K28" s="1209"/>
      <c r="L28" s="1308"/>
      <c r="M28" s="1150"/>
      <c r="N28" s="1165"/>
      <c r="O28" s="1162"/>
      <c r="P28" s="1140"/>
      <c r="Q28" s="1168"/>
      <c r="R28" s="1171"/>
      <c r="S28" s="1134"/>
      <c r="T28" s="1155"/>
      <c r="U28" s="1156"/>
      <c r="V28" s="1156"/>
      <c r="W28" s="1157"/>
      <c r="X28" s="625"/>
      <c r="Y28" s="641"/>
    </row>
    <row r="29" spans="1:25" s="582" customFormat="1" ht="30">
      <c r="A29" s="581"/>
      <c r="B29" s="587" t="s">
        <v>160</v>
      </c>
      <c r="C29" s="1289"/>
      <c r="D29" s="1251"/>
      <c r="E29" s="1136"/>
      <c r="F29" s="1294"/>
      <c r="G29" s="1235"/>
      <c r="H29" s="1251"/>
      <c r="I29" s="1227"/>
      <c r="J29" s="1166"/>
      <c r="K29" s="1210"/>
      <c r="L29" s="1309"/>
      <c r="M29" s="1151"/>
      <c r="N29" s="1166"/>
      <c r="O29" s="1163"/>
      <c r="P29" s="1173"/>
      <c r="Q29" s="1169"/>
      <c r="R29" s="1172"/>
      <c r="S29" s="1135"/>
      <c r="T29" s="1155"/>
      <c r="U29" s="1156"/>
      <c r="V29" s="1156"/>
      <c r="W29" s="1157"/>
      <c r="X29" s="625"/>
      <c r="Y29" s="641"/>
    </row>
    <row r="30" spans="1:25" s="582" customFormat="1" ht="30">
      <c r="A30" s="581"/>
      <c r="B30" s="588" t="s">
        <v>161</v>
      </c>
      <c r="C30" s="590" t="s">
        <v>147</v>
      </c>
      <c r="D30" s="1253" t="s">
        <v>162</v>
      </c>
      <c r="E30" s="1254"/>
      <c r="F30" s="1254"/>
      <c r="G30" s="1255"/>
      <c r="H30" s="1208" t="s">
        <v>162</v>
      </c>
      <c r="I30" s="1145"/>
      <c r="J30" s="1145"/>
      <c r="K30" s="1145"/>
      <c r="L30" s="1124" t="s">
        <v>147</v>
      </c>
      <c r="M30" s="1125"/>
      <c r="N30" s="1125"/>
      <c r="O30" s="1126"/>
      <c r="P30" s="1145" t="s">
        <v>162</v>
      </c>
      <c r="Q30" s="1145"/>
      <c r="R30" s="1145"/>
      <c r="S30" s="1146"/>
      <c r="T30" s="1155"/>
      <c r="U30" s="1156"/>
      <c r="V30" s="1156"/>
      <c r="W30" s="1157"/>
      <c r="X30" s="625"/>
      <c r="Y30" s="641"/>
    </row>
    <row r="31" spans="1:28" s="582" customFormat="1" ht="30">
      <c r="A31" s="581"/>
      <c r="B31" s="591" t="s">
        <v>196</v>
      </c>
      <c r="C31" s="1246" t="s">
        <v>389</v>
      </c>
      <c r="D31" s="1250" t="s">
        <v>174</v>
      </c>
      <c r="E31" s="1136" t="s">
        <v>387</v>
      </c>
      <c r="F31" s="1256" t="s">
        <v>170</v>
      </c>
      <c r="G31" s="1235" t="s">
        <v>388</v>
      </c>
      <c r="H31" s="1237" t="s">
        <v>174</v>
      </c>
      <c r="I31" s="1243" t="s">
        <v>388</v>
      </c>
      <c r="J31" s="1240" t="s">
        <v>172</v>
      </c>
      <c r="K31" s="1121" t="s">
        <v>170</v>
      </c>
      <c r="L31" s="1127" t="s">
        <v>666</v>
      </c>
      <c r="M31" s="1128"/>
      <c r="N31" s="1128"/>
      <c r="O31" s="1129"/>
      <c r="P31" s="1139" t="s">
        <v>174</v>
      </c>
      <c r="Q31" s="1142" t="s">
        <v>388</v>
      </c>
      <c r="R31" s="1136" t="s">
        <v>387</v>
      </c>
      <c r="S31" s="1147" t="s">
        <v>667</v>
      </c>
      <c r="T31" s="1155"/>
      <c r="U31" s="1156"/>
      <c r="V31" s="1156"/>
      <c r="W31" s="1157"/>
      <c r="X31" s="625"/>
      <c r="Y31" s="641"/>
      <c r="AB31" s="617"/>
    </row>
    <row r="32" spans="1:26" s="582" customFormat="1" ht="30">
      <c r="A32" s="581"/>
      <c r="B32" s="587" t="s">
        <v>197</v>
      </c>
      <c r="C32" s="1247"/>
      <c r="D32" s="1250"/>
      <c r="E32" s="1136"/>
      <c r="F32" s="1256"/>
      <c r="G32" s="1235"/>
      <c r="H32" s="1238"/>
      <c r="I32" s="1244"/>
      <c r="J32" s="1241"/>
      <c r="K32" s="1122"/>
      <c r="L32" s="1127"/>
      <c r="M32" s="1128"/>
      <c r="N32" s="1128"/>
      <c r="O32" s="1129"/>
      <c r="P32" s="1140"/>
      <c r="Q32" s="1143"/>
      <c r="R32" s="1137"/>
      <c r="S32" s="1148"/>
      <c r="T32" s="1155"/>
      <c r="U32" s="1156"/>
      <c r="V32" s="1156"/>
      <c r="W32" s="1157"/>
      <c r="X32" s="625"/>
      <c r="Y32" s="641"/>
      <c r="Z32" s="719"/>
    </row>
    <row r="33" spans="1:25" s="582" customFormat="1" ht="30">
      <c r="A33" s="581"/>
      <c r="B33" s="587" t="s">
        <v>198</v>
      </c>
      <c r="C33" s="1247"/>
      <c r="D33" s="1250"/>
      <c r="E33" s="1136"/>
      <c r="F33" s="1256"/>
      <c r="G33" s="1235"/>
      <c r="H33" s="1238"/>
      <c r="I33" s="1244"/>
      <c r="J33" s="1241"/>
      <c r="K33" s="1122"/>
      <c r="L33" s="1127"/>
      <c r="M33" s="1128"/>
      <c r="N33" s="1128"/>
      <c r="O33" s="1129"/>
      <c r="P33" s="1140"/>
      <c r="Q33" s="1143"/>
      <c r="R33" s="1137"/>
      <c r="S33" s="1148"/>
      <c r="T33" s="1155"/>
      <c r="U33" s="1156"/>
      <c r="V33" s="1156"/>
      <c r="W33" s="1157"/>
      <c r="X33" s="625"/>
      <c r="Y33" s="641"/>
    </row>
    <row r="34" spans="1:25" s="582" customFormat="1" ht="30">
      <c r="A34" s="581"/>
      <c r="B34" s="592" t="s">
        <v>199</v>
      </c>
      <c r="C34" s="1247"/>
      <c r="D34" s="1250"/>
      <c r="E34" s="1136"/>
      <c r="F34" s="1256"/>
      <c r="G34" s="1235"/>
      <c r="H34" s="1238"/>
      <c r="I34" s="1244"/>
      <c r="J34" s="1241"/>
      <c r="K34" s="1122"/>
      <c r="L34" s="1127"/>
      <c r="M34" s="1128"/>
      <c r="N34" s="1128"/>
      <c r="O34" s="1129"/>
      <c r="P34" s="1140"/>
      <c r="Q34" s="1143"/>
      <c r="R34" s="1137"/>
      <c r="S34" s="1148"/>
      <c r="T34" s="1155"/>
      <c r="U34" s="1156"/>
      <c r="V34" s="1156"/>
      <c r="W34" s="1157"/>
      <c r="X34" s="625"/>
      <c r="Y34" s="641"/>
    </row>
    <row r="35" spans="1:25" s="582" customFormat="1" ht="30">
      <c r="A35" s="581"/>
      <c r="B35" s="591" t="s">
        <v>200</v>
      </c>
      <c r="C35" s="1247"/>
      <c r="D35" s="1250"/>
      <c r="E35" s="1136"/>
      <c r="F35" s="1256"/>
      <c r="G35" s="1235"/>
      <c r="H35" s="1238"/>
      <c r="I35" s="1244"/>
      <c r="J35" s="1241"/>
      <c r="K35" s="1122"/>
      <c r="L35" s="1127"/>
      <c r="M35" s="1128"/>
      <c r="N35" s="1128"/>
      <c r="O35" s="1129"/>
      <c r="P35" s="1140"/>
      <c r="Q35" s="1143"/>
      <c r="R35" s="1137"/>
      <c r="S35" s="1148"/>
      <c r="T35" s="1155"/>
      <c r="U35" s="1156"/>
      <c r="V35" s="1156"/>
      <c r="W35" s="1157"/>
      <c r="X35" s="625"/>
      <c r="Y35" s="641"/>
    </row>
    <row r="36" spans="1:25" s="582" customFormat="1" ht="30.75" thickBot="1">
      <c r="A36" s="581"/>
      <c r="B36" s="593" t="s">
        <v>201</v>
      </c>
      <c r="C36" s="1248"/>
      <c r="D36" s="1258"/>
      <c r="E36" s="1138"/>
      <c r="F36" s="1257"/>
      <c r="G36" s="1236"/>
      <c r="H36" s="1239"/>
      <c r="I36" s="1245"/>
      <c r="J36" s="1242"/>
      <c r="K36" s="1123"/>
      <c r="L36" s="1130"/>
      <c r="M36" s="1131"/>
      <c r="N36" s="1131"/>
      <c r="O36" s="1132"/>
      <c r="P36" s="1141"/>
      <c r="Q36" s="1144"/>
      <c r="R36" s="1138"/>
      <c r="S36" s="1149"/>
      <c r="T36" s="1158"/>
      <c r="U36" s="1159"/>
      <c r="V36" s="1159"/>
      <c r="W36" s="1160"/>
      <c r="X36" s="625"/>
      <c r="Y36" s="642"/>
    </row>
    <row r="37" spans="1:25" s="577" customFormat="1" ht="21" hidden="1" thickBot="1">
      <c r="A37" s="576"/>
      <c r="B37" s="779"/>
      <c r="C37" s="780"/>
      <c r="D37" s="780"/>
      <c r="E37" s="781"/>
      <c r="F37" s="781"/>
      <c r="G37" s="781"/>
      <c r="H37" s="781"/>
      <c r="I37" s="781"/>
      <c r="J37" s="781"/>
      <c r="K37" s="781"/>
      <c r="L37" s="781"/>
      <c r="M37" s="781"/>
      <c r="N37" s="781"/>
      <c r="O37" s="781"/>
      <c r="P37" s="781"/>
      <c r="Q37" s="781"/>
      <c r="R37" s="781"/>
      <c r="S37" s="781"/>
      <c r="T37" s="781"/>
      <c r="U37" s="781"/>
      <c r="V37" s="782"/>
      <c r="W37" s="783"/>
      <c r="X37" s="626"/>
      <c r="Y37" s="643"/>
    </row>
    <row r="38" spans="1:26" s="601" customFormat="1" ht="23.25" customHeight="1" hidden="1">
      <c r="A38" s="599"/>
      <c r="B38" s="600" t="s">
        <v>387</v>
      </c>
      <c r="C38" s="628"/>
      <c r="D38" s="657"/>
      <c r="E38" s="658">
        <v>8.5</v>
      </c>
      <c r="F38" s="658"/>
      <c r="G38" s="659"/>
      <c r="H38" s="657"/>
      <c r="I38" s="658">
        <v>5.5</v>
      </c>
      <c r="J38" s="658"/>
      <c r="K38" s="659"/>
      <c r="L38" s="657"/>
      <c r="M38" s="658">
        <v>4</v>
      </c>
      <c r="N38" s="658"/>
      <c r="O38" s="659"/>
      <c r="P38" s="657">
        <v>3.5</v>
      </c>
      <c r="Q38" s="658"/>
      <c r="R38" s="658">
        <v>5</v>
      </c>
      <c r="S38" s="659"/>
      <c r="T38" s="660"/>
      <c r="U38" s="661"/>
      <c r="V38" s="661"/>
      <c r="W38" s="732"/>
      <c r="X38" s="1010" t="s">
        <v>683</v>
      </c>
      <c r="Y38" s="749">
        <f>SUM(C38:W38)</f>
        <v>26.5</v>
      </c>
      <c r="Z38" s="1048"/>
    </row>
    <row r="39" spans="1:26" s="601" customFormat="1" ht="23.25" hidden="1">
      <c r="A39" s="599"/>
      <c r="B39" s="602" t="s">
        <v>172</v>
      </c>
      <c r="C39" s="629"/>
      <c r="D39" s="662">
        <v>3.5</v>
      </c>
      <c r="E39" s="663"/>
      <c r="F39" s="663"/>
      <c r="G39" s="664"/>
      <c r="H39" s="662"/>
      <c r="I39" s="663"/>
      <c r="J39" s="663">
        <v>10.5</v>
      </c>
      <c r="K39" s="664"/>
      <c r="L39" s="662"/>
      <c r="M39" s="663"/>
      <c r="N39" s="663">
        <v>6</v>
      </c>
      <c r="O39" s="664"/>
      <c r="P39" s="662"/>
      <c r="Q39" s="663"/>
      <c r="R39" s="663">
        <v>5.5</v>
      </c>
      <c r="S39" s="664"/>
      <c r="T39" s="665"/>
      <c r="U39" s="666"/>
      <c r="V39" s="666"/>
      <c r="W39" s="733"/>
      <c r="X39" s="1011"/>
      <c r="Y39" s="750">
        <f aca="true" t="shared" si="0" ref="Y39:Y55">SUM(C39:W39)</f>
        <v>25.5</v>
      </c>
      <c r="Z39" s="1048"/>
    </row>
    <row r="40" spans="1:26" s="601" customFormat="1" ht="23.25" hidden="1">
      <c r="A40" s="599"/>
      <c r="B40" s="603" t="s">
        <v>170</v>
      </c>
      <c r="C40" s="630"/>
      <c r="D40" s="667"/>
      <c r="E40" s="668"/>
      <c r="F40" s="668">
        <v>8.5</v>
      </c>
      <c r="G40" s="669"/>
      <c r="H40" s="667"/>
      <c r="I40" s="668"/>
      <c r="J40" s="668"/>
      <c r="K40" s="669">
        <v>7</v>
      </c>
      <c r="L40" s="667"/>
      <c r="M40" s="668"/>
      <c r="N40" s="668"/>
      <c r="O40" s="669">
        <v>4</v>
      </c>
      <c r="P40" s="667"/>
      <c r="Q40" s="668"/>
      <c r="R40" s="668"/>
      <c r="S40" s="669">
        <v>7.5</v>
      </c>
      <c r="T40" s="670"/>
      <c r="U40" s="671"/>
      <c r="V40" s="671"/>
      <c r="W40" s="734"/>
      <c r="X40" s="1011"/>
      <c r="Y40" s="751">
        <f t="shared" si="0"/>
        <v>27</v>
      </c>
      <c r="Z40" s="1048"/>
    </row>
    <row r="41" spans="1:26" s="601" customFormat="1" ht="23.25" hidden="1">
      <c r="A41" s="599"/>
      <c r="B41" s="615" t="s">
        <v>174</v>
      </c>
      <c r="C41" s="672"/>
      <c r="D41" s="673">
        <v>5</v>
      </c>
      <c r="E41" s="674"/>
      <c r="F41" s="674"/>
      <c r="G41" s="675"/>
      <c r="H41" s="673">
        <v>10.5</v>
      </c>
      <c r="I41" s="674"/>
      <c r="J41" s="674"/>
      <c r="K41" s="675"/>
      <c r="L41" s="673"/>
      <c r="M41" s="674"/>
      <c r="N41" s="674"/>
      <c r="O41" s="675">
        <v>2</v>
      </c>
      <c r="P41" s="673">
        <v>7</v>
      </c>
      <c r="Q41" s="674"/>
      <c r="R41" s="674"/>
      <c r="S41" s="675"/>
      <c r="T41" s="676"/>
      <c r="U41" s="677"/>
      <c r="V41" s="677"/>
      <c r="W41" s="735"/>
      <c r="X41" s="1011"/>
      <c r="Y41" s="752">
        <f t="shared" si="0"/>
        <v>24.5</v>
      </c>
      <c r="Z41" s="1048"/>
    </row>
    <row r="42" spans="1:26" s="601" customFormat="1" ht="23.25" hidden="1">
      <c r="A42" s="599"/>
      <c r="B42" s="604" t="s">
        <v>388</v>
      </c>
      <c r="C42" s="631"/>
      <c r="D42" s="678"/>
      <c r="E42" s="679"/>
      <c r="F42" s="679"/>
      <c r="G42" s="680">
        <v>8.5</v>
      </c>
      <c r="H42" s="678"/>
      <c r="I42" s="679">
        <v>3</v>
      </c>
      <c r="J42" s="679"/>
      <c r="K42" s="680">
        <v>2</v>
      </c>
      <c r="L42" s="678"/>
      <c r="M42" s="679">
        <v>2</v>
      </c>
      <c r="N42" s="679"/>
      <c r="O42" s="680"/>
      <c r="P42" s="678"/>
      <c r="Q42" s="679">
        <v>10.5</v>
      </c>
      <c r="R42" s="679"/>
      <c r="S42" s="680"/>
      <c r="T42" s="681"/>
      <c r="U42" s="682"/>
      <c r="V42" s="682"/>
      <c r="W42" s="736"/>
      <c r="X42" s="1011"/>
      <c r="Y42" s="753">
        <f t="shared" si="0"/>
        <v>26</v>
      </c>
      <c r="Z42" s="1048"/>
    </row>
    <row r="43" spans="1:26" s="601" customFormat="1" ht="23.25" hidden="1">
      <c r="A43" s="599"/>
      <c r="B43" s="605" t="s">
        <v>670</v>
      </c>
      <c r="C43" s="632"/>
      <c r="D43" s="683"/>
      <c r="E43" s="684"/>
      <c r="F43" s="684"/>
      <c r="G43" s="685"/>
      <c r="H43" s="683"/>
      <c r="I43" s="684">
        <v>2</v>
      </c>
      <c r="J43" s="684"/>
      <c r="K43" s="685"/>
      <c r="L43" s="683">
        <v>2</v>
      </c>
      <c r="M43" s="684"/>
      <c r="N43" s="684"/>
      <c r="O43" s="685"/>
      <c r="P43" s="683"/>
      <c r="Q43" s="684"/>
      <c r="R43" s="684"/>
      <c r="S43" s="685">
        <v>3</v>
      </c>
      <c r="T43" s="686"/>
      <c r="U43" s="687"/>
      <c r="V43" s="687"/>
      <c r="W43" s="737"/>
      <c r="X43" s="1011"/>
      <c r="Y43" s="754">
        <f t="shared" si="0"/>
        <v>7</v>
      </c>
      <c r="Z43" s="1048"/>
    </row>
    <row r="44" spans="1:26" s="601" customFormat="1" ht="23.25" hidden="1">
      <c r="A44" s="599"/>
      <c r="B44" s="606" t="s">
        <v>171</v>
      </c>
      <c r="C44" s="633"/>
      <c r="D44" s="688"/>
      <c r="E44" s="689"/>
      <c r="F44" s="689"/>
      <c r="G44" s="690"/>
      <c r="H44" s="688"/>
      <c r="I44" s="689"/>
      <c r="J44" s="689"/>
      <c r="K44" s="690">
        <v>1.5</v>
      </c>
      <c r="L44" s="688"/>
      <c r="M44" s="689"/>
      <c r="N44" s="689"/>
      <c r="O44" s="690"/>
      <c r="P44" s="688"/>
      <c r="Q44" s="689"/>
      <c r="R44" s="689"/>
      <c r="S44" s="690"/>
      <c r="T44" s="691"/>
      <c r="U44" s="692"/>
      <c r="V44" s="692"/>
      <c r="W44" s="738"/>
      <c r="X44" s="1011"/>
      <c r="Y44" s="755">
        <f t="shared" si="0"/>
        <v>1.5</v>
      </c>
      <c r="Z44" s="1048"/>
    </row>
    <row r="45" spans="1:26" s="601" customFormat="1" ht="23.25" hidden="1">
      <c r="A45" s="599"/>
      <c r="B45" s="607" t="s">
        <v>475</v>
      </c>
      <c r="C45" s="634"/>
      <c r="D45" s="693"/>
      <c r="E45" s="694"/>
      <c r="F45" s="694"/>
      <c r="G45" s="695"/>
      <c r="H45" s="693"/>
      <c r="I45" s="694"/>
      <c r="J45" s="694"/>
      <c r="K45" s="695"/>
      <c r="L45" s="693">
        <v>2</v>
      </c>
      <c r="M45" s="694"/>
      <c r="N45" s="694"/>
      <c r="O45" s="695"/>
      <c r="P45" s="693"/>
      <c r="Q45" s="694"/>
      <c r="R45" s="694"/>
      <c r="S45" s="695"/>
      <c r="T45" s="696"/>
      <c r="U45" s="697"/>
      <c r="V45" s="697"/>
      <c r="W45" s="739"/>
      <c r="X45" s="1011"/>
      <c r="Y45" s="756">
        <f t="shared" si="0"/>
        <v>2</v>
      </c>
      <c r="Z45" s="1048"/>
    </row>
    <row r="46" spans="1:26" s="601" customFormat="1" ht="23.25" hidden="1">
      <c r="A46" s="599"/>
      <c r="B46" s="608" t="s">
        <v>287</v>
      </c>
      <c r="C46" s="698"/>
      <c r="D46" s="699"/>
      <c r="E46" s="700"/>
      <c r="F46" s="700"/>
      <c r="G46" s="701"/>
      <c r="H46" s="699"/>
      <c r="I46" s="700"/>
      <c r="J46" s="700"/>
      <c r="K46" s="701"/>
      <c r="L46" s="699">
        <v>2</v>
      </c>
      <c r="M46" s="700"/>
      <c r="N46" s="700"/>
      <c r="O46" s="701"/>
      <c r="P46" s="699"/>
      <c r="Q46" s="700"/>
      <c r="R46" s="700"/>
      <c r="S46" s="701"/>
      <c r="T46" s="702"/>
      <c r="U46" s="703"/>
      <c r="V46" s="703"/>
      <c r="W46" s="740"/>
      <c r="X46" s="1011"/>
      <c r="Y46" s="757">
        <f t="shared" si="0"/>
        <v>2</v>
      </c>
      <c r="Z46" s="1048"/>
    </row>
    <row r="47" spans="1:26" s="601" customFormat="1" ht="23.25" hidden="1">
      <c r="A47" s="599"/>
      <c r="B47" s="609" t="s">
        <v>202</v>
      </c>
      <c r="C47" s="635"/>
      <c r="D47" s="618"/>
      <c r="E47" s="704"/>
      <c r="F47" s="704"/>
      <c r="G47" s="705"/>
      <c r="H47" s="618"/>
      <c r="I47" s="704"/>
      <c r="J47" s="704"/>
      <c r="K47" s="705"/>
      <c r="L47" s="618">
        <v>0.375</v>
      </c>
      <c r="M47" s="618">
        <v>0.375</v>
      </c>
      <c r="N47" s="618">
        <v>0.375</v>
      </c>
      <c r="O47" s="618">
        <v>0.375</v>
      </c>
      <c r="P47" s="618"/>
      <c r="Q47" s="704"/>
      <c r="R47" s="704"/>
      <c r="S47" s="705"/>
      <c r="T47" s="618">
        <v>0.875</v>
      </c>
      <c r="U47" s="618">
        <v>0.875</v>
      </c>
      <c r="V47" s="618">
        <v>0.875</v>
      </c>
      <c r="W47" s="741">
        <v>0.875</v>
      </c>
      <c r="X47" s="1011"/>
      <c r="Y47" s="758">
        <f t="shared" si="0"/>
        <v>5</v>
      </c>
      <c r="Z47" s="1048"/>
    </row>
    <row r="48" spans="1:26" s="601" customFormat="1" ht="23.25" hidden="1">
      <c r="A48" s="599"/>
      <c r="B48" s="610" t="s">
        <v>672</v>
      </c>
      <c r="C48" s="636"/>
      <c r="D48" s="706">
        <v>0.5</v>
      </c>
      <c r="E48" s="706">
        <v>0.5</v>
      </c>
      <c r="F48" s="706">
        <v>0.5</v>
      </c>
      <c r="G48" s="706">
        <v>0.5</v>
      </c>
      <c r="H48" s="706"/>
      <c r="I48" s="707"/>
      <c r="J48" s="707"/>
      <c r="K48" s="708"/>
      <c r="L48" s="706"/>
      <c r="M48" s="707"/>
      <c r="N48" s="707"/>
      <c r="O48" s="708"/>
      <c r="P48" s="706"/>
      <c r="Q48" s="707"/>
      <c r="R48" s="707"/>
      <c r="S48" s="708"/>
      <c r="T48" s="709"/>
      <c r="U48" s="710"/>
      <c r="V48" s="710"/>
      <c r="W48" s="742"/>
      <c r="X48" s="1011"/>
      <c r="Y48" s="759">
        <f t="shared" si="0"/>
        <v>2</v>
      </c>
      <c r="Z48" s="1048"/>
    </row>
    <row r="49" spans="1:27" s="601" customFormat="1" ht="23.25" hidden="1">
      <c r="A49" s="599"/>
      <c r="B49" s="611" t="s">
        <v>671</v>
      </c>
      <c r="C49" s="637">
        <v>3</v>
      </c>
      <c r="D49" s="711"/>
      <c r="E49" s="712"/>
      <c r="F49" s="712"/>
      <c r="G49" s="713"/>
      <c r="H49" s="711"/>
      <c r="I49" s="712"/>
      <c r="J49" s="712"/>
      <c r="K49" s="713"/>
      <c r="L49" s="711"/>
      <c r="M49" s="712"/>
      <c r="N49" s="712"/>
      <c r="O49" s="713"/>
      <c r="P49" s="711">
        <v>0.25</v>
      </c>
      <c r="Q49" s="712">
        <v>0.25</v>
      </c>
      <c r="R49" s="712">
        <v>0.25</v>
      </c>
      <c r="S49" s="713">
        <v>0.25</v>
      </c>
      <c r="T49" s="711"/>
      <c r="U49" s="712"/>
      <c r="V49" s="712"/>
      <c r="W49" s="713"/>
      <c r="X49" s="1011"/>
      <c r="Y49" s="760">
        <f t="shared" si="0"/>
        <v>4</v>
      </c>
      <c r="Z49" s="1048"/>
      <c r="AA49" s="599"/>
    </row>
    <row r="50" spans="1:27" s="601" customFormat="1" ht="23.25" hidden="1">
      <c r="A50" s="599"/>
      <c r="B50" s="612" t="s">
        <v>187</v>
      </c>
      <c r="C50" s="638">
        <v>1</v>
      </c>
      <c r="D50" s="714"/>
      <c r="E50" s="715"/>
      <c r="F50" s="715"/>
      <c r="G50" s="716"/>
      <c r="H50" s="714"/>
      <c r="I50" s="715"/>
      <c r="J50" s="715"/>
      <c r="K50" s="716"/>
      <c r="L50" s="714"/>
      <c r="M50" s="715"/>
      <c r="N50" s="715"/>
      <c r="O50" s="716"/>
      <c r="P50" s="714"/>
      <c r="Q50" s="715"/>
      <c r="R50" s="715"/>
      <c r="S50" s="716"/>
      <c r="T50" s="717"/>
      <c r="U50" s="718"/>
      <c r="V50" s="718"/>
      <c r="W50" s="743"/>
      <c r="X50" s="1011"/>
      <c r="Y50" s="761">
        <f t="shared" si="0"/>
        <v>1</v>
      </c>
      <c r="Z50" s="1048"/>
      <c r="AA50" s="599"/>
    </row>
    <row r="51" spans="1:27" s="601" customFormat="1" ht="24" hidden="1" thickBot="1">
      <c r="A51" s="599"/>
      <c r="B51" s="766" t="s">
        <v>674</v>
      </c>
      <c r="C51" s="767">
        <v>3.5</v>
      </c>
      <c r="D51" s="768"/>
      <c r="E51" s="769"/>
      <c r="F51" s="769"/>
      <c r="G51" s="770"/>
      <c r="H51" s="768"/>
      <c r="I51" s="769"/>
      <c r="J51" s="769"/>
      <c r="K51" s="770"/>
      <c r="L51" s="768"/>
      <c r="M51" s="769"/>
      <c r="N51" s="769"/>
      <c r="O51" s="770"/>
      <c r="P51" s="768"/>
      <c r="Q51" s="769"/>
      <c r="R51" s="769"/>
      <c r="S51" s="770"/>
      <c r="T51" s="768"/>
      <c r="U51" s="769"/>
      <c r="V51" s="769"/>
      <c r="W51" s="770"/>
      <c r="X51" s="1011"/>
      <c r="Y51" s="771">
        <f t="shared" si="0"/>
        <v>3.5</v>
      </c>
      <c r="Z51" s="1048"/>
      <c r="AA51" s="599"/>
    </row>
    <row r="52" spans="1:27" s="601" customFormat="1" ht="24" hidden="1" thickBot="1">
      <c r="A52" s="599"/>
      <c r="B52" s="1023"/>
      <c r="C52" s="1024"/>
      <c r="D52" s="1024"/>
      <c r="E52" s="1024"/>
      <c r="F52" s="1024"/>
      <c r="G52" s="1024"/>
      <c r="H52" s="1024"/>
      <c r="I52" s="1024"/>
      <c r="J52" s="1024"/>
      <c r="K52" s="1024"/>
      <c r="L52" s="1024"/>
      <c r="M52" s="1024"/>
      <c r="N52" s="1024"/>
      <c r="O52" s="1024"/>
      <c r="P52" s="1024"/>
      <c r="Q52" s="1024"/>
      <c r="R52" s="1024"/>
      <c r="S52" s="1024"/>
      <c r="T52" s="1025"/>
      <c r="U52" s="1025"/>
      <c r="V52" s="1025"/>
      <c r="W52" s="1009"/>
      <c r="X52" s="775" t="s">
        <v>682</v>
      </c>
      <c r="Y52" s="644">
        <f>SUM(Y38:Y51)</f>
        <v>157.5</v>
      </c>
      <c r="Z52" s="1048"/>
      <c r="AA52" s="594"/>
    </row>
    <row r="53" spans="1:27" s="601" customFormat="1" ht="23.25" customHeight="1" hidden="1">
      <c r="A53" s="599"/>
      <c r="B53" s="616" t="s">
        <v>673</v>
      </c>
      <c r="C53" s="647"/>
      <c r="D53" s="648"/>
      <c r="E53" s="649"/>
      <c r="F53" s="649"/>
      <c r="G53" s="650"/>
      <c r="H53" s="648"/>
      <c r="I53" s="649"/>
      <c r="J53" s="649"/>
      <c r="K53" s="650"/>
      <c r="L53" s="648">
        <v>0.75</v>
      </c>
      <c r="M53" s="648">
        <v>0.75</v>
      </c>
      <c r="N53" s="648">
        <v>0.75</v>
      </c>
      <c r="O53" s="648">
        <v>0.75</v>
      </c>
      <c r="P53" s="648"/>
      <c r="Q53" s="649"/>
      <c r="R53" s="649"/>
      <c r="S53" s="651"/>
      <c r="T53" s="648"/>
      <c r="U53" s="649"/>
      <c r="V53" s="649"/>
      <c r="W53" s="650"/>
      <c r="X53" s="977" t="s">
        <v>684</v>
      </c>
      <c r="Y53" s="762">
        <f>SUM(C53:W53)</f>
        <v>3</v>
      </c>
      <c r="Z53" s="599"/>
      <c r="AA53" s="599"/>
    </row>
    <row r="54" spans="1:27" s="601" customFormat="1" ht="23.25" hidden="1">
      <c r="A54" s="599"/>
      <c r="B54" s="613" t="s">
        <v>512</v>
      </c>
      <c r="C54" s="652"/>
      <c r="D54" s="653"/>
      <c r="E54" s="654"/>
      <c r="F54" s="654"/>
      <c r="G54" s="655"/>
      <c r="H54" s="653"/>
      <c r="I54" s="654"/>
      <c r="J54" s="654"/>
      <c r="K54" s="655"/>
      <c r="L54" s="653"/>
      <c r="M54" s="654"/>
      <c r="N54" s="654"/>
      <c r="O54" s="655"/>
      <c r="P54" s="653"/>
      <c r="Q54" s="654"/>
      <c r="R54" s="654"/>
      <c r="S54" s="656"/>
      <c r="T54" s="746"/>
      <c r="U54" s="745"/>
      <c r="V54" s="745"/>
      <c r="W54" s="747"/>
      <c r="X54" s="977"/>
      <c r="Y54" s="763">
        <f>SUM(C54:W54)</f>
        <v>0</v>
      </c>
      <c r="Z54" s="599"/>
      <c r="AA54" s="599"/>
    </row>
    <row r="55" spans="1:27" s="601" customFormat="1" ht="24" hidden="1" thickBot="1">
      <c r="A55" s="599"/>
      <c r="B55" s="725" t="s">
        <v>193</v>
      </c>
      <c r="C55" s="639"/>
      <c r="D55" s="720"/>
      <c r="E55" s="721"/>
      <c r="F55" s="721"/>
      <c r="G55" s="722"/>
      <c r="H55" s="720"/>
      <c r="I55" s="721"/>
      <c r="J55" s="721"/>
      <c r="K55" s="722"/>
      <c r="L55" s="720"/>
      <c r="M55" s="721"/>
      <c r="N55" s="721"/>
      <c r="O55" s="722"/>
      <c r="P55" s="720"/>
      <c r="Q55" s="721"/>
      <c r="R55" s="721"/>
      <c r="S55" s="744"/>
      <c r="T55" s="723"/>
      <c r="U55" s="724"/>
      <c r="V55" s="724"/>
      <c r="W55" s="748"/>
      <c r="X55" s="977"/>
      <c r="Y55" s="764">
        <f t="shared" si="0"/>
        <v>0</v>
      </c>
      <c r="Z55" s="599"/>
      <c r="AA55" s="599"/>
    </row>
    <row r="56" spans="1:27" s="601" customFormat="1" ht="24" hidden="1" thickBot="1">
      <c r="A56" s="599"/>
      <c r="B56" s="614"/>
      <c r="C56" s="1049" t="s">
        <v>685</v>
      </c>
      <c r="D56" s="1050"/>
      <c r="E56" s="1050"/>
      <c r="F56" s="1050"/>
      <c r="G56" s="1050"/>
      <c r="H56" s="1050"/>
      <c r="I56" s="1050"/>
      <c r="J56" s="1050"/>
      <c r="K56" s="1050"/>
      <c r="L56" s="1050"/>
      <c r="M56" s="1050"/>
      <c r="N56" s="1050"/>
      <c r="O56" s="1050"/>
      <c r="P56" s="1050"/>
      <c r="Q56" s="1050"/>
      <c r="R56" s="1050"/>
      <c r="S56" s="1050"/>
      <c r="T56" s="1050"/>
      <c r="U56" s="1050"/>
      <c r="V56" s="1050"/>
      <c r="W56" s="1051"/>
      <c r="X56" s="775" t="s">
        <v>682</v>
      </c>
      <c r="Y56" s="644">
        <f>SUM(Y53:Y55)</f>
        <v>3</v>
      </c>
      <c r="Z56" s="594"/>
      <c r="AA56" s="594"/>
    </row>
    <row r="57" spans="1:27" s="577" customFormat="1" ht="24" hidden="1" thickBot="1">
      <c r="A57" s="576"/>
      <c r="B57" s="578"/>
      <c r="C57" s="726">
        <f aca="true" t="shared" si="1" ref="C57:W57">SUM(C38:C55)</f>
        <v>7.5</v>
      </c>
      <c r="D57" s="730">
        <f t="shared" si="1"/>
        <v>9</v>
      </c>
      <c r="E57" s="730">
        <f t="shared" si="1"/>
        <v>9</v>
      </c>
      <c r="F57" s="730">
        <f t="shared" si="1"/>
        <v>9</v>
      </c>
      <c r="G57" s="730">
        <f t="shared" si="1"/>
        <v>9</v>
      </c>
      <c r="H57" s="727">
        <f t="shared" si="1"/>
        <v>10.5</v>
      </c>
      <c r="I57" s="727">
        <f t="shared" si="1"/>
        <v>10.5</v>
      </c>
      <c r="J57" s="727">
        <f t="shared" si="1"/>
        <v>10.5</v>
      </c>
      <c r="K57" s="728">
        <f t="shared" si="1"/>
        <v>10.5</v>
      </c>
      <c r="L57" s="729">
        <f t="shared" si="1"/>
        <v>7.125</v>
      </c>
      <c r="M57" s="730">
        <f t="shared" si="1"/>
        <v>7.125</v>
      </c>
      <c r="N57" s="730">
        <f t="shared" si="1"/>
        <v>7.125</v>
      </c>
      <c r="O57" s="731">
        <f t="shared" si="1"/>
        <v>7.125</v>
      </c>
      <c r="P57" s="726">
        <f t="shared" si="1"/>
        <v>10.75</v>
      </c>
      <c r="Q57" s="727">
        <f t="shared" si="1"/>
        <v>10.75</v>
      </c>
      <c r="R57" s="727">
        <f t="shared" si="1"/>
        <v>10.75</v>
      </c>
      <c r="S57" s="728">
        <f t="shared" si="1"/>
        <v>10.75</v>
      </c>
      <c r="T57" s="729">
        <f t="shared" si="1"/>
        <v>0.875</v>
      </c>
      <c r="U57" s="730">
        <f t="shared" si="1"/>
        <v>0.875</v>
      </c>
      <c r="V57" s="730">
        <f t="shared" si="1"/>
        <v>0.875</v>
      </c>
      <c r="W57" s="731">
        <f t="shared" si="1"/>
        <v>0.875</v>
      </c>
      <c r="X57" s="776">
        <f>SUM(C57:W57)</f>
        <v>160.5</v>
      </c>
      <c r="Y57" s="765" t="s">
        <v>682</v>
      </c>
      <c r="Z57" s="576"/>
      <c r="AA57" s="576"/>
    </row>
    <row r="58" spans="1:27" s="577" customFormat="1" ht="24" hidden="1" thickBot="1">
      <c r="A58" s="576"/>
      <c r="B58" s="578"/>
      <c r="C58" s="773"/>
      <c r="D58" s="774"/>
      <c r="E58" s="774"/>
      <c r="F58" s="774"/>
      <c r="G58" s="774"/>
      <c r="H58" s="773"/>
      <c r="I58" s="773"/>
      <c r="J58" s="773"/>
      <c r="K58" s="773"/>
      <c r="L58" s="774"/>
      <c r="M58" s="774"/>
      <c r="N58" s="774"/>
      <c r="O58" s="774"/>
      <c r="P58" s="773"/>
      <c r="Q58" s="773"/>
      <c r="R58" s="773"/>
      <c r="S58" s="773"/>
      <c r="T58" s="774"/>
      <c r="U58" s="774"/>
      <c r="V58" s="774"/>
      <c r="W58" s="777"/>
      <c r="X58" s="772"/>
      <c r="Y58" s="778"/>
      <c r="Z58" s="576"/>
      <c r="AA58" s="576"/>
    </row>
    <row r="59" spans="1:25" s="577" customFormat="1" ht="21" thickBot="1">
      <c r="A59" s="576"/>
      <c r="B59" s="826"/>
      <c r="C59" s="379"/>
      <c r="D59" s="379"/>
      <c r="E59" s="379"/>
      <c r="F59" s="379"/>
      <c r="G59" s="379"/>
      <c r="H59" s="379"/>
      <c r="I59" s="379"/>
      <c r="J59" s="379"/>
      <c r="K59" s="379"/>
      <c r="L59" s="379"/>
      <c r="M59" s="379"/>
      <c r="N59" s="379"/>
      <c r="O59" s="379"/>
      <c r="P59" s="827"/>
      <c r="Q59" s="827"/>
      <c r="R59" s="828"/>
      <c r="S59" s="828"/>
      <c r="T59" s="828"/>
      <c r="U59" s="828"/>
      <c r="V59" s="829"/>
      <c r="W59" s="830"/>
      <c r="X59" s="626"/>
      <c r="Y59" s="643"/>
    </row>
    <row r="60" spans="1:23" s="577" customFormat="1" ht="30.75" thickBot="1">
      <c r="A60" s="576"/>
      <c r="B60" s="831"/>
      <c r="C60" s="1116" t="s">
        <v>176</v>
      </c>
      <c r="D60" s="1117"/>
      <c r="E60" s="1117"/>
      <c r="F60" s="1117"/>
      <c r="G60" s="1117"/>
      <c r="H60" s="1117"/>
      <c r="I60" s="1117"/>
      <c r="J60" s="1117"/>
      <c r="K60" s="1116" t="s">
        <v>687</v>
      </c>
      <c r="L60" s="1118"/>
      <c r="M60" s="1116" t="s">
        <v>493</v>
      </c>
      <c r="N60" s="1117"/>
      <c r="O60" s="1117"/>
      <c r="P60" s="1117"/>
      <c r="Q60" s="1117"/>
      <c r="R60" s="1117"/>
      <c r="S60" s="1117"/>
      <c r="T60" s="1117"/>
      <c r="U60" s="1118"/>
      <c r="V60" s="835"/>
      <c r="W60" s="836"/>
    </row>
    <row r="61" spans="1:23" s="595" customFormat="1" ht="27" customHeight="1" thickBot="1">
      <c r="A61" s="594"/>
      <c r="B61" s="832"/>
      <c r="C61" s="1119"/>
      <c r="D61" s="1120"/>
      <c r="E61" s="1120"/>
      <c r="F61" s="1120"/>
      <c r="G61" s="1120"/>
      <c r="H61" s="1120"/>
      <c r="I61" s="1120"/>
      <c r="J61" s="1120"/>
      <c r="K61" s="793" t="s">
        <v>177</v>
      </c>
      <c r="L61" s="787" t="s">
        <v>216</v>
      </c>
      <c r="M61" s="794" t="s">
        <v>184</v>
      </c>
      <c r="N61" s="786" t="s">
        <v>213</v>
      </c>
      <c r="O61" s="786" t="s">
        <v>178</v>
      </c>
      <c r="P61" s="786" t="s">
        <v>183</v>
      </c>
      <c r="Q61" s="786" t="s">
        <v>186</v>
      </c>
      <c r="R61" s="786" t="s">
        <v>180</v>
      </c>
      <c r="S61" s="786" t="s">
        <v>181</v>
      </c>
      <c r="T61" s="786" t="s">
        <v>179</v>
      </c>
      <c r="U61" s="785" t="s">
        <v>185</v>
      </c>
      <c r="V61" s="837"/>
      <c r="W61" s="838"/>
    </row>
    <row r="62" spans="1:23" s="595" customFormat="1" ht="27.75">
      <c r="A62" s="594"/>
      <c r="B62" s="832"/>
      <c r="C62" s="795" t="s">
        <v>202</v>
      </c>
      <c r="D62" s="1113" t="s">
        <v>680</v>
      </c>
      <c r="E62" s="1114"/>
      <c r="F62" s="1114"/>
      <c r="G62" s="1114"/>
      <c r="H62" s="1114"/>
      <c r="I62" s="1114"/>
      <c r="J62" s="1115"/>
      <c r="K62" s="901">
        <f>Y47</f>
        <v>5</v>
      </c>
      <c r="L62" s="902">
        <f>(K62)/(G78)/K78</f>
        <v>0.031746031746031744</v>
      </c>
      <c r="M62" s="929">
        <v>250</v>
      </c>
      <c r="N62" s="930" t="s">
        <v>214</v>
      </c>
      <c r="O62" s="930" t="s">
        <v>182</v>
      </c>
      <c r="P62" s="930" t="s">
        <v>182</v>
      </c>
      <c r="Q62" s="930">
        <v>4</v>
      </c>
      <c r="R62" s="930">
        <v>1</v>
      </c>
      <c r="S62" s="930">
        <v>2</v>
      </c>
      <c r="T62" s="930">
        <v>2</v>
      </c>
      <c r="U62" s="931">
        <v>2</v>
      </c>
      <c r="V62" s="837"/>
      <c r="W62" s="838"/>
    </row>
    <row r="63" spans="1:23" s="595" customFormat="1" ht="27.75">
      <c r="A63" s="594"/>
      <c r="B63" s="832"/>
      <c r="C63" s="796" t="s">
        <v>672</v>
      </c>
      <c r="D63" s="978" t="s">
        <v>681</v>
      </c>
      <c r="E63" s="979"/>
      <c r="F63" s="979"/>
      <c r="G63" s="979"/>
      <c r="H63" s="979"/>
      <c r="I63" s="979"/>
      <c r="J63" s="947"/>
      <c r="K63" s="903">
        <f>Y48</f>
        <v>2</v>
      </c>
      <c r="L63" s="904">
        <f>(K63)/(G78)/K78</f>
        <v>0.012698412698412697</v>
      </c>
      <c r="M63" s="856">
        <v>350</v>
      </c>
      <c r="N63" s="857" t="s">
        <v>214</v>
      </c>
      <c r="O63" s="857" t="s">
        <v>182</v>
      </c>
      <c r="P63" s="857" t="s">
        <v>182</v>
      </c>
      <c r="Q63" s="857">
        <v>5</v>
      </c>
      <c r="R63" s="857">
        <v>1</v>
      </c>
      <c r="S63" s="857">
        <v>2</v>
      </c>
      <c r="T63" s="857">
        <v>2</v>
      </c>
      <c r="U63" s="858">
        <v>2</v>
      </c>
      <c r="V63" s="837"/>
      <c r="W63" s="838"/>
    </row>
    <row r="64" spans="1:23" s="595" customFormat="1" ht="27.75">
      <c r="A64" s="594"/>
      <c r="B64" s="832"/>
      <c r="C64" s="797" t="s">
        <v>671</v>
      </c>
      <c r="D64" s="1035" t="s">
        <v>678</v>
      </c>
      <c r="E64" s="1036"/>
      <c r="F64" s="1036"/>
      <c r="G64" s="1036"/>
      <c r="H64" s="1036"/>
      <c r="I64" s="1036"/>
      <c r="J64" s="1026"/>
      <c r="K64" s="905">
        <f>Y49</f>
        <v>4</v>
      </c>
      <c r="L64" s="906">
        <f>(K64)/(G78)/K78</f>
        <v>0.025396825396825393</v>
      </c>
      <c r="M64" s="932">
        <v>18</v>
      </c>
      <c r="N64" s="933" t="s">
        <v>215</v>
      </c>
      <c r="O64" s="933" t="s">
        <v>168</v>
      </c>
      <c r="P64" s="933" t="s">
        <v>168</v>
      </c>
      <c r="Q64" s="933" t="s">
        <v>168</v>
      </c>
      <c r="R64" s="933" t="s">
        <v>168</v>
      </c>
      <c r="S64" s="933" t="s">
        <v>168</v>
      </c>
      <c r="T64" s="933">
        <v>1</v>
      </c>
      <c r="U64" s="934">
        <v>1</v>
      </c>
      <c r="V64" s="837"/>
      <c r="W64" s="838"/>
    </row>
    <row r="65" spans="1:23" s="595" customFormat="1" ht="27.75">
      <c r="A65" s="594"/>
      <c r="B65" s="832"/>
      <c r="C65" s="798" t="s">
        <v>187</v>
      </c>
      <c r="D65" s="1032" t="s">
        <v>477</v>
      </c>
      <c r="E65" s="1033"/>
      <c r="F65" s="1033"/>
      <c r="G65" s="1033"/>
      <c r="H65" s="1033"/>
      <c r="I65" s="1033"/>
      <c r="J65" s="1034"/>
      <c r="K65" s="907">
        <f>Y50</f>
        <v>1</v>
      </c>
      <c r="L65" s="908">
        <f>(K65)/(G78)/K78</f>
        <v>0.006349206349206348</v>
      </c>
      <c r="M65" s="869">
        <v>6</v>
      </c>
      <c r="N65" s="870" t="s">
        <v>215</v>
      </c>
      <c r="O65" s="870" t="s">
        <v>168</v>
      </c>
      <c r="P65" s="870" t="s">
        <v>168</v>
      </c>
      <c r="Q65" s="870" t="s">
        <v>168</v>
      </c>
      <c r="R65" s="870" t="s">
        <v>168</v>
      </c>
      <c r="S65" s="870" t="s">
        <v>168</v>
      </c>
      <c r="T65" s="870">
        <v>1</v>
      </c>
      <c r="U65" s="871">
        <v>1</v>
      </c>
      <c r="V65" s="837"/>
      <c r="W65" s="838"/>
    </row>
    <row r="66" spans="1:23" s="595" customFormat="1" ht="27.75">
      <c r="A66" s="594"/>
      <c r="B66" s="832"/>
      <c r="C66" s="799" t="s">
        <v>387</v>
      </c>
      <c r="D66" s="1029" t="s">
        <v>293</v>
      </c>
      <c r="E66" s="1030"/>
      <c r="F66" s="1030"/>
      <c r="G66" s="1030"/>
      <c r="H66" s="1030"/>
      <c r="I66" s="1030"/>
      <c r="J66" s="1031"/>
      <c r="K66" s="909">
        <f aca="true" t="shared" si="2" ref="K66:K74">Y38</f>
        <v>26.5</v>
      </c>
      <c r="L66" s="910">
        <f>(K66)/(G78)/K78</f>
        <v>0.16825396825396824</v>
      </c>
      <c r="M66" s="866">
        <v>140</v>
      </c>
      <c r="N66" s="867" t="s">
        <v>214</v>
      </c>
      <c r="O66" s="867" t="s">
        <v>182</v>
      </c>
      <c r="P66" s="867" t="s">
        <v>168</v>
      </c>
      <c r="Q66" s="867">
        <v>2</v>
      </c>
      <c r="R66" s="867">
        <v>1</v>
      </c>
      <c r="S66" s="867">
        <v>1</v>
      </c>
      <c r="T66" s="867">
        <v>1</v>
      </c>
      <c r="U66" s="868">
        <v>1</v>
      </c>
      <c r="V66" s="837"/>
      <c r="W66" s="838"/>
    </row>
    <row r="67" spans="1:23" s="595" customFormat="1" ht="27.75">
      <c r="A67" s="594"/>
      <c r="B67" s="832"/>
      <c r="C67" s="800" t="s">
        <v>172</v>
      </c>
      <c r="D67" s="1045" t="s">
        <v>188</v>
      </c>
      <c r="E67" s="1027"/>
      <c r="F67" s="1027"/>
      <c r="G67" s="1027"/>
      <c r="H67" s="1027"/>
      <c r="I67" s="1027"/>
      <c r="J67" s="1028"/>
      <c r="K67" s="911">
        <f t="shared" si="2"/>
        <v>25.5</v>
      </c>
      <c r="L67" s="912">
        <f>(K67)/(G78)/K78</f>
        <v>0.16190476190476188</v>
      </c>
      <c r="M67" s="863">
        <v>60</v>
      </c>
      <c r="N67" s="864" t="s">
        <v>214</v>
      </c>
      <c r="O67" s="864" t="s">
        <v>182</v>
      </c>
      <c r="P67" s="864" t="s">
        <v>168</v>
      </c>
      <c r="Q67" s="864">
        <v>2</v>
      </c>
      <c r="R67" s="864">
        <v>1</v>
      </c>
      <c r="S67" s="864" t="s">
        <v>168</v>
      </c>
      <c r="T67" s="864">
        <v>1</v>
      </c>
      <c r="U67" s="865">
        <v>1</v>
      </c>
      <c r="V67" s="837"/>
      <c r="W67" s="838"/>
    </row>
    <row r="68" spans="1:23" s="595" customFormat="1" ht="27.75">
      <c r="A68" s="594"/>
      <c r="B68" s="832"/>
      <c r="C68" s="801" t="s">
        <v>170</v>
      </c>
      <c r="D68" s="1042" t="s">
        <v>192</v>
      </c>
      <c r="E68" s="1043"/>
      <c r="F68" s="1043"/>
      <c r="G68" s="1043"/>
      <c r="H68" s="1043"/>
      <c r="I68" s="1043"/>
      <c r="J68" s="1044"/>
      <c r="K68" s="913">
        <f t="shared" si="2"/>
        <v>27</v>
      </c>
      <c r="L68" s="914">
        <f>(K68)/(G78)/K78</f>
        <v>0.17142857142857143</v>
      </c>
      <c r="M68" s="854">
        <v>160</v>
      </c>
      <c r="N68" s="855" t="s">
        <v>214</v>
      </c>
      <c r="O68" s="855" t="s">
        <v>182</v>
      </c>
      <c r="P68" s="855" t="s">
        <v>168</v>
      </c>
      <c r="Q68" s="855">
        <v>2</v>
      </c>
      <c r="R68" s="855">
        <v>1</v>
      </c>
      <c r="S68" s="855">
        <v>1</v>
      </c>
      <c r="T68" s="855">
        <v>1</v>
      </c>
      <c r="U68" s="862">
        <v>1</v>
      </c>
      <c r="V68" s="837"/>
      <c r="W68" s="838"/>
    </row>
    <row r="69" spans="1:23" s="595" customFormat="1" ht="27.75">
      <c r="A69" s="594"/>
      <c r="B69" s="832"/>
      <c r="C69" s="802" t="s">
        <v>174</v>
      </c>
      <c r="D69" s="1039" t="s">
        <v>189</v>
      </c>
      <c r="E69" s="1040"/>
      <c r="F69" s="1040"/>
      <c r="G69" s="1040"/>
      <c r="H69" s="1040"/>
      <c r="I69" s="1040"/>
      <c r="J69" s="1041"/>
      <c r="K69" s="915">
        <f t="shared" si="2"/>
        <v>24.5</v>
      </c>
      <c r="L69" s="916">
        <f>(K69)/(G78)/K78</f>
        <v>0.15555555555555553</v>
      </c>
      <c r="M69" s="935">
        <v>80</v>
      </c>
      <c r="N69" s="936" t="s">
        <v>214</v>
      </c>
      <c r="O69" s="936" t="s">
        <v>182</v>
      </c>
      <c r="P69" s="936" t="s">
        <v>168</v>
      </c>
      <c r="Q69" s="936">
        <v>2</v>
      </c>
      <c r="R69" s="936">
        <v>1</v>
      </c>
      <c r="S69" s="936" t="s">
        <v>168</v>
      </c>
      <c r="T69" s="936">
        <v>1</v>
      </c>
      <c r="U69" s="937">
        <v>1</v>
      </c>
      <c r="V69" s="837"/>
      <c r="W69" s="838"/>
    </row>
    <row r="70" spans="1:23" s="595" customFormat="1" ht="27.75">
      <c r="A70" s="594"/>
      <c r="B70" s="832"/>
      <c r="C70" s="803" t="s">
        <v>388</v>
      </c>
      <c r="D70" s="1052" t="s">
        <v>294</v>
      </c>
      <c r="E70" s="1037"/>
      <c r="F70" s="1037"/>
      <c r="G70" s="1037"/>
      <c r="H70" s="1037"/>
      <c r="I70" s="1037"/>
      <c r="J70" s="1038"/>
      <c r="K70" s="917">
        <f t="shared" si="2"/>
        <v>26</v>
      </c>
      <c r="L70" s="918">
        <f>(K70)/(G78)/K78</f>
        <v>0.16507936507936508</v>
      </c>
      <c r="M70" s="859">
        <v>60</v>
      </c>
      <c r="N70" s="860" t="s">
        <v>214</v>
      </c>
      <c r="O70" s="860" t="s">
        <v>182</v>
      </c>
      <c r="P70" s="860" t="s">
        <v>168</v>
      </c>
      <c r="Q70" s="860">
        <v>2</v>
      </c>
      <c r="R70" s="860">
        <v>1</v>
      </c>
      <c r="S70" s="860" t="s">
        <v>168</v>
      </c>
      <c r="T70" s="860">
        <v>1</v>
      </c>
      <c r="U70" s="861">
        <v>1</v>
      </c>
      <c r="V70" s="837"/>
      <c r="W70" s="838"/>
    </row>
    <row r="71" spans="1:23" s="595" customFormat="1" ht="27.75">
      <c r="A71" s="594"/>
      <c r="B71" s="832"/>
      <c r="C71" s="804" t="s">
        <v>670</v>
      </c>
      <c r="D71" s="1332" t="s">
        <v>677</v>
      </c>
      <c r="E71" s="1333"/>
      <c r="F71" s="1333"/>
      <c r="G71" s="1333"/>
      <c r="H71" s="1333"/>
      <c r="I71" s="1333"/>
      <c r="J71" s="1334"/>
      <c r="K71" s="919">
        <f t="shared" si="2"/>
        <v>7</v>
      </c>
      <c r="L71" s="920">
        <f>(K71)/(G78)/K78</f>
        <v>0.04444444444444444</v>
      </c>
      <c r="M71" s="846">
        <v>80</v>
      </c>
      <c r="N71" s="847" t="s">
        <v>214</v>
      </c>
      <c r="O71" s="847" t="s">
        <v>182</v>
      </c>
      <c r="P71" s="847" t="s">
        <v>168</v>
      </c>
      <c r="Q71" s="847">
        <v>2</v>
      </c>
      <c r="R71" s="847">
        <v>1</v>
      </c>
      <c r="S71" s="847" t="s">
        <v>168</v>
      </c>
      <c r="T71" s="847">
        <v>1</v>
      </c>
      <c r="U71" s="848">
        <v>1</v>
      </c>
      <c r="V71" s="837"/>
      <c r="W71" s="838"/>
    </row>
    <row r="72" spans="1:23" s="595" customFormat="1" ht="27.75">
      <c r="A72" s="594"/>
      <c r="B72" s="832"/>
      <c r="C72" s="805" t="s">
        <v>171</v>
      </c>
      <c r="D72" s="1335" t="s">
        <v>190</v>
      </c>
      <c r="E72" s="1336"/>
      <c r="F72" s="1336"/>
      <c r="G72" s="1336"/>
      <c r="H72" s="1336"/>
      <c r="I72" s="1336"/>
      <c r="J72" s="1337"/>
      <c r="K72" s="921">
        <f t="shared" si="2"/>
        <v>1.5</v>
      </c>
      <c r="L72" s="922">
        <f>(K72)/(G78)/K78</f>
        <v>0.009523809523809523</v>
      </c>
      <c r="M72" s="849">
        <v>40</v>
      </c>
      <c r="N72" s="850" t="s">
        <v>214</v>
      </c>
      <c r="O72" s="850" t="s">
        <v>182</v>
      </c>
      <c r="P72" s="850" t="s">
        <v>168</v>
      </c>
      <c r="Q72" s="850">
        <v>2</v>
      </c>
      <c r="R72" s="850">
        <v>1</v>
      </c>
      <c r="S72" s="850" t="s">
        <v>168</v>
      </c>
      <c r="T72" s="850">
        <v>1</v>
      </c>
      <c r="U72" s="851">
        <v>1</v>
      </c>
      <c r="V72" s="837"/>
      <c r="W72" s="838"/>
    </row>
    <row r="73" spans="1:23" s="595" customFormat="1" ht="27.75">
      <c r="A73" s="594"/>
      <c r="B73" s="832"/>
      <c r="C73" s="806" t="s">
        <v>475</v>
      </c>
      <c r="D73" s="1338" t="s">
        <v>474</v>
      </c>
      <c r="E73" s="1339"/>
      <c r="F73" s="1339"/>
      <c r="G73" s="1339"/>
      <c r="H73" s="1339"/>
      <c r="I73" s="1339"/>
      <c r="J73" s="1340"/>
      <c r="K73" s="923">
        <f t="shared" si="2"/>
        <v>2</v>
      </c>
      <c r="L73" s="924">
        <f>(K73)/(G78)/K78</f>
        <v>0.012698412698412697</v>
      </c>
      <c r="M73" s="852">
        <v>40</v>
      </c>
      <c r="N73" s="853" t="s">
        <v>214</v>
      </c>
      <c r="O73" s="853" t="s">
        <v>182</v>
      </c>
      <c r="P73" s="853" t="s">
        <v>168</v>
      </c>
      <c r="Q73" s="853">
        <v>2</v>
      </c>
      <c r="R73" s="853">
        <v>1</v>
      </c>
      <c r="S73" s="853" t="s">
        <v>168</v>
      </c>
      <c r="T73" s="853">
        <v>1</v>
      </c>
      <c r="U73" s="845">
        <v>1</v>
      </c>
      <c r="V73" s="837"/>
      <c r="W73" s="838"/>
    </row>
    <row r="74" spans="1:23" s="577" customFormat="1" ht="28.5" thickBot="1">
      <c r="A74" s="576"/>
      <c r="B74" s="833"/>
      <c r="C74" s="807" t="s">
        <v>287</v>
      </c>
      <c r="D74" s="1341" t="s">
        <v>669</v>
      </c>
      <c r="E74" s="1342"/>
      <c r="F74" s="1342"/>
      <c r="G74" s="1342"/>
      <c r="H74" s="1342"/>
      <c r="I74" s="1342"/>
      <c r="J74" s="1343"/>
      <c r="K74" s="925">
        <f t="shared" si="2"/>
        <v>2</v>
      </c>
      <c r="L74" s="926">
        <f>(K74)/(G78)/K78</f>
        <v>0.012698412698412697</v>
      </c>
      <c r="M74" s="938">
        <v>40</v>
      </c>
      <c r="N74" s="939" t="s">
        <v>214</v>
      </c>
      <c r="O74" s="939" t="s">
        <v>182</v>
      </c>
      <c r="P74" s="939" t="s">
        <v>168</v>
      </c>
      <c r="Q74" s="939">
        <v>2</v>
      </c>
      <c r="R74" s="939">
        <v>1</v>
      </c>
      <c r="S74" s="939" t="s">
        <v>168</v>
      </c>
      <c r="T74" s="939">
        <v>1</v>
      </c>
      <c r="U74" s="940">
        <v>1</v>
      </c>
      <c r="V74" s="839"/>
      <c r="W74" s="840"/>
    </row>
    <row r="75" spans="1:23" s="577" customFormat="1" ht="28.5" thickBot="1">
      <c r="A75" s="576"/>
      <c r="B75" s="833"/>
      <c r="C75" s="766" t="s">
        <v>674</v>
      </c>
      <c r="D75" s="1326" t="s">
        <v>699</v>
      </c>
      <c r="E75" s="1327"/>
      <c r="F75" s="1327"/>
      <c r="G75" s="1327"/>
      <c r="H75" s="1327"/>
      <c r="I75" s="1327"/>
      <c r="J75" s="1328"/>
      <c r="K75" s="927">
        <f>Y51</f>
        <v>3.5</v>
      </c>
      <c r="L75" s="928">
        <f>(K75)/(G78)/K78</f>
        <v>0.02222222222222222</v>
      </c>
      <c r="M75" s="896" t="s">
        <v>184</v>
      </c>
      <c r="N75" s="897" t="s">
        <v>203</v>
      </c>
      <c r="O75" s="897"/>
      <c r="P75" s="898" t="s">
        <v>183</v>
      </c>
      <c r="Q75" s="899" t="s">
        <v>206</v>
      </c>
      <c r="R75" s="899"/>
      <c r="S75" s="898" t="s">
        <v>181</v>
      </c>
      <c r="T75" s="899" t="s">
        <v>686</v>
      </c>
      <c r="U75" s="900"/>
      <c r="V75" s="841"/>
      <c r="W75" s="840"/>
    </row>
    <row r="76" spans="1:23" s="577" customFormat="1" ht="27.75">
      <c r="A76" s="576"/>
      <c r="B76" s="833"/>
      <c r="C76" s="791" t="s">
        <v>679</v>
      </c>
      <c r="D76" s="1329" t="s">
        <v>613</v>
      </c>
      <c r="E76" s="1329"/>
      <c r="F76" s="1329"/>
      <c r="G76" s="1329"/>
      <c r="H76" s="1329"/>
      <c r="I76" s="1329"/>
      <c r="J76" s="1330"/>
      <c r="K76" s="1054" t="s">
        <v>689</v>
      </c>
      <c r="L76" s="1055"/>
      <c r="M76" s="894" t="s">
        <v>213</v>
      </c>
      <c r="N76" s="792" t="s">
        <v>204</v>
      </c>
      <c r="O76" s="792"/>
      <c r="P76" s="887" t="s">
        <v>186</v>
      </c>
      <c r="Q76" s="788" t="s">
        <v>207</v>
      </c>
      <c r="R76" s="788"/>
      <c r="S76" s="887" t="s">
        <v>179</v>
      </c>
      <c r="T76" s="788" t="s">
        <v>691</v>
      </c>
      <c r="U76" s="789"/>
      <c r="V76" s="841"/>
      <c r="W76" s="840"/>
    </row>
    <row r="77" spans="1:23" s="577" customFormat="1" ht="28.5" thickBot="1">
      <c r="A77" s="576"/>
      <c r="B77" s="833"/>
      <c r="C77" s="790" t="s">
        <v>193</v>
      </c>
      <c r="D77" s="1068" t="s">
        <v>194</v>
      </c>
      <c r="E77" s="1068"/>
      <c r="F77" s="1068"/>
      <c r="G77" s="1068"/>
      <c r="H77" s="1068"/>
      <c r="I77" s="1068"/>
      <c r="J77" s="1331"/>
      <c r="K77" s="1056" t="s">
        <v>690</v>
      </c>
      <c r="L77" s="1057"/>
      <c r="M77" s="895" t="s">
        <v>178</v>
      </c>
      <c r="N77" s="891" t="s">
        <v>205</v>
      </c>
      <c r="O77" s="891"/>
      <c r="P77" s="890" t="s">
        <v>180</v>
      </c>
      <c r="Q77" s="892" t="s">
        <v>211</v>
      </c>
      <c r="R77" s="892"/>
      <c r="S77" s="890" t="s">
        <v>185</v>
      </c>
      <c r="T77" s="892" t="s">
        <v>209</v>
      </c>
      <c r="U77" s="893"/>
      <c r="V77" s="841"/>
      <c r="W77" s="840"/>
    </row>
    <row r="78" spans="1:23" s="577" customFormat="1" ht="27.75">
      <c r="A78" s="576"/>
      <c r="B78" s="833"/>
      <c r="C78" s="811"/>
      <c r="D78" s="1065" t="s">
        <v>694</v>
      </c>
      <c r="E78" s="1065"/>
      <c r="F78" s="1065"/>
      <c r="G78" s="1062">
        <v>55</v>
      </c>
      <c r="H78" s="1058" t="s">
        <v>692</v>
      </c>
      <c r="I78" s="1059"/>
      <c r="J78" s="813"/>
      <c r="K78" s="888">
        <f>Q78/G78</f>
        <v>2.8636363636363638</v>
      </c>
      <c r="L78" s="889">
        <f>SUM(L62:L77)</f>
        <v>0.9999999999999998</v>
      </c>
      <c r="M78" s="885"/>
      <c r="N78" s="1046" t="s">
        <v>693</v>
      </c>
      <c r="O78" s="1046"/>
      <c r="P78" s="1046"/>
      <c r="Q78" s="1072">
        <f>Y52</f>
        <v>157.5</v>
      </c>
      <c r="R78" s="1068" t="s">
        <v>688</v>
      </c>
      <c r="S78" s="1066"/>
      <c r="T78" s="1066"/>
      <c r="U78" s="886"/>
      <c r="V78" s="837"/>
      <c r="W78" s="840"/>
    </row>
    <row r="79" spans="1:24" s="577" customFormat="1" ht="28.5" thickBot="1">
      <c r="A79" s="576"/>
      <c r="B79" s="833"/>
      <c r="C79" s="812"/>
      <c r="D79" s="1053"/>
      <c r="E79" s="1053"/>
      <c r="F79" s="1053"/>
      <c r="G79" s="1063"/>
      <c r="H79" s="1060"/>
      <c r="I79" s="1061"/>
      <c r="J79" s="814"/>
      <c r="K79" s="815"/>
      <c r="L79" s="808"/>
      <c r="M79" s="809"/>
      <c r="N79" s="1047"/>
      <c r="O79" s="1047"/>
      <c r="P79" s="1047"/>
      <c r="Q79" s="1067"/>
      <c r="R79" s="1064"/>
      <c r="S79" s="1064"/>
      <c r="T79" s="1064"/>
      <c r="U79" s="810"/>
      <c r="V79" s="837"/>
      <c r="W79" s="840"/>
      <c r="X79" s="643"/>
    </row>
    <row r="80" spans="2:25" s="579" customFormat="1" ht="27.75" customHeight="1" thickBot="1">
      <c r="B80" s="834"/>
      <c r="C80" s="842"/>
      <c r="D80" s="842"/>
      <c r="E80" s="842"/>
      <c r="F80" s="842"/>
      <c r="G80" s="844"/>
      <c r="H80" s="842"/>
      <c r="I80" s="842"/>
      <c r="J80" s="842"/>
      <c r="K80" s="842"/>
      <c r="L80" s="842"/>
      <c r="M80" s="842"/>
      <c r="N80" s="842"/>
      <c r="O80" s="842"/>
      <c r="P80" s="842"/>
      <c r="Q80" s="842"/>
      <c r="R80" s="842"/>
      <c r="S80" s="842"/>
      <c r="T80" s="842"/>
      <c r="U80" s="842"/>
      <c r="V80" s="842"/>
      <c r="W80" s="843"/>
      <c r="X80" s="627"/>
      <c r="Y80" s="645"/>
    </row>
    <row r="81" spans="2:25" s="579" customFormat="1" ht="18">
      <c r="B81" s="817"/>
      <c r="C81" s="818"/>
      <c r="D81" s="818"/>
      <c r="E81" s="818"/>
      <c r="F81" s="818"/>
      <c r="G81" s="819"/>
      <c r="H81" s="818"/>
      <c r="I81" s="818"/>
      <c r="J81" s="818"/>
      <c r="K81" s="818"/>
      <c r="L81" s="818"/>
      <c r="M81" s="818"/>
      <c r="N81" s="818"/>
      <c r="O81" s="818"/>
      <c r="P81" s="818"/>
      <c r="Q81" s="818"/>
      <c r="R81" s="818"/>
      <c r="S81" s="818"/>
      <c r="T81" s="818"/>
      <c r="U81" s="818"/>
      <c r="V81" s="818"/>
      <c r="W81" s="820"/>
      <c r="X81" s="627"/>
      <c r="Y81" s="645"/>
    </row>
    <row r="82" spans="2:23" ht="15.75">
      <c r="B82" s="821"/>
      <c r="C82" s="816"/>
      <c r="D82" s="816"/>
      <c r="E82" s="816"/>
      <c r="F82" s="816"/>
      <c r="G82" s="816"/>
      <c r="H82" s="816"/>
      <c r="I82" s="816"/>
      <c r="J82" s="816"/>
      <c r="K82" s="816"/>
      <c r="L82" s="816"/>
      <c r="M82" s="816"/>
      <c r="N82" s="816"/>
      <c r="O82" s="816"/>
      <c r="P82" s="816"/>
      <c r="Q82" s="816"/>
      <c r="R82" s="816"/>
      <c r="S82" s="816"/>
      <c r="T82" s="816"/>
      <c r="U82" s="816"/>
      <c r="V82" s="816"/>
      <c r="W82" s="822"/>
    </row>
    <row r="83" spans="2:23" ht="15.75">
      <c r="B83" s="821"/>
      <c r="C83" s="816"/>
      <c r="D83" s="816"/>
      <c r="E83" s="816"/>
      <c r="F83" s="816"/>
      <c r="G83" s="816"/>
      <c r="H83" s="816"/>
      <c r="I83" s="816"/>
      <c r="J83" s="816"/>
      <c r="K83" s="816"/>
      <c r="L83" s="816"/>
      <c r="M83" s="816"/>
      <c r="N83" s="816"/>
      <c r="O83" s="816"/>
      <c r="P83" s="816"/>
      <c r="Q83" s="816"/>
      <c r="R83" s="816"/>
      <c r="S83" s="816"/>
      <c r="T83" s="816"/>
      <c r="U83" s="816"/>
      <c r="V83" s="816"/>
      <c r="W83" s="822"/>
    </row>
    <row r="84" spans="2:23" ht="15.75">
      <c r="B84" s="821"/>
      <c r="C84" s="816"/>
      <c r="D84" s="816"/>
      <c r="E84" s="816"/>
      <c r="F84" s="816"/>
      <c r="G84" s="816"/>
      <c r="H84" s="816"/>
      <c r="I84" s="816"/>
      <c r="J84" s="816"/>
      <c r="K84" s="816"/>
      <c r="L84" s="816"/>
      <c r="M84" s="816"/>
      <c r="N84" s="816"/>
      <c r="O84" s="816"/>
      <c r="P84" s="816"/>
      <c r="Q84" s="816"/>
      <c r="R84" s="816"/>
      <c r="S84" s="816"/>
      <c r="T84" s="816"/>
      <c r="U84" s="816"/>
      <c r="V84" s="816"/>
      <c r="W84" s="822"/>
    </row>
    <row r="85" spans="2:23" ht="15.75">
      <c r="B85" s="821"/>
      <c r="C85" s="816"/>
      <c r="D85" s="816"/>
      <c r="E85" s="816"/>
      <c r="F85" s="816"/>
      <c r="G85" s="816"/>
      <c r="H85" s="816"/>
      <c r="I85" s="816"/>
      <c r="J85" s="816"/>
      <c r="K85" s="816"/>
      <c r="L85" s="816"/>
      <c r="M85" s="816"/>
      <c r="N85" s="816"/>
      <c r="O85" s="816"/>
      <c r="P85" s="816"/>
      <c r="Q85" s="816"/>
      <c r="R85" s="816"/>
      <c r="S85" s="816"/>
      <c r="T85" s="816"/>
      <c r="U85" s="816"/>
      <c r="V85" s="816"/>
      <c r="W85" s="822"/>
    </row>
    <row r="86" spans="2:23" ht="15.75">
      <c r="B86" s="821"/>
      <c r="C86" s="816"/>
      <c r="D86" s="816"/>
      <c r="E86" s="816"/>
      <c r="F86" s="816"/>
      <c r="G86" s="816"/>
      <c r="H86" s="816"/>
      <c r="I86" s="816"/>
      <c r="J86" s="816"/>
      <c r="K86" s="816"/>
      <c r="L86" s="816"/>
      <c r="M86" s="816"/>
      <c r="N86" s="816"/>
      <c r="O86" s="816"/>
      <c r="P86" s="816"/>
      <c r="Q86" s="816"/>
      <c r="R86" s="816"/>
      <c r="S86" s="816"/>
      <c r="T86" s="816"/>
      <c r="U86" s="816"/>
      <c r="V86" s="816"/>
      <c r="W86" s="822"/>
    </row>
    <row r="87" spans="2:23" ht="15.75">
      <c r="B87" s="821"/>
      <c r="C87" s="816"/>
      <c r="D87" s="816"/>
      <c r="E87" s="816"/>
      <c r="F87" s="816"/>
      <c r="G87" s="816"/>
      <c r="H87" s="816"/>
      <c r="I87" s="816"/>
      <c r="J87" s="816"/>
      <c r="K87" s="816"/>
      <c r="L87" s="816"/>
      <c r="M87" s="816"/>
      <c r="N87" s="816"/>
      <c r="O87" s="816"/>
      <c r="P87" s="816"/>
      <c r="Q87" s="816"/>
      <c r="R87" s="816"/>
      <c r="S87" s="816"/>
      <c r="T87" s="816"/>
      <c r="U87" s="816"/>
      <c r="V87" s="816"/>
      <c r="W87" s="822"/>
    </row>
    <row r="88" spans="2:23" ht="15.75">
      <c r="B88" s="821"/>
      <c r="C88" s="816"/>
      <c r="D88" s="816"/>
      <c r="E88" s="816"/>
      <c r="F88" s="816"/>
      <c r="G88" s="816"/>
      <c r="H88" s="816"/>
      <c r="I88" s="816"/>
      <c r="J88" s="816"/>
      <c r="K88" s="816"/>
      <c r="L88" s="816"/>
      <c r="M88" s="816"/>
      <c r="N88" s="816"/>
      <c r="O88" s="816"/>
      <c r="P88" s="816"/>
      <c r="Q88" s="816"/>
      <c r="R88" s="816"/>
      <c r="S88" s="816"/>
      <c r="T88" s="816"/>
      <c r="U88" s="816"/>
      <c r="V88" s="816"/>
      <c r="W88" s="822"/>
    </row>
    <row r="89" spans="2:23" ht="15.75">
      <c r="B89" s="821"/>
      <c r="C89" s="816"/>
      <c r="D89" s="816"/>
      <c r="E89" s="816"/>
      <c r="F89" s="816"/>
      <c r="G89" s="816"/>
      <c r="H89" s="816"/>
      <c r="I89" s="816"/>
      <c r="J89" s="816"/>
      <c r="K89" s="816"/>
      <c r="L89" s="816"/>
      <c r="M89" s="816"/>
      <c r="N89" s="816"/>
      <c r="O89" s="816"/>
      <c r="P89" s="816"/>
      <c r="Q89" s="816"/>
      <c r="R89" s="816"/>
      <c r="S89" s="816"/>
      <c r="T89" s="816"/>
      <c r="U89" s="816"/>
      <c r="V89" s="816"/>
      <c r="W89" s="822"/>
    </row>
    <row r="90" spans="2:23" ht="15.75">
      <c r="B90" s="821"/>
      <c r="C90" s="816"/>
      <c r="D90" s="816"/>
      <c r="E90" s="816"/>
      <c r="F90" s="816"/>
      <c r="G90" s="816"/>
      <c r="H90" s="816"/>
      <c r="I90" s="816"/>
      <c r="J90" s="816"/>
      <c r="K90" s="816"/>
      <c r="L90" s="816"/>
      <c r="M90" s="816"/>
      <c r="N90" s="816"/>
      <c r="O90" s="816"/>
      <c r="P90" s="816"/>
      <c r="Q90" s="816"/>
      <c r="R90" s="816"/>
      <c r="S90" s="816"/>
      <c r="T90" s="816"/>
      <c r="U90" s="816"/>
      <c r="V90" s="816"/>
      <c r="W90" s="822"/>
    </row>
    <row r="91" spans="2:23" ht="15.75">
      <c r="B91" s="821"/>
      <c r="C91" s="816"/>
      <c r="D91" s="816"/>
      <c r="E91" s="816"/>
      <c r="F91" s="816"/>
      <c r="G91" s="816"/>
      <c r="H91" s="816"/>
      <c r="I91" s="816"/>
      <c r="J91" s="816"/>
      <c r="K91" s="816"/>
      <c r="L91" s="816"/>
      <c r="M91" s="816"/>
      <c r="N91" s="816"/>
      <c r="O91" s="816"/>
      <c r="P91" s="816"/>
      <c r="Q91" s="816"/>
      <c r="R91" s="816"/>
      <c r="S91" s="816"/>
      <c r="T91" s="816"/>
      <c r="U91" s="816"/>
      <c r="V91" s="816"/>
      <c r="W91" s="822"/>
    </row>
    <row r="92" spans="2:23" ht="15.75">
      <c r="B92" s="821"/>
      <c r="C92" s="816"/>
      <c r="D92" s="816"/>
      <c r="E92" s="816"/>
      <c r="F92" s="816"/>
      <c r="G92" s="816"/>
      <c r="H92" s="816"/>
      <c r="I92" s="816"/>
      <c r="J92" s="816"/>
      <c r="K92" s="816"/>
      <c r="L92" s="816"/>
      <c r="M92" s="816"/>
      <c r="N92" s="816"/>
      <c r="O92" s="816"/>
      <c r="P92" s="816"/>
      <c r="Q92" s="816"/>
      <c r="R92" s="816"/>
      <c r="S92" s="816"/>
      <c r="T92" s="816"/>
      <c r="U92" s="816"/>
      <c r="V92" s="816"/>
      <c r="W92" s="822"/>
    </row>
    <row r="93" spans="2:23" ht="15.75">
      <c r="B93" s="821"/>
      <c r="C93" s="816"/>
      <c r="D93" s="816"/>
      <c r="E93" s="816"/>
      <c r="F93" s="816"/>
      <c r="G93" s="816"/>
      <c r="H93" s="816"/>
      <c r="I93" s="816"/>
      <c r="J93" s="816"/>
      <c r="K93" s="816"/>
      <c r="L93" s="816"/>
      <c r="M93" s="816"/>
      <c r="N93" s="816"/>
      <c r="O93" s="816"/>
      <c r="P93" s="816"/>
      <c r="Q93" s="816"/>
      <c r="R93" s="816"/>
      <c r="S93" s="816"/>
      <c r="T93" s="816"/>
      <c r="U93" s="816"/>
      <c r="V93" s="816"/>
      <c r="W93" s="822"/>
    </row>
    <row r="94" spans="2:23" ht="15.75">
      <c r="B94" s="821"/>
      <c r="C94" s="816"/>
      <c r="D94" s="816"/>
      <c r="E94" s="816"/>
      <c r="F94" s="816"/>
      <c r="G94" s="816"/>
      <c r="H94" s="816"/>
      <c r="I94" s="816"/>
      <c r="J94" s="816"/>
      <c r="K94" s="816"/>
      <c r="L94" s="816"/>
      <c r="M94" s="816"/>
      <c r="N94" s="816"/>
      <c r="O94" s="816"/>
      <c r="P94" s="816"/>
      <c r="Q94" s="816"/>
      <c r="R94" s="816"/>
      <c r="S94" s="816"/>
      <c r="T94" s="816"/>
      <c r="U94" s="816"/>
      <c r="V94" s="816"/>
      <c r="W94" s="822"/>
    </row>
    <row r="95" spans="2:23" ht="15.75">
      <c r="B95" s="821"/>
      <c r="C95" s="816"/>
      <c r="D95" s="816"/>
      <c r="E95" s="816"/>
      <c r="F95" s="816"/>
      <c r="G95" s="816"/>
      <c r="H95" s="816"/>
      <c r="I95" s="816"/>
      <c r="J95" s="816"/>
      <c r="K95" s="816"/>
      <c r="L95" s="816"/>
      <c r="M95" s="816"/>
      <c r="N95" s="816"/>
      <c r="O95" s="816"/>
      <c r="P95" s="816"/>
      <c r="Q95" s="816"/>
      <c r="R95" s="816"/>
      <c r="S95" s="816"/>
      <c r="T95" s="816"/>
      <c r="U95" s="816"/>
      <c r="V95" s="816"/>
      <c r="W95" s="822"/>
    </row>
    <row r="96" spans="2:23" ht="15.75">
      <c r="B96" s="821"/>
      <c r="C96" s="816"/>
      <c r="D96" s="816"/>
      <c r="E96" s="816"/>
      <c r="F96" s="816"/>
      <c r="G96" s="816"/>
      <c r="H96" s="816"/>
      <c r="I96" s="816"/>
      <c r="J96" s="816"/>
      <c r="K96" s="816"/>
      <c r="L96" s="816"/>
      <c r="M96" s="816"/>
      <c r="N96" s="816"/>
      <c r="O96" s="816"/>
      <c r="P96" s="816"/>
      <c r="Q96" s="816"/>
      <c r="R96" s="816"/>
      <c r="S96" s="816"/>
      <c r="T96" s="816"/>
      <c r="U96" s="816"/>
      <c r="V96" s="816"/>
      <c r="W96" s="822"/>
    </row>
    <row r="97" spans="2:23" ht="15.75">
      <c r="B97" s="821"/>
      <c r="C97" s="816"/>
      <c r="D97" s="816"/>
      <c r="E97" s="816"/>
      <c r="F97" s="816"/>
      <c r="G97" s="816"/>
      <c r="H97" s="816"/>
      <c r="I97" s="816"/>
      <c r="J97" s="816"/>
      <c r="K97" s="816"/>
      <c r="L97" s="816"/>
      <c r="M97" s="816"/>
      <c r="N97" s="816"/>
      <c r="O97" s="816"/>
      <c r="P97" s="816"/>
      <c r="Q97" s="816"/>
      <c r="R97" s="816"/>
      <c r="S97" s="816"/>
      <c r="T97" s="816"/>
      <c r="U97" s="816"/>
      <c r="V97" s="816"/>
      <c r="W97" s="822"/>
    </row>
    <row r="98" spans="2:23" ht="15.75">
      <c r="B98" s="821"/>
      <c r="C98" s="816"/>
      <c r="D98" s="816"/>
      <c r="E98" s="816"/>
      <c r="F98" s="816"/>
      <c r="G98" s="816"/>
      <c r="H98" s="816"/>
      <c r="I98" s="816"/>
      <c r="J98" s="816"/>
      <c r="K98" s="816"/>
      <c r="L98" s="816"/>
      <c r="M98" s="816"/>
      <c r="N98" s="816"/>
      <c r="O98" s="816"/>
      <c r="P98" s="816"/>
      <c r="Q98" s="816"/>
      <c r="R98" s="816"/>
      <c r="S98" s="816"/>
      <c r="T98" s="816"/>
      <c r="U98" s="816"/>
      <c r="V98" s="816"/>
      <c r="W98" s="822"/>
    </row>
    <row r="99" spans="2:23" ht="15.75">
      <c r="B99" s="821"/>
      <c r="C99" s="816"/>
      <c r="D99" s="816"/>
      <c r="E99" s="816"/>
      <c r="F99" s="816"/>
      <c r="G99" s="816"/>
      <c r="H99" s="816"/>
      <c r="I99" s="816"/>
      <c r="J99" s="816"/>
      <c r="K99" s="816"/>
      <c r="L99" s="816"/>
      <c r="M99" s="816"/>
      <c r="N99" s="816"/>
      <c r="O99" s="816"/>
      <c r="P99" s="816"/>
      <c r="Q99" s="816"/>
      <c r="R99" s="816"/>
      <c r="S99" s="816"/>
      <c r="T99" s="816"/>
      <c r="U99" s="816"/>
      <c r="V99" s="816"/>
      <c r="W99" s="822"/>
    </row>
    <row r="100" spans="2:23" ht="15.75">
      <c r="B100" s="821"/>
      <c r="C100" s="816"/>
      <c r="D100" s="816"/>
      <c r="E100" s="816"/>
      <c r="F100" s="816"/>
      <c r="G100" s="816"/>
      <c r="H100" s="816"/>
      <c r="I100" s="816"/>
      <c r="J100" s="816"/>
      <c r="K100" s="816"/>
      <c r="L100" s="816"/>
      <c r="M100" s="816"/>
      <c r="N100" s="816"/>
      <c r="O100" s="816"/>
      <c r="P100" s="816"/>
      <c r="Q100" s="816"/>
      <c r="R100" s="816"/>
      <c r="S100" s="816"/>
      <c r="T100" s="816"/>
      <c r="U100" s="816"/>
      <c r="V100" s="816"/>
      <c r="W100" s="822"/>
    </row>
    <row r="101" spans="2:23" ht="15.75">
      <c r="B101" s="821"/>
      <c r="C101" s="816"/>
      <c r="D101" s="816"/>
      <c r="E101" s="816"/>
      <c r="F101" s="816"/>
      <c r="G101" s="816"/>
      <c r="H101" s="816"/>
      <c r="I101" s="816"/>
      <c r="J101" s="816"/>
      <c r="K101" s="816"/>
      <c r="L101" s="816"/>
      <c r="M101" s="816"/>
      <c r="N101" s="816"/>
      <c r="O101" s="816"/>
      <c r="P101" s="816"/>
      <c r="Q101" s="816"/>
      <c r="R101" s="816"/>
      <c r="S101" s="816"/>
      <c r="T101" s="816"/>
      <c r="U101" s="816"/>
      <c r="V101" s="816"/>
      <c r="W101" s="822"/>
    </row>
    <row r="102" spans="2:23" ht="15.75">
      <c r="B102" s="821"/>
      <c r="C102" s="816"/>
      <c r="D102" s="816"/>
      <c r="E102" s="816"/>
      <c r="F102" s="816"/>
      <c r="G102" s="816"/>
      <c r="H102" s="816"/>
      <c r="I102" s="816"/>
      <c r="J102" s="816"/>
      <c r="K102" s="816"/>
      <c r="L102" s="816"/>
      <c r="M102" s="816"/>
      <c r="N102" s="816"/>
      <c r="O102" s="816"/>
      <c r="P102" s="816"/>
      <c r="Q102" s="816"/>
      <c r="R102" s="816"/>
      <c r="S102" s="816"/>
      <c r="T102" s="816"/>
      <c r="U102" s="816"/>
      <c r="V102" s="816"/>
      <c r="W102" s="822"/>
    </row>
    <row r="103" spans="2:23" ht="15.75">
      <c r="B103" s="821"/>
      <c r="C103" s="816"/>
      <c r="D103" s="816"/>
      <c r="E103" s="816"/>
      <c r="F103" s="816"/>
      <c r="G103" s="816"/>
      <c r="H103" s="816"/>
      <c r="I103" s="816"/>
      <c r="J103" s="816"/>
      <c r="K103" s="816"/>
      <c r="L103" s="816"/>
      <c r="M103" s="816"/>
      <c r="N103" s="816"/>
      <c r="O103" s="816"/>
      <c r="P103" s="816"/>
      <c r="Q103" s="816"/>
      <c r="R103" s="816"/>
      <c r="S103" s="816"/>
      <c r="T103" s="816"/>
      <c r="U103" s="816"/>
      <c r="V103" s="816"/>
      <c r="W103" s="822"/>
    </row>
    <row r="104" spans="2:23" ht="15.75">
      <c r="B104" s="821"/>
      <c r="C104" s="816"/>
      <c r="D104" s="816"/>
      <c r="E104" s="816"/>
      <c r="F104" s="816"/>
      <c r="G104" s="816"/>
      <c r="H104" s="816"/>
      <c r="I104" s="816"/>
      <c r="J104" s="816"/>
      <c r="K104" s="816"/>
      <c r="L104" s="816"/>
      <c r="M104" s="816"/>
      <c r="N104" s="816"/>
      <c r="O104" s="816"/>
      <c r="P104" s="816"/>
      <c r="Q104" s="816"/>
      <c r="R104" s="816"/>
      <c r="S104" s="816"/>
      <c r="T104" s="816"/>
      <c r="U104" s="816"/>
      <c r="V104" s="816"/>
      <c r="W104" s="822"/>
    </row>
    <row r="105" spans="2:23" ht="15.75">
      <c r="B105" s="821"/>
      <c r="C105" s="816"/>
      <c r="D105" s="816"/>
      <c r="E105" s="816"/>
      <c r="F105" s="816"/>
      <c r="G105" s="816"/>
      <c r="H105" s="816"/>
      <c r="I105" s="816"/>
      <c r="J105" s="816"/>
      <c r="K105" s="816"/>
      <c r="L105" s="816"/>
      <c r="M105" s="816"/>
      <c r="N105" s="816"/>
      <c r="O105" s="816"/>
      <c r="P105" s="816"/>
      <c r="Q105" s="816"/>
      <c r="R105" s="816"/>
      <c r="S105" s="816"/>
      <c r="T105" s="816"/>
      <c r="U105" s="816"/>
      <c r="V105" s="816"/>
      <c r="W105" s="822"/>
    </row>
    <row r="106" spans="2:23" ht="15.75">
      <c r="B106" s="821"/>
      <c r="C106" s="816"/>
      <c r="D106" s="816"/>
      <c r="E106" s="816"/>
      <c r="F106" s="816"/>
      <c r="G106" s="816"/>
      <c r="H106" s="816"/>
      <c r="I106" s="816"/>
      <c r="J106" s="816"/>
      <c r="K106" s="816"/>
      <c r="L106" s="816"/>
      <c r="M106" s="816"/>
      <c r="N106" s="816"/>
      <c r="O106" s="816"/>
      <c r="P106" s="816"/>
      <c r="Q106" s="816"/>
      <c r="R106" s="816"/>
      <c r="S106" s="816"/>
      <c r="T106" s="816"/>
      <c r="U106" s="816"/>
      <c r="V106" s="816"/>
      <c r="W106" s="822"/>
    </row>
    <row r="107" spans="2:23" ht="15.75">
      <c r="B107" s="821"/>
      <c r="C107" s="816"/>
      <c r="D107" s="816"/>
      <c r="E107" s="816"/>
      <c r="F107" s="816"/>
      <c r="G107" s="816"/>
      <c r="H107" s="816"/>
      <c r="I107" s="816"/>
      <c r="J107" s="816"/>
      <c r="K107" s="816"/>
      <c r="L107" s="816"/>
      <c r="M107" s="816"/>
      <c r="N107" s="816"/>
      <c r="O107" s="816"/>
      <c r="P107" s="816"/>
      <c r="Q107" s="816"/>
      <c r="R107" s="816"/>
      <c r="S107" s="816"/>
      <c r="T107" s="816"/>
      <c r="U107" s="816"/>
      <c r="V107" s="816"/>
      <c r="W107" s="822"/>
    </row>
    <row r="108" spans="2:23" ht="15.75">
      <c r="B108" s="821"/>
      <c r="C108" s="816"/>
      <c r="D108" s="816"/>
      <c r="E108" s="816"/>
      <c r="F108" s="816"/>
      <c r="G108" s="816"/>
      <c r="H108" s="816"/>
      <c r="I108" s="816"/>
      <c r="J108" s="816"/>
      <c r="K108" s="816"/>
      <c r="L108" s="816"/>
      <c r="M108" s="816"/>
      <c r="N108" s="816"/>
      <c r="O108" s="816"/>
      <c r="P108" s="816"/>
      <c r="Q108" s="816"/>
      <c r="R108" s="816"/>
      <c r="S108" s="816"/>
      <c r="T108" s="816"/>
      <c r="U108" s="816"/>
      <c r="V108" s="816"/>
      <c r="W108" s="822"/>
    </row>
    <row r="109" spans="2:23" ht="15.75">
      <c r="B109" s="821"/>
      <c r="C109" s="816"/>
      <c r="D109" s="816"/>
      <c r="E109" s="816"/>
      <c r="F109" s="816"/>
      <c r="G109" s="816"/>
      <c r="H109" s="816"/>
      <c r="I109" s="816"/>
      <c r="J109" s="816"/>
      <c r="K109" s="816"/>
      <c r="L109" s="816"/>
      <c r="M109" s="816"/>
      <c r="N109" s="816"/>
      <c r="O109" s="816"/>
      <c r="P109" s="816"/>
      <c r="Q109" s="816"/>
      <c r="R109" s="816"/>
      <c r="S109" s="816"/>
      <c r="T109" s="816"/>
      <c r="U109" s="816"/>
      <c r="V109" s="816"/>
      <c r="W109" s="822"/>
    </row>
    <row r="110" spans="2:23" ht="15.75">
      <c r="B110" s="821"/>
      <c r="C110" s="816"/>
      <c r="D110" s="816"/>
      <c r="E110" s="816"/>
      <c r="F110" s="816"/>
      <c r="G110" s="816"/>
      <c r="H110" s="816"/>
      <c r="I110" s="816"/>
      <c r="J110" s="816"/>
      <c r="K110" s="816"/>
      <c r="L110" s="816"/>
      <c r="M110" s="816"/>
      <c r="N110" s="816"/>
      <c r="O110" s="816"/>
      <c r="P110" s="816"/>
      <c r="Q110" s="816"/>
      <c r="R110" s="816"/>
      <c r="S110" s="816"/>
      <c r="T110" s="816"/>
      <c r="U110" s="816"/>
      <c r="V110" s="816"/>
      <c r="W110" s="822"/>
    </row>
    <row r="111" spans="2:23" ht="15.75">
      <c r="B111" s="821"/>
      <c r="C111" s="816"/>
      <c r="D111" s="816"/>
      <c r="E111" s="816"/>
      <c r="F111" s="816"/>
      <c r="G111" s="816"/>
      <c r="H111" s="816"/>
      <c r="I111" s="816"/>
      <c r="J111" s="816"/>
      <c r="K111" s="816"/>
      <c r="L111" s="816"/>
      <c r="M111" s="816"/>
      <c r="N111" s="816"/>
      <c r="O111" s="816"/>
      <c r="P111" s="816"/>
      <c r="Q111" s="816"/>
      <c r="R111" s="816"/>
      <c r="S111" s="816"/>
      <c r="T111" s="816"/>
      <c r="U111" s="816"/>
      <c r="V111" s="816"/>
      <c r="W111" s="822"/>
    </row>
    <row r="112" spans="2:23" ht="15.75">
      <c r="B112" s="821"/>
      <c r="C112" s="816"/>
      <c r="D112" s="816"/>
      <c r="E112" s="816"/>
      <c r="F112" s="816"/>
      <c r="G112" s="816"/>
      <c r="H112" s="816"/>
      <c r="I112" s="816"/>
      <c r="J112" s="816"/>
      <c r="K112" s="816"/>
      <c r="L112" s="816"/>
      <c r="M112" s="816"/>
      <c r="N112" s="816"/>
      <c r="O112" s="816"/>
      <c r="P112" s="816"/>
      <c r="Q112" s="816"/>
      <c r="R112" s="816"/>
      <c r="S112" s="816"/>
      <c r="T112" s="816"/>
      <c r="U112" s="816"/>
      <c r="V112" s="816"/>
      <c r="W112" s="822"/>
    </row>
    <row r="113" spans="2:23" ht="15.75">
      <c r="B113" s="821"/>
      <c r="C113" s="816"/>
      <c r="D113" s="816"/>
      <c r="E113" s="816"/>
      <c r="F113" s="816"/>
      <c r="G113" s="816"/>
      <c r="H113" s="816"/>
      <c r="I113" s="816"/>
      <c r="J113" s="816"/>
      <c r="K113" s="816"/>
      <c r="L113" s="816"/>
      <c r="M113" s="816"/>
      <c r="N113" s="816"/>
      <c r="O113" s="816"/>
      <c r="P113" s="816"/>
      <c r="Q113" s="816"/>
      <c r="R113" s="816"/>
      <c r="S113" s="816"/>
      <c r="T113" s="816"/>
      <c r="U113" s="816"/>
      <c r="V113" s="816"/>
      <c r="W113" s="822"/>
    </row>
    <row r="114" spans="2:23" ht="15.75">
      <c r="B114" s="821"/>
      <c r="C114" s="816"/>
      <c r="D114" s="816"/>
      <c r="E114" s="816"/>
      <c r="F114" s="816"/>
      <c r="G114" s="816"/>
      <c r="H114" s="816"/>
      <c r="I114" s="816"/>
      <c r="J114" s="816"/>
      <c r="K114" s="816"/>
      <c r="L114" s="816"/>
      <c r="M114" s="816"/>
      <c r="N114" s="816"/>
      <c r="O114" s="816"/>
      <c r="P114" s="816"/>
      <c r="Q114" s="816"/>
      <c r="R114" s="816"/>
      <c r="S114" s="816"/>
      <c r="T114" s="816"/>
      <c r="U114" s="816"/>
      <c r="V114" s="816"/>
      <c r="W114" s="822"/>
    </row>
    <row r="115" spans="2:23" ht="15.75">
      <c r="B115" s="821"/>
      <c r="C115" s="816"/>
      <c r="D115" s="816"/>
      <c r="E115" s="816"/>
      <c r="F115" s="816"/>
      <c r="G115" s="816"/>
      <c r="H115" s="816"/>
      <c r="I115" s="816"/>
      <c r="J115" s="816"/>
      <c r="K115" s="816"/>
      <c r="L115" s="816"/>
      <c r="M115" s="816"/>
      <c r="N115" s="816"/>
      <c r="O115" s="816"/>
      <c r="P115" s="816"/>
      <c r="Q115" s="816"/>
      <c r="R115" s="816"/>
      <c r="S115" s="816"/>
      <c r="T115" s="816"/>
      <c r="U115" s="816"/>
      <c r="V115" s="816"/>
      <c r="W115" s="822"/>
    </row>
    <row r="116" spans="2:23" ht="15.75">
      <c r="B116" s="821"/>
      <c r="C116" s="816"/>
      <c r="D116" s="816"/>
      <c r="E116" s="816"/>
      <c r="F116" s="816"/>
      <c r="G116" s="816"/>
      <c r="H116" s="816"/>
      <c r="I116" s="816"/>
      <c r="J116" s="816"/>
      <c r="K116" s="816"/>
      <c r="L116" s="816"/>
      <c r="M116" s="816"/>
      <c r="N116" s="816"/>
      <c r="O116" s="816"/>
      <c r="P116" s="816"/>
      <c r="Q116" s="816"/>
      <c r="R116" s="816"/>
      <c r="S116" s="816"/>
      <c r="T116" s="816"/>
      <c r="U116" s="816"/>
      <c r="V116" s="816"/>
      <c r="W116" s="822"/>
    </row>
    <row r="117" spans="2:23" ht="15.75">
      <c r="B117" s="821"/>
      <c r="C117" s="816"/>
      <c r="D117" s="816"/>
      <c r="E117" s="816"/>
      <c r="F117" s="816"/>
      <c r="G117" s="816"/>
      <c r="H117" s="816"/>
      <c r="I117" s="816"/>
      <c r="J117" s="816"/>
      <c r="K117" s="816"/>
      <c r="L117" s="816"/>
      <c r="M117" s="816"/>
      <c r="N117" s="816"/>
      <c r="O117" s="816"/>
      <c r="P117" s="816"/>
      <c r="Q117" s="816"/>
      <c r="R117" s="816"/>
      <c r="S117" s="816"/>
      <c r="T117" s="816"/>
      <c r="U117" s="816"/>
      <c r="V117" s="816"/>
      <c r="W117" s="822"/>
    </row>
    <row r="118" spans="2:23" ht="15.75">
      <c r="B118" s="821"/>
      <c r="C118" s="816"/>
      <c r="D118" s="816"/>
      <c r="E118" s="816"/>
      <c r="F118" s="816"/>
      <c r="G118" s="816"/>
      <c r="H118" s="816"/>
      <c r="I118" s="816"/>
      <c r="J118" s="816"/>
      <c r="K118" s="816"/>
      <c r="L118" s="816"/>
      <c r="M118" s="816"/>
      <c r="N118" s="816"/>
      <c r="O118" s="816"/>
      <c r="P118" s="816"/>
      <c r="Q118" s="816"/>
      <c r="R118" s="816"/>
      <c r="S118" s="816"/>
      <c r="T118" s="816"/>
      <c r="U118" s="816"/>
      <c r="V118" s="816"/>
      <c r="W118" s="822"/>
    </row>
    <row r="119" spans="2:23" ht="15.75">
      <c r="B119" s="821"/>
      <c r="C119" s="816"/>
      <c r="D119" s="816"/>
      <c r="E119" s="816"/>
      <c r="F119" s="816"/>
      <c r="G119" s="816"/>
      <c r="H119" s="816"/>
      <c r="I119" s="816"/>
      <c r="J119" s="816"/>
      <c r="K119" s="816"/>
      <c r="L119" s="816"/>
      <c r="M119" s="816"/>
      <c r="N119" s="816"/>
      <c r="O119" s="816"/>
      <c r="P119" s="816"/>
      <c r="Q119" s="816"/>
      <c r="R119" s="816"/>
      <c r="S119" s="816"/>
      <c r="T119" s="816"/>
      <c r="U119" s="816"/>
      <c r="V119" s="816"/>
      <c r="W119" s="822"/>
    </row>
    <row r="120" spans="2:23" ht="15.75">
      <c r="B120" s="821"/>
      <c r="C120" s="816"/>
      <c r="D120" s="816"/>
      <c r="E120" s="816"/>
      <c r="F120" s="816"/>
      <c r="G120" s="816"/>
      <c r="H120" s="816"/>
      <c r="I120" s="816"/>
      <c r="J120" s="816"/>
      <c r="K120" s="816"/>
      <c r="L120" s="816"/>
      <c r="M120" s="816"/>
      <c r="N120" s="816"/>
      <c r="O120" s="816"/>
      <c r="P120" s="816"/>
      <c r="Q120" s="816"/>
      <c r="R120" s="816"/>
      <c r="S120" s="816"/>
      <c r="T120" s="816"/>
      <c r="U120" s="816"/>
      <c r="V120" s="816"/>
      <c r="W120" s="822"/>
    </row>
    <row r="121" spans="2:23" ht="15.75">
      <c r="B121" s="821"/>
      <c r="C121" s="816"/>
      <c r="D121" s="816"/>
      <c r="E121" s="816"/>
      <c r="F121" s="816"/>
      <c r="G121" s="816"/>
      <c r="H121" s="816"/>
      <c r="I121" s="816"/>
      <c r="J121" s="816"/>
      <c r="K121" s="816"/>
      <c r="L121" s="816"/>
      <c r="M121" s="816"/>
      <c r="N121" s="816"/>
      <c r="O121" s="816"/>
      <c r="P121" s="816"/>
      <c r="Q121" s="816"/>
      <c r="R121" s="816"/>
      <c r="S121" s="816"/>
      <c r="T121" s="816"/>
      <c r="U121" s="816"/>
      <c r="V121" s="816"/>
      <c r="W121" s="822"/>
    </row>
    <row r="122" spans="2:23" ht="15.75">
      <c r="B122" s="821"/>
      <c r="C122" s="816"/>
      <c r="D122" s="816"/>
      <c r="E122" s="816"/>
      <c r="F122" s="816"/>
      <c r="G122" s="816"/>
      <c r="H122" s="816"/>
      <c r="I122" s="816"/>
      <c r="J122" s="816"/>
      <c r="K122" s="816"/>
      <c r="L122" s="816"/>
      <c r="M122" s="816"/>
      <c r="N122" s="816"/>
      <c r="O122" s="816"/>
      <c r="P122" s="816"/>
      <c r="Q122" s="816"/>
      <c r="R122" s="816"/>
      <c r="S122" s="816"/>
      <c r="T122" s="816"/>
      <c r="U122" s="816"/>
      <c r="V122" s="816"/>
      <c r="W122" s="822"/>
    </row>
    <row r="123" spans="2:23" ht="15.75">
      <c r="B123" s="821"/>
      <c r="C123" s="816"/>
      <c r="D123" s="816"/>
      <c r="E123" s="816"/>
      <c r="F123" s="816"/>
      <c r="G123" s="816"/>
      <c r="H123" s="816"/>
      <c r="I123" s="816"/>
      <c r="J123" s="816"/>
      <c r="K123" s="816"/>
      <c r="L123" s="816"/>
      <c r="M123" s="816"/>
      <c r="N123" s="816"/>
      <c r="O123" s="816"/>
      <c r="P123" s="816"/>
      <c r="Q123" s="816"/>
      <c r="R123" s="816"/>
      <c r="S123" s="816"/>
      <c r="T123" s="816"/>
      <c r="U123" s="816"/>
      <c r="V123" s="816"/>
      <c r="W123" s="822"/>
    </row>
    <row r="124" spans="2:23" ht="15.75">
      <c r="B124" s="821"/>
      <c r="C124" s="816"/>
      <c r="D124" s="816"/>
      <c r="E124" s="816"/>
      <c r="F124" s="816"/>
      <c r="G124" s="816"/>
      <c r="H124" s="816"/>
      <c r="I124" s="816"/>
      <c r="J124" s="816"/>
      <c r="K124" s="816"/>
      <c r="L124" s="816"/>
      <c r="M124" s="816"/>
      <c r="N124" s="816"/>
      <c r="O124" s="816"/>
      <c r="P124" s="816"/>
      <c r="Q124" s="816"/>
      <c r="R124" s="816"/>
      <c r="S124" s="816"/>
      <c r="T124" s="816"/>
      <c r="U124" s="816"/>
      <c r="V124" s="816"/>
      <c r="W124" s="822"/>
    </row>
    <row r="125" spans="2:23" ht="15.75">
      <c r="B125" s="821"/>
      <c r="C125" s="816"/>
      <c r="D125" s="816"/>
      <c r="E125" s="816"/>
      <c r="F125" s="816"/>
      <c r="G125" s="816"/>
      <c r="H125" s="816"/>
      <c r="I125" s="816"/>
      <c r="J125" s="816"/>
      <c r="K125" s="816"/>
      <c r="L125" s="816"/>
      <c r="M125" s="816"/>
      <c r="N125" s="816"/>
      <c r="O125" s="816"/>
      <c r="P125" s="816"/>
      <c r="Q125" s="816"/>
      <c r="R125" s="816"/>
      <c r="S125" s="816"/>
      <c r="T125" s="816"/>
      <c r="U125" s="816"/>
      <c r="V125" s="816"/>
      <c r="W125" s="822"/>
    </row>
    <row r="126" spans="2:23" ht="15.75">
      <c r="B126" s="821"/>
      <c r="C126" s="816"/>
      <c r="D126" s="816"/>
      <c r="E126" s="816"/>
      <c r="F126" s="816"/>
      <c r="G126" s="816"/>
      <c r="H126" s="816"/>
      <c r="I126" s="816"/>
      <c r="J126" s="816"/>
      <c r="K126" s="816"/>
      <c r="L126" s="816"/>
      <c r="M126" s="816"/>
      <c r="N126" s="816"/>
      <c r="O126" s="816"/>
      <c r="P126" s="816"/>
      <c r="Q126" s="816"/>
      <c r="R126" s="816"/>
      <c r="S126" s="816"/>
      <c r="T126" s="816"/>
      <c r="U126" s="816"/>
      <c r="V126" s="816"/>
      <c r="W126" s="822"/>
    </row>
    <row r="127" spans="2:23" ht="15.75">
      <c r="B127" s="821"/>
      <c r="C127" s="816"/>
      <c r="D127" s="816"/>
      <c r="E127" s="816"/>
      <c r="F127" s="816"/>
      <c r="G127" s="816"/>
      <c r="H127" s="816"/>
      <c r="I127" s="816"/>
      <c r="J127" s="816"/>
      <c r="K127" s="816"/>
      <c r="L127" s="816"/>
      <c r="M127" s="816"/>
      <c r="N127" s="816"/>
      <c r="O127" s="816"/>
      <c r="P127" s="816"/>
      <c r="Q127" s="816"/>
      <c r="R127" s="816"/>
      <c r="S127" s="816"/>
      <c r="T127" s="816"/>
      <c r="U127" s="816"/>
      <c r="V127" s="816"/>
      <c r="W127" s="822"/>
    </row>
    <row r="128" spans="2:23" ht="15.75">
      <c r="B128" s="821"/>
      <c r="C128" s="816"/>
      <c r="D128" s="816"/>
      <c r="E128" s="816"/>
      <c r="F128" s="816"/>
      <c r="G128" s="816"/>
      <c r="H128" s="816"/>
      <c r="I128" s="816"/>
      <c r="J128" s="816"/>
      <c r="K128" s="816"/>
      <c r="L128" s="816"/>
      <c r="M128" s="816"/>
      <c r="N128" s="816"/>
      <c r="O128" s="816"/>
      <c r="P128" s="816"/>
      <c r="Q128" s="816"/>
      <c r="R128" s="816"/>
      <c r="S128" s="816"/>
      <c r="T128" s="816"/>
      <c r="U128" s="816"/>
      <c r="V128" s="816"/>
      <c r="W128" s="822"/>
    </row>
    <row r="129" spans="2:23" ht="15.75">
      <c r="B129" s="821"/>
      <c r="C129" s="816"/>
      <c r="D129" s="816"/>
      <c r="E129" s="816"/>
      <c r="F129" s="816"/>
      <c r="G129" s="816"/>
      <c r="H129" s="816"/>
      <c r="I129" s="816"/>
      <c r="J129" s="816"/>
      <c r="K129" s="816"/>
      <c r="L129" s="816"/>
      <c r="M129" s="816"/>
      <c r="N129" s="816"/>
      <c r="O129" s="816"/>
      <c r="P129" s="816"/>
      <c r="Q129" s="816"/>
      <c r="R129" s="816"/>
      <c r="S129" s="816"/>
      <c r="T129" s="816"/>
      <c r="U129" s="816"/>
      <c r="V129" s="816"/>
      <c r="W129" s="822"/>
    </row>
    <row r="130" spans="2:23" ht="15.75">
      <c r="B130" s="821"/>
      <c r="C130" s="816"/>
      <c r="D130" s="816"/>
      <c r="E130" s="816"/>
      <c r="F130" s="816"/>
      <c r="G130" s="816"/>
      <c r="H130" s="816"/>
      <c r="I130" s="816"/>
      <c r="J130" s="816"/>
      <c r="K130" s="816"/>
      <c r="L130" s="816"/>
      <c r="M130" s="816"/>
      <c r="N130" s="816"/>
      <c r="O130" s="816"/>
      <c r="P130" s="816"/>
      <c r="Q130" s="816"/>
      <c r="R130" s="816"/>
      <c r="S130" s="816"/>
      <c r="T130" s="816"/>
      <c r="U130" s="816"/>
      <c r="V130" s="816"/>
      <c r="W130" s="822"/>
    </row>
    <row r="131" spans="2:23" ht="15.75">
      <c r="B131" s="821"/>
      <c r="C131" s="816"/>
      <c r="D131" s="816"/>
      <c r="E131" s="816"/>
      <c r="F131" s="816"/>
      <c r="G131" s="816"/>
      <c r="H131" s="816"/>
      <c r="I131" s="816"/>
      <c r="J131" s="816"/>
      <c r="K131" s="816"/>
      <c r="L131" s="816"/>
      <c r="M131" s="816"/>
      <c r="N131" s="816"/>
      <c r="O131" s="816"/>
      <c r="P131" s="816"/>
      <c r="Q131" s="816"/>
      <c r="R131" s="816"/>
      <c r="S131" s="816"/>
      <c r="T131" s="816"/>
      <c r="U131" s="816"/>
      <c r="V131" s="816"/>
      <c r="W131" s="822"/>
    </row>
    <row r="132" spans="2:23" ht="15.75">
      <c r="B132" s="821"/>
      <c r="C132" s="816"/>
      <c r="D132" s="816"/>
      <c r="E132" s="816"/>
      <c r="F132" s="816"/>
      <c r="G132" s="816"/>
      <c r="H132" s="816"/>
      <c r="I132" s="816"/>
      <c r="J132" s="816"/>
      <c r="K132" s="816"/>
      <c r="L132" s="816"/>
      <c r="M132" s="816"/>
      <c r="N132" s="816"/>
      <c r="O132" s="816"/>
      <c r="P132" s="816"/>
      <c r="Q132" s="816"/>
      <c r="R132" s="816"/>
      <c r="S132" s="816"/>
      <c r="T132" s="816"/>
      <c r="U132" s="816"/>
      <c r="V132" s="816"/>
      <c r="W132" s="822"/>
    </row>
    <row r="133" spans="2:23" ht="15.75">
      <c r="B133" s="821"/>
      <c r="C133" s="816"/>
      <c r="D133" s="816"/>
      <c r="E133" s="816"/>
      <c r="F133" s="816"/>
      <c r="G133" s="816"/>
      <c r="H133" s="816"/>
      <c r="I133" s="816"/>
      <c r="J133" s="816"/>
      <c r="K133" s="816"/>
      <c r="L133" s="816"/>
      <c r="M133" s="816"/>
      <c r="N133" s="816"/>
      <c r="O133" s="816"/>
      <c r="P133" s="816"/>
      <c r="Q133" s="816"/>
      <c r="R133" s="816"/>
      <c r="S133" s="816"/>
      <c r="T133" s="816"/>
      <c r="U133" s="816"/>
      <c r="V133" s="816"/>
      <c r="W133" s="822"/>
    </row>
    <row r="134" spans="2:23" ht="15.75">
      <c r="B134" s="821"/>
      <c r="C134" s="816"/>
      <c r="D134" s="816"/>
      <c r="E134" s="816"/>
      <c r="F134" s="816"/>
      <c r="G134" s="816"/>
      <c r="H134" s="816"/>
      <c r="I134" s="816"/>
      <c r="J134" s="816"/>
      <c r="K134" s="816"/>
      <c r="L134" s="816"/>
      <c r="M134" s="816"/>
      <c r="N134" s="816"/>
      <c r="O134" s="816"/>
      <c r="P134" s="816"/>
      <c r="Q134" s="816"/>
      <c r="R134" s="816"/>
      <c r="S134" s="816"/>
      <c r="T134" s="816"/>
      <c r="U134" s="816"/>
      <c r="V134" s="816"/>
      <c r="W134" s="822"/>
    </row>
    <row r="135" spans="2:23" ht="15.75">
      <c r="B135" s="821"/>
      <c r="C135" s="816"/>
      <c r="D135" s="816"/>
      <c r="E135" s="816"/>
      <c r="F135" s="816"/>
      <c r="G135" s="816"/>
      <c r="H135" s="816"/>
      <c r="I135" s="816"/>
      <c r="J135" s="816"/>
      <c r="K135" s="816"/>
      <c r="L135" s="816"/>
      <c r="M135" s="816"/>
      <c r="N135" s="816"/>
      <c r="O135" s="816"/>
      <c r="P135" s="816"/>
      <c r="Q135" s="816"/>
      <c r="R135" s="816"/>
      <c r="S135" s="816"/>
      <c r="T135" s="816"/>
      <c r="U135" s="816"/>
      <c r="V135" s="816"/>
      <c r="W135" s="822"/>
    </row>
    <row r="136" spans="2:23" ht="15.75">
      <c r="B136" s="821"/>
      <c r="C136" s="816"/>
      <c r="D136" s="816"/>
      <c r="E136" s="816"/>
      <c r="F136" s="816"/>
      <c r="G136" s="816"/>
      <c r="H136" s="816"/>
      <c r="I136" s="816"/>
      <c r="J136" s="816"/>
      <c r="K136" s="816"/>
      <c r="L136" s="816"/>
      <c r="M136" s="816"/>
      <c r="N136" s="816"/>
      <c r="O136" s="816"/>
      <c r="P136" s="816"/>
      <c r="Q136" s="816"/>
      <c r="R136" s="816"/>
      <c r="S136" s="816"/>
      <c r="T136" s="816"/>
      <c r="U136" s="816"/>
      <c r="V136" s="816"/>
      <c r="W136" s="822"/>
    </row>
    <row r="137" spans="2:23" ht="15.75">
      <c r="B137" s="821"/>
      <c r="C137" s="816"/>
      <c r="D137" s="816"/>
      <c r="E137" s="816"/>
      <c r="F137" s="816"/>
      <c r="G137" s="816"/>
      <c r="H137" s="816"/>
      <c r="I137" s="816"/>
      <c r="J137" s="816"/>
      <c r="K137" s="816"/>
      <c r="L137" s="816"/>
      <c r="M137" s="816"/>
      <c r="N137" s="816"/>
      <c r="O137" s="816"/>
      <c r="P137" s="816"/>
      <c r="Q137" s="816"/>
      <c r="R137" s="816"/>
      <c r="S137" s="816"/>
      <c r="T137" s="816"/>
      <c r="U137" s="816"/>
      <c r="V137" s="816"/>
      <c r="W137" s="822"/>
    </row>
    <row r="138" spans="2:23" ht="15.75">
      <c r="B138" s="821"/>
      <c r="C138" s="816"/>
      <c r="D138" s="816"/>
      <c r="E138" s="816"/>
      <c r="F138" s="816"/>
      <c r="G138" s="816"/>
      <c r="H138" s="816"/>
      <c r="I138" s="816"/>
      <c r="J138" s="816"/>
      <c r="K138" s="816"/>
      <c r="L138" s="816"/>
      <c r="M138" s="816"/>
      <c r="N138" s="816"/>
      <c r="O138" s="816"/>
      <c r="P138" s="816"/>
      <c r="Q138" s="816"/>
      <c r="R138" s="816"/>
      <c r="S138" s="816"/>
      <c r="T138" s="816"/>
      <c r="U138" s="816"/>
      <c r="V138" s="816"/>
      <c r="W138" s="822"/>
    </row>
    <row r="139" spans="2:23" ht="15.75">
      <c r="B139" s="821"/>
      <c r="C139" s="816"/>
      <c r="D139" s="816"/>
      <c r="E139" s="816"/>
      <c r="F139" s="816"/>
      <c r="G139" s="816"/>
      <c r="H139" s="816"/>
      <c r="I139" s="816"/>
      <c r="J139" s="816"/>
      <c r="K139" s="816"/>
      <c r="L139" s="816"/>
      <c r="M139" s="816"/>
      <c r="N139" s="816"/>
      <c r="O139" s="816"/>
      <c r="P139" s="816"/>
      <c r="Q139" s="816"/>
      <c r="R139" s="816"/>
      <c r="S139" s="816"/>
      <c r="T139" s="816"/>
      <c r="U139" s="816"/>
      <c r="V139" s="816"/>
      <c r="W139" s="822"/>
    </row>
    <row r="140" spans="2:23" ht="15.75">
      <c r="B140" s="821"/>
      <c r="C140" s="816"/>
      <c r="D140" s="816"/>
      <c r="E140" s="816"/>
      <c r="F140" s="816"/>
      <c r="G140" s="816"/>
      <c r="H140" s="816"/>
      <c r="I140" s="816"/>
      <c r="J140" s="816"/>
      <c r="K140" s="816"/>
      <c r="L140" s="816"/>
      <c r="M140" s="816"/>
      <c r="N140" s="816"/>
      <c r="O140" s="816"/>
      <c r="P140" s="816"/>
      <c r="Q140" s="816"/>
      <c r="R140" s="816"/>
      <c r="S140" s="816"/>
      <c r="T140" s="816"/>
      <c r="U140" s="816"/>
      <c r="V140" s="816"/>
      <c r="W140" s="822"/>
    </row>
    <row r="141" spans="2:23" ht="15.75">
      <c r="B141" s="821"/>
      <c r="C141" s="816"/>
      <c r="D141" s="816"/>
      <c r="E141" s="816"/>
      <c r="F141" s="816"/>
      <c r="G141" s="816"/>
      <c r="H141" s="816"/>
      <c r="I141" s="816"/>
      <c r="J141" s="816"/>
      <c r="K141" s="816"/>
      <c r="L141" s="816"/>
      <c r="M141" s="816"/>
      <c r="N141" s="816"/>
      <c r="O141" s="816"/>
      <c r="P141" s="816"/>
      <c r="Q141" s="816"/>
      <c r="R141" s="816"/>
      <c r="S141" s="816"/>
      <c r="T141" s="816"/>
      <c r="U141" s="816"/>
      <c r="V141" s="816"/>
      <c r="W141" s="822"/>
    </row>
    <row r="142" spans="2:23" ht="15.75">
      <c r="B142" s="821"/>
      <c r="C142" s="816"/>
      <c r="D142" s="816"/>
      <c r="E142" s="816"/>
      <c r="F142" s="816"/>
      <c r="G142" s="816"/>
      <c r="H142" s="816"/>
      <c r="I142" s="816"/>
      <c r="J142" s="816"/>
      <c r="K142" s="816"/>
      <c r="L142" s="816"/>
      <c r="M142" s="816"/>
      <c r="N142" s="816"/>
      <c r="O142" s="816"/>
      <c r="P142" s="816"/>
      <c r="Q142" s="816"/>
      <c r="R142" s="816"/>
      <c r="S142" s="816"/>
      <c r="T142" s="816"/>
      <c r="U142" s="816"/>
      <c r="V142" s="816"/>
      <c r="W142" s="822"/>
    </row>
    <row r="143" spans="2:23" ht="15.75">
      <c r="B143" s="821"/>
      <c r="C143" s="816"/>
      <c r="D143" s="816"/>
      <c r="E143" s="816"/>
      <c r="F143" s="816"/>
      <c r="G143" s="816"/>
      <c r="H143" s="816"/>
      <c r="I143" s="816"/>
      <c r="J143" s="816"/>
      <c r="K143" s="816"/>
      <c r="L143" s="816"/>
      <c r="M143" s="816"/>
      <c r="N143" s="816"/>
      <c r="O143" s="816"/>
      <c r="P143" s="816"/>
      <c r="Q143" s="816"/>
      <c r="R143" s="816"/>
      <c r="S143" s="816"/>
      <c r="T143" s="816"/>
      <c r="U143" s="816"/>
      <c r="V143" s="816"/>
      <c r="W143" s="822"/>
    </row>
    <row r="144" spans="2:23" ht="15.75">
      <c r="B144" s="821"/>
      <c r="C144" s="816"/>
      <c r="D144" s="816"/>
      <c r="E144" s="816"/>
      <c r="F144" s="816"/>
      <c r="G144" s="816"/>
      <c r="H144" s="816"/>
      <c r="I144" s="816"/>
      <c r="J144" s="816"/>
      <c r="K144" s="816"/>
      <c r="L144" s="816"/>
      <c r="M144" s="816"/>
      <c r="N144" s="816"/>
      <c r="O144" s="816"/>
      <c r="P144" s="816"/>
      <c r="Q144" s="816"/>
      <c r="R144" s="816"/>
      <c r="S144" s="816"/>
      <c r="T144" s="816"/>
      <c r="U144" s="816"/>
      <c r="V144" s="816"/>
      <c r="W144" s="822"/>
    </row>
    <row r="145" spans="2:23" ht="15.75">
      <c r="B145" s="821"/>
      <c r="C145" s="816"/>
      <c r="D145" s="816"/>
      <c r="E145" s="816"/>
      <c r="F145" s="816"/>
      <c r="G145" s="816"/>
      <c r="H145" s="816"/>
      <c r="I145" s="816"/>
      <c r="J145" s="816"/>
      <c r="K145" s="816"/>
      <c r="L145" s="816"/>
      <c r="M145" s="816"/>
      <c r="N145" s="816"/>
      <c r="O145" s="816"/>
      <c r="P145" s="816"/>
      <c r="Q145" s="816"/>
      <c r="R145" s="816"/>
      <c r="S145" s="816"/>
      <c r="T145" s="816"/>
      <c r="U145" s="816"/>
      <c r="V145" s="816"/>
      <c r="W145" s="822"/>
    </row>
    <row r="146" spans="2:23" ht="15.75">
      <c r="B146" s="821"/>
      <c r="C146" s="816"/>
      <c r="D146" s="816"/>
      <c r="E146" s="816"/>
      <c r="F146" s="816"/>
      <c r="G146" s="816"/>
      <c r="H146" s="816"/>
      <c r="I146" s="816"/>
      <c r="J146" s="816"/>
      <c r="K146" s="816"/>
      <c r="L146" s="816"/>
      <c r="M146" s="816"/>
      <c r="N146" s="816"/>
      <c r="O146" s="816"/>
      <c r="P146" s="816"/>
      <c r="Q146" s="816"/>
      <c r="R146" s="816"/>
      <c r="S146" s="816"/>
      <c r="T146" s="816"/>
      <c r="U146" s="816"/>
      <c r="V146" s="816"/>
      <c r="W146" s="822"/>
    </row>
    <row r="147" spans="2:23" ht="15.75">
      <c r="B147" s="821"/>
      <c r="C147" s="816"/>
      <c r="D147" s="816"/>
      <c r="E147" s="816"/>
      <c r="F147" s="816"/>
      <c r="G147" s="816"/>
      <c r="H147" s="816"/>
      <c r="I147" s="816"/>
      <c r="J147" s="816"/>
      <c r="K147" s="816"/>
      <c r="L147" s="816"/>
      <c r="M147" s="816"/>
      <c r="N147" s="816"/>
      <c r="O147" s="816"/>
      <c r="P147" s="816"/>
      <c r="Q147" s="816"/>
      <c r="R147" s="816"/>
      <c r="S147" s="816"/>
      <c r="T147" s="816"/>
      <c r="U147" s="816"/>
      <c r="V147" s="816"/>
      <c r="W147" s="822"/>
    </row>
    <row r="148" spans="2:23" ht="15.75">
      <c r="B148" s="821"/>
      <c r="C148" s="816"/>
      <c r="D148" s="816"/>
      <c r="E148" s="816"/>
      <c r="F148" s="816"/>
      <c r="G148" s="816"/>
      <c r="H148" s="816"/>
      <c r="I148" s="816"/>
      <c r="J148" s="816"/>
      <c r="K148" s="816"/>
      <c r="L148" s="816"/>
      <c r="M148" s="816"/>
      <c r="N148" s="816"/>
      <c r="O148" s="816"/>
      <c r="P148" s="816"/>
      <c r="Q148" s="816"/>
      <c r="R148" s="816"/>
      <c r="S148" s="816"/>
      <c r="T148" s="816"/>
      <c r="U148" s="816"/>
      <c r="V148" s="816"/>
      <c r="W148" s="822"/>
    </row>
    <row r="149" spans="2:23" ht="15.75">
      <c r="B149" s="821"/>
      <c r="C149" s="816"/>
      <c r="D149" s="816"/>
      <c r="E149" s="816"/>
      <c r="F149" s="816"/>
      <c r="G149" s="816"/>
      <c r="H149" s="816"/>
      <c r="I149" s="816"/>
      <c r="J149" s="816"/>
      <c r="K149" s="816"/>
      <c r="L149" s="816"/>
      <c r="M149" s="816"/>
      <c r="N149" s="816"/>
      <c r="O149" s="816"/>
      <c r="P149" s="816"/>
      <c r="Q149" s="816"/>
      <c r="R149" s="816"/>
      <c r="S149" s="816"/>
      <c r="T149" s="816"/>
      <c r="U149" s="816"/>
      <c r="V149" s="816"/>
      <c r="W149" s="822"/>
    </row>
    <row r="150" spans="2:23" ht="15.75">
      <c r="B150" s="821"/>
      <c r="C150" s="816"/>
      <c r="D150" s="816"/>
      <c r="E150" s="816"/>
      <c r="F150" s="816"/>
      <c r="G150" s="816"/>
      <c r="H150" s="816"/>
      <c r="I150" s="816"/>
      <c r="J150" s="816"/>
      <c r="K150" s="816"/>
      <c r="L150" s="816"/>
      <c r="M150" s="816"/>
      <c r="N150" s="816"/>
      <c r="O150" s="816"/>
      <c r="P150" s="816"/>
      <c r="Q150" s="816"/>
      <c r="R150" s="816"/>
      <c r="S150" s="816"/>
      <c r="T150" s="816"/>
      <c r="U150" s="816"/>
      <c r="V150" s="816"/>
      <c r="W150" s="822"/>
    </row>
    <row r="151" spans="2:23" ht="15.75">
      <c r="B151" s="821"/>
      <c r="C151" s="816"/>
      <c r="D151" s="816"/>
      <c r="E151" s="816"/>
      <c r="F151" s="816"/>
      <c r="G151" s="816"/>
      <c r="H151" s="816"/>
      <c r="I151" s="816"/>
      <c r="J151" s="816"/>
      <c r="K151" s="816"/>
      <c r="L151" s="816"/>
      <c r="M151" s="816"/>
      <c r="N151" s="816"/>
      <c r="O151" s="816"/>
      <c r="P151" s="816"/>
      <c r="Q151" s="816"/>
      <c r="R151" s="816"/>
      <c r="S151" s="816"/>
      <c r="T151" s="816"/>
      <c r="U151" s="816"/>
      <c r="V151" s="816"/>
      <c r="W151" s="822"/>
    </row>
    <row r="152" spans="2:23" ht="15.75">
      <c r="B152" s="821"/>
      <c r="C152" s="816"/>
      <c r="D152" s="816"/>
      <c r="E152" s="816"/>
      <c r="F152" s="816"/>
      <c r="G152" s="816"/>
      <c r="H152" s="816"/>
      <c r="I152" s="816"/>
      <c r="J152" s="816"/>
      <c r="K152" s="816"/>
      <c r="L152" s="816"/>
      <c r="M152" s="816"/>
      <c r="N152" s="816"/>
      <c r="O152" s="816"/>
      <c r="P152" s="816"/>
      <c r="Q152" s="816"/>
      <c r="R152" s="816"/>
      <c r="S152" s="816"/>
      <c r="T152" s="816"/>
      <c r="U152" s="816"/>
      <c r="V152" s="816"/>
      <c r="W152" s="822"/>
    </row>
    <row r="153" spans="2:23" ht="15.75">
      <c r="B153" s="821"/>
      <c r="C153" s="816"/>
      <c r="D153" s="816"/>
      <c r="E153" s="816"/>
      <c r="F153" s="816"/>
      <c r="G153" s="816"/>
      <c r="H153" s="816"/>
      <c r="I153" s="816"/>
      <c r="J153" s="816"/>
      <c r="K153" s="816"/>
      <c r="L153" s="816"/>
      <c r="M153" s="816"/>
      <c r="N153" s="816"/>
      <c r="O153" s="816"/>
      <c r="P153" s="816"/>
      <c r="Q153" s="816"/>
      <c r="R153" s="816"/>
      <c r="S153" s="816"/>
      <c r="T153" s="816"/>
      <c r="U153" s="816"/>
      <c r="V153" s="816"/>
      <c r="W153" s="822"/>
    </row>
    <row r="154" spans="2:23" ht="15.75">
      <c r="B154" s="821"/>
      <c r="C154" s="816"/>
      <c r="D154" s="816"/>
      <c r="E154" s="816"/>
      <c r="F154" s="816"/>
      <c r="G154" s="816"/>
      <c r="H154" s="816"/>
      <c r="I154" s="816"/>
      <c r="J154" s="816"/>
      <c r="K154" s="816"/>
      <c r="L154" s="816"/>
      <c r="M154" s="816"/>
      <c r="N154" s="816"/>
      <c r="O154" s="816"/>
      <c r="P154" s="816"/>
      <c r="Q154" s="816"/>
      <c r="R154" s="816"/>
      <c r="S154" s="816"/>
      <c r="T154" s="816"/>
      <c r="U154" s="816"/>
      <c r="V154" s="816"/>
      <c r="W154" s="822"/>
    </row>
    <row r="155" spans="2:23" ht="15.75">
      <c r="B155" s="821"/>
      <c r="C155" s="816"/>
      <c r="D155" s="816"/>
      <c r="E155" s="816"/>
      <c r="F155" s="816"/>
      <c r="G155" s="816"/>
      <c r="H155" s="816"/>
      <c r="I155" s="816"/>
      <c r="J155" s="816"/>
      <c r="K155" s="816"/>
      <c r="L155" s="816"/>
      <c r="M155" s="816"/>
      <c r="N155" s="816"/>
      <c r="O155" s="816"/>
      <c r="P155" s="816"/>
      <c r="Q155" s="816"/>
      <c r="R155" s="816"/>
      <c r="S155" s="816"/>
      <c r="T155" s="816"/>
      <c r="U155" s="816"/>
      <c r="V155" s="816"/>
      <c r="W155" s="822"/>
    </row>
    <row r="156" spans="2:23" ht="15.75">
      <c r="B156" s="821"/>
      <c r="C156" s="816"/>
      <c r="D156" s="816"/>
      <c r="E156" s="816"/>
      <c r="F156" s="816"/>
      <c r="G156" s="816"/>
      <c r="H156" s="816"/>
      <c r="I156" s="816"/>
      <c r="J156" s="816"/>
      <c r="K156" s="816"/>
      <c r="L156" s="816"/>
      <c r="M156" s="816"/>
      <c r="N156" s="816"/>
      <c r="O156" s="816"/>
      <c r="P156" s="816"/>
      <c r="Q156" s="816"/>
      <c r="R156" s="816"/>
      <c r="S156" s="816"/>
      <c r="T156" s="816"/>
      <c r="U156" s="816"/>
      <c r="V156" s="816"/>
      <c r="W156" s="822"/>
    </row>
    <row r="157" spans="2:23" ht="15.75">
      <c r="B157" s="821"/>
      <c r="C157" s="816"/>
      <c r="D157" s="816"/>
      <c r="E157" s="816"/>
      <c r="F157" s="816"/>
      <c r="G157" s="816"/>
      <c r="H157" s="816"/>
      <c r="I157" s="816"/>
      <c r="J157" s="816"/>
      <c r="K157" s="816"/>
      <c r="L157" s="816"/>
      <c r="M157" s="816"/>
      <c r="N157" s="816"/>
      <c r="O157" s="816"/>
      <c r="P157" s="816"/>
      <c r="Q157" s="816"/>
      <c r="R157" s="816"/>
      <c r="S157" s="816"/>
      <c r="T157" s="816"/>
      <c r="U157" s="816"/>
      <c r="V157" s="816"/>
      <c r="W157" s="822"/>
    </row>
    <row r="158" spans="2:23" ht="15.75">
      <c r="B158" s="821"/>
      <c r="C158" s="816"/>
      <c r="D158" s="816"/>
      <c r="E158" s="816"/>
      <c r="F158" s="816"/>
      <c r="G158" s="816"/>
      <c r="H158" s="816"/>
      <c r="I158" s="816"/>
      <c r="J158" s="816"/>
      <c r="K158" s="816"/>
      <c r="L158" s="816"/>
      <c r="M158" s="816"/>
      <c r="N158" s="816"/>
      <c r="O158" s="816"/>
      <c r="P158" s="816"/>
      <c r="Q158" s="816"/>
      <c r="R158" s="816"/>
      <c r="S158" s="816"/>
      <c r="T158" s="816"/>
      <c r="U158" s="816"/>
      <c r="V158" s="816"/>
      <c r="W158" s="822"/>
    </row>
    <row r="159" spans="2:23" ht="15.75">
      <c r="B159" s="821"/>
      <c r="C159" s="816"/>
      <c r="D159" s="816"/>
      <c r="E159" s="816"/>
      <c r="F159" s="816"/>
      <c r="G159" s="816"/>
      <c r="H159" s="816"/>
      <c r="I159" s="816"/>
      <c r="J159" s="816"/>
      <c r="K159" s="816"/>
      <c r="L159" s="816"/>
      <c r="M159" s="816"/>
      <c r="N159" s="816"/>
      <c r="O159" s="816"/>
      <c r="P159" s="816"/>
      <c r="Q159" s="816"/>
      <c r="R159" s="816"/>
      <c r="S159" s="816"/>
      <c r="T159" s="816"/>
      <c r="U159" s="816"/>
      <c r="V159" s="816"/>
      <c r="W159" s="822"/>
    </row>
    <row r="160" spans="2:23" ht="15.75">
      <c r="B160" s="821"/>
      <c r="C160" s="816"/>
      <c r="D160" s="816"/>
      <c r="E160" s="816"/>
      <c r="F160" s="816"/>
      <c r="G160" s="816"/>
      <c r="H160" s="816"/>
      <c r="I160" s="816"/>
      <c r="J160" s="816"/>
      <c r="K160" s="816"/>
      <c r="L160" s="816"/>
      <c r="M160" s="816"/>
      <c r="N160" s="816"/>
      <c r="O160" s="816"/>
      <c r="P160" s="816"/>
      <c r="Q160" s="816"/>
      <c r="R160" s="816"/>
      <c r="S160" s="816"/>
      <c r="T160" s="816"/>
      <c r="U160" s="816"/>
      <c r="V160" s="816"/>
      <c r="W160" s="822"/>
    </row>
    <row r="161" spans="2:23" ht="15.75">
      <c r="B161" s="821"/>
      <c r="C161" s="816"/>
      <c r="D161" s="816"/>
      <c r="E161" s="816"/>
      <c r="F161" s="816"/>
      <c r="G161" s="816"/>
      <c r="H161" s="816"/>
      <c r="I161" s="816"/>
      <c r="J161" s="816"/>
      <c r="K161" s="816"/>
      <c r="L161" s="816"/>
      <c r="M161" s="816"/>
      <c r="N161" s="816"/>
      <c r="O161" s="816"/>
      <c r="P161" s="816"/>
      <c r="Q161" s="816"/>
      <c r="R161" s="816"/>
      <c r="S161" s="816"/>
      <c r="T161" s="816"/>
      <c r="U161" s="816"/>
      <c r="V161" s="816"/>
      <c r="W161" s="822"/>
    </row>
    <row r="162" spans="2:23" ht="15.75">
      <c r="B162" s="821"/>
      <c r="C162" s="816"/>
      <c r="D162" s="816"/>
      <c r="E162" s="816"/>
      <c r="F162" s="816"/>
      <c r="G162" s="816"/>
      <c r="H162" s="816"/>
      <c r="I162" s="816"/>
      <c r="J162" s="816"/>
      <c r="K162" s="816"/>
      <c r="L162" s="816"/>
      <c r="M162" s="816"/>
      <c r="N162" s="816"/>
      <c r="O162" s="816"/>
      <c r="P162" s="816"/>
      <c r="Q162" s="816"/>
      <c r="R162" s="816"/>
      <c r="S162" s="816"/>
      <c r="T162" s="816"/>
      <c r="U162" s="816"/>
      <c r="V162" s="816"/>
      <c r="W162" s="822"/>
    </row>
    <row r="163" spans="2:23" ht="15.75">
      <c r="B163" s="821"/>
      <c r="C163" s="816"/>
      <c r="D163" s="816"/>
      <c r="E163" s="816"/>
      <c r="F163" s="816"/>
      <c r="G163" s="816"/>
      <c r="H163" s="816"/>
      <c r="I163" s="816"/>
      <c r="J163" s="816"/>
      <c r="K163" s="816"/>
      <c r="L163" s="816"/>
      <c r="M163" s="816"/>
      <c r="N163" s="816"/>
      <c r="O163" s="816"/>
      <c r="P163" s="816"/>
      <c r="Q163" s="816"/>
      <c r="R163" s="816"/>
      <c r="S163" s="816"/>
      <c r="T163" s="816"/>
      <c r="U163" s="816"/>
      <c r="V163" s="816"/>
      <c r="W163" s="822"/>
    </row>
    <row r="164" spans="2:23" ht="15.75">
      <c r="B164" s="821"/>
      <c r="C164" s="816"/>
      <c r="D164" s="816"/>
      <c r="E164" s="816"/>
      <c r="F164" s="816"/>
      <c r="G164" s="816"/>
      <c r="H164" s="816"/>
      <c r="I164" s="816"/>
      <c r="J164" s="816"/>
      <c r="K164" s="816"/>
      <c r="L164" s="816"/>
      <c r="M164" s="816"/>
      <c r="N164" s="816"/>
      <c r="O164" s="816"/>
      <c r="P164" s="816"/>
      <c r="Q164" s="816"/>
      <c r="R164" s="816"/>
      <c r="S164" s="816"/>
      <c r="T164" s="816"/>
      <c r="U164" s="816"/>
      <c r="V164" s="816"/>
      <c r="W164" s="822"/>
    </row>
    <row r="165" spans="2:23" ht="15.75">
      <c r="B165" s="821"/>
      <c r="C165" s="816"/>
      <c r="D165" s="816"/>
      <c r="E165" s="816"/>
      <c r="F165" s="816"/>
      <c r="G165" s="816"/>
      <c r="H165" s="816"/>
      <c r="I165" s="816"/>
      <c r="J165" s="816"/>
      <c r="K165" s="816"/>
      <c r="L165" s="816"/>
      <c r="M165" s="816"/>
      <c r="N165" s="816"/>
      <c r="O165" s="816"/>
      <c r="P165" s="816"/>
      <c r="Q165" s="816"/>
      <c r="R165" s="816"/>
      <c r="S165" s="816"/>
      <c r="T165" s="816"/>
      <c r="U165" s="816"/>
      <c r="V165" s="816"/>
      <c r="W165" s="822"/>
    </row>
    <row r="166" spans="2:23" ht="15.75">
      <c r="B166" s="821"/>
      <c r="C166" s="816"/>
      <c r="D166" s="816"/>
      <c r="E166" s="816"/>
      <c r="F166" s="816"/>
      <c r="G166" s="816"/>
      <c r="H166" s="816"/>
      <c r="I166" s="816"/>
      <c r="J166" s="816"/>
      <c r="K166" s="816"/>
      <c r="L166" s="816"/>
      <c r="M166" s="816"/>
      <c r="N166" s="816"/>
      <c r="O166" s="816"/>
      <c r="P166" s="816"/>
      <c r="Q166" s="816"/>
      <c r="R166" s="816"/>
      <c r="S166" s="816"/>
      <c r="T166" s="816"/>
      <c r="U166" s="816"/>
      <c r="V166" s="816"/>
      <c r="W166" s="822"/>
    </row>
    <row r="167" spans="2:23" ht="15.75">
      <c r="B167" s="821"/>
      <c r="C167" s="816"/>
      <c r="D167" s="816"/>
      <c r="E167" s="816"/>
      <c r="F167" s="816"/>
      <c r="G167" s="816"/>
      <c r="H167" s="816"/>
      <c r="I167" s="816"/>
      <c r="J167" s="816"/>
      <c r="K167" s="816"/>
      <c r="L167" s="816"/>
      <c r="M167" s="816"/>
      <c r="N167" s="816"/>
      <c r="O167" s="816"/>
      <c r="P167" s="816"/>
      <c r="Q167" s="816"/>
      <c r="R167" s="816"/>
      <c r="S167" s="816"/>
      <c r="T167" s="816"/>
      <c r="U167" s="816"/>
      <c r="V167" s="816"/>
      <c r="W167" s="822"/>
    </row>
    <row r="168" spans="2:23" ht="15.75">
      <c r="B168" s="821"/>
      <c r="C168" s="816"/>
      <c r="D168" s="816"/>
      <c r="E168" s="816"/>
      <c r="F168" s="816"/>
      <c r="G168" s="816"/>
      <c r="H168" s="816"/>
      <c r="I168" s="816"/>
      <c r="J168" s="816"/>
      <c r="K168" s="816"/>
      <c r="L168" s="816"/>
      <c r="M168" s="816"/>
      <c r="N168" s="816"/>
      <c r="O168" s="816"/>
      <c r="P168" s="816"/>
      <c r="Q168" s="816"/>
      <c r="R168" s="816"/>
      <c r="S168" s="816"/>
      <c r="T168" s="816"/>
      <c r="U168" s="816"/>
      <c r="V168" s="816"/>
      <c r="W168" s="822"/>
    </row>
    <row r="169" spans="2:23" ht="15.75">
      <c r="B169" s="821"/>
      <c r="C169" s="816"/>
      <c r="D169" s="816"/>
      <c r="E169" s="816"/>
      <c r="F169" s="816"/>
      <c r="G169" s="816"/>
      <c r="H169" s="816"/>
      <c r="I169" s="816"/>
      <c r="J169" s="816"/>
      <c r="K169" s="816"/>
      <c r="L169" s="816"/>
      <c r="M169" s="816"/>
      <c r="N169" s="816"/>
      <c r="O169" s="816"/>
      <c r="P169" s="816"/>
      <c r="Q169" s="816"/>
      <c r="R169" s="816"/>
      <c r="S169" s="816"/>
      <c r="T169" s="816"/>
      <c r="U169" s="816"/>
      <c r="V169" s="816"/>
      <c r="W169" s="822"/>
    </row>
    <row r="170" spans="2:23" ht="15.75">
      <c r="B170" s="821"/>
      <c r="C170" s="816"/>
      <c r="D170" s="816"/>
      <c r="E170" s="816"/>
      <c r="F170" s="816"/>
      <c r="G170" s="816"/>
      <c r="H170" s="816"/>
      <c r="I170" s="816"/>
      <c r="J170" s="816"/>
      <c r="K170" s="816"/>
      <c r="L170" s="816"/>
      <c r="M170" s="816"/>
      <c r="N170" s="816"/>
      <c r="O170" s="816"/>
      <c r="P170" s="816"/>
      <c r="Q170" s="816"/>
      <c r="R170" s="816"/>
      <c r="S170" s="816"/>
      <c r="T170" s="816"/>
      <c r="U170" s="816"/>
      <c r="V170" s="816"/>
      <c r="W170" s="822"/>
    </row>
    <row r="171" spans="2:23" ht="15.75">
      <c r="B171" s="821"/>
      <c r="C171" s="816"/>
      <c r="D171" s="816"/>
      <c r="E171" s="816"/>
      <c r="F171" s="816"/>
      <c r="G171" s="816"/>
      <c r="H171" s="816"/>
      <c r="I171" s="816"/>
      <c r="J171" s="816"/>
      <c r="K171" s="816"/>
      <c r="L171" s="816"/>
      <c r="M171" s="816"/>
      <c r="N171" s="816"/>
      <c r="O171" s="816"/>
      <c r="P171" s="816"/>
      <c r="Q171" s="816"/>
      <c r="R171" s="816"/>
      <c r="S171" s="816"/>
      <c r="T171" s="816"/>
      <c r="U171" s="816"/>
      <c r="V171" s="816"/>
      <c r="W171" s="822"/>
    </row>
    <row r="172" spans="2:23" ht="15.75">
      <c r="B172" s="821"/>
      <c r="C172" s="816"/>
      <c r="D172" s="816"/>
      <c r="E172" s="816"/>
      <c r="F172" s="816"/>
      <c r="G172" s="816"/>
      <c r="H172" s="816"/>
      <c r="I172" s="816"/>
      <c r="J172" s="816"/>
      <c r="K172" s="816"/>
      <c r="L172" s="816"/>
      <c r="M172" s="816"/>
      <c r="N172" s="816"/>
      <c r="O172" s="816"/>
      <c r="P172" s="816"/>
      <c r="Q172" s="816"/>
      <c r="R172" s="816"/>
      <c r="S172" s="816"/>
      <c r="T172" s="816"/>
      <c r="U172" s="816"/>
      <c r="V172" s="816"/>
      <c r="W172" s="822"/>
    </row>
    <row r="173" spans="2:23" ht="15.75">
      <c r="B173" s="821"/>
      <c r="C173" s="816"/>
      <c r="D173" s="816"/>
      <c r="E173" s="816"/>
      <c r="F173" s="816"/>
      <c r="G173" s="816"/>
      <c r="H173" s="816"/>
      <c r="I173" s="816"/>
      <c r="J173" s="816"/>
      <c r="K173" s="816"/>
      <c r="L173" s="816"/>
      <c r="M173" s="816"/>
      <c r="N173" s="816"/>
      <c r="O173" s="816"/>
      <c r="P173" s="816"/>
      <c r="Q173" s="816"/>
      <c r="R173" s="816"/>
      <c r="S173" s="816"/>
      <c r="T173" s="816"/>
      <c r="U173" s="816"/>
      <c r="V173" s="816"/>
      <c r="W173" s="822"/>
    </row>
    <row r="174" spans="2:23" ht="15.75">
      <c r="B174" s="821"/>
      <c r="C174" s="816"/>
      <c r="D174" s="816"/>
      <c r="E174" s="816"/>
      <c r="F174" s="816"/>
      <c r="G174" s="816"/>
      <c r="H174" s="816"/>
      <c r="I174" s="816"/>
      <c r="J174" s="816"/>
      <c r="K174" s="816"/>
      <c r="L174" s="816"/>
      <c r="M174" s="816"/>
      <c r="N174" s="816"/>
      <c r="O174" s="816"/>
      <c r="P174" s="816"/>
      <c r="Q174" s="816"/>
      <c r="R174" s="816"/>
      <c r="S174" s="816"/>
      <c r="T174" s="816"/>
      <c r="U174" s="816"/>
      <c r="V174" s="816"/>
      <c r="W174" s="822"/>
    </row>
    <row r="175" spans="2:23" ht="15.75">
      <c r="B175" s="821"/>
      <c r="C175" s="816"/>
      <c r="D175" s="816"/>
      <c r="E175" s="816"/>
      <c r="F175" s="816"/>
      <c r="G175" s="816"/>
      <c r="H175" s="816"/>
      <c r="I175" s="816"/>
      <c r="J175" s="816"/>
      <c r="K175" s="816"/>
      <c r="L175" s="816"/>
      <c r="M175" s="816"/>
      <c r="N175" s="816"/>
      <c r="O175" s="816"/>
      <c r="P175" s="816"/>
      <c r="Q175" s="816"/>
      <c r="R175" s="816"/>
      <c r="S175" s="816"/>
      <c r="T175" s="816"/>
      <c r="U175" s="816"/>
      <c r="V175" s="816"/>
      <c r="W175" s="822"/>
    </row>
    <row r="176" spans="2:23" ht="15.75">
      <c r="B176" s="821"/>
      <c r="C176" s="816"/>
      <c r="D176" s="816"/>
      <c r="E176" s="816"/>
      <c r="F176" s="816"/>
      <c r="G176" s="816"/>
      <c r="H176" s="816"/>
      <c r="I176" s="816"/>
      <c r="J176" s="816"/>
      <c r="K176" s="816"/>
      <c r="L176" s="816"/>
      <c r="M176" s="816"/>
      <c r="N176" s="816"/>
      <c r="O176" s="816"/>
      <c r="P176" s="816"/>
      <c r="Q176" s="816"/>
      <c r="R176" s="816"/>
      <c r="S176" s="816"/>
      <c r="T176" s="816"/>
      <c r="U176" s="816"/>
      <c r="V176" s="816"/>
      <c r="W176" s="822"/>
    </row>
    <row r="177" spans="2:23" ht="15.75">
      <c r="B177" s="821"/>
      <c r="C177" s="816"/>
      <c r="D177" s="816"/>
      <c r="E177" s="816"/>
      <c r="F177" s="816"/>
      <c r="G177" s="816"/>
      <c r="H177" s="816"/>
      <c r="I177" s="816"/>
      <c r="J177" s="816"/>
      <c r="K177" s="816"/>
      <c r="L177" s="816"/>
      <c r="M177" s="816"/>
      <c r="N177" s="816"/>
      <c r="O177" s="816"/>
      <c r="P177" s="816"/>
      <c r="Q177" s="816"/>
      <c r="R177" s="816"/>
      <c r="S177" s="816"/>
      <c r="T177" s="816"/>
      <c r="U177" s="816"/>
      <c r="V177" s="816"/>
      <c r="W177" s="822"/>
    </row>
    <row r="178" spans="2:23" ht="15.75">
      <c r="B178" s="821"/>
      <c r="C178" s="816"/>
      <c r="D178" s="816"/>
      <c r="E178" s="816"/>
      <c r="F178" s="816"/>
      <c r="G178" s="816"/>
      <c r="H178" s="816"/>
      <c r="I178" s="816"/>
      <c r="J178" s="816"/>
      <c r="K178" s="816"/>
      <c r="L178" s="816"/>
      <c r="M178" s="816"/>
      <c r="N178" s="816"/>
      <c r="O178" s="816"/>
      <c r="P178" s="816"/>
      <c r="Q178" s="816"/>
      <c r="R178" s="816"/>
      <c r="S178" s="816"/>
      <c r="T178" s="816"/>
      <c r="U178" s="816"/>
      <c r="V178" s="816"/>
      <c r="W178" s="822"/>
    </row>
    <row r="179" spans="2:23" ht="15.75">
      <c r="B179" s="821"/>
      <c r="C179" s="816"/>
      <c r="D179" s="816"/>
      <c r="E179" s="816"/>
      <c r="F179" s="816"/>
      <c r="G179" s="816"/>
      <c r="H179" s="816"/>
      <c r="I179" s="816"/>
      <c r="J179" s="816"/>
      <c r="K179" s="816"/>
      <c r="L179" s="816"/>
      <c r="M179" s="816"/>
      <c r="N179" s="816"/>
      <c r="O179" s="816"/>
      <c r="P179" s="816"/>
      <c r="Q179" s="816"/>
      <c r="R179" s="816"/>
      <c r="S179" s="816"/>
      <c r="T179" s="816"/>
      <c r="U179" s="816"/>
      <c r="V179" s="816"/>
      <c r="W179" s="822"/>
    </row>
    <row r="180" spans="2:23" ht="15.75">
      <c r="B180" s="821"/>
      <c r="C180" s="816"/>
      <c r="D180" s="816"/>
      <c r="E180" s="816"/>
      <c r="F180" s="816"/>
      <c r="G180" s="816"/>
      <c r="H180" s="816"/>
      <c r="I180" s="816"/>
      <c r="J180" s="816"/>
      <c r="K180" s="816"/>
      <c r="L180" s="816"/>
      <c r="M180" s="816"/>
      <c r="N180" s="816"/>
      <c r="O180" s="816"/>
      <c r="P180" s="816"/>
      <c r="Q180" s="816"/>
      <c r="R180" s="816"/>
      <c r="S180" s="816"/>
      <c r="T180" s="816"/>
      <c r="U180" s="816"/>
      <c r="V180" s="816"/>
      <c r="W180" s="822"/>
    </row>
    <row r="181" spans="2:23" ht="15.75">
      <c r="B181" s="821"/>
      <c r="C181" s="816"/>
      <c r="D181" s="816"/>
      <c r="E181" s="816"/>
      <c r="F181" s="816"/>
      <c r="G181" s="816"/>
      <c r="H181" s="816"/>
      <c r="I181" s="816"/>
      <c r="J181" s="816"/>
      <c r="K181" s="816"/>
      <c r="L181" s="816"/>
      <c r="M181" s="816"/>
      <c r="N181" s="816"/>
      <c r="O181" s="816"/>
      <c r="P181" s="816"/>
      <c r="Q181" s="816"/>
      <c r="R181" s="816"/>
      <c r="S181" s="816"/>
      <c r="T181" s="816"/>
      <c r="U181" s="816"/>
      <c r="V181" s="816"/>
      <c r="W181" s="822"/>
    </row>
    <row r="182" spans="2:23" ht="15.75">
      <c r="B182" s="821"/>
      <c r="C182" s="816"/>
      <c r="D182" s="816"/>
      <c r="E182" s="816"/>
      <c r="F182" s="816"/>
      <c r="G182" s="816"/>
      <c r="H182" s="816"/>
      <c r="I182" s="816"/>
      <c r="J182" s="816"/>
      <c r="K182" s="816"/>
      <c r="L182" s="816"/>
      <c r="M182" s="816"/>
      <c r="N182" s="816"/>
      <c r="O182" s="816"/>
      <c r="P182" s="816"/>
      <c r="Q182" s="816"/>
      <c r="R182" s="816"/>
      <c r="S182" s="816"/>
      <c r="T182" s="816"/>
      <c r="U182" s="816"/>
      <c r="V182" s="816"/>
      <c r="W182" s="822"/>
    </row>
    <row r="183" spans="2:23" ht="15.75">
      <c r="B183" s="821"/>
      <c r="C183" s="816"/>
      <c r="D183" s="816"/>
      <c r="E183" s="816"/>
      <c r="F183" s="816"/>
      <c r="G183" s="816"/>
      <c r="H183" s="816"/>
      <c r="I183" s="816"/>
      <c r="J183" s="816"/>
      <c r="K183" s="816"/>
      <c r="L183" s="816"/>
      <c r="M183" s="816"/>
      <c r="N183" s="816"/>
      <c r="O183" s="816"/>
      <c r="P183" s="816"/>
      <c r="Q183" s="816"/>
      <c r="R183" s="816"/>
      <c r="S183" s="816"/>
      <c r="T183" s="816"/>
      <c r="U183" s="816"/>
      <c r="V183" s="816"/>
      <c r="W183" s="822"/>
    </row>
    <row r="184" spans="2:23" ht="15.75">
      <c r="B184" s="821"/>
      <c r="C184" s="816"/>
      <c r="D184" s="816"/>
      <c r="E184" s="816"/>
      <c r="F184" s="816"/>
      <c r="G184" s="816"/>
      <c r="H184" s="816"/>
      <c r="I184" s="816"/>
      <c r="J184" s="816"/>
      <c r="K184" s="816"/>
      <c r="L184" s="816"/>
      <c r="M184" s="816"/>
      <c r="N184" s="816"/>
      <c r="O184" s="816"/>
      <c r="P184" s="816"/>
      <c r="Q184" s="816"/>
      <c r="R184" s="816"/>
      <c r="S184" s="816"/>
      <c r="T184" s="816"/>
      <c r="U184" s="816"/>
      <c r="V184" s="816"/>
      <c r="W184" s="822"/>
    </row>
    <row r="185" spans="2:23" ht="15.75">
      <c r="B185" s="821"/>
      <c r="C185" s="816"/>
      <c r="D185" s="816"/>
      <c r="E185" s="816"/>
      <c r="F185" s="816"/>
      <c r="G185" s="816"/>
      <c r="H185" s="816"/>
      <c r="I185" s="816"/>
      <c r="J185" s="816"/>
      <c r="K185" s="816"/>
      <c r="L185" s="816"/>
      <c r="M185" s="816"/>
      <c r="N185" s="816"/>
      <c r="O185" s="816"/>
      <c r="P185" s="816"/>
      <c r="Q185" s="816"/>
      <c r="R185" s="816"/>
      <c r="S185" s="816"/>
      <c r="T185" s="816"/>
      <c r="U185" s="816"/>
      <c r="V185" s="816"/>
      <c r="W185" s="822"/>
    </row>
    <row r="186" spans="2:23" ht="15.75">
      <c r="B186" s="821"/>
      <c r="C186" s="816"/>
      <c r="D186" s="816"/>
      <c r="E186" s="816"/>
      <c r="F186" s="816"/>
      <c r="G186" s="816"/>
      <c r="H186" s="816"/>
      <c r="I186" s="816"/>
      <c r="J186" s="816"/>
      <c r="K186" s="816"/>
      <c r="L186" s="816"/>
      <c r="M186" s="816"/>
      <c r="N186" s="816"/>
      <c r="O186" s="816"/>
      <c r="P186" s="816"/>
      <c r="Q186" s="816"/>
      <c r="R186" s="816"/>
      <c r="S186" s="816"/>
      <c r="T186" s="816"/>
      <c r="U186" s="816"/>
      <c r="V186" s="816"/>
      <c r="W186" s="822"/>
    </row>
    <row r="187" spans="2:23" ht="15.75">
      <c r="B187" s="821"/>
      <c r="C187" s="816"/>
      <c r="D187" s="816"/>
      <c r="E187" s="816"/>
      <c r="F187" s="816"/>
      <c r="G187" s="816"/>
      <c r="H187" s="816"/>
      <c r="I187" s="816"/>
      <c r="J187" s="816"/>
      <c r="K187" s="816"/>
      <c r="L187" s="816"/>
      <c r="M187" s="816"/>
      <c r="N187" s="816"/>
      <c r="O187" s="816"/>
      <c r="P187" s="816"/>
      <c r="Q187" s="816"/>
      <c r="R187" s="816"/>
      <c r="S187" s="816"/>
      <c r="T187" s="816"/>
      <c r="U187" s="816"/>
      <c r="V187" s="816"/>
      <c r="W187" s="822"/>
    </row>
    <row r="188" spans="2:23" ht="15.75">
      <c r="B188" s="821"/>
      <c r="C188" s="816"/>
      <c r="D188" s="816"/>
      <c r="E188" s="816"/>
      <c r="F188" s="816"/>
      <c r="G188" s="816"/>
      <c r="H188" s="816"/>
      <c r="I188" s="816"/>
      <c r="J188" s="816"/>
      <c r="K188" s="816"/>
      <c r="L188" s="816"/>
      <c r="M188" s="816"/>
      <c r="N188" s="816"/>
      <c r="O188" s="816"/>
      <c r="P188" s="816"/>
      <c r="Q188" s="816"/>
      <c r="R188" s="816"/>
      <c r="S188" s="816"/>
      <c r="T188" s="816"/>
      <c r="U188" s="816"/>
      <c r="V188" s="816"/>
      <c r="W188" s="822"/>
    </row>
    <row r="189" spans="2:23" ht="15.75">
      <c r="B189" s="821"/>
      <c r="C189" s="816"/>
      <c r="D189" s="816"/>
      <c r="E189" s="816"/>
      <c r="F189" s="816"/>
      <c r="G189" s="816"/>
      <c r="H189" s="816"/>
      <c r="I189" s="816"/>
      <c r="J189" s="816"/>
      <c r="K189" s="816"/>
      <c r="L189" s="816"/>
      <c r="M189" s="816"/>
      <c r="N189" s="816"/>
      <c r="O189" s="816"/>
      <c r="P189" s="816"/>
      <c r="Q189" s="816"/>
      <c r="R189" s="816"/>
      <c r="S189" s="816"/>
      <c r="T189" s="816"/>
      <c r="U189" s="816"/>
      <c r="V189" s="816"/>
      <c r="W189" s="822"/>
    </row>
    <row r="190" spans="2:23" ht="15.75">
      <c r="B190" s="821"/>
      <c r="C190" s="816"/>
      <c r="D190" s="816"/>
      <c r="E190" s="816"/>
      <c r="F190" s="816"/>
      <c r="G190" s="816"/>
      <c r="H190" s="816"/>
      <c r="I190" s="816"/>
      <c r="J190" s="816"/>
      <c r="K190" s="816"/>
      <c r="L190" s="816"/>
      <c r="M190" s="816"/>
      <c r="N190" s="816"/>
      <c r="O190" s="816"/>
      <c r="P190" s="816"/>
      <c r="Q190" s="816"/>
      <c r="R190" s="816"/>
      <c r="S190" s="816"/>
      <c r="T190" s="816"/>
      <c r="U190" s="816"/>
      <c r="V190" s="816"/>
      <c r="W190" s="822"/>
    </row>
    <row r="191" spans="2:23" ht="15.75">
      <c r="B191" s="821"/>
      <c r="C191" s="816"/>
      <c r="D191" s="816"/>
      <c r="E191" s="816"/>
      <c r="F191" s="816"/>
      <c r="G191" s="816"/>
      <c r="H191" s="816"/>
      <c r="I191" s="816"/>
      <c r="J191" s="816"/>
      <c r="K191" s="816"/>
      <c r="L191" s="816"/>
      <c r="M191" s="816"/>
      <c r="N191" s="816"/>
      <c r="O191" s="816"/>
      <c r="P191" s="816"/>
      <c r="Q191" s="816"/>
      <c r="R191" s="816"/>
      <c r="S191" s="816"/>
      <c r="T191" s="816"/>
      <c r="U191" s="816"/>
      <c r="V191" s="816"/>
      <c r="W191" s="822"/>
    </row>
    <row r="192" spans="2:23" ht="15.75">
      <c r="B192" s="821"/>
      <c r="C192" s="816"/>
      <c r="D192" s="816"/>
      <c r="E192" s="816"/>
      <c r="F192" s="816"/>
      <c r="G192" s="816"/>
      <c r="H192" s="816"/>
      <c r="I192" s="816"/>
      <c r="J192" s="816"/>
      <c r="K192" s="816"/>
      <c r="L192" s="816"/>
      <c r="M192" s="816"/>
      <c r="N192" s="816"/>
      <c r="O192" s="816"/>
      <c r="P192" s="816"/>
      <c r="Q192" s="816"/>
      <c r="R192" s="816"/>
      <c r="S192" s="816"/>
      <c r="T192" s="816"/>
      <c r="U192" s="816"/>
      <c r="V192" s="816"/>
      <c r="W192" s="822"/>
    </row>
    <row r="193" spans="2:23" ht="15.75">
      <c r="B193" s="821"/>
      <c r="C193" s="816"/>
      <c r="D193" s="816"/>
      <c r="E193" s="816"/>
      <c r="F193" s="816"/>
      <c r="G193" s="816"/>
      <c r="H193" s="816"/>
      <c r="I193" s="816"/>
      <c r="J193" s="816"/>
      <c r="K193" s="816"/>
      <c r="L193" s="816"/>
      <c r="M193" s="816"/>
      <c r="N193" s="816"/>
      <c r="O193" s="816"/>
      <c r="P193" s="816"/>
      <c r="Q193" s="816"/>
      <c r="R193" s="816"/>
      <c r="S193" s="816"/>
      <c r="T193" s="816"/>
      <c r="U193" s="816"/>
      <c r="V193" s="816"/>
      <c r="W193" s="822"/>
    </row>
    <row r="194" spans="2:23" ht="15.75">
      <c r="B194" s="821"/>
      <c r="C194" s="816"/>
      <c r="D194" s="816"/>
      <c r="E194" s="816"/>
      <c r="F194" s="816"/>
      <c r="G194" s="816"/>
      <c r="H194" s="816"/>
      <c r="I194" s="816"/>
      <c r="J194" s="816"/>
      <c r="K194" s="816"/>
      <c r="L194" s="816"/>
      <c r="M194" s="816"/>
      <c r="N194" s="816"/>
      <c r="O194" s="816"/>
      <c r="P194" s="816"/>
      <c r="Q194" s="816"/>
      <c r="R194" s="816"/>
      <c r="S194" s="816"/>
      <c r="T194" s="816"/>
      <c r="U194" s="816"/>
      <c r="V194" s="816"/>
      <c r="W194" s="822"/>
    </row>
    <row r="195" spans="2:23" ht="16.5" thickBot="1">
      <c r="B195" s="823"/>
      <c r="C195" s="824"/>
      <c r="D195" s="824"/>
      <c r="E195" s="824"/>
      <c r="F195" s="824"/>
      <c r="G195" s="824"/>
      <c r="H195" s="824"/>
      <c r="I195" s="824"/>
      <c r="J195" s="824"/>
      <c r="K195" s="824"/>
      <c r="L195" s="824"/>
      <c r="M195" s="824"/>
      <c r="N195" s="824"/>
      <c r="O195" s="824"/>
      <c r="P195" s="824"/>
      <c r="Q195" s="824"/>
      <c r="R195" s="824"/>
      <c r="S195" s="824"/>
      <c r="T195" s="824"/>
      <c r="U195" s="824"/>
      <c r="V195" s="824"/>
      <c r="W195" s="825"/>
    </row>
  </sheetData>
  <sheetProtection/>
  <mergeCells count="141">
    <mergeCell ref="D75:J75"/>
    <mergeCell ref="D76:J76"/>
    <mergeCell ref="D77:J77"/>
    <mergeCell ref="D71:J71"/>
    <mergeCell ref="D72:J72"/>
    <mergeCell ref="D73:J73"/>
    <mergeCell ref="D74:J74"/>
    <mergeCell ref="D11:G12"/>
    <mergeCell ref="D13:G14"/>
    <mergeCell ref="F16:F18"/>
    <mergeCell ref="E16:E18"/>
    <mergeCell ref="D16:D18"/>
    <mergeCell ref="D15:G15"/>
    <mergeCell ref="E21:E24"/>
    <mergeCell ref="D19:G20"/>
    <mergeCell ref="M21:M24"/>
    <mergeCell ref="L26:L29"/>
    <mergeCell ref="L25:O25"/>
    <mergeCell ref="L19:O20"/>
    <mergeCell ref="H21:H24"/>
    <mergeCell ref="K21:K24"/>
    <mergeCell ref="O21:O24"/>
    <mergeCell ref="J11:J14"/>
    <mergeCell ref="H11:H14"/>
    <mergeCell ref="K16:K18"/>
    <mergeCell ref="N26:N29"/>
    <mergeCell ref="L16:O18"/>
    <mergeCell ref="H26:H29"/>
    <mergeCell ref="L15:O15"/>
    <mergeCell ref="N21:N24"/>
    <mergeCell ref="C28:C29"/>
    <mergeCell ref="G16:G18"/>
    <mergeCell ref="D25:G25"/>
    <mergeCell ref="G26:G29"/>
    <mergeCell ref="E26:E29"/>
    <mergeCell ref="F26:F29"/>
    <mergeCell ref="D21:D24"/>
    <mergeCell ref="C21:C27"/>
    <mergeCell ref="G21:G24"/>
    <mergeCell ref="F21:F24"/>
    <mergeCell ref="T15:W15"/>
    <mergeCell ref="T16:W18"/>
    <mergeCell ref="P8:S8"/>
    <mergeCell ref="P15:S15"/>
    <mergeCell ref="P9:S9"/>
    <mergeCell ref="R11:R14"/>
    <mergeCell ref="P11:P14"/>
    <mergeCell ref="Q11:Q14"/>
    <mergeCell ref="P10:S10"/>
    <mergeCell ref="S11:S14"/>
    <mergeCell ref="D31:D36"/>
    <mergeCell ref="J26:J29"/>
    <mergeCell ref="S16:S18"/>
    <mergeCell ref="R16:R18"/>
    <mergeCell ref="Q16:Q18"/>
    <mergeCell ref="P21:P24"/>
    <mergeCell ref="P25:S25"/>
    <mergeCell ref="L21:L24"/>
    <mergeCell ref="P19:S20"/>
    <mergeCell ref="P16:P18"/>
    <mergeCell ref="C31:C36"/>
    <mergeCell ref="I11:I14"/>
    <mergeCell ref="H16:H18"/>
    <mergeCell ref="H15:K15"/>
    <mergeCell ref="J16:J18"/>
    <mergeCell ref="I16:I18"/>
    <mergeCell ref="D30:G30"/>
    <mergeCell ref="D26:D29"/>
    <mergeCell ref="E31:E36"/>
    <mergeCell ref="F31:F36"/>
    <mergeCell ref="G31:G36"/>
    <mergeCell ref="H31:H36"/>
    <mergeCell ref="J31:J36"/>
    <mergeCell ref="I31:I36"/>
    <mergeCell ref="H30:K30"/>
    <mergeCell ref="K26:K29"/>
    <mergeCell ref="T8:W8"/>
    <mergeCell ref="T9:W10"/>
    <mergeCell ref="T11:W14"/>
    <mergeCell ref="I26:I29"/>
    <mergeCell ref="H19:K20"/>
    <mergeCell ref="H25:K25"/>
    <mergeCell ref="I21:I24"/>
    <mergeCell ref="J21:J24"/>
    <mergeCell ref="L9:O10"/>
    <mergeCell ref="O11:O14"/>
    <mergeCell ref="N11:N14"/>
    <mergeCell ref="L11:L14"/>
    <mergeCell ref="B3:B8"/>
    <mergeCell ref="K11:K14"/>
    <mergeCell ref="D8:G8"/>
    <mergeCell ref="C2:U3"/>
    <mergeCell ref="H8:K8"/>
    <mergeCell ref="H9:K10"/>
    <mergeCell ref="M11:M14"/>
    <mergeCell ref="L8:O8"/>
    <mergeCell ref="C9:C20"/>
    <mergeCell ref="D9:G10"/>
    <mergeCell ref="T19:W36"/>
    <mergeCell ref="O26:O29"/>
    <mergeCell ref="S21:S24"/>
    <mergeCell ref="R21:R24"/>
    <mergeCell ref="Q21:Q24"/>
    <mergeCell ref="R26:R29"/>
    <mergeCell ref="P26:P29"/>
    <mergeCell ref="Q26:Q29"/>
    <mergeCell ref="K31:K36"/>
    <mergeCell ref="L30:O30"/>
    <mergeCell ref="L31:O36"/>
    <mergeCell ref="S26:S29"/>
    <mergeCell ref="R31:R36"/>
    <mergeCell ref="P31:P36"/>
    <mergeCell ref="Q31:Q36"/>
    <mergeCell ref="P30:S30"/>
    <mergeCell ref="S31:S36"/>
    <mergeCell ref="M26:M29"/>
    <mergeCell ref="X38:X51"/>
    <mergeCell ref="X53:X55"/>
    <mergeCell ref="D63:J63"/>
    <mergeCell ref="D62:J62"/>
    <mergeCell ref="M60:U60"/>
    <mergeCell ref="K60:L60"/>
    <mergeCell ref="C60:J61"/>
    <mergeCell ref="Z38:Z52"/>
    <mergeCell ref="C56:W56"/>
    <mergeCell ref="D70:J70"/>
    <mergeCell ref="D69:J69"/>
    <mergeCell ref="D68:J68"/>
    <mergeCell ref="D67:J67"/>
    <mergeCell ref="D66:J66"/>
    <mergeCell ref="D65:J65"/>
    <mergeCell ref="D64:J64"/>
    <mergeCell ref="B52:W52"/>
    <mergeCell ref="Q78:Q79"/>
    <mergeCell ref="R78:T79"/>
    <mergeCell ref="D78:F79"/>
    <mergeCell ref="K76:L76"/>
    <mergeCell ref="K77:L77"/>
    <mergeCell ref="H78:I79"/>
    <mergeCell ref="G78:G79"/>
    <mergeCell ref="N78:P79"/>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ignoredErrors>
    <ignoredError sqref="Y52" formula="1"/>
  </ignoredErrors>
  <drawing r:id="rId1"/>
</worksheet>
</file>

<file path=xl/worksheets/sheet8.xml><?xml version="1.0" encoding="utf-8"?>
<worksheet xmlns="http://schemas.openxmlformats.org/spreadsheetml/2006/main" xmlns:r="http://schemas.openxmlformats.org/officeDocument/2006/relationships">
  <sheetPr>
    <tabColor indexed="18"/>
  </sheetPr>
  <dimension ref="A1:CU91"/>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498" customFormat="1" ht="6" customHeight="1" thickBot="1">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row>
    <row r="2" spans="1:98" ht="21" thickBot="1">
      <c r="A2" s="498"/>
      <c r="B2" s="506" t="s">
        <v>668</v>
      </c>
      <c r="C2" s="341"/>
      <c r="D2" s="116" t="s">
        <v>676</v>
      </c>
      <c r="E2" s="117"/>
      <c r="F2" s="117"/>
      <c r="G2" s="117"/>
      <c r="H2" s="117"/>
      <c r="I2" s="117"/>
      <c r="J2" s="117"/>
      <c r="K2" s="117"/>
      <c r="L2" s="117"/>
      <c r="M2" s="117"/>
      <c r="N2" s="116"/>
      <c r="O2" s="501"/>
      <c r="P2" s="501"/>
      <c r="Q2" s="502"/>
      <c r="R2" s="502"/>
      <c r="S2" s="502"/>
      <c r="T2" s="502"/>
      <c r="U2" s="502"/>
      <c r="V2" s="502"/>
      <c r="W2" s="502"/>
      <c r="X2" s="502"/>
      <c r="Y2" s="502"/>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row>
    <row r="3" spans="1:98" ht="20.25" customHeight="1">
      <c r="A3" s="498"/>
      <c r="B3" s="1344" t="s">
        <v>513</v>
      </c>
      <c r="C3" s="341"/>
      <c r="D3" s="116" t="s">
        <v>658</v>
      </c>
      <c r="E3" s="118"/>
      <c r="F3" s="118"/>
      <c r="G3" s="118"/>
      <c r="H3" s="118"/>
      <c r="I3" s="118"/>
      <c r="J3" s="118"/>
      <c r="K3" s="118"/>
      <c r="L3" s="118"/>
      <c r="M3" s="118"/>
      <c r="N3" s="503"/>
      <c r="O3" s="402"/>
      <c r="P3" s="402"/>
      <c r="Q3" s="504"/>
      <c r="R3" s="504"/>
      <c r="S3" s="502"/>
      <c r="T3" s="502"/>
      <c r="U3" s="502"/>
      <c r="V3" s="502"/>
      <c r="W3" s="502"/>
      <c r="X3" s="502"/>
      <c r="Y3" s="502"/>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row>
    <row r="4" spans="1:98" ht="21" customHeight="1" thickBot="1">
      <c r="A4" s="498"/>
      <c r="B4" s="1345"/>
      <c r="C4" s="341"/>
      <c r="D4" s="119" t="s">
        <v>659</v>
      </c>
      <c r="E4" s="118"/>
      <c r="F4" s="118"/>
      <c r="G4" s="118"/>
      <c r="H4" s="118"/>
      <c r="I4" s="118"/>
      <c r="J4" s="118"/>
      <c r="K4" s="118"/>
      <c r="L4" s="118"/>
      <c r="M4" s="118"/>
      <c r="N4" s="503"/>
      <c r="O4" s="402"/>
      <c r="P4" s="402"/>
      <c r="Q4" s="504"/>
      <c r="R4" s="504"/>
      <c r="S4" s="502"/>
      <c r="T4" s="502"/>
      <c r="U4" s="502"/>
      <c r="V4" s="502"/>
      <c r="W4" s="502"/>
      <c r="X4" s="502"/>
      <c r="Y4" s="502"/>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1"/>
      <c r="CN4" s="341"/>
      <c r="CO4" s="341"/>
      <c r="CP4" s="341"/>
      <c r="CQ4" s="341"/>
      <c r="CR4" s="341"/>
      <c r="CS4" s="341"/>
      <c r="CT4" s="341"/>
    </row>
    <row r="5" spans="3:98" s="498" customFormat="1" ht="6" customHeight="1">
      <c r="C5" s="404"/>
      <c r="D5" s="405"/>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J5" s="404"/>
      <c r="CK5" s="404"/>
      <c r="CL5" s="404"/>
      <c r="CM5" s="404"/>
      <c r="CN5" s="404"/>
      <c r="CO5" s="404"/>
      <c r="CP5" s="404"/>
      <c r="CQ5" s="404"/>
      <c r="CR5" s="404"/>
      <c r="CS5" s="404"/>
      <c r="CT5" s="404"/>
    </row>
    <row r="6" spans="2:95" s="500" customFormat="1" ht="15.75">
      <c r="B6" s="120" t="s">
        <v>554</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row>
    <row r="7" spans="2:95" s="500" customFormat="1" ht="15.7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row>
    <row r="8" spans="2:95" s="499" customFormat="1" ht="15.75">
      <c r="B8" s="209" t="s">
        <v>553</v>
      </c>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row>
    <row r="9" spans="2:4" s="411" customFormat="1" ht="15.75">
      <c r="B9" s="408" t="s">
        <v>168</v>
      </c>
      <c r="C9" s="409" t="s">
        <v>617</v>
      </c>
      <c r="D9" s="409"/>
    </row>
    <row r="10" spans="2:4" s="411" customFormat="1" ht="15.75">
      <c r="B10" s="529" t="s">
        <v>168</v>
      </c>
      <c r="C10" s="409" t="s">
        <v>647</v>
      </c>
      <c r="D10" s="409"/>
    </row>
    <row r="11" spans="2:4" s="411" customFormat="1" ht="15.75">
      <c r="B11" s="529" t="s">
        <v>168</v>
      </c>
      <c r="C11" s="409" t="s">
        <v>618</v>
      </c>
      <c r="D11" s="409"/>
    </row>
    <row r="12" spans="2:96" s="499" customFormat="1" ht="15.75">
      <c r="B12" s="209" t="s">
        <v>552</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c r="CD12" s="406"/>
      <c r="CE12" s="406"/>
      <c r="CF12" s="406"/>
      <c r="CG12" s="406"/>
      <c r="CH12" s="406"/>
      <c r="CI12" s="406"/>
      <c r="CJ12" s="406"/>
      <c r="CK12" s="406"/>
      <c r="CL12" s="406"/>
      <c r="CM12" s="406"/>
      <c r="CN12" s="406"/>
      <c r="CO12" s="406"/>
      <c r="CP12" s="406"/>
      <c r="CQ12" s="406"/>
      <c r="CR12" s="406"/>
    </row>
    <row r="13" spans="2:96" ht="15.75">
      <c r="B13" s="412" t="s">
        <v>168</v>
      </c>
      <c r="C13" s="417" t="s">
        <v>504</v>
      </c>
      <c r="D13" s="413"/>
      <c r="E13" s="413"/>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row>
    <row r="14" spans="2:96" ht="15.75">
      <c r="B14" s="412" t="s">
        <v>168</v>
      </c>
      <c r="C14" s="413" t="s">
        <v>505</v>
      </c>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row>
    <row r="15" spans="2:97" ht="15.75">
      <c r="B15" s="412"/>
      <c r="C15" s="505" t="s">
        <v>168</v>
      </c>
      <c r="D15" s="413" t="s">
        <v>506</v>
      </c>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row>
    <row r="16" spans="2:97" ht="15.75">
      <c r="B16" s="412"/>
      <c r="C16" s="505" t="s">
        <v>168</v>
      </c>
      <c r="D16" s="417" t="s">
        <v>615</v>
      </c>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row>
    <row r="17" spans="2:97" s="499" customFormat="1" ht="15.75">
      <c r="B17" s="209" t="s">
        <v>551</v>
      </c>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6"/>
      <c r="CO17" s="406"/>
      <c r="CP17" s="406"/>
      <c r="CQ17" s="406"/>
      <c r="CR17" s="406"/>
      <c r="CS17" s="406"/>
    </row>
    <row r="18" spans="2:97" ht="15.75">
      <c r="B18" s="408" t="s">
        <v>168</v>
      </c>
      <c r="C18" s="410" t="s">
        <v>496</v>
      </c>
      <c r="D18" s="409"/>
      <c r="E18" s="409"/>
      <c r="F18" s="409"/>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row>
    <row r="19" spans="2:97" ht="15.75">
      <c r="B19" s="408" t="s">
        <v>168</v>
      </c>
      <c r="C19" s="410" t="s">
        <v>497</v>
      </c>
      <c r="D19" s="409"/>
      <c r="E19" s="409"/>
      <c r="F19" s="409"/>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row>
    <row r="20" spans="2:97" ht="15.75">
      <c r="B20" s="408" t="s">
        <v>168</v>
      </c>
      <c r="C20" s="410" t="s">
        <v>498</v>
      </c>
      <c r="D20" s="409"/>
      <c r="E20" s="409"/>
      <c r="F20" s="409"/>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row>
    <row r="21" spans="2:97" ht="15.75">
      <c r="B21" s="408" t="s">
        <v>168</v>
      </c>
      <c r="C21" s="410" t="s">
        <v>499</v>
      </c>
      <c r="D21" s="409"/>
      <c r="E21" s="409"/>
      <c r="F21" s="409"/>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row>
    <row r="22" spans="2:97" s="499" customFormat="1" ht="15.75">
      <c r="B22" s="209" t="s">
        <v>550</v>
      </c>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row>
    <row r="23" spans="2:97" ht="15.75">
      <c r="B23" s="408" t="s">
        <v>168</v>
      </c>
      <c r="C23" s="410" t="s">
        <v>482</v>
      </c>
      <c r="D23" s="409"/>
      <c r="E23" s="409"/>
      <c r="F23" s="409"/>
      <c r="G23" s="409"/>
      <c r="H23" s="409"/>
      <c r="I23" s="409"/>
      <c r="J23" s="409"/>
      <c r="K23" s="409"/>
      <c r="L23" s="411"/>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row>
    <row r="24" spans="2:97" ht="15.75">
      <c r="B24" s="408" t="s">
        <v>168</v>
      </c>
      <c r="C24" s="410" t="s">
        <v>483</v>
      </c>
      <c r="D24" s="409"/>
      <c r="E24" s="409"/>
      <c r="F24" s="409"/>
      <c r="G24" s="409"/>
      <c r="H24" s="409"/>
      <c r="I24" s="409"/>
      <c r="J24" s="409"/>
      <c r="K24" s="409"/>
      <c r="L24" s="411"/>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row>
    <row r="25" spans="2:97" ht="15.75">
      <c r="B25" s="408" t="s">
        <v>168</v>
      </c>
      <c r="C25" s="410" t="s">
        <v>484</v>
      </c>
      <c r="D25" s="409"/>
      <c r="E25" s="409"/>
      <c r="F25" s="409"/>
      <c r="G25" s="409"/>
      <c r="H25" s="409"/>
      <c r="I25" s="409"/>
      <c r="J25" s="409"/>
      <c r="K25" s="409"/>
      <c r="L25" s="411"/>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row>
    <row r="26" spans="2:97" ht="15.75">
      <c r="B26" s="408" t="s">
        <v>168</v>
      </c>
      <c r="C26" s="410" t="s">
        <v>544</v>
      </c>
      <c r="D26" s="409"/>
      <c r="E26" s="409"/>
      <c r="F26" s="409"/>
      <c r="G26" s="409"/>
      <c r="H26" s="409"/>
      <c r="I26" s="409"/>
      <c r="J26" s="409"/>
      <c r="K26" s="409"/>
      <c r="L26" s="411"/>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row>
    <row r="27" spans="2:97" s="499" customFormat="1" ht="15.75">
      <c r="B27" s="209" t="s">
        <v>549</v>
      </c>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row>
    <row r="28" spans="2:97" ht="15.75">
      <c r="B28" s="408" t="s">
        <v>168</v>
      </c>
      <c r="C28" s="410" t="s">
        <v>494</v>
      </c>
      <c r="D28" s="409"/>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row>
    <row r="29" spans="2:97" ht="15.75">
      <c r="B29" s="408" t="s">
        <v>168</v>
      </c>
      <c r="C29" s="410" t="s">
        <v>495</v>
      </c>
      <c r="D29" s="409"/>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row>
    <row r="30" spans="2:97" ht="15.75">
      <c r="B30" s="408" t="s">
        <v>168</v>
      </c>
      <c r="C30" s="410" t="s">
        <v>484</v>
      </c>
      <c r="D30" s="409"/>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row>
    <row r="31" spans="2:97" s="499" customFormat="1" ht="15.75">
      <c r="B31" s="209" t="s">
        <v>548</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6"/>
      <c r="CR31" s="406"/>
      <c r="CS31" s="406"/>
    </row>
    <row r="32" spans="2:97" ht="15.75">
      <c r="B32" s="412" t="s">
        <v>168</v>
      </c>
      <c r="C32" s="413" t="s">
        <v>570</v>
      </c>
      <c r="D32" s="413"/>
      <c r="E32" s="413"/>
      <c r="F32" s="413"/>
      <c r="G32" s="413"/>
      <c r="H32" s="413"/>
      <c r="I32" s="413"/>
      <c r="J32" s="413"/>
      <c r="K32" s="413"/>
      <c r="L32" s="413"/>
      <c r="M32" s="413"/>
      <c r="N32" s="413"/>
      <c r="O32" s="413"/>
      <c r="P32" s="413"/>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row>
    <row r="33" spans="2:97" ht="15.75">
      <c r="B33" s="412" t="s">
        <v>168</v>
      </c>
      <c r="C33" s="413" t="s">
        <v>479</v>
      </c>
      <c r="D33" s="413"/>
      <c r="E33" s="413"/>
      <c r="F33" s="413"/>
      <c r="G33" s="413"/>
      <c r="H33" s="413"/>
      <c r="I33" s="413"/>
      <c r="J33" s="413"/>
      <c r="K33" s="413"/>
      <c r="L33" s="413"/>
      <c r="M33" s="413"/>
      <c r="N33" s="413"/>
      <c r="O33" s="413"/>
      <c r="P33" s="413"/>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4"/>
      <c r="CL33" s="414"/>
      <c r="CM33" s="414"/>
      <c r="CN33" s="414"/>
      <c r="CO33" s="414"/>
      <c r="CP33" s="414"/>
      <c r="CQ33" s="414"/>
      <c r="CR33" s="414"/>
      <c r="CS33" s="414"/>
    </row>
    <row r="34" spans="2:97" ht="15.75">
      <c r="B34" s="412" t="s">
        <v>168</v>
      </c>
      <c r="C34" s="413" t="s">
        <v>480</v>
      </c>
      <c r="D34" s="413"/>
      <c r="E34" s="413"/>
      <c r="F34" s="413"/>
      <c r="G34" s="413"/>
      <c r="H34" s="413"/>
      <c r="I34" s="413"/>
      <c r="J34" s="413"/>
      <c r="K34" s="413"/>
      <c r="L34" s="413"/>
      <c r="M34" s="413"/>
      <c r="N34" s="413"/>
      <c r="O34" s="413"/>
      <c r="P34" s="413"/>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4"/>
      <c r="CF34" s="414"/>
      <c r="CG34" s="414"/>
      <c r="CH34" s="414"/>
      <c r="CI34" s="414"/>
      <c r="CJ34" s="414"/>
      <c r="CK34" s="414"/>
      <c r="CL34" s="414"/>
      <c r="CM34" s="414"/>
      <c r="CN34" s="414"/>
      <c r="CO34" s="414"/>
      <c r="CP34" s="414"/>
      <c r="CQ34" s="414"/>
      <c r="CR34" s="414"/>
      <c r="CS34" s="414"/>
    </row>
    <row r="35" spans="2:97" ht="15.75">
      <c r="B35" s="415" t="s">
        <v>168</v>
      </c>
      <c r="C35" s="413" t="s">
        <v>571</v>
      </c>
      <c r="D35" s="413"/>
      <c r="E35" s="413"/>
      <c r="F35" s="413"/>
      <c r="G35" s="413"/>
      <c r="H35" s="413"/>
      <c r="I35" s="413"/>
      <c r="J35" s="413"/>
      <c r="K35" s="413"/>
      <c r="L35" s="413"/>
      <c r="M35" s="413"/>
      <c r="N35" s="413"/>
      <c r="O35" s="413"/>
      <c r="P35" s="413"/>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4"/>
      <c r="CL35" s="414"/>
      <c r="CM35" s="414"/>
      <c r="CN35" s="414"/>
      <c r="CO35" s="414"/>
      <c r="CP35" s="414"/>
      <c r="CQ35" s="414"/>
      <c r="CR35" s="414"/>
      <c r="CS35" s="414"/>
    </row>
    <row r="36" spans="2:97" ht="15.75">
      <c r="B36" s="412" t="s">
        <v>168</v>
      </c>
      <c r="C36" s="413" t="s">
        <v>481</v>
      </c>
      <c r="D36" s="413"/>
      <c r="E36" s="413"/>
      <c r="F36" s="413"/>
      <c r="G36" s="413"/>
      <c r="H36" s="413"/>
      <c r="I36" s="413"/>
      <c r="J36" s="413"/>
      <c r="K36" s="413"/>
      <c r="L36" s="413"/>
      <c r="M36" s="413"/>
      <c r="N36" s="413"/>
      <c r="O36" s="413"/>
      <c r="P36" s="413"/>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c r="CC36" s="414"/>
      <c r="CD36" s="414"/>
      <c r="CE36" s="414"/>
      <c r="CF36" s="414"/>
      <c r="CG36" s="414"/>
      <c r="CH36" s="414"/>
      <c r="CI36" s="414"/>
      <c r="CJ36" s="414"/>
      <c r="CK36" s="414"/>
      <c r="CL36" s="414"/>
      <c r="CM36" s="414"/>
      <c r="CN36" s="414"/>
      <c r="CO36" s="414"/>
      <c r="CP36" s="414"/>
      <c r="CQ36" s="414"/>
      <c r="CR36" s="414"/>
      <c r="CS36" s="414"/>
    </row>
    <row r="37" spans="2:97" ht="15.75">
      <c r="B37" s="412" t="s">
        <v>168</v>
      </c>
      <c r="C37" s="413" t="s">
        <v>572</v>
      </c>
      <c r="D37" s="413"/>
      <c r="E37" s="413"/>
      <c r="F37" s="413"/>
      <c r="G37" s="413"/>
      <c r="H37" s="413"/>
      <c r="I37" s="413"/>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19"/>
      <c r="BS37" s="419"/>
      <c r="BT37" s="419"/>
      <c r="BU37" s="419"/>
      <c r="BV37" s="419"/>
      <c r="BW37" s="419"/>
      <c r="BX37" s="419"/>
      <c r="BY37" s="419"/>
      <c r="BZ37" s="419"/>
      <c r="CA37" s="419"/>
      <c r="CB37" s="419"/>
      <c r="CC37" s="419"/>
      <c r="CD37" s="419"/>
      <c r="CE37" s="419"/>
      <c r="CF37" s="419"/>
      <c r="CG37" s="419"/>
      <c r="CH37" s="419"/>
      <c r="CI37" s="419"/>
      <c r="CJ37" s="419"/>
      <c r="CK37" s="419"/>
      <c r="CL37" s="419"/>
      <c r="CM37" s="419"/>
      <c r="CN37" s="419"/>
      <c r="CO37" s="419"/>
      <c r="CP37" s="419"/>
      <c r="CQ37" s="419"/>
      <c r="CR37" s="419"/>
      <c r="CS37" s="419"/>
    </row>
    <row r="38" spans="2:97" s="499" customFormat="1" ht="15.75">
      <c r="B38" s="209" t="s">
        <v>547</v>
      </c>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row>
    <row r="39" spans="2:97" ht="15.75">
      <c r="B39" s="408" t="s">
        <v>168</v>
      </c>
      <c r="C39" s="409" t="s">
        <v>646</v>
      </c>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row>
    <row r="40" spans="2:97" ht="15.75">
      <c r="B40" s="408" t="s">
        <v>168</v>
      </c>
      <c r="C40" s="409" t="s">
        <v>501</v>
      </c>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row>
    <row r="41" spans="2:97" ht="15.75">
      <c r="B41" s="408" t="s">
        <v>168</v>
      </c>
      <c r="C41" s="409" t="s">
        <v>500</v>
      </c>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1"/>
      <c r="CJ41" s="411"/>
      <c r="CK41" s="411"/>
      <c r="CL41" s="411"/>
      <c r="CM41" s="411"/>
      <c r="CN41" s="411"/>
      <c r="CO41" s="411"/>
      <c r="CP41" s="411"/>
      <c r="CQ41" s="411"/>
      <c r="CR41" s="411"/>
      <c r="CS41" s="411"/>
    </row>
    <row r="42" spans="2:97" ht="15.75">
      <c r="B42" s="408" t="s">
        <v>168</v>
      </c>
      <c r="C42" s="410" t="s">
        <v>502</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1"/>
      <c r="BN42" s="411"/>
      <c r="BO42" s="411"/>
      <c r="BP42" s="411"/>
      <c r="BQ42" s="411"/>
      <c r="BR42" s="411"/>
      <c r="BS42" s="411"/>
      <c r="BT42" s="411"/>
      <c r="BU42" s="411"/>
      <c r="BV42" s="411"/>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1"/>
    </row>
    <row r="43" spans="2:97" ht="15.75">
      <c r="B43" s="408" t="s">
        <v>168</v>
      </c>
      <c r="C43" s="410" t="s">
        <v>503</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1"/>
      <c r="BT43" s="411"/>
      <c r="BU43" s="411"/>
      <c r="BV43" s="411"/>
      <c r="BW43" s="411"/>
      <c r="BX43" s="411"/>
      <c r="BY43" s="411"/>
      <c r="BZ43" s="411"/>
      <c r="CA43" s="411"/>
      <c r="CB43" s="411"/>
      <c r="CC43" s="411"/>
      <c r="CD43" s="411"/>
      <c r="CE43" s="411"/>
      <c r="CF43" s="411"/>
      <c r="CG43" s="411"/>
      <c r="CH43" s="411"/>
      <c r="CI43" s="411"/>
      <c r="CJ43" s="411"/>
      <c r="CK43" s="411"/>
      <c r="CL43" s="411"/>
      <c r="CM43" s="411"/>
      <c r="CN43" s="411"/>
      <c r="CO43" s="411"/>
      <c r="CP43" s="411"/>
      <c r="CQ43" s="411"/>
      <c r="CR43" s="411"/>
      <c r="CS43" s="411"/>
    </row>
    <row r="44" spans="2:97" s="499" customFormat="1" ht="15.75">
      <c r="B44" s="209" t="s">
        <v>546</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row>
    <row r="45" spans="2:97" ht="15.75">
      <c r="B45" s="408" t="s">
        <v>168</v>
      </c>
      <c r="C45" s="409" t="s">
        <v>507</v>
      </c>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R45" s="416"/>
      <c r="BS45" s="416"/>
      <c r="BT45" s="416"/>
      <c r="BU45" s="416"/>
      <c r="BV45" s="416"/>
      <c r="BW45" s="416"/>
      <c r="BX45" s="416"/>
      <c r="BY45" s="416"/>
      <c r="BZ45" s="416"/>
      <c r="CA45" s="416"/>
      <c r="CB45" s="416"/>
      <c r="CC45" s="416"/>
      <c r="CD45" s="416"/>
      <c r="CE45" s="416"/>
      <c r="CF45" s="416"/>
      <c r="CG45" s="416"/>
      <c r="CH45" s="416"/>
      <c r="CI45" s="416"/>
      <c r="CJ45" s="416"/>
      <c r="CK45" s="416"/>
      <c r="CL45" s="416"/>
      <c r="CM45" s="416"/>
      <c r="CN45" s="416"/>
      <c r="CO45" s="416"/>
      <c r="CP45" s="416"/>
      <c r="CQ45" s="416"/>
      <c r="CR45" s="416"/>
      <c r="CS45" s="416"/>
    </row>
    <row r="46" spans="2:97" ht="15.75">
      <c r="B46" s="408" t="s">
        <v>168</v>
      </c>
      <c r="C46" s="409" t="s">
        <v>508</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16"/>
      <c r="CN46" s="416"/>
      <c r="CO46" s="416"/>
      <c r="CP46" s="416"/>
      <c r="CQ46" s="416"/>
      <c r="CR46" s="416"/>
      <c r="CS46" s="416"/>
    </row>
    <row r="47" spans="2:97" ht="15.75">
      <c r="B47" s="408" t="s">
        <v>168</v>
      </c>
      <c r="C47" s="409" t="s">
        <v>509</v>
      </c>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row>
    <row r="48" spans="2:97" s="499" customFormat="1" ht="15.75">
      <c r="B48" s="209" t="s">
        <v>545</v>
      </c>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row>
    <row r="49" spans="2:97" ht="15.75">
      <c r="B49" s="408" t="s">
        <v>168</v>
      </c>
      <c r="C49" s="409"/>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row>
    <row r="50" spans="2:97" s="498" customFormat="1" ht="15.75">
      <c r="B50" s="421"/>
      <c r="C50" s="422"/>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0"/>
      <c r="CS50" s="420"/>
    </row>
    <row r="51" spans="2:97" s="500" customFormat="1" ht="15.75">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row>
    <row r="52" spans="2:97" ht="15">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0"/>
      <c r="CH52" s="340"/>
      <c r="CI52" s="340"/>
      <c r="CJ52" s="340"/>
      <c r="CK52" s="340"/>
      <c r="CL52" s="340"/>
      <c r="CM52" s="340"/>
      <c r="CN52" s="340"/>
      <c r="CO52" s="340"/>
      <c r="CP52" s="340"/>
      <c r="CQ52" s="340"/>
      <c r="CR52" s="340"/>
      <c r="CS52" s="340"/>
    </row>
    <row r="53" spans="3:99" ht="15">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0"/>
      <c r="BR53" s="340"/>
      <c r="BS53" s="340"/>
      <c r="BT53" s="340"/>
      <c r="BU53" s="340"/>
      <c r="BV53" s="340"/>
      <c r="BW53" s="340"/>
      <c r="BX53" s="340"/>
      <c r="BY53" s="340"/>
      <c r="BZ53" s="340"/>
      <c r="CA53" s="340"/>
      <c r="CB53" s="340"/>
      <c r="CC53" s="340"/>
      <c r="CD53" s="340"/>
      <c r="CE53" s="340"/>
      <c r="CF53" s="340"/>
      <c r="CG53" s="340"/>
      <c r="CH53" s="340"/>
      <c r="CI53" s="340"/>
      <c r="CJ53" s="340"/>
      <c r="CK53" s="340"/>
      <c r="CL53" s="340"/>
      <c r="CM53" s="340"/>
      <c r="CN53" s="340"/>
      <c r="CO53" s="340"/>
      <c r="CP53" s="340"/>
      <c r="CQ53" s="340"/>
      <c r="CR53" s="340"/>
      <c r="CS53" s="340"/>
      <c r="CT53" s="340"/>
      <c r="CU53" s="340"/>
    </row>
    <row r="54" spans="3:99" ht="15">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40"/>
      <c r="BA54" s="340"/>
      <c r="BB54" s="340"/>
      <c r="BC54" s="340"/>
      <c r="BD54" s="340"/>
      <c r="BE54" s="340"/>
      <c r="BF54" s="340"/>
      <c r="BG54" s="340"/>
      <c r="BH54" s="340"/>
      <c r="BI54" s="340"/>
      <c r="BJ54" s="340"/>
      <c r="BK54" s="340"/>
      <c r="BL54" s="340"/>
      <c r="BM54" s="340"/>
      <c r="BN54" s="340"/>
      <c r="BO54" s="340"/>
      <c r="BP54" s="340"/>
      <c r="BQ54" s="340"/>
      <c r="BR54" s="340"/>
      <c r="BS54" s="340"/>
      <c r="BT54" s="340"/>
      <c r="BU54" s="340"/>
      <c r="BV54" s="340"/>
      <c r="BW54" s="340"/>
      <c r="BX54" s="340"/>
      <c r="BY54" s="340"/>
      <c r="BZ54" s="340"/>
      <c r="CA54" s="340"/>
      <c r="CB54" s="340"/>
      <c r="CC54" s="340"/>
      <c r="CD54" s="340"/>
      <c r="CE54" s="340"/>
      <c r="CF54" s="340"/>
      <c r="CG54" s="340"/>
      <c r="CH54" s="340"/>
      <c r="CI54" s="340"/>
      <c r="CJ54" s="340"/>
      <c r="CK54" s="340"/>
      <c r="CL54" s="340"/>
      <c r="CM54" s="340"/>
      <c r="CN54" s="340"/>
      <c r="CO54" s="340"/>
      <c r="CP54" s="340"/>
      <c r="CQ54" s="340"/>
      <c r="CR54" s="340"/>
      <c r="CS54" s="340"/>
      <c r="CT54" s="340"/>
      <c r="CU54" s="340"/>
    </row>
    <row r="55" spans="3:99" ht="15">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0"/>
      <c r="BO55" s="340"/>
      <c r="BP55" s="340"/>
      <c r="BQ55" s="340"/>
      <c r="BR55" s="340"/>
      <c r="BS55" s="340"/>
      <c r="BT55" s="340"/>
      <c r="BU55" s="340"/>
      <c r="BV55" s="340"/>
      <c r="BW55" s="340"/>
      <c r="BX55" s="340"/>
      <c r="BY55" s="340"/>
      <c r="BZ55" s="340"/>
      <c r="CA55" s="340"/>
      <c r="CB55" s="340"/>
      <c r="CC55" s="340"/>
      <c r="CD55" s="340"/>
      <c r="CE55" s="340"/>
      <c r="CF55" s="340"/>
      <c r="CG55" s="340"/>
      <c r="CH55" s="340"/>
      <c r="CI55" s="340"/>
      <c r="CJ55" s="340"/>
      <c r="CK55" s="340"/>
      <c r="CL55" s="340"/>
      <c r="CM55" s="340"/>
      <c r="CN55" s="340"/>
      <c r="CO55" s="340"/>
      <c r="CP55" s="340"/>
      <c r="CQ55" s="340"/>
      <c r="CR55" s="340"/>
      <c r="CS55" s="340"/>
      <c r="CT55" s="340"/>
      <c r="CU55" s="340"/>
    </row>
    <row r="56" spans="3:99" ht="15">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0"/>
      <c r="BW56" s="340"/>
      <c r="BX56" s="340"/>
      <c r="BY56" s="340"/>
      <c r="BZ56" s="340"/>
      <c r="CA56" s="340"/>
      <c r="CB56" s="340"/>
      <c r="CC56" s="340"/>
      <c r="CD56" s="340"/>
      <c r="CE56" s="340"/>
      <c r="CF56" s="340"/>
      <c r="CG56" s="340"/>
      <c r="CH56" s="340"/>
      <c r="CI56" s="340"/>
      <c r="CJ56" s="340"/>
      <c r="CK56" s="340"/>
      <c r="CL56" s="340"/>
      <c r="CM56" s="340"/>
      <c r="CN56" s="340"/>
      <c r="CO56" s="340"/>
      <c r="CP56" s="340"/>
      <c r="CQ56" s="340"/>
      <c r="CR56" s="340"/>
      <c r="CS56" s="340"/>
      <c r="CT56" s="340"/>
      <c r="CU56" s="340"/>
    </row>
    <row r="57" spans="3:99" ht="15">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0"/>
      <c r="CG57" s="340"/>
      <c r="CH57" s="340"/>
      <c r="CI57" s="340"/>
      <c r="CJ57" s="340"/>
      <c r="CK57" s="340"/>
      <c r="CL57" s="340"/>
      <c r="CM57" s="340"/>
      <c r="CN57" s="340"/>
      <c r="CO57" s="340"/>
      <c r="CP57" s="340"/>
      <c r="CQ57" s="340"/>
      <c r="CR57" s="340"/>
      <c r="CS57" s="340"/>
      <c r="CT57" s="340"/>
      <c r="CU57" s="340"/>
    </row>
    <row r="58" spans="3:99" ht="15">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row>
    <row r="59" spans="3:99" ht="15">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0"/>
      <c r="CN59" s="340"/>
      <c r="CO59" s="340"/>
      <c r="CP59" s="340"/>
      <c r="CQ59" s="340"/>
      <c r="CR59" s="340"/>
      <c r="CS59" s="340"/>
      <c r="CT59" s="340"/>
      <c r="CU59" s="340"/>
    </row>
    <row r="60" spans="3:99" ht="15">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row>
    <row r="61" spans="3:99" ht="15">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0"/>
      <c r="CG61" s="340"/>
      <c r="CH61" s="340"/>
      <c r="CI61" s="340"/>
      <c r="CJ61" s="340"/>
      <c r="CK61" s="340"/>
      <c r="CL61" s="340"/>
      <c r="CM61" s="340"/>
      <c r="CN61" s="340"/>
      <c r="CO61" s="340"/>
      <c r="CP61" s="340"/>
      <c r="CQ61" s="340"/>
      <c r="CR61" s="340"/>
      <c r="CS61" s="340"/>
      <c r="CT61" s="340"/>
      <c r="CU61" s="340"/>
    </row>
    <row r="62" spans="3:99" ht="15">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row>
    <row r="63" spans="3:99" ht="15">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c r="CO63" s="340"/>
      <c r="CP63" s="340"/>
      <c r="CQ63" s="340"/>
      <c r="CR63" s="340"/>
      <c r="CS63" s="340"/>
      <c r="CT63" s="340"/>
      <c r="CU63" s="340"/>
    </row>
    <row r="64" spans="3:99" ht="15">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0"/>
      <c r="CG64" s="340"/>
      <c r="CH64" s="340"/>
      <c r="CI64" s="340"/>
      <c r="CJ64" s="340"/>
      <c r="CK64" s="340"/>
      <c r="CL64" s="340"/>
      <c r="CM64" s="340"/>
      <c r="CN64" s="340"/>
      <c r="CO64" s="340"/>
      <c r="CP64" s="340"/>
      <c r="CQ64" s="340"/>
      <c r="CR64" s="340"/>
      <c r="CS64" s="340"/>
      <c r="CT64" s="340"/>
      <c r="CU64" s="340"/>
    </row>
    <row r="65" spans="3:99" ht="15">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0"/>
      <c r="CG65" s="340"/>
      <c r="CH65" s="340"/>
      <c r="CI65" s="340"/>
      <c r="CJ65" s="340"/>
      <c r="CK65" s="340"/>
      <c r="CL65" s="340"/>
      <c r="CM65" s="340"/>
      <c r="CN65" s="340"/>
      <c r="CO65" s="340"/>
      <c r="CP65" s="340"/>
      <c r="CQ65" s="340"/>
      <c r="CR65" s="340"/>
      <c r="CS65" s="340"/>
      <c r="CT65" s="340"/>
      <c r="CU65" s="340"/>
    </row>
    <row r="66" spans="3:99" ht="15">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40"/>
      <c r="CC66" s="340"/>
      <c r="CD66" s="340"/>
      <c r="CE66" s="340"/>
      <c r="CF66" s="340"/>
      <c r="CG66" s="340"/>
      <c r="CH66" s="340"/>
      <c r="CI66" s="340"/>
      <c r="CJ66" s="340"/>
      <c r="CK66" s="340"/>
      <c r="CL66" s="340"/>
      <c r="CM66" s="340"/>
      <c r="CN66" s="340"/>
      <c r="CO66" s="340"/>
      <c r="CP66" s="340"/>
      <c r="CQ66" s="340"/>
      <c r="CR66" s="340"/>
      <c r="CS66" s="340"/>
      <c r="CT66" s="340"/>
      <c r="CU66" s="340"/>
    </row>
    <row r="67" spans="3:99" ht="15">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0"/>
      <c r="BR67" s="340"/>
      <c r="BS67" s="340"/>
      <c r="BT67" s="340"/>
      <c r="BU67" s="340"/>
      <c r="BV67" s="340"/>
      <c r="BW67" s="340"/>
      <c r="BX67" s="340"/>
      <c r="BY67" s="340"/>
      <c r="BZ67" s="340"/>
      <c r="CA67" s="340"/>
      <c r="CB67" s="340"/>
      <c r="CC67" s="340"/>
      <c r="CD67" s="340"/>
      <c r="CE67" s="340"/>
      <c r="CF67" s="340"/>
      <c r="CG67" s="340"/>
      <c r="CH67" s="340"/>
      <c r="CI67" s="340"/>
      <c r="CJ67" s="340"/>
      <c r="CK67" s="340"/>
      <c r="CL67" s="340"/>
      <c r="CM67" s="340"/>
      <c r="CN67" s="340"/>
      <c r="CO67" s="340"/>
      <c r="CP67" s="340"/>
      <c r="CQ67" s="340"/>
      <c r="CR67" s="340"/>
      <c r="CS67" s="340"/>
      <c r="CT67" s="340"/>
      <c r="CU67" s="340"/>
    </row>
    <row r="68" spans="3:99" ht="15">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c r="CS68" s="340"/>
      <c r="CT68" s="340"/>
      <c r="CU68" s="340"/>
    </row>
    <row r="69" spans="3:99" ht="15">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0"/>
      <c r="BN69" s="340"/>
      <c r="BO69" s="340"/>
      <c r="BP69" s="340"/>
      <c r="BQ69" s="340"/>
      <c r="BR69" s="340"/>
      <c r="BS69" s="340"/>
      <c r="BT69" s="340"/>
      <c r="BU69" s="340"/>
      <c r="BV69" s="340"/>
      <c r="BW69" s="340"/>
      <c r="BX69" s="340"/>
      <c r="BY69" s="340"/>
      <c r="BZ69" s="340"/>
      <c r="CA69" s="340"/>
      <c r="CB69" s="340"/>
      <c r="CC69" s="340"/>
      <c r="CD69" s="340"/>
      <c r="CE69" s="340"/>
      <c r="CF69" s="340"/>
      <c r="CG69" s="340"/>
      <c r="CH69" s="340"/>
      <c r="CI69" s="340"/>
      <c r="CJ69" s="340"/>
      <c r="CK69" s="340"/>
      <c r="CL69" s="340"/>
      <c r="CM69" s="340"/>
      <c r="CN69" s="340"/>
      <c r="CO69" s="340"/>
      <c r="CP69" s="340"/>
      <c r="CQ69" s="340"/>
      <c r="CR69" s="340"/>
      <c r="CS69" s="340"/>
      <c r="CT69" s="340"/>
      <c r="CU69" s="340"/>
    </row>
    <row r="70" spans="3:99" ht="15">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c r="BZ70" s="340"/>
      <c r="CA70" s="340"/>
      <c r="CB70" s="340"/>
      <c r="CC70" s="340"/>
      <c r="CD70" s="340"/>
      <c r="CE70" s="340"/>
      <c r="CF70" s="340"/>
      <c r="CG70" s="340"/>
      <c r="CH70" s="340"/>
      <c r="CI70" s="340"/>
      <c r="CJ70" s="340"/>
      <c r="CK70" s="340"/>
      <c r="CL70" s="340"/>
      <c r="CM70" s="340"/>
      <c r="CN70" s="340"/>
      <c r="CO70" s="340"/>
      <c r="CP70" s="340"/>
      <c r="CQ70" s="340"/>
      <c r="CR70" s="340"/>
      <c r="CS70" s="340"/>
      <c r="CT70" s="340"/>
      <c r="CU70" s="340"/>
    </row>
    <row r="71" spans="3:99" ht="15">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0"/>
      <c r="CG71" s="340"/>
      <c r="CH71" s="340"/>
      <c r="CI71" s="340"/>
      <c r="CJ71" s="340"/>
      <c r="CK71" s="340"/>
      <c r="CL71" s="340"/>
      <c r="CM71" s="340"/>
      <c r="CN71" s="340"/>
      <c r="CO71" s="340"/>
      <c r="CP71" s="340"/>
      <c r="CQ71" s="340"/>
      <c r="CR71" s="340"/>
      <c r="CS71" s="340"/>
      <c r="CT71" s="340"/>
      <c r="CU71" s="340"/>
    </row>
    <row r="72" spans="3:99" ht="15">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0"/>
      <c r="CG72" s="340"/>
      <c r="CH72" s="340"/>
      <c r="CI72" s="340"/>
      <c r="CJ72" s="340"/>
      <c r="CK72" s="340"/>
      <c r="CL72" s="340"/>
      <c r="CM72" s="340"/>
      <c r="CN72" s="340"/>
      <c r="CO72" s="340"/>
      <c r="CP72" s="340"/>
      <c r="CQ72" s="340"/>
      <c r="CR72" s="340"/>
      <c r="CS72" s="340"/>
      <c r="CT72" s="340"/>
      <c r="CU72" s="340"/>
    </row>
    <row r="73" spans="3:99" ht="15">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0"/>
      <c r="CT73" s="340"/>
      <c r="CU73" s="340"/>
    </row>
    <row r="74" spans="3:99" ht="15">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c r="CB74" s="340"/>
      <c r="CC74" s="340"/>
      <c r="CD74" s="340"/>
      <c r="CE74" s="340"/>
      <c r="CF74" s="340"/>
      <c r="CG74" s="340"/>
      <c r="CH74" s="340"/>
      <c r="CI74" s="340"/>
      <c r="CJ74" s="340"/>
      <c r="CK74" s="340"/>
      <c r="CL74" s="340"/>
      <c r="CM74" s="340"/>
      <c r="CN74" s="340"/>
      <c r="CO74" s="340"/>
      <c r="CP74" s="340"/>
      <c r="CQ74" s="340"/>
      <c r="CR74" s="340"/>
      <c r="CS74" s="340"/>
      <c r="CT74" s="340"/>
      <c r="CU74" s="340"/>
    </row>
    <row r="75" spans="3:99" ht="15">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0"/>
      <c r="CG75" s="340"/>
      <c r="CH75" s="340"/>
      <c r="CI75" s="340"/>
      <c r="CJ75" s="340"/>
      <c r="CK75" s="340"/>
      <c r="CL75" s="340"/>
      <c r="CM75" s="340"/>
      <c r="CN75" s="340"/>
      <c r="CO75" s="340"/>
      <c r="CP75" s="340"/>
      <c r="CQ75" s="340"/>
      <c r="CR75" s="340"/>
      <c r="CS75" s="340"/>
      <c r="CT75" s="340"/>
      <c r="CU75" s="340"/>
    </row>
    <row r="76" spans="3:99" ht="15">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40"/>
      <c r="CN76" s="340"/>
      <c r="CO76" s="340"/>
      <c r="CP76" s="340"/>
      <c r="CQ76" s="340"/>
      <c r="CR76" s="340"/>
      <c r="CS76" s="340"/>
      <c r="CT76" s="340"/>
      <c r="CU76" s="340"/>
    </row>
    <row r="77" spans="3:99" ht="15">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340"/>
      <c r="CG77" s="340"/>
      <c r="CH77" s="340"/>
      <c r="CI77" s="340"/>
      <c r="CJ77" s="340"/>
      <c r="CK77" s="340"/>
      <c r="CL77" s="340"/>
      <c r="CM77" s="340"/>
      <c r="CN77" s="340"/>
      <c r="CO77" s="340"/>
      <c r="CP77" s="340"/>
      <c r="CQ77" s="340"/>
      <c r="CR77" s="340"/>
      <c r="CS77" s="340"/>
      <c r="CT77" s="340"/>
      <c r="CU77" s="340"/>
    </row>
    <row r="78" spans="3:99" ht="15">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340"/>
      <c r="CG78" s="340"/>
      <c r="CH78" s="340"/>
      <c r="CI78" s="340"/>
      <c r="CJ78" s="340"/>
      <c r="CK78" s="340"/>
      <c r="CL78" s="340"/>
      <c r="CM78" s="340"/>
      <c r="CN78" s="340"/>
      <c r="CO78" s="340"/>
      <c r="CP78" s="340"/>
      <c r="CQ78" s="340"/>
      <c r="CR78" s="340"/>
      <c r="CS78" s="340"/>
      <c r="CT78" s="340"/>
      <c r="CU78" s="340"/>
    </row>
    <row r="79" spans="3:99" ht="15">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row>
    <row r="80" spans="3:99" ht="15">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row>
    <row r="81" spans="3:99" ht="15">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row>
    <row r="82" spans="3:99" ht="15">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c r="CT82" s="340"/>
      <c r="CU82" s="340"/>
    </row>
    <row r="83" spans="3:99" ht="15">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0"/>
      <c r="CA83" s="340"/>
      <c r="CB83" s="340"/>
      <c r="CC83" s="340"/>
      <c r="CD83" s="340"/>
      <c r="CE83" s="340"/>
      <c r="CF83" s="340"/>
      <c r="CG83" s="340"/>
      <c r="CH83" s="340"/>
      <c r="CI83" s="340"/>
      <c r="CJ83" s="340"/>
      <c r="CK83" s="340"/>
      <c r="CL83" s="340"/>
      <c r="CM83" s="340"/>
      <c r="CN83" s="340"/>
      <c r="CO83" s="340"/>
      <c r="CP83" s="340"/>
      <c r="CQ83" s="340"/>
      <c r="CR83" s="340"/>
      <c r="CS83" s="340"/>
      <c r="CT83" s="340"/>
      <c r="CU83" s="340"/>
    </row>
    <row r="84" spans="3:99" ht="15">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40"/>
      <c r="BZ84" s="340"/>
      <c r="CA84" s="340"/>
      <c r="CB84" s="340"/>
      <c r="CC84" s="340"/>
      <c r="CD84" s="340"/>
      <c r="CE84" s="340"/>
      <c r="CF84" s="340"/>
      <c r="CG84" s="340"/>
      <c r="CH84" s="340"/>
      <c r="CI84" s="340"/>
      <c r="CJ84" s="340"/>
      <c r="CK84" s="340"/>
      <c r="CL84" s="340"/>
      <c r="CM84" s="340"/>
      <c r="CN84" s="340"/>
      <c r="CO84" s="340"/>
      <c r="CP84" s="340"/>
      <c r="CQ84" s="340"/>
      <c r="CR84" s="340"/>
      <c r="CS84" s="340"/>
      <c r="CT84" s="340"/>
      <c r="CU84" s="340"/>
    </row>
    <row r="85" spans="3:99" ht="15">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c r="CT85" s="340"/>
      <c r="CU85" s="340"/>
    </row>
    <row r="86" spans="3:99" ht="15">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c r="CB86" s="340"/>
      <c r="CC86" s="340"/>
      <c r="CD86" s="340"/>
      <c r="CE86" s="340"/>
      <c r="CF86" s="340"/>
      <c r="CG86" s="340"/>
      <c r="CH86" s="340"/>
      <c r="CI86" s="340"/>
      <c r="CJ86" s="340"/>
      <c r="CK86" s="340"/>
      <c r="CL86" s="340"/>
      <c r="CM86" s="340"/>
      <c r="CN86" s="340"/>
      <c r="CO86" s="340"/>
      <c r="CP86" s="340"/>
      <c r="CQ86" s="340"/>
      <c r="CR86" s="340"/>
      <c r="CS86" s="340"/>
      <c r="CT86" s="340"/>
      <c r="CU86" s="340"/>
    </row>
    <row r="87" spans="3:99" ht="15">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c r="CB87" s="340"/>
      <c r="CC87" s="340"/>
      <c r="CD87" s="340"/>
      <c r="CE87" s="340"/>
      <c r="CF87" s="340"/>
      <c r="CG87" s="340"/>
      <c r="CH87" s="340"/>
      <c r="CI87" s="340"/>
      <c r="CJ87" s="340"/>
      <c r="CK87" s="340"/>
      <c r="CL87" s="340"/>
      <c r="CM87" s="340"/>
      <c r="CN87" s="340"/>
      <c r="CO87" s="340"/>
      <c r="CP87" s="340"/>
      <c r="CQ87" s="340"/>
      <c r="CR87" s="340"/>
      <c r="CS87" s="340"/>
      <c r="CT87" s="340"/>
      <c r="CU87" s="340"/>
    </row>
    <row r="88" spans="3:99" ht="15">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c r="CB88" s="340"/>
      <c r="CC88" s="340"/>
      <c r="CD88" s="340"/>
      <c r="CE88" s="340"/>
      <c r="CF88" s="340"/>
      <c r="CG88" s="340"/>
      <c r="CH88" s="340"/>
      <c r="CI88" s="340"/>
      <c r="CJ88" s="340"/>
      <c r="CK88" s="340"/>
      <c r="CL88" s="340"/>
      <c r="CM88" s="340"/>
      <c r="CN88" s="340"/>
      <c r="CO88" s="340"/>
      <c r="CP88" s="340"/>
      <c r="CQ88" s="340"/>
      <c r="CR88" s="340"/>
      <c r="CS88" s="340"/>
      <c r="CT88" s="340"/>
      <c r="CU88" s="340"/>
    </row>
    <row r="89" spans="3:99" ht="15">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c r="CB89" s="340"/>
      <c r="CC89" s="340"/>
      <c r="CD89" s="340"/>
      <c r="CE89" s="340"/>
      <c r="CF89" s="340"/>
      <c r="CG89" s="340"/>
      <c r="CH89" s="340"/>
      <c r="CI89" s="340"/>
      <c r="CJ89" s="340"/>
      <c r="CK89" s="340"/>
      <c r="CL89" s="340"/>
      <c r="CM89" s="340"/>
      <c r="CN89" s="340"/>
      <c r="CO89" s="340"/>
      <c r="CP89" s="340"/>
      <c r="CQ89" s="340"/>
      <c r="CR89" s="340"/>
      <c r="CS89" s="340"/>
      <c r="CT89" s="340"/>
      <c r="CU89" s="340"/>
    </row>
    <row r="90" spans="3:99" ht="15">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c r="CB90" s="340"/>
      <c r="CC90" s="340"/>
      <c r="CD90" s="340"/>
      <c r="CE90" s="340"/>
      <c r="CF90" s="340"/>
      <c r="CG90" s="340"/>
      <c r="CH90" s="340"/>
      <c r="CI90" s="340"/>
      <c r="CJ90" s="340"/>
      <c r="CK90" s="340"/>
      <c r="CL90" s="340"/>
      <c r="CM90" s="340"/>
      <c r="CN90" s="340"/>
      <c r="CO90" s="340"/>
      <c r="CP90" s="340"/>
      <c r="CQ90" s="340"/>
      <c r="CR90" s="340"/>
      <c r="CS90" s="340"/>
      <c r="CT90" s="340"/>
      <c r="CU90" s="340"/>
    </row>
    <row r="91" spans="3:99" ht="15">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c r="CB91" s="340"/>
      <c r="CC91" s="340"/>
      <c r="CD91" s="340"/>
      <c r="CE91" s="340"/>
      <c r="CF91" s="340"/>
      <c r="CG91" s="340"/>
      <c r="CH91" s="340"/>
      <c r="CI91" s="340"/>
      <c r="CJ91" s="340"/>
      <c r="CK91" s="340"/>
      <c r="CL91" s="340"/>
      <c r="CM91" s="340"/>
      <c r="CN91" s="340"/>
      <c r="CO91" s="340"/>
      <c r="CP91" s="340"/>
      <c r="CQ91" s="340"/>
      <c r="CR91" s="340"/>
      <c r="CS91" s="340"/>
      <c r="CT91" s="340"/>
      <c r="CU91" s="340"/>
    </row>
  </sheetData>
  <mergeCells count="1">
    <mergeCell ref="B3:B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transitionEntry="1">
    <tabColor indexed="18"/>
    <pageSetUpPr fitToPage="1"/>
  </sheetPr>
  <dimension ref="A1:J170"/>
  <sheetViews>
    <sheetView showGridLines="0" zoomScale="93" zoomScaleNormal="93" workbookViewId="0" topLeftCell="A1">
      <selection activeCell="A1" sqref="A1"/>
    </sheetView>
  </sheetViews>
  <sheetFormatPr defaultColWidth="12.57421875" defaultRowHeight="16.5" customHeight="1"/>
  <cols>
    <col min="1" max="1" width="1.421875" style="201" customWidth="1"/>
    <col min="2" max="2" width="3.7109375" style="201" customWidth="1"/>
    <col min="3" max="3" width="8.57421875" style="202" customWidth="1"/>
    <col min="4" max="4" width="6.28125" style="201" customWidth="1"/>
    <col min="5" max="5" width="85.57421875" style="201" customWidth="1"/>
    <col min="6" max="6" width="3.57421875" style="201" customWidth="1"/>
    <col min="7" max="7" width="25.421875" style="201" customWidth="1"/>
    <col min="8" max="8" width="3.7109375" style="264" customWidth="1"/>
    <col min="9" max="9" width="10.8515625" style="246" customWidth="1"/>
    <col min="10" max="10" width="5.421875" style="201" customWidth="1"/>
    <col min="11" max="16384" width="12.57421875" style="201" customWidth="1"/>
  </cols>
  <sheetData>
    <row r="1" spans="3:9" s="121" customFormat="1" ht="5.25" customHeight="1" thickBot="1">
      <c r="C1" s="399"/>
      <c r="H1" s="400"/>
      <c r="I1" s="398"/>
    </row>
    <row r="2" spans="1:9" s="121" customFormat="1" ht="4.5" customHeight="1">
      <c r="A2" s="212"/>
      <c r="B2" s="1346" t="s">
        <v>668</v>
      </c>
      <c r="C2" s="1347"/>
      <c r="H2" s="400"/>
      <c r="I2" s="398"/>
    </row>
    <row r="3" spans="1:9" s="121" customFormat="1" ht="16.5" customHeight="1" thickBot="1">
      <c r="A3" s="212"/>
      <c r="B3" s="1348"/>
      <c r="C3" s="1349"/>
      <c r="D3" s="397"/>
      <c r="E3" s="397"/>
      <c r="F3" s="397"/>
      <c r="G3" s="397"/>
      <c r="H3" s="397"/>
      <c r="I3" s="397"/>
    </row>
    <row r="4" spans="1:9" s="121" customFormat="1" ht="16.5" customHeight="1">
      <c r="A4" s="212"/>
      <c r="B4" s="1353" t="s">
        <v>513</v>
      </c>
      <c r="C4" s="1354"/>
      <c r="D4" s="1364" t="s">
        <v>104</v>
      </c>
      <c r="E4" s="1364"/>
      <c r="F4" s="1364"/>
      <c r="G4" s="1364"/>
      <c r="H4" s="1364"/>
      <c r="I4" s="1364"/>
    </row>
    <row r="5" spans="1:9" s="121" customFormat="1" ht="16.5" customHeight="1">
      <c r="A5" s="212"/>
      <c r="B5" s="1355"/>
      <c r="C5" s="1356"/>
      <c r="D5" s="1352" t="s">
        <v>658</v>
      </c>
      <c r="E5" s="1352"/>
      <c r="F5" s="1352"/>
      <c r="G5" s="1352"/>
      <c r="H5" s="1352"/>
      <c r="I5" s="1352"/>
    </row>
    <row r="6" spans="1:9" s="121" customFormat="1" ht="16.5" customHeight="1" thickBot="1">
      <c r="A6" s="212"/>
      <c r="B6" s="1357"/>
      <c r="C6" s="1358"/>
      <c r="D6" s="397"/>
      <c r="E6" s="397"/>
      <c r="F6" s="397"/>
      <c r="G6" s="397"/>
      <c r="H6" s="397"/>
      <c r="I6" s="397"/>
    </row>
    <row r="7" spans="1:9" s="121" customFormat="1" ht="5.25" customHeight="1">
      <c r="A7" s="212"/>
      <c r="B7" s="401"/>
      <c r="C7" s="401"/>
      <c r="D7" s="397"/>
      <c r="E7" s="397"/>
      <c r="F7" s="397"/>
      <c r="G7" s="397"/>
      <c r="H7" s="397"/>
      <c r="I7" s="397"/>
    </row>
    <row r="8" spans="1:10" s="123" customFormat="1" ht="16.5" customHeight="1">
      <c r="A8" s="213"/>
      <c r="B8" s="1359" t="s">
        <v>106</v>
      </c>
      <c r="C8" s="1360"/>
      <c r="D8" s="1360"/>
      <c r="E8" s="1360"/>
      <c r="F8" s="1360"/>
      <c r="G8" s="1360"/>
      <c r="H8" s="1360"/>
      <c r="I8" s="1360"/>
      <c r="J8" s="122"/>
    </row>
    <row r="9" spans="1:10" s="219" customFormat="1" ht="16.5" customHeight="1">
      <c r="A9" s="214"/>
      <c r="B9" s="220"/>
      <c r="C9" s="221"/>
      <c r="D9" s="222"/>
      <c r="E9" s="222"/>
      <c r="F9" s="222"/>
      <c r="G9" s="222"/>
      <c r="H9" s="1350" t="s">
        <v>272</v>
      </c>
      <c r="I9" s="1350"/>
      <c r="J9" s="218"/>
    </row>
    <row r="10" spans="3:9" s="124" customFormat="1" ht="16.5" customHeight="1">
      <c r="C10" s="125">
        <v>1</v>
      </c>
      <c r="D10" s="126" t="s">
        <v>165</v>
      </c>
      <c r="E10" s="127" t="s">
        <v>391</v>
      </c>
      <c r="F10" s="128" t="s">
        <v>166</v>
      </c>
      <c r="G10" s="128" t="s">
        <v>459</v>
      </c>
      <c r="H10" s="247">
        <v>1</v>
      </c>
      <c r="I10" s="248">
        <f>TIME(8,0,0)</f>
        <v>0.3333333333333333</v>
      </c>
    </row>
    <row r="11" spans="3:9" s="129" customFormat="1" ht="16.5" customHeight="1">
      <c r="C11" s="130">
        <v>1.1</v>
      </c>
      <c r="D11" s="131" t="s">
        <v>165</v>
      </c>
      <c r="E11" s="132" t="s">
        <v>470</v>
      </c>
      <c r="F11" s="133" t="s">
        <v>166</v>
      </c>
      <c r="G11" s="133" t="s">
        <v>247</v>
      </c>
      <c r="H11" s="249">
        <v>15</v>
      </c>
      <c r="I11" s="250">
        <f>I10+TIME(0,H10,0)</f>
        <v>0.33402777777777776</v>
      </c>
    </row>
    <row r="12" spans="3:9" s="124" customFormat="1" ht="16.5" customHeight="1">
      <c r="C12" s="134">
        <v>1.2</v>
      </c>
      <c r="D12" s="126" t="s">
        <v>165</v>
      </c>
      <c r="E12" s="135" t="s">
        <v>240</v>
      </c>
      <c r="F12" s="128" t="s">
        <v>166</v>
      </c>
      <c r="G12" s="128" t="s">
        <v>247</v>
      </c>
      <c r="H12" s="247">
        <v>1</v>
      </c>
      <c r="I12" s="248">
        <f>I11+TIME(0,H11,0)</f>
        <v>0.34444444444444444</v>
      </c>
    </row>
    <row r="13" spans="3:9" s="129" customFormat="1" ht="16.5" customHeight="1">
      <c r="C13" s="130" t="s">
        <v>367</v>
      </c>
      <c r="D13" s="131" t="s">
        <v>165</v>
      </c>
      <c r="E13" s="136" t="s">
        <v>402</v>
      </c>
      <c r="F13" s="133" t="s">
        <v>166</v>
      </c>
      <c r="G13" s="133" t="s">
        <v>459</v>
      </c>
      <c r="H13" s="249"/>
      <c r="I13" s="250"/>
    </row>
    <row r="14" spans="3:9" s="137" customFormat="1" ht="16.5" customHeight="1">
      <c r="C14" s="138">
        <v>2</v>
      </c>
      <c r="D14" s="139" t="s">
        <v>165</v>
      </c>
      <c r="E14" s="140" t="s">
        <v>395</v>
      </c>
      <c r="F14" s="127" t="s">
        <v>166</v>
      </c>
      <c r="G14" s="128" t="s">
        <v>459</v>
      </c>
      <c r="H14" s="238">
        <v>5</v>
      </c>
      <c r="I14" s="251">
        <f>I12+TIME(0,H12,0)</f>
        <v>0.3451388888888889</v>
      </c>
    </row>
    <row r="15" spans="3:10" s="142" customFormat="1" ht="16.5" customHeight="1">
      <c r="C15" s="143">
        <v>3</v>
      </c>
      <c r="D15" s="144" t="s">
        <v>165</v>
      </c>
      <c r="E15" s="145" t="s">
        <v>440</v>
      </c>
      <c r="F15" s="144" t="s">
        <v>166</v>
      </c>
      <c r="G15" s="144" t="s">
        <v>460</v>
      </c>
      <c r="H15" s="237">
        <v>5</v>
      </c>
      <c r="I15" s="252">
        <f>I14+TIME(0,H14,0)</f>
        <v>0.3486111111111111</v>
      </c>
      <c r="J15" s="142" t="s">
        <v>163</v>
      </c>
    </row>
    <row r="16" spans="3:9" s="137" customFormat="1" ht="16.5" customHeight="1">
      <c r="C16" s="147">
        <v>3.1</v>
      </c>
      <c r="D16" s="137" t="s">
        <v>165</v>
      </c>
      <c r="E16" s="148" t="s">
        <v>119</v>
      </c>
      <c r="F16" s="127" t="s">
        <v>166</v>
      </c>
      <c r="G16" s="128" t="s">
        <v>459</v>
      </c>
      <c r="H16" s="238"/>
      <c r="I16" s="251"/>
    </row>
    <row r="17" spans="3:9" s="142" customFormat="1" ht="16.5" customHeight="1">
      <c r="C17" s="149">
        <v>3.2</v>
      </c>
      <c r="D17" s="142" t="s">
        <v>165</v>
      </c>
      <c r="E17" s="150" t="s">
        <v>226</v>
      </c>
      <c r="F17" s="144" t="s">
        <v>166</v>
      </c>
      <c r="G17" s="144" t="s">
        <v>461</v>
      </c>
      <c r="H17" s="237"/>
      <c r="I17" s="252"/>
    </row>
    <row r="18" spans="3:9" s="137" customFormat="1" ht="16.5" customHeight="1">
      <c r="C18" s="147">
        <v>3.3</v>
      </c>
      <c r="D18" s="137" t="s">
        <v>165</v>
      </c>
      <c r="E18" s="148" t="s">
        <v>366</v>
      </c>
      <c r="F18" s="127" t="s">
        <v>166</v>
      </c>
      <c r="G18" s="128" t="s">
        <v>459</v>
      </c>
      <c r="H18" s="238"/>
      <c r="I18" s="251"/>
    </row>
    <row r="19" spans="3:9" s="142" customFormat="1" ht="16.5" customHeight="1">
      <c r="C19" s="149">
        <v>3.4</v>
      </c>
      <c r="D19" s="142" t="s">
        <v>165</v>
      </c>
      <c r="E19" s="150" t="s">
        <v>392</v>
      </c>
      <c r="F19" s="144" t="s">
        <v>166</v>
      </c>
      <c r="G19" s="133" t="s">
        <v>459</v>
      </c>
      <c r="H19" s="237"/>
      <c r="I19" s="252"/>
    </row>
    <row r="20" spans="3:9" s="137" customFormat="1" ht="16.5" customHeight="1">
      <c r="C20" s="147">
        <v>3.5</v>
      </c>
      <c r="D20" s="137" t="s">
        <v>165</v>
      </c>
      <c r="E20" s="148" t="s">
        <v>369</v>
      </c>
      <c r="F20" s="151" t="s">
        <v>168</v>
      </c>
      <c r="G20" s="128" t="s">
        <v>459</v>
      </c>
      <c r="H20" s="238"/>
      <c r="I20" s="251"/>
    </row>
    <row r="21" spans="3:9" s="142" customFormat="1" ht="16.5" customHeight="1">
      <c r="C21" s="149">
        <v>3.6</v>
      </c>
      <c r="D21" s="142" t="s">
        <v>165</v>
      </c>
      <c r="E21" s="150" t="s">
        <v>510</v>
      </c>
      <c r="F21" s="342" t="s">
        <v>168</v>
      </c>
      <c r="G21" s="133" t="s">
        <v>459</v>
      </c>
      <c r="H21" s="237"/>
      <c r="I21" s="252"/>
    </row>
    <row r="22" spans="3:9" s="137" customFormat="1" ht="16.5" customHeight="1">
      <c r="C22" s="138">
        <v>4</v>
      </c>
      <c r="D22" s="137" t="s">
        <v>165</v>
      </c>
      <c r="E22" s="127" t="s">
        <v>393</v>
      </c>
      <c r="F22" s="127" t="s">
        <v>166</v>
      </c>
      <c r="G22" s="128" t="s">
        <v>167</v>
      </c>
      <c r="H22" s="238">
        <v>1</v>
      </c>
      <c r="I22" s="251">
        <f>I15+TIME(0,H15,0)</f>
        <v>0.3520833333333333</v>
      </c>
    </row>
    <row r="23" spans="3:9" s="142" customFormat="1" ht="16.5" customHeight="1">
      <c r="C23" s="143">
        <v>5</v>
      </c>
      <c r="D23" s="142" t="s">
        <v>165</v>
      </c>
      <c r="E23" s="144" t="s">
        <v>394</v>
      </c>
      <c r="F23" s="144" t="s">
        <v>166</v>
      </c>
      <c r="G23" s="133" t="s">
        <v>253</v>
      </c>
      <c r="H23" s="237">
        <v>1</v>
      </c>
      <c r="I23" s="252">
        <f>I22+TIME(0,H22,0)</f>
        <v>0.35277777777777775</v>
      </c>
    </row>
    <row r="24" spans="3:9" s="137" customFormat="1" ht="16.5" customHeight="1">
      <c r="C24" s="156" t="s">
        <v>652</v>
      </c>
      <c r="D24" s="137" t="s">
        <v>165</v>
      </c>
      <c r="E24" s="141" t="s">
        <v>109</v>
      </c>
      <c r="F24" s="127" t="s">
        <v>166</v>
      </c>
      <c r="G24" s="128" t="s">
        <v>167</v>
      </c>
      <c r="H24" s="238">
        <v>1</v>
      </c>
      <c r="I24" s="251">
        <f>I23+TIME(0,H23,0)</f>
        <v>0.3534722222222222</v>
      </c>
    </row>
    <row r="25" spans="3:9" s="142" customFormat="1" ht="16.5" customHeight="1">
      <c r="C25" s="153" t="s">
        <v>653</v>
      </c>
      <c r="D25" s="142" t="s">
        <v>165</v>
      </c>
      <c r="E25" s="146" t="s">
        <v>110</v>
      </c>
      <c r="F25" s="144" t="s">
        <v>166</v>
      </c>
      <c r="G25" s="133" t="s">
        <v>253</v>
      </c>
      <c r="H25" s="237">
        <v>1</v>
      </c>
      <c r="I25" s="252">
        <f>I24+TIME(0,H24,0)</f>
        <v>0.35416666666666663</v>
      </c>
    </row>
    <row r="26" spans="3:9" s="124" customFormat="1" ht="16.5" customHeight="1">
      <c r="C26" s="125">
        <v>6.1</v>
      </c>
      <c r="D26" s="126" t="s">
        <v>219</v>
      </c>
      <c r="E26" s="152" t="s">
        <v>587</v>
      </c>
      <c r="F26" s="128" t="s">
        <v>166</v>
      </c>
      <c r="G26" s="128" t="s">
        <v>459</v>
      </c>
      <c r="H26" s="247">
        <v>1</v>
      </c>
      <c r="I26" s="251">
        <f>I24+TIME(0,H24,0)</f>
        <v>0.35416666666666663</v>
      </c>
    </row>
    <row r="27" spans="3:9" s="129" customFormat="1" ht="16.5" customHeight="1">
      <c r="C27" s="130"/>
      <c r="D27" s="1362" t="s">
        <v>227</v>
      </c>
      <c r="E27" s="1362"/>
      <c r="F27" s="133"/>
      <c r="G27" s="133"/>
      <c r="H27" s="249"/>
      <c r="I27" s="253"/>
    </row>
    <row r="28" spans="3:9" s="124" customFormat="1" ht="16.5" customHeight="1">
      <c r="C28" s="134"/>
      <c r="D28" s="128"/>
      <c r="E28" s="126"/>
      <c r="F28" s="128"/>
      <c r="G28" s="128"/>
      <c r="H28" s="247"/>
      <c r="I28" s="254"/>
    </row>
    <row r="29" spans="3:9" s="129" customFormat="1" ht="16.5" customHeight="1">
      <c r="C29" s="130">
        <v>7</v>
      </c>
      <c r="D29" s="131" t="s">
        <v>220</v>
      </c>
      <c r="E29" s="133" t="s">
        <v>398</v>
      </c>
      <c r="F29" s="133" t="s">
        <v>166</v>
      </c>
      <c r="G29" s="133" t="s">
        <v>459</v>
      </c>
      <c r="H29" s="249">
        <v>2</v>
      </c>
      <c r="I29" s="252">
        <f>I26+TIME(0,H26,0)</f>
        <v>0.35486111111111107</v>
      </c>
    </row>
    <row r="30" spans="3:9" s="124" customFormat="1" ht="16.5" customHeight="1">
      <c r="C30" s="134">
        <v>7.1</v>
      </c>
      <c r="D30" s="126"/>
      <c r="E30" s="135" t="s">
        <v>248</v>
      </c>
      <c r="F30" s="128"/>
      <c r="H30" s="247"/>
      <c r="I30" s="248"/>
    </row>
    <row r="31" spans="3:9" s="129" customFormat="1" ht="16.5" customHeight="1">
      <c r="C31" s="130" t="s">
        <v>422</v>
      </c>
      <c r="D31" s="131" t="s">
        <v>220</v>
      </c>
      <c r="E31" s="136" t="s">
        <v>397</v>
      </c>
      <c r="F31" s="133" t="s">
        <v>166</v>
      </c>
      <c r="G31" s="133" t="s">
        <v>459</v>
      </c>
      <c r="H31" s="249">
        <v>1</v>
      </c>
      <c r="I31" s="250">
        <f>I29+TIME(0,H29,0)</f>
        <v>0.35624999999999996</v>
      </c>
    </row>
    <row r="32" spans="3:9" s="323" customFormat="1" ht="16.5" customHeight="1">
      <c r="C32" s="324" t="s">
        <v>423</v>
      </c>
      <c r="D32" s="325" t="s">
        <v>220</v>
      </c>
      <c r="E32" s="330" t="s">
        <v>396</v>
      </c>
      <c r="F32" s="327" t="s">
        <v>166</v>
      </c>
      <c r="G32" s="327" t="s">
        <v>459</v>
      </c>
      <c r="H32" s="328">
        <v>1</v>
      </c>
      <c r="I32" s="329">
        <f>I31+TIME(0,H31,0)</f>
        <v>0.3569444444444444</v>
      </c>
    </row>
    <row r="33" spans="3:9" s="129" customFormat="1" ht="16.5" customHeight="1">
      <c r="C33" s="130" t="s">
        <v>424</v>
      </c>
      <c r="D33" s="131" t="s">
        <v>220</v>
      </c>
      <c r="E33" s="136" t="s">
        <v>249</v>
      </c>
      <c r="F33" s="133" t="s">
        <v>166</v>
      </c>
      <c r="G33" s="133" t="s">
        <v>459</v>
      </c>
      <c r="H33" s="249">
        <v>1</v>
      </c>
      <c r="I33" s="250">
        <f>I32+TIME(0,H32,0)</f>
        <v>0.35763888888888884</v>
      </c>
    </row>
    <row r="34" spans="3:9" s="323" customFormat="1" ht="16.5" customHeight="1">
      <c r="C34" s="324">
        <v>7.2</v>
      </c>
      <c r="D34" s="325" t="s">
        <v>220</v>
      </c>
      <c r="E34" s="982" t="s">
        <v>250</v>
      </c>
      <c r="F34" s="327" t="s">
        <v>166</v>
      </c>
      <c r="G34" s="327" t="s">
        <v>459</v>
      </c>
      <c r="H34" s="328">
        <v>2</v>
      </c>
      <c r="I34" s="329">
        <f>I33+TIME(0,H33,0)</f>
        <v>0.3583333333333333</v>
      </c>
    </row>
    <row r="35" spans="3:9" s="142" customFormat="1" ht="16.5" customHeight="1">
      <c r="C35" s="143">
        <v>8</v>
      </c>
      <c r="D35" s="131"/>
      <c r="E35" s="146" t="s">
        <v>399</v>
      </c>
      <c r="F35" s="144"/>
      <c r="G35" s="144"/>
      <c r="H35" s="237"/>
      <c r="I35" s="250"/>
    </row>
    <row r="36" spans="3:9" s="331" customFormat="1" ht="16.5" customHeight="1">
      <c r="C36" s="332">
        <v>8.1</v>
      </c>
      <c r="D36" s="333" t="s">
        <v>220</v>
      </c>
      <c r="E36" s="983" t="s">
        <v>229</v>
      </c>
      <c r="F36" s="333" t="s">
        <v>166</v>
      </c>
      <c r="G36" s="327" t="s">
        <v>459</v>
      </c>
      <c r="H36" s="335">
        <v>3</v>
      </c>
      <c r="I36" s="329">
        <f>I34+TIME(0,H34,0)</f>
        <v>0.35972222222222217</v>
      </c>
    </row>
    <row r="37" spans="3:9" s="129" customFormat="1" ht="16.5" customHeight="1">
      <c r="C37" s="130">
        <v>8.2</v>
      </c>
      <c r="D37" s="131" t="s">
        <v>220</v>
      </c>
      <c r="E37" s="132" t="s">
        <v>228</v>
      </c>
      <c r="F37" s="133"/>
      <c r="G37" s="133"/>
      <c r="H37" s="249"/>
      <c r="I37" s="250"/>
    </row>
    <row r="38" spans="3:9" s="323" customFormat="1" ht="16.5" customHeight="1">
      <c r="C38" s="324" t="s">
        <v>403</v>
      </c>
      <c r="D38" s="325"/>
      <c r="E38" s="330" t="s">
        <v>400</v>
      </c>
      <c r="F38" s="327"/>
      <c r="G38" s="327"/>
      <c r="H38" s="328"/>
      <c r="I38" s="329"/>
    </row>
    <row r="39" spans="3:9" s="129" customFormat="1" ht="16.5" customHeight="1">
      <c r="C39" s="130" t="s">
        <v>408</v>
      </c>
      <c r="D39" s="131" t="s">
        <v>220</v>
      </c>
      <c r="E39" s="154" t="s">
        <v>435</v>
      </c>
      <c r="F39" s="133" t="s">
        <v>166</v>
      </c>
      <c r="G39" s="133" t="s">
        <v>230</v>
      </c>
      <c r="H39" s="249">
        <v>3</v>
      </c>
      <c r="I39" s="250">
        <f>I36+TIME(0,H36,0)</f>
        <v>0.3618055555555555</v>
      </c>
    </row>
    <row r="40" spans="3:9" s="323" customFormat="1" ht="16.5" customHeight="1">
      <c r="C40" s="324" t="s">
        <v>409</v>
      </c>
      <c r="D40" s="325" t="s">
        <v>220</v>
      </c>
      <c r="E40" s="326" t="s">
        <v>436</v>
      </c>
      <c r="F40" s="327" t="s">
        <v>166</v>
      </c>
      <c r="G40" s="325" t="s">
        <v>462</v>
      </c>
      <c r="H40" s="328">
        <v>3</v>
      </c>
      <c r="I40" s="329">
        <f aca="true" t="shared" si="0" ref="I40:I52">I39+TIME(0,H39,0)</f>
        <v>0.3638888888888888</v>
      </c>
    </row>
    <row r="41" spans="3:9" s="129" customFormat="1" ht="16.5" customHeight="1">
      <c r="C41" s="130" t="s">
        <v>410</v>
      </c>
      <c r="D41" s="131" t="s">
        <v>220</v>
      </c>
      <c r="E41" s="154" t="s">
        <v>434</v>
      </c>
      <c r="F41" s="133" t="s">
        <v>166</v>
      </c>
      <c r="G41" s="131" t="s">
        <v>233</v>
      </c>
      <c r="H41" s="249">
        <v>3</v>
      </c>
      <c r="I41" s="250">
        <f t="shared" si="0"/>
        <v>0.36597222222222214</v>
      </c>
    </row>
    <row r="42" spans="3:9" s="323" customFormat="1" ht="16.5" customHeight="1">
      <c r="C42" s="324" t="s">
        <v>411</v>
      </c>
      <c r="D42" s="325" t="s">
        <v>220</v>
      </c>
      <c r="E42" s="326" t="s">
        <v>433</v>
      </c>
      <c r="F42" s="327" t="s">
        <v>166</v>
      </c>
      <c r="G42" s="327" t="s">
        <v>463</v>
      </c>
      <c r="H42" s="328">
        <v>3</v>
      </c>
      <c r="I42" s="329">
        <f t="shared" si="0"/>
        <v>0.36805555555555547</v>
      </c>
    </row>
    <row r="43" spans="3:9" s="129" customFormat="1" ht="16.5" customHeight="1">
      <c r="C43" s="130" t="s">
        <v>412</v>
      </c>
      <c r="D43" s="131" t="s">
        <v>220</v>
      </c>
      <c r="E43" s="154" t="s">
        <v>432</v>
      </c>
      <c r="F43" s="133" t="s">
        <v>166</v>
      </c>
      <c r="G43" s="131" t="s">
        <v>235</v>
      </c>
      <c r="H43" s="249">
        <v>3</v>
      </c>
      <c r="I43" s="250">
        <f t="shared" si="0"/>
        <v>0.3701388888888888</v>
      </c>
    </row>
    <row r="44" spans="3:9" s="323" customFormat="1" ht="16.5" customHeight="1">
      <c r="C44" s="324" t="s">
        <v>413</v>
      </c>
      <c r="D44" s="325" t="s">
        <v>220</v>
      </c>
      <c r="E44" s="326" t="s">
        <v>437</v>
      </c>
      <c r="F44" s="327" t="s">
        <v>166</v>
      </c>
      <c r="G44" s="325" t="s">
        <v>232</v>
      </c>
      <c r="H44" s="328">
        <v>3</v>
      </c>
      <c r="I44" s="329">
        <f t="shared" si="0"/>
        <v>0.3722222222222221</v>
      </c>
    </row>
    <row r="45" spans="3:9" s="129" customFormat="1" ht="16.5" customHeight="1">
      <c r="C45" s="130" t="s">
        <v>414</v>
      </c>
      <c r="D45" s="131" t="s">
        <v>220</v>
      </c>
      <c r="E45" s="154" t="s">
        <v>111</v>
      </c>
      <c r="F45" s="133" t="s">
        <v>166</v>
      </c>
      <c r="G45" s="131" t="s">
        <v>112</v>
      </c>
      <c r="H45" s="249">
        <v>3</v>
      </c>
      <c r="I45" s="250">
        <f t="shared" si="0"/>
        <v>0.37430555555555545</v>
      </c>
    </row>
    <row r="46" spans="3:9" s="331" customFormat="1" ht="16.5" customHeight="1">
      <c r="C46" s="336" t="s">
        <v>425</v>
      </c>
      <c r="D46" s="333" t="s">
        <v>220</v>
      </c>
      <c r="E46" s="984" t="s">
        <v>428</v>
      </c>
      <c r="F46" s="333" t="s">
        <v>166</v>
      </c>
      <c r="G46" s="334" t="s">
        <v>239</v>
      </c>
      <c r="H46" s="335">
        <v>1</v>
      </c>
      <c r="I46" s="329">
        <f t="shared" si="0"/>
        <v>0.3763888888888888</v>
      </c>
    </row>
    <row r="47" spans="3:9" s="129" customFormat="1" ht="16.5" customHeight="1">
      <c r="C47" s="130" t="s">
        <v>404</v>
      </c>
      <c r="D47" s="131"/>
      <c r="E47" s="136" t="s">
        <v>401</v>
      </c>
      <c r="F47" s="133"/>
      <c r="G47" s="133"/>
      <c r="H47" s="249"/>
      <c r="I47" s="250"/>
    </row>
    <row r="48" spans="3:9" s="323" customFormat="1" ht="16.5" customHeight="1">
      <c r="C48" s="324" t="s">
        <v>415</v>
      </c>
      <c r="D48" s="325" t="s">
        <v>220</v>
      </c>
      <c r="E48" s="326" t="s">
        <v>280</v>
      </c>
      <c r="F48" s="327" t="s">
        <v>166</v>
      </c>
      <c r="G48" s="325" t="s">
        <v>654</v>
      </c>
      <c r="H48" s="328">
        <v>3</v>
      </c>
      <c r="I48" s="329">
        <f>I46+TIME(0,H46,0)</f>
        <v>0.3770833333333332</v>
      </c>
    </row>
    <row r="49" spans="3:9" s="129" customFormat="1" ht="16.5" customHeight="1">
      <c r="C49" s="130" t="s">
        <v>416</v>
      </c>
      <c r="D49" s="131" t="s">
        <v>220</v>
      </c>
      <c r="E49" s="154" t="s">
        <v>281</v>
      </c>
      <c r="F49" s="133" t="s">
        <v>166</v>
      </c>
      <c r="G49" s="133" t="s">
        <v>251</v>
      </c>
      <c r="H49" s="249">
        <v>3</v>
      </c>
      <c r="I49" s="250">
        <f t="shared" si="0"/>
        <v>0.37916666666666654</v>
      </c>
    </row>
    <row r="50" spans="3:9" s="323" customFormat="1" ht="16.5" customHeight="1">
      <c r="C50" s="324" t="s">
        <v>417</v>
      </c>
      <c r="D50" s="325" t="s">
        <v>220</v>
      </c>
      <c r="E50" s="985" t="s">
        <v>282</v>
      </c>
      <c r="F50" s="327" t="s">
        <v>166</v>
      </c>
      <c r="G50" s="325" t="s">
        <v>252</v>
      </c>
      <c r="H50" s="328">
        <v>3</v>
      </c>
      <c r="I50" s="329">
        <f t="shared" si="0"/>
        <v>0.38124999999999987</v>
      </c>
    </row>
    <row r="51" spans="3:9" s="129" customFormat="1" ht="16.5" customHeight="1">
      <c r="C51" s="130" t="s">
        <v>418</v>
      </c>
      <c r="D51" s="131" t="s">
        <v>220</v>
      </c>
      <c r="E51" s="155" t="s">
        <v>283</v>
      </c>
      <c r="F51" s="133" t="s">
        <v>166</v>
      </c>
      <c r="G51" s="131" t="s">
        <v>253</v>
      </c>
      <c r="H51" s="249">
        <v>3</v>
      </c>
      <c r="I51" s="250">
        <f t="shared" si="0"/>
        <v>0.3833333333333332</v>
      </c>
    </row>
    <row r="52" spans="3:9" s="331" customFormat="1" ht="16.5" customHeight="1">
      <c r="C52" s="336" t="s">
        <v>426</v>
      </c>
      <c r="D52" s="333" t="s">
        <v>220</v>
      </c>
      <c r="E52" s="984" t="s">
        <v>429</v>
      </c>
      <c r="F52" s="333" t="s">
        <v>166</v>
      </c>
      <c r="G52" s="334" t="s">
        <v>427</v>
      </c>
      <c r="H52" s="335">
        <v>1</v>
      </c>
      <c r="I52" s="329">
        <f t="shared" si="0"/>
        <v>0.3854166666666665</v>
      </c>
    </row>
    <row r="53" spans="3:9" s="129" customFormat="1" ht="16.5" customHeight="1">
      <c r="C53" s="130" t="s">
        <v>405</v>
      </c>
      <c r="D53" s="131"/>
      <c r="E53" s="132" t="s">
        <v>284</v>
      </c>
      <c r="F53" s="133"/>
      <c r="G53" s="133"/>
      <c r="H53" s="249"/>
      <c r="I53" s="250"/>
    </row>
    <row r="54" spans="3:9" s="323" customFormat="1" ht="16.5" customHeight="1">
      <c r="C54" s="324" t="s">
        <v>421</v>
      </c>
      <c r="D54" s="325" t="s">
        <v>220</v>
      </c>
      <c r="E54" s="330" t="s">
        <v>285</v>
      </c>
      <c r="F54" s="327" t="s">
        <v>166</v>
      </c>
      <c r="G54" s="327" t="s">
        <v>464</v>
      </c>
      <c r="H54" s="328">
        <v>3</v>
      </c>
      <c r="I54" s="329">
        <f>I52+TIME(0,H52,0)</f>
        <v>0.38611111111111096</v>
      </c>
    </row>
    <row r="55" spans="3:9" s="129" customFormat="1" ht="16.5" customHeight="1">
      <c r="C55" s="130" t="s">
        <v>489</v>
      </c>
      <c r="D55" s="131" t="s">
        <v>220</v>
      </c>
      <c r="E55" s="154" t="s">
        <v>490</v>
      </c>
      <c r="F55" s="133" t="s">
        <v>166</v>
      </c>
      <c r="G55" s="133" t="s">
        <v>464</v>
      </c>
      <c r="H55" s="249"/>
      <c r="I55" s="250"/>
    </row>
    <row r="56" spans="3:9" s="323" customFormat="1" ht="16.5" customHeight="1">
      <c r="C56" s="324" t="s">
        <v>406</v>
      </c>
      <c r="D56" s="325" t="s">
        <v>220</v>
      </c>
      <c r="E56" s="982" t="s">
        <v>420</v>
      </c>
      <c r="F56" s="327" t="s">
        <v>166</v>
      </c>
      <c r="G56" s="327" t="s">
        <v>236</v>
      </c>
      <c r="H56" s="328">
        <v>3</v>
      </c>
      <c r="I56" s="329">
        <f>I54+TIME(0,H54,0)</f>
        <v>0.3881944444444443</v>
      </c>
    </row>
    <row r="57" spans="3:9" s="129" customFormat="1" ht="16.5" customHeight="1">
      <c r="C57" s="130" t="s">
        <v>488</v>
      </c>
      <c r="D57" s="131" t="s">
        <v>220</v>
      </c>
      <c r="E57" s="136" t="s">
        <v>487</v>
      </c>
      <c r="F57" s="133" t="s">
        <v>166</v>
      </c>
      <c r="G57" s="133" t="s">
        <v>236</v>
      </c>
      <c r="H57" s="249"/>
      <c r="I57" s="250"/>
    </row>
    <row r="58" spans="3:9" s="323" customFormat="1" ht="16.5" customHeight="1">
      <c r="C58" s="324" t="s">
        <v>407</v>
      </c>
      <c r="D58" s="325" t="s">
        <v>220</v>
      </c>
      <c r="E58" s="986" t="s">
        <v>419</v>
      </c>
      <c r="F58" s="327" t="s">
        <v>166</v>
      </c>
      <c r="G58" s="325" t="s">
        <v>274</v>
      </c>
      <c r="H58" s="328">
        <v>3</v>
      </c>
      <c r="I58" s="329">
        <f>I56+TIME(0,H56,0)</f>
        <v>0.3902777777777776</v>
      </c>
    </row>
    <row r="59" spans="3:9" s="142" customFormat="1" ht="16.5" customHeight="1">
      <c r="C59" s="143">
        <v>9</v>
      </c>
      <c r="D59" s="144"/>
      <c r="E59" s="146" t="s">
        <v>430</v>
      </c>
      <c r="F59" s="144" t="s">
        <v>166</v>
      </c>
      <c r="G59" s="146" t="s">
        <v>465</v>
      </c>
      <c r="H59" s="237">
        <v>3</v>
      </c>
      <c r="I59" s="250">
        <f>I58+TIME(0,H58,0)</f>
        <v>0.39236111111111094</v>
      </c>
    </row>
    <row r="60" spans="3:9" s="331" customFormat="1" ht="16.5" customHeight="1">
      <c r="C60" s="336">
        <v>9.1</v>
      </c>
      <c r="D60" s="325" t="s">
        <v>220</v>
      </c>
      <c r="E60" s="983" t="s">
        <v>651</v>
      </c>
      <c r="F60" s="333" t="s">
        <v>166</v>
      </c>
      <c r="G60" s="334" t="s">
        <v>238</v>
      </c>
      <c r="H60" s="335">
        <v>4</v>
      </c>
      <c r="I60" s="329">
        <f>I59+TIME(0,H59,0)</f>
        <v>0.39444444444444426</v>
      </c>
    </row>
    <row r="61" spans="3:9" s="142" customFormat="1" ht="16.5" customHeight="1">
      <c r="C61" s="143">
        <v>10</v>
      </c>
      <c r="D61" s="144"/>
      <c r="E61" s="145" t="s">
        <v>224</v>
      </c>
      <c r="F61" s="144" t="s">
        <v>166</v>
      </c>
      <c r="G61" s="146" t="s">
        <v>459</v>
      </c>
      <c r="H61" s="237">
        <v>5</v>
      </c>
      <c r="I61" s="250">
        <f>I60+TIME(0,H60,0)</f>
        <v>0.39722222222222203</v>
      </c>
    </row>
    <row r="62" spans="3:9" s="331" customFormat="1" ht="16.5" customHeight="1">
      <c r="C62" s="336">
        <v>10.1</v>
      </c>
      <c r="D62" s="333" t="s">
        <v>431</v>
      </c>
      <c r="E62" s="338" t="s">
        <v>273</v>
      </c>
      <c r="F62" s="333" t="s">
        <v>166</v>
      </c>
      <c r="G62" s="334" t="s">
        <v>237</v>
      </c>
      <c r="H62" s="335"/>
      <c r="I62" s="339"/>
    </row>
    <row r="63" spans="3:9" s="542" customFormat="1" ht="16.5" customHeight="1">
      <c r="C63" s="543">
        <v>10.2</v>
      </c>
      <c r="D63" s="539"/>
      <c r="E63" s="544"/>
      <c r="F63" s="539"/>
      <c r="G63" s="539"/>
      <c r="H63" s="547"/>
      <c r="I63" s="548"/>
    </row>
    <row r="64" spans="3:9" s="323" customFormat="1" ht="16.5" customHeight="1">
      <c r="C64" s="987">
        <v>11</v>
      </c>
      <c r="D64" s="325"/>
      <c r="E64" s="327" t="s">
        <v>225</v>
      </c>
      <c r="F64" s="333" t="s">
        <v>166</v>
      </c>
      <c r="G64" s="334" t="s">
        <v>459</v>
      </c>
      <c r="H64" s="988">
        <v>13</v>
      </c>
      <c r="I64" s="329">
        <f>I61+TIME(0,H61,0)</f>
        <v>0.40069444444444424</v>
      </c>
    </row>
    <row r="65" spans="3:9" s="538" customFormat="1" ht="16.5" customHeight="1">
      <c r="C65" s="994">
        <v>11.1</v>
      </c>
      <c r="D65" s="550"/>
      <c r="E65" s="551"/>
      <c r="G65" s="542"/>
      <c r="H65" s="540"/>
      <c r="I65" s="541"/>
    </row>
    <row r="66" spans="3:9" s="331" customFormat="1" ht="16.5" customHeight="1">
      <c r="C66" s="332">
        <v>12</v>
      </c>
      <c r="D66" s="333" t="s">
        <v>220</v>
      </c>
      <c r="E66" s="334" t="s">
        <v>241</v>
      </c>
      <c r="F66" s="333" t="s">
        <v>166</v>
      </c>
      <c r="G66" s="334" t="s">
        <v>465</v>
      </c>
      <c r="H66" s="335">
        <v>10</v>
      </c>
      <c r="I66" s="329">
        <f>I64+TIME(0,H64,0)</f>
        <v>0.40972222222222204</v>
      </c>
    </row>
    <row r="67" spans="3:9" s="129" customFormat="1" ht="16.5" customHeight="1">
      <c r="C67" s="157">
        <v>13</v>
      </c>
      <c r="D67" s="131" t="s">
        <v>218</v>
      </c>
      <c r="E67" s="161" t="s">
        <v>439</v>
      </c>
      <c r="F67" s="133"/>
      <c r="G67" s="549"/>
      <c r="H67" s="249">
        <v>0</v>
      </c>
      <c r="I67" s="250">
        <f>I66+TIME(0,H66,0)</f>
        <v>0.41666666666666646</v>
      </c>
    </row>
    <row r="68" spans="3:9" s="331" customFormat="1" ht="16.5" customHeight="1">
      <c r="C68" s="332"/>
      <c r="D68" s="333"/>
      <c r="F68" s="333"/>
      <c r="G68" s="334"/>
      <c r="H68" s="335"/>
      <c r="I68" s="990"/>
    </row>
    <row r="69" spans="3:9" s="142" customFormat="1" ht="16.5" customHeight="1">
      <c r="C69" s="153"/>
      <c r="D69" s="144"/>
      <c r="E69" s="145" t="s">
        <v>221</v>
      </c>
      <c r="H69" s="256">
        <v>30</v>
      </c>
      <c r="I69" s="250">
        <f>I67+TIME(0,H67,0)</f>
        <v>0.41666666666666646</v>
      </c>
    </row>
    <row r="70" spans="3:9" s="331" customFormat="1" ht="16.5" customHeight="1">
      <c r="C70" s="336"/>
      <c r="D70" s="333"/>
      <c r="E70" s="337"/>
      <c r="H70" s="991"/>
      <c r="I70" s="329"/>
    </row>
    <row r="71" spans="3:9" s="142" customFormat="1" ht="16.5" customHeight="1">
      <c r="C71" s="153"/>
      <c r="D71" s="144"/>
      <c r="E71" s="145" t="s">
        <v>438</v>
      </c>
      <c r="H71" s="256"/>
      <c r="I71" s="250">
        <f>I69+TIME(0,H69,0)</f>
        <v>0.4374999999999998</v>
      </c>
    </row>
    <row r="72" spans="3:9" s="331" customFormat="1" ht="16.5" customHeight="1">
      <c r="C72" s="992"/>
      <c r="H72" s="991"/>
      <c r="I72" s="993"/>
    </row>
    <row r="73" spans="1:9" s="211" customFormat="1" ht="5.25" customHeight="1" thickBot="1">
      <c r="A73" s="210"/>
      <c r="B73" s="1351" t="s">
        <v>163</v>
      </c>
      <c r="C73" s="1351"/>
      <c r="D73" s="1351"/>
      <c r="E73" s="1351"/>
      <c r="F73" s="1351"/>
      <c r="G73" s="1351"/>
      <c r="H73" s="1351"/>
      <c r="I73" s="1351"/>
    </row>
    <row r="74" spans="1:9" s="121" customFormat="1" ht="5.25" customHeight="1">
      <c r="A74" s="212"/>
      <c r="B74" s="1346" t="s">
        <v>668</v>
      </c>
      <c r="C74" s="1347"/>
      <c r="D74" s="352"/>
      <c r="E74" s="352"/>
      <c r="F74" s="352"/>
      <c r="G74" s="352"/>
      <c r="H74" s="352"/>
      <c r="I74" s="352"/>
    </row>
    <row r="75" spans="1:9" s="121" customFormat="1" ht="16.5" customHeight="1" thickBot="1">
      <c r="A75" s="212"/>
      <c r="B75" s="1348"/>
      <c r="C75" s="1349"/>
      <c r="D75" s="352"/>
      <c r="E75" s="352"/>
      <c r="F75" s="352"/>
      <c r="G75" s="352"/>
      <c r="H75" s="352"/>
      <c r="I75" s="352"/>
    </row>
    <row r="76" spans="1:9" s="121" customFormat="1" ht="16.5" customHeight="1">
      <c r="A76" s="212"/>
      <c r="B76" s="1353" t="s">
        <v>513</v>
      </c>
      <c r="C76" s="1354"/>
      <c r="D76" s="1364" t="s">
        <v>105</v>
      </c>
      <c r="E76" s="1364"/>
      <c r="F76" s="1364"/>
      <c r="G76" s="1364"/>
      <c r="H76" s="1364"/>
      <c r="I76" s="1364"/>
    </row>
    <row r="77" spans="1:9" s="121" customFormat="1" ht="16.5" customHeight="1">
      <c r="A77" s="212"/>
      <c r="B77" s="1355"/>
      <c r="C77" s="1356"/>
      <c r="D77" s="1352" t="s">
        <v>658</v>
      </c>
      <c r="E77" s="1352"/>
      <c r="F77" s="1352"/>
      <c r="G77" s="1352"/>
      <c r="H77" s="1352"/>
      <c r="I77" s="1352"/>
    </row>
    <row r="78" spans="1:9" s="121" customFormat="1" ht="16.5" customHeight="1" thickBot="1">
      <c r="A78" s="212"/>
      <c r="B78" s="1357"/>
      <c r="C78" s="1358"/>
      <c r="D78" s="397"/>
      <c r="E78" s="397"/>
      <c r="F78" s="397"/>
      <c r="G78" s="397"/>
      <c r="H78" s="397"/>
      <c r="I78" s="397"/>
    </row>
    <row r="79" spans="1:9" s="121" customFormat="1" ht="5.25" customHeight="1">
      <c r="A79" s="212"/>
      <c r="B79" s="402"/>
      <c r="C79" s="402"/>
      <c r="D79" s="352"/>
      <c r="E79" s="352"/>
      <c r="F79" s="352"/>
      <c r="G79" s="352"/>
      <c r="H79" s="352"/>
      <c r="I79" s="352"/>
    </row>
    <row r="80" spans="1:10" s="123" customFormat="1" ht="16.5" customHeight="1">
      <c r="A80" s="213"/>
      <c r="B80" s="1360" t="s">
        <v>107</v>
      </c>
      <c r="C80" s="1360"/>
      <c r="D80" s="1360"/>
      <c r="E80" s="1360"/>
      <c r="F80" s="1360"/>
      <c r="G80" s="1360"/>
      <c r="H80" s="1360"/>
      <c r="I80" s="1360"/>
      <c r="J80" s="122"/>
    </row>
    <row r="81" spans="1:10" s="219" customFormat="1" ht="16.5" customHeight="1">
      <c r="A81" s="214"/>
      <c r="B81" s="215"/>
      <c r="C81" s="223"/>
      <c r="D81" s="224"/>
      <c r="E81" s="224"/>
      <c r="F81" s="224"/>
      <c r="G81" s="224"/>
      <c r="H81" s="1350" t="s">
        <v>272</v>
      </c>
      <c r="I81" s="1350"/>
      <c r="J81" s="218"/>
    </row>
    <row r="82" spans="3:9" s="162" customFormat="1" ht="16.5" customHeight="1">
      <c r="C82" s="163">
        <v>1</v>
      </c>
      <c r="D82" s="164" t="s">
        <v>165</v>
      </c>
      <c r="E82" s="165" t="s">
        <v>223</v>
      </c>
      <c r="F82" s="159" t="s">
        <v>166</v>
      </c>
      <c r="G82" s="159" t="s">
        <v>167</v>
      </c>
      <c r="H82" s="239">
        <v>1</v>
      </c>
      <c r="I82" s="257">
        <f>TIME(10,30,0)</f>
        <v>0.4375</v>
      </c>
    </row>
    <row r="83" spans="3:9" s="166" customFormat="1" ht="16.5" customHeight="1">
      <c r="C83" s="157">
        <v>1.1</v>
      </c>
      <c r="D83" s="167" t="s">
        <v>165</v>
      </c>
      <c r="E83" s="168" t="s">
        <v>240</v>
      </c>
      <c r="F83" s="161" t="s">
        <v>166</v>
      </c>
      <c r="G83" s="161" t="s">
        <v>247</v>
      </c>
      <c r="H83" s="240">
        <v>10</v>
      </c>
      <c r="I83" s="258">
        <f>I82+TIME(0,H82,0)</f>
        <v>0.43819444444444444</v>
      </c>
    </row>
    <row r="84" spans="3:9" s="160" customFormat="1" ht="16.5" customHeight="1">
      <c r="C84" s="169" t="s">
        <v>381</v>
      </c>
      <c r="D84" s="160" t="s">
        <v>165</v>
      </c>
      <c r="E84" s="170" t="s">
        <v>366</v>
      </c>
      <c r="F84" s="127" t="s">
        <v>166</v>
      </c>
      <c r="G84" s="127" t="s">
        <v>167</v>
      </c>
      <c r="H84" s="236"/>
      <c r="I84" s="255"/>
    </row>
    <row r="85" spans="3:9" s="171" customFormat="1" ht="16.5" customHeight="1">
      <c r="C85" s="172" t="s">
        <v>382</v>
      </c>
      <c r="D85" s="171" t="s">
        <v>165</v>
      </c>
      <c r="E85" s="275" t="s">
        <v>472</v>
      </c>
      <c r="F85" s="274" t="s">
        <v>166</v>
      </c>
      <c r="G85" s="276" t="s">
        <v>175</v>
      </c>
      <c r="H85" s="235"/>
      <c r="I85" s="259"/>
    </row>
    <row r="86" spans="3:9" s="160" customFormat="1" ht="16.5" customHeight="1">
      <c r="C86" s="169" t="s">
        <v>383</v>
      </c>
      <c r="D86" s="160" t="s">
        <v>165</v>
      </c>
      <c r="E86" s="170" t="s">
        <v>384</v>
      </c>
      <c r="F86" s="127" t="s">
        <v>166</v>
      </c>
      <c r="G86" s="127" t="s">
        <v>237</v>
      </c>
      <c r="H86" s="236"/>
      <c r="I86" s="255"/>
    </row>
    <row r="87" spans="3:9" s="166" customFormat="1" ht="16.5" customHeight="1">
      <c r="C87" s="157">
        <v>2</v>
      </c>
      <c r="D87" s="167" t="s">
        <v>165</v>
      </c>
      <c r="E87" s="144" t="s">
        <v>217</v>
      </c>
      <c r="F87" s="161" t="s">
        <v>166</v>
      </c>
      <c r="G87" s="161" t="s">
        <v>167</v>
      </c>
      <c r="H87" s="240">
        <v>5</v>
      </c>
      <c r="I87" s="258">
        <f>I83+TIME(0,H83,0)</f>
        <v>0.44513888888888886</v>
      </c>
    </row>
    <row r="88" spans="3:9" s="162" customFormat="1" ht="16.5" customHeight="1">
      <c r="C88" s="173">
        <v>3</v>
      </c>
      <c r="D88" s="159" t="s">
        <v>218</v>
      </c>
      <c r="E88" s="159" t="s">
        <v>254</v>
      </c>
      <c r="F88" s="159" t="s">
        <v>166</v>
      </c>
      <c r="G88" s="159" t="s">
        <v>167</v>
      </c>
      <c r="H88" s="239">
        <v>37</v>
      </c>
      <c r="I88" s="353">
        <f>I87+TIME(0,H87,0)</f>
        <v>0.44861111111111107</v>
      </c>
    </row>
    <row r="89" spans="3:9" s="542" customFormat="1" ht="16.5" customHeight="1">
      <c r="C89" s="543">
        <v>3.1</v>
      </c>
      <c r="D89" s="539"/>
      <c r="E89" s="546"/>
      <c r="F89" s="546"/>
      <c r="G89" s="550"/>
      <c r="H89" s="547"/>
      <c r="I89" s="548"/>
    </row>
    <row r="90" spans="2:9" s="174" customFormat="1" ht="16.5" customHeight="1">
      <c r="B90" s="174" t="s">
        <v>163</v>
      </c>
      <c r="C90" s="173">
        <v>4</v>
      </c>
      <c r="D90" s="175" t="s">
        <v>219</v>
      </c>
      <c r="E90" s="128" t="s">
        <v>225</v>
      </c>
      <c r="F90" s="128"/>
      <c r="G90" s="176"/>
      <c r="H90" s="234">
        <v>37</v>
      </c>
      <c r="I90" s="260">
        <f>I88+TIME(0,H88,0)</f>
        <v>0.47430555555555554</v>
      </c>
    </row>
    <row r="91" spans="3:9" s="552" customFormat="1" ht="16.5" customHeight="1">
      <c r="C91" s="553">
        <v>4.1</v>
      </c>
      <c r="D91" s="554" t="s">
        <v>219</v>
      </c>
      <c r="E91" s="555" t="s">
        <v>649</v>
      </c>
      <c r="F91" s="556" t="s">
        <v>168</v>
      </c>
      <c r="G91" s="557" t="s">
        <v>650</v>
      </c>
      <c r="H91" s="558"/>
      <c r="I91" s="559"/>
    </row>
    <row r="92" spans="3:9" s="995" customFormat="1" ht="16.5" customHeight="1">
      <c r="C92" s="996">
        <v>4.2</v>
      </c>
      <c r="D92" s="997" t="s">
        <v>219</v>
      </c>
      <c r="E92" s="998" t="s">
        <v>656</v>
      </c>
      <c r="F92" s="997"/>
      <c r="G92" s="997" t="s">
        <v>655</v>
      </c>
      <c r="H92" s="999"/>
      <c r="I92" s="1000"/>
    </row>
    <row r="93" spans="3:9" s="542" customFormat="1" ht="16.5" customHeight="1">
      <c r="C93" s="543">
        <v>4.2</v>
      </c>
      <c r="D93" s="539"/>
      <c r="E93" s="544"/>
      <c r="F93" s="539"/>
      <c r="G93" s="539"/>
      <c r="H93" s="547"/>
      <c r="I93" s="548"/>
    </row>
    <row r="94" spans="3:9" s="1001" customFormat="1" ht="16.5" customHeight="1">
      <c r="C94" s="987">
        <v>5</v>
      </c>
      <c r="D94" s="989" t="s">
        <v>218</v>
      </c>
      <c r="E94" s="989" t="s">
        <v>242</v>
      </c>
      <c r="F94" s="989" t="s">
        <v>166</v>
      </c>
      <c r="G94" s="989" t="s">
        <v>167</v>
      </c>
      <c r="H94" s="1002">
        <v>0</v>
      </c>
      <c r="I94" s="353">
        <f>I90+TIME(0,H90,0)</f>
        <v>0.5</v>
      </c>
    </row>
    <row r="95" spans="3:9" s="177" customFormat="1" ht="16.5" customHeight="1">
      <c r="C95" s="157"/>
      <c r="D95" s="161"/>
      <c r="E95" s="178"/>
      <c r="F95" s="161"/>
      <c r="G95" s="178"/>
      <c r="H95" s="232"/>
      <c r="I95" s="233"/>
    </row>
    <row r="96" spans="3:9" s="331" customFormat="1" ht="16.5" customHeight="1">
      <c r="C96" s="336"/>
      <c r="D96" s="333"/>
      <c r="E96" s="337" t="s">
        <v>221</v>
      </c>
      <c r="H96" s="991">
        <v>60</v>
      </c>
      <c r="I96" s="329">
        <f>I94+TIME(0,H94,0)</f>
        <v>0.5</v>
      </c>
    </row>
    <row r="97" spans="3:9" s="142" customFormat="1" ht="16.5" customHeight="1">
      <c r="C97" s="153"/>
      <c r="D97" s="144"/>
      <c r="E97" s="145"/>
      <c r="H97" s="256"/>
      <c r="I97" s="250"/>
    </row>
    <row r="98" spans="3:9" s="1003" customFormat="1" ht="16.5" customHeight="1">
      <c r="C98" s="987"/>
      <c r="D98" s="1007"/>
      <c r="E98" s="1008" t="s">
        <v>441</v>
      </c>
      <c r="F98" s="1007"/>
      <c r="G98" s="1007"/>
      <c r="H98" s="1005"/>
      <c r="I98" s="329">
        <f>I96+TIME(0,H96,0)</f>
        <v>0.5416666666666666</v>
      </c>
    </row>
    <row r="99" spans="3:9" s="142" customFormat="1" ht="16.5" customHeight="1">
      <c r="C99" s="1012"/>
      <c r="H99" s="256"/>
      <c r="I99" s="1013"/>
    </row>
    <row r="100" spans="1:9" s="211" customFormat="1" ht="6" customHeight="1" thickBot="1">
      <c r="A100" s="210"/>
      <c r="B100" s="1351" t="s">
        <v>163</v>
      </c>
      <c r="C100" s="1351"/>
      <c r="D100" s="1351"/>
      <c r="E100" s="1351"/>
      <c r="F100" s="1351"/>
      <c r="G100" s="1351"/>
      <c r="H100" s="1351"/>
      <c r="I100" s="1351"/>
    </row>
    <row r="101" spans="1:9" s="121" customFormat="1" ht="6" customHeight="1">
      <c r="A101" s="212"/>
      <c r="B101" s="1346" t="s">
        <v>668</v>
      </c>
      <c r="C101" s="1347"/>
      <c r="D101" s="352"/>
      <c r="E101" s="352"/>
      <c r="F101" s="352"/>
      <c r="G101" s="352"/>
      <c r="H101" s="352"/>
      <c r="I101" s="352"/>
    </row>
    <row r="102" spans="1:9" s="121" customFormat="1" ht="16.5" customHeight="1" thickBot="1">
      <c r="A102" s="212"/>
      <c r="B102" s="1348"/>
      <c r="C102" s="1349"/>
      <c r="D102" s="352"/>
      <c r="E102" s="352"/>
      <c r="F102" s="352"/>
      <c r="G102" s="352"/>
      <c r="H102" s="352"/>
      <c r="I102" s="352"/>
    </row>
    <row r="103" spans="1:9" s="121" customFormat="1" ht="16.5" customHeight="1">
      <c r="A103" s="212"/>
      <c r="B103" s="1353" t="s">
        <v>513</v>
      </c>
      <c r="C103" s="1354"/>
      <c r="D103" s="1364" t="s">
        <v>105</v>
      </c>
      <c r="E103" s="1364"/>
      <c r="F103" s="1364"/>
      <c r="G103" s="1364"/>
      <c r="H103" s="1364"/>
      <c r="I103" s="1364"/>
    </row>
    <row r="104" spans="1:9" s="121" customFormat="1" ht="16.5" customHeight="1">
      <c r="A104" s="212"/>
      <c r="B104" s="1355"/>
      <c r="C104" s="1356"/>
      <c r="D104" s="1352" t="s">
        <v>658</v>
      </c>
      <c r="E104" s="1352"/>
      <c r="F104" s="1352"/>
      <c r="G104" s="1352"/>
      <c r="H104" s="1352"/>
      <c r="I104" s="1352"/>
    </row>
    <row r="105" spans="1:9" s="121" customFormat="1" ht="16.5" customHeight="1" thickBot="1">
      <c r="A105" s="212"/>
      <c r="B105" s="1357"/>
      <c r="C105" s="1358"/>
      <c r="D105" s="397"/>
      <c r="E105" s="397"/>
      <c r="F105" s="397"/>
      <c r="G105" s="397"/>
      <c r="H105" s="397"/>
      <c r="I105" s="397"/>
    </row>
    <row r="106" spans="1:9" s="121" customFormat="1" ht="5.25" customHeight="1">
      <c r="A106" s="212"/>
      <c r="B106" s="352"/>
      <c r="C106" s="352"/>
      <c r="D106" s="352"/>
      <c r="E106" s="352"/>
      <c r="F106" s="352"/>
      <c r="G106" s="352"/>
      <c r="H106" s="352"/>
      <c r="I106" s="352"/>
    </row>
    <row r="107" spans="1:10" s="123" customFormat="1" ht="16.5" customHeight="1">
      <c r="A107" s="213"/>
      <c r="B107" s="1360" t="s">
        <v>108</v>
      </c>
      <c r="C107" s="1360"/>
      <c r="D107" s="1360"/>
      <c r="E107" s="1360"/>
      <c r="F107" s="1360"/>
      <c r="G107" s="1360"/>
      <c r="H107" s="1360"/>
      <c r="I107" s="1360"/>
      <c r="J107" s="122"/>
    </row>
    <row r="108" spans="1:10" s="219" customFormat="1" ht="16.5" customHeight="1">
      <c r="A108" s="214"/>
      <c r="B108" s="215"/>
      <c r="C108" s="216"/>
      <c r="D108" s="217"/>
      <c r="E108" s="217"/>
      <c r="F108" s="217"/>
      <c r="G108" s="217"/>
      <c r="H108" s="1350" t="s">
        <v>272</v>
      </c>
      <c r="I108" s="1350"/>
      <c r="J108" s="218"/>
    </row>
    <row r="109" spans="3:9" s="179" customFormat="1" ht="16.5" customHeight="1">
      <c r="C109" s="173">
        <v>1</v>
      </c>
      <c r="D109" s="180" t="s">
        <v>165</v>
      </c>
      <c r="E109" s="159" t="s">
        <v>223</v>
      </c>
      <c r="F109" s="159" t="s">
        <v>166</v>
      </c>
      <c r="G109" s="159" t="s">
        <v>167</v>
      </c>
      <c r="H109" s="243">
        <v>1</v>
      </c>
      <c r="I109" s="261">
        <f>TIME(8,0,0)</f>
        <v>0.3333333333333333</v>
      </c>
    </row>
    <row r="110" spans="3:9" s="177" customFormat="1" ht="16.5" customHeight="1">
      <c r="C110" s="157">
        <v>2</v>
      </c>
      <c r="D110" s="182" t="s">
        <v>165</v>
      </c>
      <c r="E110" s="161" t="s">
        <v>368</v>
      </c>
      <c r="F110" s="161" t="s">
        <v>166</v>
      </c>
      <c r="G110" s="161" t="s">
        <v>167</v>
      </c>
      <c r="H110" s="232">
        <v>5</v>
      </c>
      <c r="I110" s="233">
        <f>I109+TIME(0,H109,0)</f>
        <v>0.33402777777777776</v>
      </c>
    </row>
    <row r="111" spans="3:9" s="179" customFormat="1" ht="16.5" customHeight="1">
      <c r="C111" s="173">
        <v>3</v>
      </c>
      <c r="D111" s="159" t="s">
        <v>165</v>
      </c>
      <c r="E111" s="159" t="s">
        <v>240</v>
      </c>
      <c r="F111" s="159" t="s">
        <v>166</v>
      </c>
      <c r="G111" s="159" t="s">
        <v>167</v>
      </c>
      <c r="H111" s="243">
        <v>5</v>
      </c>
      <c r="I111" s="261">
        <f>I110+TIME(0,H110,0)</f>
        <v>0.33749999999999997</v>
      </c>
    </row>
    <row r="112" spans="3:9" s="177" customFormat="1" ht="16.5" customHeight="1">
      <c r="C112" s="183">
        <v>3.1</v>
      </c>
      <c r="D112" s="178" t="s">
        <v>165</v>
      </c>
      <c r="E112" s="268" t="s">
        <v>115</v>
      </c>
      <c r="F112" s="269" t="s">
        <v>166</v>
      </c>
      <c r="G112" s="270" t="s">
        <v>467</v>
      </c>
      <c r="H112" s="232"/>
      <c r="I112" s="233"/>
    </row>
    <row r="113" spans="3:9" s="179" customFormat="1" ht="16.5" customHeight="1">
      <c r="C113" s="184">
        <v>3.2</v>
      </c>
      <c r="D113" s="181" t="s">
        <v>165</v>
      </c>
      <c r="E113" s="265" t="s">
        <v>116</v>
      </c>
      <c r="F113" s="266" t="s">
        <v>166</v>
      </c>
      <c r="G113" s="267" t="s">
        <v>175</v>
      </c>
      <c r="H113" s="243"/>
      <c r="I113" s="261"/>
    </row>
    <row r="114" spans="3:9" s="177" customFormat="1" ht="16.5" customHeight="1">
      <c r="C114" s="183">
        <v>3.3</v>
      </c>
      <c r="D114" s="178" t="s">
        <v>165</v>
      </c>
      <c r="E114" s="271" t="s">
        <v>117</v>
      </c>
      <c r="F114" s="272" t="s">
        <v>166</v>
      </c>
      <c r="G114" s="273" t="s">
        <v>175</v>
      </c>
      <c r="H114" s="232"/>
      <c r="I114" s="233"/>
    </row>
    <row r="115" spans="3:9" s="179" customFormat="1" ht="16.5" customHeight="1">
      <c r="C115" s="184">
        <v>3.4</v>
      </c>
      <c r="D115" s="181" t="s">
        <v>165</v>
      </c>
      <c r="E115" s="265" t="s">
        <v>118</v>
      </c>
      <c r="F115" s="266" t="s">
        <v>166</v>
      </c>
      <c r="G115" s="267" t="s">
        <v>167</v>
      </c>
      <c r="H115" s="243"/>
      <c r="I115" s="261"/>
    </row>
    <row r="116" spans="3:9" s="171" customFormat="1" ht="16.5" customHeight="1">
      <c r="C116" s="172">
        <v>3.5</v>
      </c>
      <c r="D116" s="171" t="s">
        <v>165</v>
      </c>
      <c r="E116" s="150" t="s">
        <v>366</v>
      </c>
      <c r="F116" s="144" t="s">
        <v>166</v>
      </c>
      <c r="G116" s="144" t="s">
        <v>167</v>
      </c>
      <c r="H116" s="235"/>
      <c r="I116" s="259"/>
    </row>
    <row r="117" spans="3:9" s="160" customFormat="1" ht="16.5" customHeight="1">
      <c r="C117" s="156">
        <v>3.6</v>
      </c>
      <c r="D117" s="160" t="s">
        <v>165</v>
      </c>
      <c r="E117" s="158" t="s">
        <v>273</v>
      </c>
      <c r="F117" s="127" t="s">
        <v>166</v>
      </c>
      <c r="G117" s="127" t="s">
        <v>466</v>
      </c>
      <c r="H117" s="236"/>
      <c r="I117" s="255"/>
    </row>
    <row r="118" spans="3:9" s="177" customFormat="1" ht="16.5" customHeight="1">
      <c r="C118" s="157"/>
      <c r="D118" s="161" t="s">
        <v>227</v>
      </c>
      <c r="E118" s="161"/>
      <c r="F118" s="161"/>
      <c r="G118" s="161"/>
      <c r="H118" s="232"/>
      <c r="I118" s="233"/>
    </row>
    <row r="119" spans="3:9" s="179" customFormat="1" ht="16.5" customHeight="1">
      <c r="C119" s="173"/>
      <c r="D119" s="159"/>
      <c r="E119" s="159"/>
      <c r="F119" s="159"/>
      <c r="G119" s="159"/>
      <c r="H119" s="243"/>
      <c r="I119" s="261"/>
    </row>
    <row r="120" spans="3:9" s="142" customFormat="1" ht="16.5" customHeight="1">
      <c r="C120" s="143">
        <v>4</v>
      </c>
      <c r="D120" s="131"/>
      <c r="E120" s="146" t="s">
        <v>399</v>
      </c>
      <c r="F120" s="144"/>
      <c r="G120" s="144"/>
      <c r="H120" s="237"/>
      <c r="I120" s="250"/>
    </row>
    <row r="121" spans="3:9" s="179" customFormat="1" ht="16.5" customHeight="1">
      <c r="C121" s="173">
        <v>4.1</v>
      </c>
      <c r="D121" s="159" t="s">
        <v>219</v>
      </c>
      <c r="E121" s="185" t="s">
        <v>255</v>
      </c>
      <c r="F121" s="159" t="s">
        <v>168</v>
      </c>
      <c r="G121" s="159" t="s">
        <v>239</v>
      </c>
      <c r="H121" s="243">
        <v>5</v>
      </c>
      <c r="I121" s="261">
        <f>I111+TIME(0,H111,0)</f>
        <v>0.3409722222222222</v>
      </c>
    </row>
    <row r="122" spans="3:9" s="129" customFormat="1" ht="16.5" customHeight="1">
      <c r="C122" s="130">
        <v>4.2</v>
      </c>
      <c r="D122" s="131" t="s">
        <v>220</v>
      </c>
      <c r="E122" s="132" t="s">
        <v>228</v>
      </c>
      <c r="F122" s="133"/>
      <c r="G122" s="133"/>
      <c r="H122" s="249"/>
      <c r="I122" s="250"/>
    </row>
    <row r="123" spans="3:9" s="179" customFormat="1" ht="16.5" customHeight="1">
      <c r="C123" s="163" t="s">
        <v>256</v>
      </c>
      <c r="D123" s="180" t="s">
        <v>220</v>
      </c>
      <c r="E123" s="186" t="s">
        <v>259</v>
      </c>
      <c r="F123" s="180" t="s">
        <v>168</v>
      </c>
      <c r="G123" s="180" t="s">
        <v>231</v>
      </c>
      <c r="H123" s="241">
        <v>5</v>
      </c>
      <c r="I123" s="261">
        <f>I121+TIME(0,H121,0)</f>
        <v>0.3444444444444444</v>
      </c>
    </row>
    <row r="124" spans="3:9" s="177" customFormat="1" ht="16.5" customHeight="1">
      <c r="C124" s="187" t="s">
        <v>257</v>
      </c>
      <c r="D124" s="182" t="s">
        <v>220</v>
      </c>
      <c r="E124" s="188" t="s">
        <v>261</v>
      </c>
      <c r="F124" s="182" t="s">
        <v>168</v>
      </c>
      <c r="G124" s="182" t="s">
        <v>233</v>
      </c>
      <c r="H124" s="242">
        <v>5</v>
      </c>
      <c r="I124" s="233">
        <f>I123+TIME(0,H123,0)</f>
        <v>0.3479166666666666</v>
      </c>
    </row>
    <row r="125" spans="3:9" s="179" customFormat="1" ht="16.5" customHeight="1">
      <c r="C125" s="163" t="s">
        <v>258</v>
      </c>
      <c r="D125" s="180" t="s">
        <v>220</v>
      </c>
      <c r="E125" s="186" t="s">
        <v>263</v>
      </c>
      <c r="F125" s="180" t="s">
        <v>168</v>
      </c>
      <c r="G125" s="180" t="s">
        <v>234</v>
      </c>
      <c r="H125" s="241">
        <v>5</v>
      </c>
      <c r="I125" s="261">
        <f aca="true" t="shared" si="1" ref="I125:I133">I124+TIME(0,H124,0)</f>
        <v>0.3513888888888888</v>
      </c>
    </row>
    <row r="126" spans="3:9" s="177" customFormat="1" ht="16.5" customHeight="1">
      <c r="C126" s="190" t="s">
        <v>260</v>
      </c>
      <c r="D126" s="182" t="s">
        <v>220</v>
      </c>
      <c r="E126" s="188" t="s">
        <v>275</v>
      </c>
      <c r="F126" s="182" t="s">
        <v>168</v>
      </c>
      <c r="G126" s="182" t="s">
        <v>235</v>
      </c>
      <c r="H126" s="242">
        <v>5</v>
      </c>
      <c r="I126" s="233">
        <f t="shared" si="1"/>
        <v>0.354861111111111</v>
      </c>
    </row>
    <row r="127" spans="3:9" s="179" customFormat="1" ht="16.5" customHeight="1">
      <c r="C127" s="189" t="s">
        <v>262</v>
      </c>
      <c r="D127" s="180" t="s">
        <v>220</v>
      </c>
      <c r="E127" s="186" t="s">
        <v>276</v>
      </c>
      <c r="F127" s="180" t="s">
        <v>168</v>
      </c>
      <c r="G127" s="180" t="s">
        <v>232</v>
      </c>
      <c r="H127" s="241">
        <v>5</v>
      </c>
      <c r="I127" s="261">
        <f>I126+TIME(0,H126,0)</f>
        <v>0.3583333333333332</v>
      </c>
    </row>
    <row r="128" spans="3:9" s="177" customFormat="1" ht="16.5" customHeight="1">
      <c r="C128" s="190" t="s">
        <v>264</v>
      </c>
      <c r="D128" s="182" t="s">
        <v>220</v>
      </c>
      <c r="E128" s="136" t="s">
        <v>113</v>
      </c>
      <c r="F128" s="133" t="s">
        <v>166</v>
      </c>
      <c r="G128" s="131" t="s">
        <v>112</v>
      </c>
      <c r="H128" s="242">
        <v>5</v>
      </c>
      <c r="I128" s="233">
        <f>I127+TIME(0,H127,0)</f>
        <v>0.36180555555555544</v>
      </c>
    </row>
    <row r="129" spans="3:9" s="179" customFormat="1" ht="16.5" customHeight="1">
      <c r="C129" s="163" t="s">
        <v>265</v>
      </c>
      <c r="D129" s="180" t="s">
        <v>220</v>
      </c>
      <c r="E129" s="186" t="s">
        <v>277</v>
      </c>
      <c r="F129" s="180" t="s">
        <v>168</v>
      </c>
      <c r="G129" s="180" t="s">
        <v>237</v>
      </c>
      <c r="H129" s="241">
        <v>5</v>
      </c>
      <c r="I129" s="261">
        <f>I128+TIME(0,H128,0)</f>
        <v>0.36527777777777765</v>
      </c>
    </row>
    <row r="130" spans="3:9" s="177" customFormat="1" ht="16.5" customHeight="1">
      <c r="C130" s="187" t="s">
        <v>657</v>
      </c>
      <c r="D130" s="182" t="s">
        <v>220</v>
      </c>
      <c r="E130" s="188" t="s">
        <v>279</v>
      </c>
      <c r="F130" s="182" t="s">
        <v>168</v>
      </c>
      <c r="G130" s="178" t="s">
        <v>167</v>
      </c>
      <c r="H130" s="242">
        <v>5</v>
      </c>
      <c r="I130" s="233">
        <f t="shared" si="1"/>
        <v>0.36874999999999986</v>
      </c>
    </row>
    <row r="131" spans="3:9" s="179" customFormat="1" ht="16.5" customHeight="1">
      <c r="C131" s="163">
        <v>4.3</v>
      </c>
      <c r="D131" s="180" t="s">
        <v>220</v>
      </c>
      <c r="E131" s="185" t="s">
        <v>442</v>
      </c>
      <c r="F131" s="180" t="s">
        <v>168</v>
      </c>
      <c r="G131" s="141" t="s">
        <v>236</v>
      </c>
      <c r="H131" s="241">
        <v>5</v>
      </c>
      <c r="I131" s="261">
        <f t="shared" si="1"/>
        <v>0.37222222222222207</v>
      </c>
    </row>
    <row r="132" spans="3:9" s="177" customFormat="1" ht="16.5" customHeight="1">
      <c r="C132" s="187">
        <v>4.4</v>
      </c>
      <c r="D132" s="182" t="s">
        <v>220</v>
      </c>
      <c r="E132" s="191" t="s">
        <v>511</v>
      </c>
      <c r="F132" s="182" t="s">
        <v>168</v>
      </c>
      <c r="G132" s="131" t="s">
        <v>274</v>
      </c>
      <c r="H132" s="242">
        <v>5</v>
      </c>
      <c r="I132" s="233">
        <f t="shared" si="1"/>
        <v>0.3756944444444443</v>
      </c>
    </row>
    <row r="133" spans="3:9" s="179" customFormat="1" ht="16.5" customHeight="1">
      <c r="C133" s="173">
        <v>5</v>
      </c>
      <c r="D133" s="159"/>
      <c r="E133" s="181" t="s">
        <v>224</v>
      </c>
      <c r="F133" s="159"/>
      <c r="G133" s="159"/>
      <c r="H133" s="243">
        <v>62</v>
      </c>
      <c r="I133" s="261">
        <f t="shared" si="1"/>
        <v>0.3791666666666665</v>
      </c>
    </row>
    <row r="134" spans="3:9" s="129" customFormat="1" ht="16.5" customHeight="1">
      <c r="C134" s="130">
        <v>5.1</v>
      </c>
      <c r="D134" s="131"/>
      <c r="E134" s="132" t="s">
        <v>400</v>
      </c>
      <c r="F134" s="133"/>
      <c r="G134" s="133"/>
      <c r="H134" s="249"/>
      <c r="I134" s="250"/>
    </row>
    <row r="135" spans="3:9" s="1003" customFormat="1" ht="16.5" customHeight="1">
      <c r="C135" s="1014" t="s">
        <v>452</v>
      </c>
      <c r="D135" s="1004" t="s">
        <v>218</v>
      </c>
      <c r="E135" s="1015" t="s">
        <v>266</v>
      </c>
      <c r="F135" s="1004" t="s">
        <v>166</v>
      </c>
      <c r="G135" s="1008" t="s">
        <v>231</v>
      </c>
      <c r="H135" s="1005"/>
      <c r="I135" s="1006"/>
    </row>
    <row r="136" spans="3:9" s="177" customFormat="1" ht="16.5" customHeight="1">
      <c r="C136" s="183" t="s">
        <v>453</v>
      </c>
      <c r="D136" s="178" t="s">
        <v>218</v>
      </c>
      <c r="E136" s="192" t="s">
        <v>267</v>
      </c>
      <c r="F136" s="178" t="s">
        <v>166</v>
      </c>
      <c r="G136" s="182" t="s">
        <v>233</v>
      </c>
      <c r="H136" s="232"/>
      <c r="I136" s="233"/>
    </row>
    <row r="137" spans="3:9" s="1003" customFormat="1" ht="16.5" customHeight="1">
      <c r="C137" s="1014" t="s">
        <v>454</v>
      </c>
      <c r="D137" s="1004" t="s">
        <v>218</v>
      </c>
      <c r="E137" s="1015" t="s">
        <v>268</v>
      </c>
      <c r="F137" s="1004" t="s">
        <v>166</v>
      </c>
      <c r="G137" s="1008" t="s">
        <v>234</v>
      </c>
      <c r="H137" s="1005"/>
      <c r="I137" s="1006"/>
    </row>
    <row r="138" spans="3:9" s="177" customFormat="1" ht="16.5" customHeight="1">
      <c r="C138" s="183" t="s">
        <v>455</v>
      </c>
      <c r="D138" s="178" t="s">
        <v>218</v>
      </c>
      <c r="E138" s="192" t="s">
        <v>269</v>
      </c>
      <c r="F138" s="178" t="s">
        <v>166</v>
      </c>
      <c r="G138" s="182" t="s">
        <v>235</v>
      </c>
      <c r="H138" s="232"/>
      <c r="I138" s="233"/>
    </row>
    <row r="139" spans="3:9" s="1003" customFormat="1" ht="16.5" customHeight="1">
      <c r="C139" s="1014" t="s">
        <v>456</v>
      </c>
      <c r="D139" s="1004" t="s">
        <v>218</v>
      </c>
      <c r="E139" s="1015" t="s">
        <v>278</v>
      </c>
      <c r="F139" s="1004" t="s">
        <v>166</v>
      </c>
      <c r="G139" s="1008" t="s">
        <v>232</v>
      </c>
      <c r="H139" s="1005"/>
      <c r="I139" s="1006"/>
    </row>
    <row r="140" spans="3:9" s="177" customFormat="1" ht="16.5" customHeight="1">
      <c r="C140" s="183" t="s">
        <v>457</v>
      </c>
      <c r="D140" s="178" t="s">
        <v>218</v>
      </c>
      <c r="E140" s="192" t="s">
        <v>114</v>
      </c>
      <c r="F140" s="178" t="s">
        <v>166</v>
      </c>
      <c r="G140" s="182" t="s">
        <v>375</v>
      </c>
      <c r="H140" s="232"/>
      <c r="I140" s="233"/>
    </row>
    <row r="141" spans="3:9" s="1003" customFormat="1" ht="16.5" customHeight="1">
      <c r="C141" s="1014" t="s">
        <v>458</v>
      </c>
      <c r="D141" s="1004" t="s">
        <v>218</v>
      </c>
      <c r="E141" s="1015" t="s">
        <v>270</v>
      </c>
      <c r="F141" s="1004" t="s">
        <v>166</v>
      </c>
      <c r="G141" s="1008" t="s">
        <v>237</v>
      </c>
      <c r="H141" s="1005"/>
      <c r="I141" s="1006"/>
    </row>
    <row r="142" spans="3:9" s="177" customFormat="1" ht="16.5" customHeight="1">
      <c r="C142" s="183">
        <v>5.2</v>
      </c>
      <c r="D142" s="178" t="s">
        <v>218</v>
      </c>
      <c r="E142" s="1017" t="s">
        <v>443</v>
      </c>
      <c r="F142" s="178" t="s">
        <v>166</v>
      </c>
      <c r="G142" s="182" t="s">
        <v>236</v>
      </c>
      <c r="H142" s="232"/>
      <c r="I142" s="233"/>
    </row>
    <row r="143" spans="3:9" s="1001" customFormat="1" ht="16.5" customHeight="1">
      <c r="C143" s="987">
        <v>5.3</v>
      </c>
      <c r="D143" s="1004" t="s">
        <v>218</v>
      </c>
      <c r="E143" s="1016" t="s">
        <v>444</v>
      </c>
      <c r="F143" s="327" t="s">
        <v>166</v>
      </c>
      <c r="G143" s="325" t="s">
        <v>274</v>
      </c>
      <c r="H143" s="1002"/>
      <c r="I143" s="353"/>
    </row>
    <row r="144" spans="3:9" s="1018" customFormat="1" ht="16.5" customHeight="1">
      <c r="C144" s="994">
        <v>5.4</v>
      </c>
      <c r="D144" s="545"/>
      <c r="E144" s="1019"/>
      <c r="F144" s="545"/>
      <c r="G144" s="1020"/>
      <c r="H144" s="1021"/>
      <c r="I144" s="1022"/>
    </row>
    <row r="145" spans="3:9" s="1003" customFormat="1" ht="16.5" customHeight="1">
      <c r="C145" s="987">
        <v>6</v>
      </c>
      <c r="D145" s="989"/>
      <c r="E145" s="1008" t="s">
        <v>225</v>
      </c>
      <c r="F145" s="989"/>
      <c r="G145" s="989"/>
      <c r="H145" s="1005">
        <v>62</v>
      </c>
      <c r="I145" s="1006">
        <f>I133+TIME(0,H133,0)</f>
        <v>0.42222222222222205</v>
      </c>
    </row>
    <row r="146" spans="3:9" s="129" customFormat="1" ht="16.5" customHeight="1">
      <c r="C146" s="130">
        <v>6.1</v>
      </c>
      <c r="D146" s="131"/>
      <c r="E146" s="132" t="s">
        <v>400</v>
      </c>
      <c r="F146" s="133"/>
      <c r="G146" s="133"/>
      <c r="H146" s="249"/>
      <c r="I146" s="250"/>
    </row>
    <row r="147" spans="3:9" s="1003" customFormat="1" ht="16.5" customHeight="1">
      <c r="C147" s="1014" t="s">
        <v>445</v>
      </c>
      <c r="D147" s="1004" t="s">
        <v>218</v>
      </c>
      <c r="E147" s="1015" t="s">
        <v>266</v>
      </c>
      <c r="F147" s="1004" t="s">
        <v>166</v>
      </c>
      <c r="G147" s="1008" t="s">
        <v>231</v>
      </c>
      <c r="H147" s="1005"/>
      <c r="I147" s="1006"/>
    </row>
    <row r="148" spans="3:9" s="177" customFormat="1" ht="16.5" customHeight="1">
      <c r="C148" s="183" t="s">
        <v>446</v>
      </c>
      <c r="D148" s="178" t="s">
        <v>218</v>
      </c>
      <c r="E148" s="192" t="s">
        <v>267</v>
      </c>
      <c r="F148" s="178" t="s">
        <v>166</v>
      </c>
      <c r="G148" s="182" t="s">
        <v>233</v>
      </c>
      <c r="H148" s="232"/>
      <c r="I148" s="233"/>
    </row>
    <row r="149" spans="3:9" s="1003" customFormat="1" ht="16.5" customHeight="1">
      <c r="C149" s="1014" t="s">
        <v>447</v>
      </c>
      <c r="D149" s="1004" t="s">
        <v>218</v>
      </c>
      <c r="E149" s="1015" t="s">
        <v>268</v>
      </c>
      <c r="F149" s="1004" t="s">
        <v>166</v>
      </c>
      <c r="G149" s="1008" t="s">
        <v>234</v>
      </c>
      <c r="H149" s="1005"/>
      <c r="I149" s="1006"/>
    </row>
    <row r="150" spans="3:9" s="177" customFormat="1" ht="16.5" customHeight="1">
      <c r="C150" s="183" t="s">
        <v>448</v>
      </c>
      <c r="D150" s="178" t="s">
        <v>218</v>
      </c>
      <c r="E150" s="192" t="s">
        <v>269</v>
      </c>
      <c r="F150" s="178" t="s">
        <v>166</v>
      </c>
      <c r="G150" s="182" t="s">
        <v>235</v>
      </c>
      <c r="H150" s="232"/>
      <c r="I150" s="233"/>
    </row>
    <row r="151" spans="3:9" s="1003" customFormat="1" ht="16.5" customHeight="1">
      <c r="C151" s="1014" t="s">
        <v>449</v>
      </c>
      <c r="D151" s="1004" t="s">
        <v>218</v>
      </c>
      <c r="E151" s="1015" t="s">
        <v>278</v>
      </c>
      <c r="F151" s="1004" t="s">
        <v>166</v>
      </c>
      <c r="G151" s="1008" t="s">
        <v>232</v>
      </c>
      <c r="H151" s="1005"/>
      <c r="I151" s="1006"/>
    </row>
    <row r="152" spans="3:9" s="177" customFormat="1" ht="16.5" customHeight="1">
      <c r="C152" s="183" t="s">
        <v>450</v>
      </c>
      <c r="D152" s="178" t="s">
        <v>218</v>
      </c>
      <c r="E152" s="192" t="s">
        <v>114</v>
      </c>
      <c r="F152" s="178" t="s">
        <v>166</v>
      </c>
      <c r="G152" s="182" t="s">
        <v>375</v>
      </c>
      <c r="H152" s="232"/>
      <c r="I152" s="233"/>
    </row>
    <row r="153" spans="3:9" s="1003" customFormat="1" ht="16.5" customHeight="1">
      <c r="C153" s="1014" t="s">
        <v>451</v>
      </c>
      <c r="D153" s="1004" t="s">
        <v>218</v>
      </c>
      <c r="E153" s="1015" t="s">
        <v>270</v>
      </c>
      <c r="F153" s="1004" t="s">
        <v>166</v>
      </c>
      <c r="G153" s="1008" t="s">
        <v>237</v>
      </c>
      <c r="H153" s="1005"/>
      <c r="I153" s="1006"/>
    </row>
    <row r="154" spans="3:9" s="177" customFormat="1" ht="16.5" customHeight="1">
      <c r="C154" s="183">
        <v>6.2</v>
      </c>
      <c r="D154" s="178" t="s">
        <v>218</v>
      </c>
      <c r="E154" s="1017" t="s">
        <v>443</v>
      </c>
      <c r="F154" s="178" t="s">
        <v>166</v>
      </c>
      <c r="G154" s="182" t="s">
        <v>236</v>
      </c>
      <c r="H154" s="232"/>
      <c r="I154" s="233"/>
    </row>
    <row r="155" spans="3:9" s="1001" customFormat="1" ht="16.5" customHeight="1">
      <c r="C155" s="987">
        <v>6.3</v>
      </c>
      <c r="D155" s="989" t="s">
        <v>218</v>
      </c>
      <c r="E155" s="1016" t="s">
        <v>444</v>
      </c>
      <c r="F155" s="327" t="s">
        <v>166</v>
      </c>
      <c r="G155" s="325" t="s">
        <v>274</v>
      </c>
      <c r="H155" s="1002"/>
      <c r="I155" s="353"/>
    </row>
    <row r="156" spans="3:9" s="1018" customFormat="1" ht="16.5" customHeight="1">
      <c r="C156" s="994">
        <v>6.4</v>
      </c>
      <c r="D156" s="545"/>
      <c r="E156" s="1019"/>
      <c r="F156" s="545"/>
      <c r="G156" s="1020"/>
      <c r="H156" s="1021"/>
      <c r="I156" s="1022"/>
    </row>
    <row r="157" spans="3:9" s="1003" customFormat="1" ht="16.5" customHeight="1">
      <c r="C157" s="987">
        <v>7</v>
      </c>
      <c r="D157" s="989" t="s">
        <v>219</v>
      </c>
      <c r="E157" s="1004" t="s">
        <v>120</v>
      </c>
      <c r="F157" s="989" t="s">
        <v>166</v>
      </c>
      <c r="G157" s="989" t="s">
        <v>167</v>
      </c>
      <c r="H157" s="1005">
        <v>50</v>
      </c>
      <c r="I157" s="1006">
        <f>I145+TIME(0,H145,0)</f>
        <v>0.4652777777777776</v>
      </c>
    </row>
    <row r="158" spans="3:9" s="177" customFormat="1" ht="16.5" customHeight="1">
      <c r="C158" s="157">
        <v>8</v>
      </c>
      <c r="D158" s="161" t="s">
        <v>218</v>
      </c>
      <c r="E158" s="178" t="s">
        <v>271</v>
      </c>
      <c r="F158" s="161" t="s">
        <v>166</v>
      </c>
      <c r="G158" s="161" t="s">
        <v>167</v>
      </c>
      <c r="H158" s="232">
        <v>1</v>
      </c>
      <c r="I158" s="233">
        <f>I157+TIME(0,H157,0)</f>
        <v>0.49999999999999983</v>
      </c>
    </row>
    <row r="159" spans="3:9" s="277" customFormat="1" ht="16.5" customHeight="1">
      <c r="C159" s="278"/>
      <c r="D159" s="279"/>
      <c r="E159" s="280"/>
      <c r="F159" s="279"/>
      <c r="G159" s="280"/>
      <c r="H159" s="1363" t="s">
        <v>471</v>
      </c>
      <c r="I159" s="1363"/>
    </row>
    <row r="160" spans="1:9" s="226" customFormat="1" ht="16.5" customHeight="1">
      <c r="A160" s="225"/>
      <c r="B160" s="1361"/>
      <c r="C160" s="1361"/>
      <c r="D160" s="1361"/>
      <c r="E160" s="1361"/>
      <c r="F160" s="1361"/>
      <c r="G160" s="1361"/>
      <c r="H160" s="1361"/>
      <c r="I160" s="1361"/>
    </row>
    <row r="161" spans="1:9" s="194" customFormat="1" ht="16.5" customHeight="1">
      <c r="A161" s="227"/>
      <c r="B161" s="193"/>
      <c r="C161" s="322"/>
      <c r="D161" s="193"/>
      <c r="E161" s="193"/>
      <c r="F161" s="193"/>
      <c r="G161" s="193"/>
      <c r="H161" s="193"/>
      <c r="I161" s="193"/>
    </row>
    <row r="162" spans="1:9" s="194" customFormat="1" ht="16.5" customHeight="1">
      <c r="A162" s="227"/>
      <c r="B162" s="195"/>
      <c r="C162" s="196" t="s">
        <v>163</v>
      </c>
      <c r="D162" s="197" t="s">
        <v>163</v>
      </c>
      <c r="E162" s="198" t="s">
        <v>222</v>
      </c>
      <c r="F162" s="197" t="s">
        <v>163</v>
      </c>
      <c r="G162" s="198"/>
      <c r="H162" s="262" t="s">
        <v>163</v>
      </c>
      <c r="I162" s="263" t="s">
        <v>163</v>
      </c>
    </row>
    <row r="163" spans="1:9" s="194" customFormat="1" ht="16.5" customHeight="1">
      <c r="A163" s="227"/>
      <c r="B163" s="195"/>
      <c r="C163" s="196"/>
      <c r="D163" s="198"/>
      <c r="E163" s="198" t="s">
        <v>468</v>
      </c>
      <c r="F163" s="198"/>
      <c r="G163" s="195"/>
      <c r="H163" s="193"/>
      <c r="I163" s="193"/>
    </row>
    <row r="164" spans="1:9" s="194" customFormat="1" ht="16.5" customHeight="1">
      <c r="A164" s="227"/>
      <c r="B164" s="195"/>
      <c r="C164" s="196"/>
      <c r="D164" s="198"/>
      <c r="E164" s="198"/>
      <c r="F164" s="198"/>
      <c r="G164" s="195"/>
      <c r="H164" s="193"/>
      <c r="I164" s="193"/>
    </row>
    <row r="165" spans="1:9" s="194" customFormat="1" ht="16.5" customHeight="1">
      <c r="A165" s="227"/>
      <c r="B165" s="195"/>
      <c r="C165" s="196" t="s">
        <v>243</v>
      </c>
      <c r="D165" s="198"/>
      <c r="E165" s="198"/>
      <c r="F165" s="198"/>
      <c r="G165" s="195"/>
      <c r="H165" s="193"/>
      <c r="I165" s="193"/>
    </row>
    <row r="166" spans="1:9" s="194" customFormat="1" ht="16.5" customHeight="1">
      <c r="A166" s="227"/>
      <c r="B166" s="195"/>
      <c r="C166" s="196" t="s">
        <v>244</v>
      </c>
      <c r="D166" s="198"/>
      <c r="E166" s="198"/>
      <c r="F166" s="195"/>
      <c r="G166" s="195"/>
      <c r="H166" s="193"/>
      <c r="I166" s="193"/>
    </row>
    <row r="167" spans="1:9" s="194" customFormat="1" ht="16.5" customHeight="1">
      <c r="A167" s="227"/>
      <c r="B167" s="195"/>
      <c r="C167" s="196" t="s">
        <v>245</v>
      </c>
      <c r="D167" s="198"/>
      <c r="E167" s="198"/>
      <c r="F167" s="195"/>
      <c r="G167" s="195"/>
      <c r="H167" s="193"/>
      <c r="I167" s="193"/>
    </row>
    <row r="168" spans="1:9" s="194" customFormat="1" ht="16.5" customHeight="1">
      <c r="A168" s="227"/>
      <c r="B168" s="195"/>
      <c r="C168" s="196" t="s">
        <v>246</v>
      </c>
      <c r="D168" s="198"/>
      <c r="E168" s="198"/>
      <c r="F168" s="195"/>
      <c r="G168" s="195"/>
      <c r="H168" s="193"/>
      <c r="I168" s="193"/>
    </row>
    <row r="169" spans="1:9" s="231" customFormat="1" ht="16.5" customHeight="1">
      <c r="A169" s="228"/>
      <c r="B169" s="229"/>
      <c r="C169" s="230"/>
      <c r="D169" s="229"/>
      <c r="E169" s="229"/>
      <c r="F169" s="229"/>
      <c r="G169" s="229"/>
      <c r="H169" s="244"/>
      <c r="I169" s="244"/>
    </row>
    <row r="170" spans="3:9" s="199" customFormat="1" ht="16.5" customHeight="1">
      <c r="C170" s="200"/>
      <c r="H170" s="245"/>
      <c r="I170" s="245"/>
    </row>
  </sheetData>
  <mergeCells count="23">
    <mergeCell ref="H108:I108"/>
    <mergeCell ref="B107:I107"/>
    <mergeCell ref="D4:I4"/>
    <mergeCell ref="D5:I5"/>
    <mergeCell ref="D76:I76"/>
    <mergeCell ref="B4:C6"/>
    <mergeCell ref="B160:I160"/>
    <mergeCell ref="D27:E27"/>
    <mergeCell ref="B101:C102"/>
    <mergeCell ref="B103:C105"/>
    <mergeCell ref="B80:I80"/>
    <mergeCell ref="B73:I73"/>
    <mergeCell ref="H159:I159"/>
    <mergeCell ref="D103:I103"/>
    <mergeCell ref="D104:I104"/>
    <mergeCell ref="H81:I81"/>
    <mergeCell ref="B2:C3"/>
    <mergeCell ref="B74:C75"/>
    <mergeCell ref="H9:I9"/>
    <mergeCell ref="B100:I100"/>
    <mergeCell ref="D77:I77"/>
    <mergeCell ref="B76:C78"/>
    <mergeCell ref="B8:I8"/>
  </mergeCells>
  <printOptions/>
  <pageMargins left="0.5" right="0.25" top="1.25" bottom="1.25" header="0.5" footer="0.5"/>
  <pageSetup fitToHeight="0" fitToWidth="1" horizontalDpi="300" verticalDpi="300" orientation="portrait" scale="70" r:id="rId1"/>
  <rowBreaks count="1" manualBreakCount="1">
    <brk id="71"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2001-09-27T22:38:23Z</cp:lastPrinted>
  <dcterms:created xsi:type="dcterms:W3CDTF">2000-07-21T11:47:05Z</dcterms:created>
  <dcterms:modified xsi:type="dcterms:W3CDTF">2002-01-14T17:23:23Z</dcterms:modified>
  <cp:category/>
  <cp:version/>
  <cp:contentType/>
  <cp:contentStatus/>
</cp:coreProperties>
</file>