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64" activeTab="5"/>
  </bookViews>
  <sheets>
    <sheet name="Cover" sheetId="1" r:id="rId1"/>
    <sheet name="QuickGuide" sheetId="2" r:id="rId2"/>
    <sheet name="ORG" sheetId="3" r:id="rId3"/>
    <sheet name="Graphic" sheetId="4" r:id="rId4"/>
    <sheet name="Objectives" sheetId="5" r:id="rId5"/>
    <sheet name="TGG" sheetId="6" r:id="rId6"/>
  </sheets>
  <definedNames>
    <definedName name="_xlnm.Print_Area" localSheetId="3">'Graphic'!$B$2:$W$45</definedName>
    <definedName name="_xlnm.Print_Area" localSheetId="4">'Objectives'!$B$2:$P$12</definedName>
    <definedName name="_xlnm.Print_Area" localSheetId="2">'ORG'!$A$1:$O$45</definedName>
    <definedName name="_xlnm.Print_Area" localSheetId="1">'QuickGuide'!#REF!</definedName>
    <definedName name="Print_Area_MI" localSheetId="3">#REF!</definedName>
    <definedName name="Print_Area_MI" localSheetId="4">#REF!</definedName>
    <definedName name="Print_Area_MI">#REF!</definedName>
  </definedNames>
  <calcPr fullCalcOnLoad="1"/>
</workbook>
</file>

<file path=xl/sharedStrings.xml><?xml version="1.0" encoding="utf-8"?>
<sst xmlns="http://schemas.openxmlformats.org/spreadsheetml/2006/main" count="597" uniqueCount="302">
  <si>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</si>
  <si>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</si>
  <si>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</si>
  <si>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</si>
  <si>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</si>
  <si>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</si>
  <si>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</si>
  <si>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</si>
  <si>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</si>
  <si>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</si>
  <si>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</si>
  <si>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</si>
  <si>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</si>
  <si>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</si>
  <si>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</si>
  <si>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</si>
  <si>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</si>
  <si>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12:00-13:00</t>
  </si>
  <si>
    <t>Lunch</t>
  </si>
  <si>
    <t>13:00-13:30</t>
  </si>
  <si>
    <t>13:30-14:00</t>
  </si>
  <si>
    <t>14:00-14:30</t>
  </si>
  <si>
    <t>14:30-15:00</t>
  </si>
  <si>
    <t>15:00-15:30</t>
  </si>
  <si>
    <t>15:30-16:00</t>
  </si>
  <si>
    <t>16:00-16:30</t>
  </si>
  <si>
    <t>16:30-17:00</t>
  </si>
  <si>
    <t>17:00-17:30</t>
  </si>
  <si>
    <t>17:30-18:30</t>
  </si>
  <si>
    <t>Dinner</t>
  </si>
  <si>
    <t xml:space="preserve"> </t>
  </si>
  <si>
    <t xml:space="preserve">  </t>
  </si>
  <si>
    <t>*</t>
  </si>
  <si>
    <t>-</t>
  </si>
  <si>
    <t>IEEE 802.11 Standards Working Group for Wireless Local Area Networks (WLANs)</t>
  </si>
  <si>
    <t>TGG</t>
  </si>
  <si>
    <t>TGD</t>
  </si>
  <si>
    <t>PC</t>
  </si>
  <si>
    <t>TGF</t>
  </si>
  <si>
    <t>5GSG</t>
  </si>
  <si>
    <t>TGH</t>
  </si>
  <si>
    <t>LEGEND</t>
  </si>
  <si>
    <t>Hours</t>
  </si>
  <si>
    <t>HEADT</t>
  </si>
  <si>
    <t>PROJ</t>
  </si>
  <si>
    <t>T MIC</t>
  </si>
  <si>
    <t>P MIC</t>
  </si>
  <si>
    <t>X</t>
  </si>
  <si>
    <t>RISER</t>
  </si>
  <si>
    <t>R SIZE</t>
  </si>
  <si>
    <t>SCRN</t>
  </si>
  <si>
    <t>T SEAT</t>
  </si>
  <si>
    <t>TGB-COR1</t>
  </si>
  <si>
    <t>11/15 CO-ORD</t>
  </si>
  <si>
    <t>Task Group B-Cor1 (Corrigendum MIB)</t>
  </si>
  <si>
    <t>Task Group F (Inter-Access Point Protocol)</t>
  </si>
  <si>
    <t>Task Group H (Spectrum Managed 802.11a)</t>
  </si>
  <si>
    <t>Joint 802.11 / 802.15 Publicity Committee</t>
  </si>
  <si>
    <t>R-REG</t>
  </si>
  <si>
    <t>Task Group D (Regulatory Domain Update)</t>
  </si>
  <si>
    <t>Task Group G (802.11b Data Rates &gt;20 Mbit/s)</t>
  </si>
  <si>
    <t>TUT</t>
  </si>
  <si>
    <t>IEEE 802 Tutorials 1, 2, 3 and 4</t>
  </si>
  <si>
    <t>11/15 CO-ORD MEETING</t>
  </si>
  <si>
    <t>18:30-19:00</t>
  </si>
  <si>
    <t>19:00-19:30</t>
  </si>
  <si>
    <t>19:30-20:00</t>
  </si>
  <si>
    <t>20:00-20:30</t>
  </si>
  <si>
    <t>20:30-21:00</t>
  </si>
  <si>
    <t>21:00-21:30</t>
  </si>
  <si>
    <t>WG MTGs</t>
  </si>
  <si>
    <t>Room Size</t>
  </si>
  <si>
    <t>Room Type</t>
  </si>
  <si>
    <t>Head Table</t>
  </si>
  <si>
    <t>Table Riser</t>
  </si>
  <si>
    <t>Table Seats</t>
  </si>
  <si>
    <t>LCD Projectors</t>
  </si>
  <si>
    <t>Proj Screens</t>
  </si>
  <si>
    <t>Presenter Mics</t>
  </si>
  <si>
    <t>Table Mics</t>
  </si>
  <si>
    <t>No Overhead Projectors Required</t>
  </si>
  <si>
    <t>R TYPE</t>
  </si>
  <si>
    <t>C</t>
  </si>
  <si>
    <t>B</t>
  </si>
  <si>
    <t>Week%</t>
  </si>
  <si>
    <t>APPROVE OR MODIFY AGENDA</t>
  </si>
  <si>
    <t>MI</t>
  </si>
  <si>
    <t>DT</t>
  </si>
  <si>
    <t>II</t>
  </si>
  <si>
    <t>ME - Motion, External        MI - Motion, Internal</t>
  </si>
  <si>
    <t>NEW BUSINESS</t>
  </si>
  <si>
    <t>802 Wireless Coexistence Study Group</t>
  </si>
  <si>
    <t>802 COEX</t>
  </si>
  <si>
    <t>IEEE / ETSI / MMAC 5 GHz Globalization Study Group</t>
  </si>
  <si>
    <t xml:space="preserve"> Hours</t>
  </si>
  <si>
    <t xml:space="preserve">TOTAL Session </t>
  </si>
  <si>
    <t xml:space="preserve">TOTAL Concurrent Work Time </t>
  </si>
  <si>
    <t xml:space="preserve">Optional Meeting Time Available </t>
  </si>
  <si>
    <t>Optional Meeting Time &amp; Network Setup</t>
  </si>
  <si>
    <t>Task Group E (MAC Enhancements - QoS)</t>
  </si>
  <si>
    <t>Task Group I (Enhanced Security Mechanisms)</t>
  </si>
  <si>
    <t>Quick Reference Guide</t>
  </si>
  <si>
    <t>Group</t>
  </si>
  <si>
    <t>Label</t>
  </si>
  <si>
    <t>Description</t>
  </si>
  <si>
    <t>IEEE 802.11 Working Group</t>
  </si>
  <si>
    <t>WG</t>
  </si>
  <si>
    <t>The Working Group is comprised of all of the Task Groups together</t>
  </si>
  <si>
    <t>Task Group</t>
  </si>
  <si>
    <t>TG</t>
  </si>
  <si>
    <t>The committee(s) that are tasked by the WG as the author(s) of the Standard or subsequent Amendments</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</si>
  <si>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</si>
  <si>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</si>
  <si>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</si>
  <si>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</si>
  <si>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</si>
  <si>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</si>
  <si>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</si>
  <si>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</si>
  <si>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</si>
  <si>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</si>
  <si>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</si>
  <si>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</si>
  <si>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</si>
  <si>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</si>
  <si>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</si>
  <si>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</si>
  <si>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</si>
  <si>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</si>
  <si>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</si>
  <si>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This supplement will define the physical layer requirements (channelization, hopping patterns, new values for current MIB attributes, and other requirements to extend the operation of 802.11 WLANs to new regulatory domains (countries)</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</si>
  <si>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</si>
  <si>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</si>
  <si>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</si>
  <si>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</si>
  <si>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</si>
  <si>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</si>
  <si>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</si>
  <si>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</si>
  <si>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</si>
  <si>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</si>
  <si>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</si>
  <si>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</si>
  <si>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</si>
  <si>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</si>
  <si>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</si>
  <si>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</si>
  <si>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</si>
  <si>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</si>
  <si>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</si>
  <si>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</si>
  <si>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</si>
  <si>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</si>
  <si>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</si>
  <si>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</si>
  <si>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</si>
  <si>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Study Group 5GSG</t>
  </si>
  <si>
    <t>Presently investigating the globalization and harmonization of the 5GHz band jointly with ETSI-BRAN, and MMAC</t>
  </si>
  <si>
    <t>Ad-Hoc Regulatory</t>
  </si>
  <si>
    <t>Ad-Hoc Publicity</t>
  </si>
  <si>
    <t>Looks at how IEEE 802.11 can better "publicize" the standard by collecting data related to its use and operation</t>
  </si>
  <si>
    <t>MAC Task Group</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</si>
  <si>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</si>
  <si>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</si>
  <si>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</si>
  <si>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</si>
  <si>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</si>
  <si>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</si>
  <si>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</si>
  <si>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</si>
  <si>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</si>
  <si>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Tracks the regulatory bodies and administrations of various worldwide countries and makes sure the Standard is in compliance with their rules, or lobbies for future implementations or extensions</t>
  </si>
  <si>
    <t>Task Group c</t>
  </si>
  <si>
    <t>TGc</t>
  </si>
  <si>
    <t>To provide the required 802.11 specific information to the ISO/IEC 10038 (IEEE 802.1D) standard</t>
  </si>
  <si>
    <t>Work has been completed and is now part of the ISO/IEC 10038 (IEEE 802.1D) Standard</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</si>
  <si>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</si>
  <si>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Ongoing - Note: the Security portion of the TGe PAR was moved to the TGi PAR as of May 2001</t>
  </si>
  <si>
    <t>TGi</t>
  </si>
  <si>
    <t>Task Group i</t>
  </si>
  <si>
    <t>Enhance the 802.11 Medium Access Control (MAC) to enhance security and authentication mechanisms</t>
  </si>
  <si>
    <t>To enhance the current 802.11 MAC to provide improvements in security</t>
  </si>
  <si>
    <t>Hyatt Regency Bellevue, 900 Bellevue Way N.E., Bellevue, WA 98004, USA.</t>
  </si>
  <si>
    <t>September 16th-21st, 2001.</t>
  </si>
  <si>
    <t xml:space="preserve"> (ending with a 10 minute new members orientation)</t>
  </si>
  <si>
    <t>802.11 / 802.15 JOINT OPENING PLENARY</t>
  </si>
  <si>
    <t>TGE</t>
  </si>
  <si>
    <t>TGI</t>
  </si>
  <si>
    <t>PC (Sync)</t>
  </si>
  <si>
    <t>Fixed</t>
  </si>
  <si>
    <t>Assigned</t>
  </si>
  <si>
    <t>SLOT TYPE</t>
  </si>
  <si>
    <t>LLC BoF</t>
  </si>
  <si>
    <t>Joint IEEE / ETSI-BRAN Social</t>
  </si>
  <si>
    <t>802.11 WG CHAIRs ADVISORY COMMITTEE</t>
  </si>
  <si>
    <t>802.11 WG + Chair's Advisory Committee</t>
  </si>
  <si>
    <t>JT WIRELESS TECH PLEN</t>
  </si>
  <si>
    <t>802 COEX (Sync)</t>
  </si>
  <si>
    <t>WG / CHAIRs MTGs</t>
  </si>
  <si>
    <t xml:space="preserve">    The graphic below describes the weekly session of the IEEE P802.11 WG in graphic format.</t>
  </si>
  <si>
    <t>5GSG / ETSI (B)</t>
  </si>
  <si>
    <t>5GSG / ETSI (M)</t>
  </si>
  <si>
    <t>JT 5GSG / ETSI (B)</t>
  </si>
  <si>
    <t>11/15 CO-ORD MTG</t>
  </si>
  <si>
    <t>JT 5GSG / ETSI (B+M)</t>
  </si>
  <si>
    <t>MEETING ROOM SETUPS</t>
  </si>
  <si>
    <t>HOURS STATISTICS PER GROUP</t>
  </si>
  <si>
    <t>(B) = Bellevue Hotel      (M) = Microsoft Campus</t>
  </si>
  <si>
    <t>JT 5GSG / ETSI-BRAN</t>
  </si>
  <si>
    <t>Joint 11/15 "Birds of a Feather" Session on LLC</t>
  </si>
  <si>
    <t>Fixed (Sync)</t>
  </si>
  <si>
    <t xml:space="preserve">OBJECTIVES FOR THIS SESSION: </t>
  </si>
  <si>
    <t>69th IEEE 802.11 WIRELESS LOCAL AREA NETWORKS SESSION</t>
  </si>
  <si>
    <t>69th IEEE 802.11 WIRELESS AREA LOCAL NETWORKS SESSION</t>
  </si>
  <si>
    <t>TASK GROUP G - 802.11B DATA RATES &gt;20 MBIT/S (MATTHEW S. / JOHN T.)</t>
  </si>
  <si>
    <t>R1</t>
  </si>
  <si>
    <t>802 Radio Regulatory Group</t>
  </si>
  <si>
    <t>802 R-REG</t>
  </si>
  <si>
    <t>802 R-REG (Sync)</t>
  </si>
  <si>
    <t>802.11 WG CLOSING PLENARY</t>
  </si>
  <si>
    <t>Joint 802.11 / 802.15 Lead Co-ordination Ad-Hoc</t>
  </si>
  <si>
    <t>WG CHAIRs ADV MTG</t>
  </si>
  <si>
    <t>802      R-REG</t>
  </si>
  <si>
    <t>802.11 WG                             MID-SESSION PLENARY</t>
  </si>
  <si>
    <t>REVIEW IEEE/802 &amp; 802.11 POLICIES and RULES</t>
  </si>
  <si>
    <t>6</t>
  </si>
  <si>
    <t>8</t>
  </si>
  <si>
    <t>9</t>
  </si>
  <si>
    <t>10</t>
  </si>
  <si>
    <t>September 16-21, 2001</t>
  </si>
  <si>
    <t>Bellevue, Washington</t>
  </si>
  <si>
    <t>CHAIRS STATUS UPDATE AND REVIEW OF OBJECTIVES FOR THE SESSION</t>
  </si>
  <si>
    <t>4</t>
  </si>
  <si>
    <t>5</t>
  </si>
  <si>
    <t>7</t>
  </si>
  <si>
    <t>CALL FOR PAPERS</t>
  </si>
  <si>
    <t>11</t>
  </si>
  <si>
    <t>DT- Discussion Topic           II - Information Item</t>
  </si>
  <si>
    <t>Continuation of technical Selection Procedure</t>
  </si>
  <si>
    <t>Tentative AGENDA  - IEEE 802.11 Task Group G</t>
  </si>
  <si>
    <t>802.11g SESSION CALLED TO ORDER</t>
  </si>
  <si>
    <t>Shoemake</t>
  </si>
  <si>
    <t>Coordination with Radio Regulatory</t>
  </si>
  <si>
    <t>Selection of TGg Editor</t>
  </si>
  <si>
    <t>Presentation of general submissions</t>
  </si>
  <si>
    <t>TGG/R-REG</t>
  </si>
  <si>
    <t>TGH/R-REG</t>
  </si>
  <si>
    <t>* - consent agenda</t>
  </si>
  <si>
    <t>+ - special order, i.e. fixed time</t>
  </si>
  <si>
    <t>All agenda items are General Orders, i.e.time is not fixed, unless otherwise noted</t>
  </si>
  <si>
    <t>REVIEW AND APPROVE MINUTES OF PORTLAND SESSION (doc. 01/347)</t>
  </si>
  <si>
    <t>PRESENTATION OF GENERAL SUBMISSIONS (No set order)</t>
  </si>
  <si>
    <t>Heegard</t>
  </si>
  <si>
    <t>Over 90Mbps IEEE 802.11 applications using GCM</t>
  </si>
  <si>
    <t>Diaz</t>
  </si>
  <si>
    <t>Feng</t>
  </si>
  <si>
    <t>Some Thoughts on 802.11g (doc. 01/480)</t>
  </si>
  <si>
    <t>Range versus Rate (doc. 01/477)</t>
  </si>
  <si>
    <t>RECESS FOR DAY</t>
  </si>
  <si>
    <t>RECESS FOR LUNCH</t>
  </si>
  <si>
    <t>RECESS FOR BREAK</t>
  </si>
  <si>
    <t>Zyren</t>
  </si>
  <si>
    <t>SELECTION PROCEDURE</t>
  </si>
  <si>
    <t>Presentation of CCK-OFDM</t>
  </si>
  <si>
    <t>Review of voting procedure</t>
  </si>
  <si>
    <t xml:space="preserve">Vote on CCK-OFDM </t>
  </si>
  <si>
    <t>VOTING RESULTS POSTED</t>
  </si>
  <si>
    <t>Comment Review &amp; Straw Polls</t>
  </si>
  <si>
    <t>JOINT MEETING WITH REGULATORY COMMITTEE</t>
  </si>
  <si>
    <t>RECESS FOR COUNTING &amp; DINNER</t>
  </si>
  <si>
    <t>SELECTION OF EDITOR</t>
  </si>
  <si>
    <t>DIRECT EDITOR TO PRODUCE DRAFT 1.0</t>
  </si>
  <si>
    <t>ADJOURN SESSION</t>
  </si>
  <si>
    <t>MI+</t>
  </si>
  <si>
    <t>MI,ME+</t>
  </si>
  <si>
    <t xml:space="preserve">MI,ME </t>
  </si>
  <si>
    <t>Matthew B. Shoemake, Ph.D., Task Group Chairperson, m.b.shoemake@ieee.org</t>
  </si>
  <si>
    <t>Review of voting procedure (If needed)</t>
  </si>
  <si>
    <t>8.1</t>
  </si>
  <si>
    <t>8.2</t>
  </si>
  <si>
    <t>8.3</t>
  </si>
  <si>
    <t>8.4</t>
  </si>
  <si>
    <t>8.5</t>
  </si>
  <si>
    <t>8.6</t>
  </si>
  <si>
    <t>8.7</t>
  </si>
  <si>
    <t>8.8</t>
  </si>
  <si>
    <t>12</t>
  </si>
  <si>
    <t>DISCUSSION OF CLOSED BALLOTING</t>
  </si>
  <si>
    <t>Kerry</t>
  </si>
  <si>
    <t>Recess and adjournment times are fixed.</t>
  </si>
  <si>
    <t>^</t>
  </si>
  <si>
    <t>^ - All time durations are estimates.</t>
  </si>
  <si>
    <t>Comment Review &amp; Straw Polls (as needed)</t>
  </si>
  <si>
    <t>Presentation of changes to CCK-OFDM proposal (as needed)</t>
  </si>
  <si>
    <t>Vote on updated CCK-OFDM proposal (as needed)</t>
  </si>
  <si>
    <t>VOTING RESULTS POSTED (as needed)</t>
  </si>
  <si>
    <t>Halford</t>
  </si>
  <si>
    <t>11-01-514r1-G-Task Group G Tentative Agenda September 2001 Session</t>
  </si>
  <si>
    <t>Monday, September 17th, 2001</t>
  </si>
  <si>
    <t>Tuesday, September 18th, 2001</t>
  </si>
  <si>
    <t>Wednesday, September 19th, 2001</t>
  </si>
  <si>
    <t>Thursday, September 20th, 2001</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</si>
</sst>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s>
  <fonts count="73">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b/>
      <sz val="9"/>
      <name val="Times New Roman"/>
      <family val="1"/>
    </font>
    <font>
      <b/>
      <sz val="14"/>
      <name val="Times New Roman"/>
      <family val="1"/>
    </font>
    <font>
      <sz val="12"/>
      <name val="Courier"/>
      <family val="0"/>
    </font>
    <font>
      <sz val="44"/>
      <color indexed="8"/>
      <name val="Times New Roman"/>
      <family val="0"/>
    </font>
    <font>
      <sz val="24"/>
      <color indexed="8"/>
      <name val="Arial"/>
      <family val="0"/>
    </font>
    <font>
      <b/>
      <sz val="10"/>
      <color indexed="10"/>
      <name val="Arial"/>
      <family val="2"/>
    </font>
    <font>
      <sz val="12"/>
      <color indexed="10"/>
      <name val="Arial"/>
      <family val="2"/>
    </font>
    <font>
      <sz val="32"/>
      <name val="Arial"/>
      <family val="2"/>
    </font>
    <font>
      <b/>
      <sz val="44"/>
      <color indexed="21"/>
      <name val="Arial"/>
      <family val="2"/>
    </font>
    <font>
      <sz val="10"/>
      <color indexed="10"/>
      <name val="Arial"/>
      <family val="2"/>
    </font>
    <font>
      <b/>
      <sz val="16"/>
      <name val="Times New Roman"/>
      <family val="1"/>
    </font>
    <font>
      <b/>
      <sz val="18"/>
      <name val="Arial"/>
      <family val="2"/>
    </font>
    <font>
      <b/>
      <sz val="14"/>
      <name val="Arial"/>
      <family val="2"/>
    </font>
    <font>
      <b/>
      <u val="single"/>
      <sz val="14"/>
      <name val="Arial"/>
      <family val="2"/>
    </font>
    <font>
      <sz val="14"/>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23"/>
      <name val="Arial"/>
      <family val="2"/>
    </font>
    <font>
      <b/>
      <sz val="14"/>
      <color indexed="54"/>
      <name val="Arial"/>
      <family val="2"/>
    </font>
    <font>
      <b/>
      <sz val="14"/>
      <color indexed="14"/>
      <name val="Arial"/>
      <family val="2"/>
    </font>
    <font>
      <b/>
      <sz val="14"/>
      <color indexed="17"/>
      <name val="Arial"/>
      <family val="2"/>
    </font>
    <font>
      <b/>
      <sz val="14"/>
      <color indexed="61"/>
      <name val="Arial"/>
      <family val="2"/>
    </font>
    <font>
      <b/>
      <sz val="14"/>
      <color indexed="12"/>
      <name val="Arial"/>
      <family val="2"/>
    </font>
    <font>
      <b/>
      <sz val="14"/>
      <color indexed="13"/>
      <name val="Arial"/>
      <family val="2"/>
    </font>
    <font>
      <b/>
      <sz val="14"/>
      <color indexed="8"/>
      <name val="Arial"/>
      <family val="2"/>
    </font>
    <font>
      <b/>
      <sz val="14"/>
      <color indexed="16"/>
      <name val="Arial"/>
      <family val="2"/>
    </font>
    <font>
      <b/>
      <sz val="14"/>
      <color indexed="55"/>
      <name val="Arial"/>
      <family val="2"/>
    </font>
    <font>
      <b/>
      <u val="single"/>
      <sz val="14"/>
      <color indexed="54"/>
      <name val="Arial"/>
      <family val="2"/>
    </font>
    <font>
      <b/>
      <sz val="18"/>
      <color indexed="9"/>
      <name val="Arial"/>
      <family val="2"/>
    </font>
    <font>
      <b/>
      <sz val="18"/>
      <color indexed="8"/>
      <name val="Arial"/>
      <family val="2"/>
    </font>
    <font>
      <sz val="18"/>
      <color indexed="8"/>
      <name val="Arial"/>
      <family val="2"/>
    </font>
    <font>
      <b/>
      <sz val="18"/>
      <color indexed="12"/>
      <name val="Arial"/>
      <family val="2"/>
    </font>
    <font>
      <b/>
      <sz val="16"/>
      <color indexed="12"/>
      <name val="Arial"/>
      <family val="2"/>
    </font>
    <font>
      <b/>
      <sz val="16"/>
      <color indexed="21"/>
      <name val="Arial"/>
      <family val="2"/>
    </font>
    <font>
      <b/>
      <sz val="16"/>
      <color indexed="53"/>
      <name val="Arial"/>
      <family val="2"/>
    </font>
    <font>
      <b/>
      <sz val="16"/>
      <color indexed="8"/>
      <name val="Arial"/>
      <family val="2"/>
    </font>
    <font>
      <b/>
      <sz val="16"/>
      <color indexed="23"/>
      <name val="Arial"/>
      <family val="2"/>
    </font>
    <font>
      <b/>
      <sz val="16"/>
      <color indexed="54"/>
      <name val="Arial"/>
      <family val="2"/>
    </font>
    <font>
      <b/>
      <sz val="16"/>
      <color indexed="17"/>
      <name val="Arial"/>
      <family val="2"/>
    </font>
    <font>
      <b/>
      <sz val="16"/>
      <color indexed="14"/>
      <name val="Arial"/>
      <family val="2"/>
    </font>
    <font>
      <b/>
      <sz val="14"/>
      <color indexed="41"/>
      <name val="Arial"/>
      <family val="2"/>
    </font>
    <font>
      <sz val="12"/>
      <color indexed="63"/>
      <name val="Arial"/>
      <family val="2"/>
    </font>
    <font>
      <sz val="10"/>
      <color indexed="63"/>
      <name val="Arial"/>
      <family val="2"/>
    </font>
    <font>
      <u val="single"/>
      <sz val="12"/>
      <color indexed="63"/>
      <name val="Arial"/>
      <family val="2"/>
    </font>
    <font>
      <sz val="8"/>
      <name val="Arial"/>
      <family val="2"/>
    </font>
    <font>
      <b/>
      <sz val="16"/>
      <color indexed="10"/>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28"/>
      <name val="Arial"/>
      <family val="2"/>
    </font>
    <font>
      <b/>
      <sz val="16"/>
      <color indexed="16"/>
      <name val="Arial"/>
      <family val="2"/>
    </font>
    <font>
      <b/>
      <sz val="16"/>
      <color indexed="55"/>
      <name val="Arial"/>
      <family val="2"/>
    </font>
    <font>
      <b/>
      <sz val="14"/>
      <color indexed="9"/>
      <name val="Arial"/>
      <family val="2"/>
    </font>
    <font>
      <sz val="10"/>
      <color indexed="9"/>
      <name val="Arial"/>
      <family val="2"/>
    </font>
    <font>
      <sz val="18"/>
      <color indexed="9"/>
      <name val="Arial"/>
      <family val="2"/>
    </font>
    <font>
      <b/>
      <sz val="18"/>
      <color indexed="13"/>
      <name val="Arial"/>
      <family val="2"/>
    </font>
    <font>
      <b/>
      <sz val="14"/>
      <color indexed="42"/>
      <name val="Arial"/>
      <family val="2"/>
    </font>
    <font>
      <b/>
      <sz val="12"/>
      <color indexed="9"/>
      <name val="Arial"/>
      <family val="2"/>
    </font>
    <font>
      <sz val="10"/>
      <name val="Times New Roman"/>
      <family val="1"/>
    </font>
    <font>
      <b/>
      <sz val="12"/>
      <color indexed="8"/>
      <name val="Times New Roman"/>
      <family val="1"/>
    </font>
    <font>
      <b/>
      <sz val="10"/>
      <name val="Times New Roman"/>
      <family val="1"/>
    </font>
    <font>
      <b/>
      <sz val="10"/>
      <color indexed="8"/>
      <name val="Times New Roman"/>
      <family val="1"/>
    </font>
    <font>
      <sz val="10"/>
      <color indexed="12"/>
      <name val="Arial"/>
      <family val="2"/>
    </font>
  </fonts>
  <fills count="2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42"/>
        <bgColor indexed="64"/>
      </patternFill>
    </fill>
    <fill>
      <patternFill patternType="solid">
        <fgColor indexed="23"/>
        <bgColor indexed="64"/>
      </patternFill>
    </fill>
    <fill>
      <patternFill patternType="solid">
        <fgColor indexed="47"/>
        <bgColor indexed="64"/>
      </patternFill>
    </fill>
    <fill>
      <patternFill patternType="solid">
        <fgColor indexed="8"/>
        <bgColor indexed="64"/>
      </patternFill>
    </fill>
    <fill>
      <patternFill patternType="solid">
        <fgColor indexed="46"/>
        <bgColor indexed="64"/>
      </patternFill>
    </fill>
    <fill>
      <patternFill patternType="lightGrid">
        <bgColor indexed="17"/>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51"/>
        <bgColor indexed="64"/>
      </patternFill>
    </fill>
    <fill>
      <patternFill patternType="lightHorizontal">
        <bgColor indexed="12"/>
      </patternFill>
    </fill>
    <fill>
      <patternFill patternType="solid">
        <fgColor indexed="17"/>
        <bgColor indexed="64"/>
      </patternFill>
    </fill>
    <fill>
      <patternFill patternType="lightHorizontal">
        <bgColor indexed="22"/>
      </patternFill>
    </fill>
    <fill>
      <patternFill patternType="solid">
        <fgColor indexed="14"/>
        <bgColor indexed="64"/>
      </patternFill>
    </fill>
    <fill>
      <patternFill patternType="solid">
        <fgColor indexed="61"/>
        <bgColor indexed="64"/>
      </patternFill>
    </fill>
    <fill>
      <patternFill patternType="solid">
        <fgColor indexed="16"/>
        <bgColor indexed="64"/>
      </patternFill>
    </fill>
  </fills>
  <borders count="54">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thin"/>
      <top style="thin"/>
      <bottom>
        <color indexed="63"/>
      </bottom>
    </border>
    <border>
      <left style="medium"/>
      <right style="thin"/>
      <top>
        <color indexed="63"/>
      </top>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8" fillId="0" borderId="0">
      <alignment/>
      <protection/>
    </xf>
    <xf numFmtId="9" fontId="0" fillId="0" borderId="0" applyFont="0" applyFill="0" applyBorder="0" applyAlignment="0" applyProtection="0"/>
  </cellStyleXfs>
  <cellXfs count="509">
    <xf numFmtId="0" fontId="0" fillId="0" borderId="0" xfId="0" applyAlignment="1">
      <alignment/>
    </xf>
    <xf numFmtId="0" fontId="11" fillId="0" borderId="0" xfId="0" applyFont="1" applyAlignment="1" quotePrefix="1">
      <alignment horizontal="left" indent="1"/>
    </xf>
    <xf numFmtId="0" fontId="15" fillId="0" borderId="0" xfId="0" applyFont="1" applyAlignment="1">
      <alignment/>
    </xf>
    <xf numFmtId="0" fontId="18" fillId="2" borderId="0" xfId="0" applyFont="1" applyFill="1" applyBorder="1" applyAlignment="1">
      <alignment horizontal="center" vertical="center"/>
    </xf>
    <xf numFmtId="170" fontId="18" fillId="3" borderId="1" xfId="0" applyNumberFormat="1" applyFont="1" applyFill="1" applyBorder="1" applyAlignment="1">
      <alignment horizontal="center" vertical="center"/>
    </xf>
    <xf numFmtId="0" fontId="18" fillId="4" borderId="0" xfId="0" applyFont="1" applyFill="1" applyBorder="1" applyAlignment="1">
      <alignment vertical="center"/>
    </xf>
    <xf numFmtId="0" fontId="30" fillId="2" borderId="0" xfId="0" applyFont="1" applyFill="1" applyBorder="1" applyAlignment="1">
      <alignment horizontal="center" vertical="center"/>
    </xf>
    <xf numFmtId="0" fontId="33"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3" fillId="2" borderId="4" xfId="0" applyFont="1" applyFill="1" applyBorder="1" applyAlignment="1">
      <alignment vertical="center"/>
    </xf>
    <xf numFmtId="0" fontId="3" fillId="2" borderId="4" xfId="0" applyFont="1" applyFill="1" applyBorder="1" applyAlignment="1">
      <alignment horizontal="center" vertical="center"/>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2" fillId="0" borderId="0" xfId="0" applyFont="1" applyAlignment="1">
      <alignment horizontal="left"/>
    </xf>
    <xf numFmtId="0" fontId="48" fillId="4" borderId="0" xfId="0" applyFont="1" applyFill="1" applyBorder="1" applyAlignment="1">
      <alignment horizontal="center" vertical="center"/>
    </xf>
    <xf numFmtId="170" fontId="47" fillId="2" borderId="0" xfId="0" applyNumberFormat="1" applyFont="1" applyFill="1" applyBorder="1" applyAlignment="1">
      <alignment horizontal="center" vertical="center"/>
    </xf>
    <xf numFmtId="172" fontId="47" fillId="2" borderId="0" xfId="0" applyNumberFormat="1" applyFont="1" applyFill="1" applyBorder="1" applyAlignment="1" applyProtection="1">
      <alignment horizontal="center" vertical="center"/>
      <protection/>
    </xf>
    <xf numFmtId="172" fontId="43" fillId="3" borderId="1" xfId="0" applyNumberFormat="1" applyFont="1" applyFill="1" applyBorder="1" applyAlignment="1" applyProtection="1">
      <alignment horizontal="center" vertical="center"/>
      <protection/>
    </xf>
    <xf numFmtId="0" fontId="18" fillId="2" borderId="5" xfId="0" applyFont="1" applyFill="1" applyBorder="1" applyAlignment="1">
      <alignment horizontal="right" vertical="center"/>
    </xf>
    <xf numFmtId="0" fontId="18" fillId="2" borderId="6" xfId="0" applyFont="1" applyFill="1" applyBorder="1" applyAlignment="1">
      <alignment horizontal="center" vertical="center"/>
    </xf>
    <xf numFmtId="0" fontId="18" fillId="4" borderId="6" xfId="0" applyFont="1" applyFill="1" applyBorder="1" applyAlignment="1">
      <alignment horizontal="center" vertical="center"/>
    </xf>
    <xf numFmtId="170" fontId="18" fillId="2" borderId="0" xfId="0" applyNumberFormat="1" applyFont="1" applyFill="1" applyBorder="1" applyAlignment="1">
      <alignment horizontal="center" vertical="center"/>
    </xf>
    <xf numFmtId="0" fontId="19" fillId="2" borderId="5" xfId="0" applyFont="1" applyFill="1" applyBorder="1" applyAlignment="1">
      <alignment horizontal="left" vertical="center"/>
    </xf>
    <xf numFmtId="0" fontId="19"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6" xfId="0" applyFont="1" applyFill="1" applyBorder="1" applyAlignment="1">
      <alignment vertical="center"/>
    </xf>
    <xf numFmtId="0" fontId="18" fillId="2" borderId="5" xfId="0" applyFont="1" applyFill="1" applyBorder="1" applyAlignment="1">
      <alignment vertical="center"/>
    </xf>
    <xf numFmtId="0" fontId="31" fillId="2" borderId="0" xfId="0" applyFont="1" applyFill="1" applyBorder="1" applyAlignment="1">
      <alignment vertical="center"/>
    </xf>
    <xf numFmtId="10" fontId="30" fillId="2" borderId="0" xfId="0" applyNumberFormat="1" applyFont="1" applyFill="1" applyBorder="1" applyAlignment="1" applyProtection="1">
      <alignment horizontal="right" vertical="center"/>
      <protection/>
    </xf>
    <xf numFmtId="10" fontId="30" fillId="2" borderId="6" xfId="0" applyNumberFormat="1" applyFont="1" applyFill="1" applyBorder="1" applyAlignment="1" applyProtection="1">
      <alignment horizontal="right" vertical="center"/>
      <protection/>
    </xf>
    <xf numFmtId="10" fontId="26" fillId="2" borderId="0" xfId="0" applyNumberFormat="1" applyFont="1" applyFill="1" applyBorder="1" applyAlignment="1" applyProtection="1">
      <alignment horizontal="right" vertical="center"/>
      <protection/>
    </xf>
    <xf numFmtId="10" fontId="26" fillId="2" borderId="6" xfId="0" applyNumberFormat="1" applyFont="1" applyFill="1" applyBorder="1" applyAlignment="1" applyProtection="1">
      <alignment horizontal="right" vertical="center"/>
      <protection/>
    </xf>
    <xf numFmtId="10" fontId="32" fillId="2" borderId="0" xfId="0" applyNumberFormat="1" applyFont="1" applyFill="1" applyBorder="1" applyAlignment="1" applyProtection="1">
      <alignment horizontal="right" vertical="center"/>
      <protection/>
    </xf>
    <xf numFmtId="10" fontId="32" fillId="2" borderId="6" xfId="0" applyNumberFormat="1" applyFont="1" applyFill="1" applyBorder="1" applyAlignment="1" applyProtection="1">
      <alignment horizontal="right" vertical="center"/>
      <protection/>
    </xf>
    <xf numFmtId="10" fontId="28" fillId="2" borderId="0" xfId="0" applyNumberFormat="1" applyFont="1" applyFill="1" applyBorder="1" applyAlignment="1" applyProtection="1">
      <alignment horizontal="right" vertical="center"/>
      <protection/>
    </xf>
    <xf numFmtId="10" fontId="28" fillId="2" borderId="6" xfId="0" applyNumberFormat="1" applyFont="1" applyFill="1" applyBorder="1" applyAlignment="1" applyProtection="1">
      <alignment horizontal="right" vertical="center"/>
      <protection/>
    </xf>
    <xf numFmtId="10" fontId="33" fillId="2" borderId="0" xfId="0" applyNumberFormat="1" applyFont="1" applyFill="1" applyBorder="1" applyAlignment="1" applyProtection="1">
      <alignment horizontal="right" vertical="center"/>
      <protection/>
    </xf>
    <xf numFmtId="10" fontId="33" fillId="2" borderId="6" xfId="0" applyNumberFormat="1" applyFont="1" applyFill="1" applyBorder="1" applyAlignment="1" applyProtection="1">
      <alignment horizontal="right" vertical="center"/>
      <protection/>
    </xf>
    <xf numFmtId="10" fontId="23" fillId="2" borderId="0" xfId="0" applyNumberFormat="1" applyFont="1" applyFill="1" applyBorder="1" applyAlignment="1" applyProtection="1">
      <alignment horizontal="right" vertical="center"/>
      <protection/>
    </xf>
    <xf numFmtId="10" fontId="23" fillId="2" borderId="6" xfId="0" applyNumberFormat="1" applyFont="1" applyFill="1" applyBorder="1" applyAlignment="1" applyProtection="1">
      <alignment horizontal="right" vertical="center"/>
      <protection/>
    </xf>
    <xf numFmtId="10" fontId="24" fillId="2" borderId="0" xfId="0" applyNumberFormat="1" applyFont="1" applyFill="1" applyBorder="1" applyAlignment="1" applyProtection="1">
      <alignment horizontal="right" vertical="center"/>
      <protection/>
    </xf>
    <xf numFmtId="10" fontId="24" fillId="2" borderId="6" xfId="0" applyNumberFormat="1" applyFont="1" applyFill="1" applyBorder="1" applyAlignment="1" applyProtection="1">
      <alignment horizontal="right" vertical="center"/>
      <protection/>
    </xf>
    <xf numFmtId="10" fontId="34" fillId="2" borderId="0" xfId="0" applyNumberFormat="1" applyFont="1" applyFill="1" applyBorder="1" applyAlignment="1" applyProtection="1">
      <alignment horizontal="right" vertical="center"/>
      <protection/>
    </xf>
    <xf numFmtId="10" fontId="34" fillId="2" borderId="6" xfId="0" applyNumberFormat="1" applyFont="1" applyFill="1" applyBorder="1" applyAlignment="1" applyProtection="1">
      <alignment horizontal="right" vertical="center"/>
      <protection/>
    </xf>
    <xf numFmtId="10" fontId="31" fillId="2" borderId="0" xfId="0" applyNumberFormat="1" applyFont="1" applyFill="1" applyBorder="1" applyAlignment="1">
      <alignment vertical="center"/>
    </xf>
    <xf numFmtId="10" fontId="31" fillId="2" borderId="6" xfId="0" applyNumberFormat="1" applyFont="1" applyFill="1" applyBorder="1" applyAlignment="1">
      <alignment vertical="center"/>
    </xf>
    <xf numFmtId="0" fontId="18" fillId="2" borderId="5" xfId="0" applyFont="1" applyFill="1" applyBorder="1" applyAlignment="1">
      <alignment horizontal="left" vertical="center"/>
    </xf>
    <xf numFmtId="170" fontId="18" fillId="2" borderId="0" xfId="0" applyNumberFormat="1" applyFont="1" applyFill="1" applyBorder="1" applyAlignment="1">
      <alignment vertical="center"/>
    </xf>
    <xf numFmtId="172" fontId="31" fillId="2" borderId="0"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6" xfId="0" applyFont="1" applyFill="1" applyBorder="1" applyAlignment="1">
      <alignment vertical="center"/>
    </xf>
    <xf numFmtId="0" fontId="18" fillId="2" borderId="7" xfId="0" applyFont="1" applyFill="1" applyBorder="1" applyAlignment="1">
      <alignment horizontal="left" vertical="center"/>
    </xf>
    <xf numFmtId="0" fontId="18" fillId="2" borderId="0" xfId="0" applyFont="1" applyFill="1" applyBorder="1" applyAlignment="1">
      <alignment horizontal="left" vertical="center"/>
    </xf>
    <xf numFmtId="0" fontId="20" fillId="2" borderId="0" xfId="0" applyFont="1" applyFill="1" applyBorder="1" applyAlignment="1">
      <alignment horizontal="right" vertical="center"/>
    </xf>
    <xf numFmtId="0" fontId="0" fillId="2" borderId="0" xfId="0" applyFill="1" applyBorder="1" applyAlignment="1">
      <alignment vertical="center"/>
    </xf>
    <xf numFmtId="0" fontId="18" fillId="2" borderId="0" xfId="0" applyFont="1" applyFill="1" applyBorder="1" applyAlignment="1">
      <alignment horizontal="right" vertical="center"/>
    </xf>
    <xf numFmtId="0" fontId="18" fillId="2" borderId="8" xfId="0" applyFont="1" applyFill="1" applyBorder="1" applyAlignment="1">
      <alignment vertical="center"/>
    </xf>
    <xf numFmtId="0" fontId="18" fillId="2" borderId="9" xfId="0" applyFont="1" applyFill="1" applyBorder="1" applyAlignment="1">
      <alignment vertical="center"/>
    </xf>
    <xf numFmtId="0" fontId="18" fillId="2" borderId="10" xfId="0" applyFont="1" applyFill="1" applyBorder="1" applyAlignment="1">
      <alignment vertical="center"/>
    </xf>
    <xf numFmtId="0" fontId="19" fillId="4" borderId="0" xfId="0" applyFont="1" applyFill="1" applyBorder="1" applyAlignment="1">
      <alignment horizontal="left" vertical="center"/>
    </xf>
    <xf numFmtId="0" fontId="19"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18" fillId="4" borderId="6" xfId="0" applyFont="1" applyFill="1" applyBorder="1" applyAlignment="1">
      <alignment vertical="center"/>
    </xf>
    <xf numFmtId="0" fontId="2" fillId="4" borderId="6" xfId="0" applyFont="1" applyFill="1" applyBorder="1" applyAlignment="1">
      <alignment vertical="center"/>
    </xf>
    <xf numFmtId="0" fontId="2" fillId="4" borderId="0" xfId="0" applyFont="1" applyFill="1" applyBorder="1" applyAlignment="1">
      <alignment vertical="center"/>
    </xf>
    <xf numFmtId="0" fontId="18" fillId="4" borderId="9" xfId="0" applyFont="1" applyFill="1" applyBorder="1" applyAlignment="1">
      <alignment vertical="center"/>
    </xf>
    <xf numFmtId="0" fontId="18" fillId="4" borderId="10" xfId="0" applyFont="1" applyFill="1" applyBorder="1" applyAlignment="1">
      <alignment vertical="center"/>
    </xf>
    <xf numFmtId="0" fontId="1" fillId="5" borderId="11" xfId="0" applyFont="1" applyFill="1" applyBorder="1" applyAlignment="1">
      <alignment vertical="center"/>
    </xf>
    <xf numFmtId="0" fontId="1" fillId="5" borderId="0" xfId="0" applyFont="1" applyFill="1" applyBorder="1" applyAlignment="1">
      <alignment vertical="center" wrapText="1"/>
    </xf>
    <xf numFmtId="0" fontId="1" fillId="5" borderId="0" xfId="0" applyFont="1" applyFill="1" applyBorder="1" applyAlignment="1">
      <alignment vertical="center"/>
    </xf>
    <xf numFmtId="0" fontId="21" fillId="2" borderId="0" xfId="0" applyFont="1" applyFill="1" applyBorder="1" applyAlignment="1">
      <alignment horizontal="center" vertical="center"/>
    </xf>
    <xf numFmtId="0" fontId="32" fillId="2" borderId="0" xfId="0" applyFont="1" applyFill="1" applyBorder="1" applyAlignment="1">
      <alignment horizontal="center" vertical="center"/>
    </xf>
    <xf numFmtId="0" fontId="1" fillId="4" borderId="4" xfId="0" applyFont="1" applyFill="1" applyBorder="1" applyAlignment="1">
      <alignment horizontal="center" vertical="center"/>
    </xf>
    <xf numFmtId="170" fontId="1" fillId="3" borderId="1" xfId="0" applyNumberFormat="1" applyFont="1" applyFill="1" applyBorder="1" applyAlignment="1">
      <alignment horizontal="center" vertical="center"/>
    </xf>
    <xf numFmtId="10" fontId="30" fillId="4" borderId="0" xfId="0" applyNumberFormat="1" applyFont="1" applyFill="1" applyBorder="1" applyAlignment="1" applyProtection="1">
      <alignment horizontal="right" vertical="center"/>
      <protection/>
    </xf>
    <xf numFmtId="10" fontId="26" fillId="4" borderId="0" xfId="0" applyNumberFormat="1" applyFont="1" applyFill="1" applyBorder="1" applyAlignment="1" applyProtection="1">
      <alignment horizontal="right" vertical="center"/>
      <protection/>
    </xf>
    <xf numFmtId="10" fontId="32" fillId="4" borderId="0" xfId="0" applyNumberFormat="1" applyFont="1" applyFill="1" applyBorder="1" applyAlignment="1" applyProtection="1">
      <alignment horizontal="right" vertical="center"/>
      <protection/>
    </xf>
    <xf numFmtId="10" fontId="28" fillId="4" borderId="0" xfId="0" applyNumberFormat="1" applyFont="1" applyFill="1" applyBorder="1" applyAlignment="1" applyProtection="1">
      <alignment horizontal="right" vertical="center"/>
      <protection/>
    </xf>
    <xf numFmtId="10" fontId="33" fillId="4" borderId="0" xfId="0" applyNumberFormat="1" applyFont="1" applyFill="1" applyBorder="1" applyAlignment="1" applyProtection="1">
      <alignment horizontal="right" vertical="center"/>
      <protection/>
    </xf>
    <xf numFmtId="10" fontId="23" fillId="4" borderId="0" xfId="0" applyNumberFormat="1" applyFont="1" applyFill="1" applyBorder="1" applyAlignment="1" applyProtection="1">
      <alignment horizontal="right" vertical="center"/>
      <protection/>
    </xf>
    <xf numFmtId="10" fontId="24" fillId="4" borderId="0" xfId="0" applyNumberFormat="1" applyFont="1" applyFill="1" applyBorder="1" applyAlignment="1" applyProtection="1">
      <alignment horizontal="right" vertical="center"/>
      <protection/>
    </xf>
    <xf numFmtId="10" fontId="34" fillId="4" borderId="0" xfId="0" applyNumberFormat="1" applyFont="1" applyFill="1" applyBorder="1" applyAlignment="1" applyProtection="1">
      <alignment horizontal="right" vertical="center"/>
      <protection/>
    </xf>
    <xf numFmtId="10" fontId="31" fillId="4" borderId="0" xfId="0" applyNumberFormat="1" applyFont="1" applyFill="1" applyBorder="1" applyAlignment="1">
      <alignment vertical="center"/>
    </xf>
    <xf numFmtId="0" fontId="3" fillId="4" borderId="0" xfId="0" applyFont="1" applyFill="1" applyBorder="1" applyAlignment="1">
      <alignment horizontal="center" vertical="center"/>
    </xf>
    <xf numFmtId="0" fontId="55" fillId="6" borderId="0" xfId="0" applyFont="1" applyFill="1" applyAlignment="1">
      <alignment horizontal="center" vertical="top" wrapText="1"/>
    </xf>
    <xf numFmtId="0" fontId="57" fillId="7" borderId="1" xfId="0" applyFont="1" applyFill="1" applyBorder="1" applyAlignment="1">
      <alignment horizontal="center" vertical="top" wrapText="1"/>
    </xf>
    <xf numFmtId="0" fontId="56" fillId="7" borderId="1" xfId="0" applyFont="1" applyFill="1" applyBorder="1" applyAlignment="1">
      <alignment horizontal="center" vertical="top" wrapText="1"/>
    </xf>
    <xf numFmtId="0" fontId="56" fillId="7" borderId="2" xfId="0" applyFont="1" applyFill="1" applyBorder="1" applyAlignment="1">
      <alignment horizontal="center" vertical="top" wrapText="1"/>
    </xf>
    <xf numFmtId="0" fontId="56" fillId="7" borderId="3" xfId="0" applyFont="1" applyFill="1" applyBorder="1" applyAlignment="1">
      <alignment horizontal="center" vertical="top" wrapText="1"/>
    </xf>
    <xf numFmtId="0" fontId="56" fillId="7" borderId="12" xfId="0" applyFont="1" applyFill="1" applyBorder="1" applyAlignment="1">
      <alignment vertical="top" wrapText="1"/>
    </xf>
    <xf numFmtId="0" fontId="56" fillId="7" borderId="13" xfId="0" applyFont="1" applyFill="1" applyBorder="1" applyAlignment="1">
      <alignment vertical="top" wrapText="1"/>
    </xf>
    <xf numFmtId="0" fontId="56" fillId="7" borderId="14" xfId="0" applyFont="1" applyFill="1" applyBorder="1" applyAlignment="1">
      <alignment vertical="top" wrapText="1"/>
    </xf>
    <xf numFmtId="0" fontId="56" fillId="7" borderId="15" xfId="0" applyFont="1" applyFill="1" applyBorder="1" applyAlignment="1">
      <alignment vertical="top" wrapText="1"/>
    </xf>
    <xf numFmtId="0" fontId="0" fillId="7" borderId="2" xfId="0" applyFill="1" applyBorder="1" applyAlignment="1">
      <alignment horizontal="center" vertical="top" wrapText="1"/>
    </xf>
    <xf numFmtId="0" fontId="0" fillId="7" borderId="13" xfId="0" applyFill="1" applyBorder="1" applyAlignment="1">
      <alignment vertical="top" wrapText="1"/>
    </xf>
    <xf numFmtId="0" fontId="0" fillId="7" borderId="1" xfId="0" applyFill="1" applyBorder="1" applyAlignment="1">
      <alignment horizontal="center" vertical="top" wrapText="1"/>
    </xf>
    <xf numFmtId="0" fontId="0" fillId="7" borderId="15" xfId="0" applyFill="1" applyBorder="1" applyAlignment="1">
      <alignment vertical="top" wrapText="1"/>
    </xf>
    <xf numFmtId="0" fontId="56" fillId="7" borderId="1" xfId="0" applyFont="1" applyFill="1" applyBorder="1" applyAlignment="1">
      <alignment vertical="top" wrapText="1"/>
    </xf>
    <xf numFmtId="0" fontId="17" fillId="8" borderId="16" xfId="0" applyFont="1" applyFill="1" applyBorder="1" applyAlignment="1">
      <alignment horizontal="center" vertical="center"/>
    </xf>
    <xf numFmtId="0" fontId="37" fillId="7" borderId="17" xfId="0" applyFont="1" applyFill="1" applyBorder="1" applyAlignment="1">
      <alignment horizontal="center" vertical="center"/>
    </xf>
    <xf numFmtId="0" fontId="36" fillId="9" borderId="17" xfId="0" applyFont="1" applyFill="1" applyBorder="1" applyAlignment="1" quotePrefix="1">
      <alignment horizontal="center" vertical="center" wrapText="1"/>
    </xf>
    <xf numFmtId="0" fontId="37" fillId="8" borderId="17" xfId="0" applyFont="1" applyFill="1" applyBorder="1" applyAlignment="1" quotePrefix="1">
      <alignment horizontal="center" vertical="center" wrapText="1"/>
    </xf>
    <xf numFmtId="0" fontId="36" fillId="9" borderId="17" xfId="0" applyFont="1" applyFill="1" applyBorder="1" applyAlignment="1">
      <alignment horizontal="center" vertical="center" wrapText="1"/>
    </xf>
    <xf numFmtId="0" fontId="17" fillId="8" borderId="17" xfId="0" applyFont="1" applyFill="1" applyBorder="1" applyAlignment="1">
      <alignment horizontal="center" vertical="center" wrapText="1"/>
    </xf>
    <xf numFmtId="0" fontId="36" fillId="9" borderId="18" xfId="0" applyFont="1" applyFill="1" applyBorder="1" applyAlignment="1">
      <alignment horizontal="center" vertical="center" wrapText="1"/>
    </xf>
    <xf numFmtId="0" fontId="36" fillId="9" borderId="19" xfId="0" applyFont="1" applyFill="1" applyBorder="1" applyAlignment="1">
      <alignment horizontal="center" vertical="center" wrapText="1"/>
    </xf>
    <xf numFmtId="0" fontId="58" fillId="5" borderId="20" xfId="0" applyFont="1" applyFill="1" applyBorder="1" applyAlignment="1">
      <alignment horizontal="center" vertical="center"/>
    </xf>
    <xf numFmtId="0" fontId="58" fillId="5" borderId="6" xfId="0" applyFont="1" applyFill="1" applyBorder="1" applyAlignment="1">
      <alignment horizontal="center" vertical="center"/>
    </xf>
    <xf numFmtId="0" fontId="58" fillId="5" borderId="0" xfId="0" applyFont="1" applyFill="1" applyBorder="1" applyAlignment="1">
      <alignment horizontal="center" vertical="center"/>
    </xf>
    <xf numFmtId="0" fontId="58" fillId="5" borderId="11" xfId="0" applyFont="1" applyFill="1" applyBorder="1" applyAlignment="1">
      <alignment horizontal="center" vertical="center"/>
    </xf>
    <xf numFmtId="0" fontId="59" fillId="5" borderId="5" xfId="0" applyFont="1" applyFill="1" applyBorder="1" applyAlignment="1">
      <alignment horizontal="left" vertical="center" indent="2"/>
    </xf>
    <xf numFmtId="0" fontId="59" fillId="5" borderId="21" xfId="0" applyFont="1" applyFill="1" applyBorder="1" applyAlignment="1">
      <alignment horizontal="left" vertical="center" indent="2"/>
    </xf>
    <xf numFmtId="0" fontId="18" fillId="10" borderId="5" xfId="0" applyFont="1" applyFill="1" applyBorder="1" applyAlignment="1">
      <alignment horizontal="center" vertical="center"/>
    </xf>
    <xf numFmtId="0" fontId="18" fillId="10" borderId="21" xfId="0" applyFont="1" applyFill="1" applyBorder="1" applyAlignment="1">
      <alignment vertical="center"/>
    </xf>
    <xf numFmtId="0" fontId="18" fillId="10" borderId="11" xfId="0" applyFont="1" applyFill="1" applyBorder="1" applyAlignment="1">
      <alignment vertical="center"/>
    </xf>
    <xf numFmtId="0" fontId="18" fillId="10" borderId="20" xfId="0" applyFont="1" applyFill="1" applyBorder="1" applyAlignment="1">
      <alignment vertical="center"/>
    </xf>
    <xf numFmtId="0" fontId="18" fillId="10" borderId="8" xfId="0" applyFont="1" applyFill="1" applyBorder="1" applyAlignment="1">
      <alignment vertical="center"/>
    </xf>
    <xf numFmtId="0" fontId="18" fillId="10" borderId="9" xfId="0" applyFont="1" applyFill="1" applyBorder="1" applyAlignment="1">
      <alignment vertical="center"/>
    </xf>
    <xf numFmtId="0" fontId="18" fillId="10" borderId="10" xfId="0" applyFont="1" applyFill="1" applyBorder="1" applyAlignment="1">
      <alignment vertical="center"/>
    </xf>
    <xf numFmtId="0" fontId="18" fillId="10" borderId="6" xfId="0" applyFont="1" applyFill="1" applyBorder="1" applyAlignment="1">
      <alignment horizontal="center" vertical="center"/>
    </xf>
    <xf numFmtId="0" fontId="18" fillId="10" borderId="0" xfId="0" applyFont="1" applyFill="1" applyBorder="1" applyAlignment="1">
      <alignment horizontal="center" vertical="center"/>
    </xf>
    <xf numFmtId="0" fontId="19" fillId="4" borderId="6" xfId="0" applyFont="1" applyFill="1" applyBorder="1" applyAlignment="1">
      <alignment horizontal="center" vertical="center"/>
    </xf>
    <xf numFmtId="0" fontId="62" fillId="10" borderId="0" xfId="0" applyFont="1" applyFill="1" applyBorder="1" applyAlignment="1">
      <alignment horizontal="center" vertical="center"/>
    </xf>
    <xf numFmtId="0" fontId="32" fillId="10" borderId="0" xfId="0" applyFont="1" applyFill="1" applyBorder="1" applyAlignment="1">
      <alignment horizontal="center" vertical="center"/>
    </xf>
    <xf numFmtId="172" fontId="40" fillId="3" borderId="4" xfId="0" applyNumberFormat="1" applyFont="1" applyFill="1" applyBorder="1" applyAlignment="1" applyProtection="1">
      <alignment horizontal="center" vertical="center"/>
      <protection/>
    </xf>
    <xf numFmtId="172" fontId="40" fillId="3" borderId="2" xfId="0" applyNumberFormat="1" applyFont="1" applyFill="1" applyBorder="1" applyAlignment="1" applyProtection="1">
      <alignment horizontal="center" vertical="center"/>
      <protection/>
    </xf>
    <xf numFmtId="172" fontId="41" fillId="3" borderId="2" xfId="0" applyNumberFormat="1" applyFont="1" applyFill="1" applyBorder="1" applyAlignment="1" applyProtection="1">
      <alignment horizontal="center" vertical="center"/>
      <protection/>
    </xf>
    <xf numFmtId="172" fontId="42" fillId="3" borderId="2" xfId="0" applyNumberFormat="1" applyFont="1" applyFill="1" applyBorder="1" applyAlignment="1" applyProtection="1">
      <alignment horizontal="center" vertical="center"/>
      <protection/>
    </xf>
    <xf numFmtId="172" fontId="43" fillId="3" borderId="2" xfId="0" applyNumberFormat="1" applyFont="1" applyFill="1" applyBorder="1" applyAlignment="1" applyProtection="1">
      <alignment horizontal="center" vertical="center"/>
      <protection/>
    </xf>
    <xf numFmtId="172" fontId="44" fillId="3" borderId="2" xfId="0" applyNumberFormat="1" applyFont="1" applyFill="1" applyBorder="1" applyAlignment="1" applyProtection="1">
      <alignment horizontal="center" vertical="center"/>
      <protection/>
    </xf>
    <xf numFmtId="172" fontId="53" fillId="3" borderId="2" xfId="0" applyNumberFormat="1" applyFont="1" applyFill="1" applyBorder="1" applyAlignment="1" applyProtection="1">
      <alignment horizontal="center" vertical="center"/>
      <protection/>
    </xf>
    <xf numFmtId="172" fontId="45" fillId="3" borderId="2" xfId="0" applyNumberFormat="1" applyFont="1" applyFill="1" applyBorder="1" applyAlignment="1" applyProtection="1">
      <alignment horizontal="center" vertical="center"/>
      <protection/>
    </xf>
    <xf numFmtId="172" fontId="46" fillId="3" borderId="2" xfId="0" applyNumberFormat="1" applyFont="1" applyFill="1" applyBorder="1" applyAlignment="1" applyProtection="1">
      <alignment horizontal="center" vertical="center"/>
      <protection/>
    </xf>
    <xf numFmtId="172" fontId="47" fillId="3" borderId="2" xfId="0" applyNumberFormat="1" applyFont="1" applyFill="1" applyBorder="1" applyAlignment="1" applyProtection="1">
      <alignment horizontal="center" vertical="center"/>
      <protection/>
    </xf>
    <xf numFmtId="172" fontId="43" fillId="3" borderId="3" xfId="0" applyNumberFormat="1" applyFont="1" applyFill="1" applyBorder="1" applyAlignment="1" applyProtection="1">
      <alignment horizontal="center" vertical="center"/>
      <protection/>
    </xf>
    <xf numFmtId="0" fontId="3" fillId="2" borderId="1" xfId="0" applyFont="1" applyFill="1" applyBorder="1" applyAlignment="1">
      <alignment horizontal="center" vertical="center"/>
    </xf>
    <xf numFmtId="0" fontId="0" fillId="2" borderId="0" xfId="0" applyFill="1" applyAlignment="1">
      <alignment/>
    </xf>
    <xf numFmtId="0" fontId="1" fillId="2" borderId="0" xfId="0" applyFont="1" applyFill="1" applyBorder="1" applyAlignment="1">
      <alignment/>
    </xf>
    <xf numFmtId="0" fontId="1" fillId="2" borderId="0" xfId="0" applyFont="1" applyFill="1" applyAlignment="1">
      <alignment/>
    </xf>
    <xf numFmtId="0" fontId="7" fillId="2" borderId="0" xfId="0" applyFont="1" applyFill="1" applyAlignment="1">
      <alignment/>
    </xf>
    <xf numFmtId="0" fontId="1" fillId="2" borderId="0" xfId="0" applyFont="1" applyFill="1" applyAlignment="1">
      <alignment wrapText="1"/>
    </xf>
    <xf numFmtId="0" fontId="16" fillId="2" borderId="0" xfId="0" applyFont="1" applyFill="1" applyAlignment="1">
      <alignment wrapText="1"/>
    </xf>
    <xf numFmtId="0" fontId="2" fillId="2" borderId="0" xfId="0" applyFont="1" applyFill="1" applyAlignment="1">
      <alignment/>
    </xf>
    <xf numFmtId="0" fontId="1" fillId="2" borderId="0" xfId="0" applyFont="1" applyFill="1" applyBorder="1" applyAlignment="1">
      <alignment horizontal="left" vertical="top"/>
    </xf>
    <xf numFmtId="0" fontId="6" fillId="2" borderId="0" xfId="0" applyFont="1" applyFill="1" applyAlignment="1">
      <alignment wrapText="1"/>
    </xf>
    <xf numFmtId="0" fontId="6" fillId="2" borderId="0" xfId="0" applyFont="1" applyFill="1" applyAlignment="1">
      <alignment/>
    </xf>
    <xf numFmtId="0" fontId="51" fillId="2" borderId="0" xfId="0" applyFont="1" applyFill="1" applyAlignment="1">
      <alignment/>
    </xf>
    <xf numFmtId="0" fontId="49" fillId="2" borderId="0" xfId="0" applyFont="1" applyFill="1" applyAlignment="1">
      <alignment/>
    </xf>
    <xf numFmtId="0" fontId="50" fillId="2" borderId="0" xfId="0" applyFont="1" applyFill="1" applyAlignment="1">
      <alignment/>
    </xf>
    <xf numFmtId="0" fontId="63" fillId="6" borderId="0" xfId="0" applyFont="1" applyFill="1" applyAlignment="1">
      <alignment/>
    </xf>
    <xf numFmtId="0" fontId="63" fillId="11" borderId="0" xfId="0" applyFont="1" applyFill="1" applyAlignment="1">
      <alignment/>
    </xf>
    <xf numFmtId="0" fontId="67" fillId="11" borderId="0" xfId="0" applyFont="1" applyFill="1" applyAlignment="1">
      <alignment/>
    </xf>
    <xf numFmtId="0" fontId="1"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8"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Alignment="1">
      <alignment horizontal="center" vertical="center"/>
    </xf>
    <xf numFmtId="0" fontId="67" fillId="6" borderId="0" xfId="0" applyFont="1" applyFill="1" applyAlignment="1">
      <alignment horizontal="left" indent="2"/>
    </xf>
    <xf numFmtId="0" fontId="15" fillId="0" borderId="0" xfId="0" applyFont="1" applyAlignment="1" quotePrefix="1">
      <alignment horizontal="left" indent="4"/>
    </xf>
    <xf numFmtId="0" fontId="17" fillId="10" borderId="22" xfId="0" applyFont="1" applyFill="1" applyBorder="1" applyAlignment="1">
      <alignment horizontal="center" vertical="center"/>
    </xf>
    <xf numFmtId="0" fontId="37" fillId="5" borderId="17" xfId="0" applyFont="1" applyFill="1" applyBorder="1" applyAlignment="1">
      <alignment horizontal="center" vertical="center" wrapText="1"/>
    </xf>
    <xf numFmtId="170" fontId="40" fillId="3" borderId="23" xfId="0" applyNumberFormat="1" applyFont="1" applyFill="1" applyBorder="1" applyAlignment="1">
      <alignment horizontal="center" vertical="center"/>
    </xf>
    <xf numFmtId="170" fontId="40" fillId="3" borderId="7" xfId="0" applyNumberFormat="1" applyFont="1" applyFill="1" applyBorder="1" applyAlignment="1">
      <alignment horizontal="center" vertical="center"/>
    </xf>
    <xf numFmtId="170" fontId="60" fillId="3" borderId="7" xfId="0" applyNumberFormat="1" applyFont="1" applyFill="1" applyBorder="1" applyAlignment="1">
      <alignment horizontal="center" vertical="center"/>
    </xf>
    <xf numFmtId="170" fontId="41" fillId="3" borderId="7" xfId="0" applyNumberFormat="1" applyFont="1" applyFill="1" applyBorder="1" applyAlignment="1">
      <alignment horizontal="center" vertical="center"/>
    </xf>
    <xf numFmtId="170" fontId="42" fillId="3" borderId="7" xfId="0" applyNumberFormat="1" applyFont="1" applyFill="1" applyBorder="1" applyAlignment="1">
      <alignment horizontal="center" vertical="center"/>
    </xf>
    <xf numFmtId="170" fontId="43" fillId="3" borderId="7" xfId="0" applyNumberFormat="1" applyFont="1" applyFill="1" applyBorder="1" applyAlignment="1">
      <alignment horizontal="center" vertical="center"/>
    </xf>
    <xf numFmtId="170" fontId="61" fillId="3" borderId="7" xfId="0" applyNumberFormat="1" applyFont="1" applyFill="1" applyBorder="1" applyAlignment="1">
      <alignment horizontal="center" vertical="center"/>
    </xf>
    <xf numFmtId="170" fontId="53" fillId="3" borderId="7" xfId="0" applyNumberFormat="1" applyFont="1" applyFill="1" applyBorder="1" applyAlignment="1">
      <alignment horizontal="center" vertical="center"/>
    </xf>
    <xf numFmtId="170" fontId="45" fillId="3" borderId="7" xfId="0" applyNumberFormat="1" applyFont="1" applyFill="1" applyBorder="1" applyAlignment="1">
      <alignment horizontal="center" vertical="center"/>
    </xf>
    <xf numFmtId="170" fontId="46" fillId="3" borderId="7" xfId="0" applyNumberFormat="1" applyFont="1" applyFill="1" applyBorder="1" applyAlignment="1">
      <alignment horizontal="center" vertical="center"/>
    </xf>
    <xf numFmtId="170" fontId="47" fillId="3" borderId="7" xfId="0" applyNumberFormat="1" applyFont="1" applyFill="1" applyBorder="1" applyAlignment="1">
      <alignment horizontal="center" vertical="center"/>
    </xf>
    <xf numFmtId="170" fontId="43" fillId="3" borderId="24" xfId="0" applyNumberFormat="1" applyFont="1" applyFill="1" applyBorder="1" applyAlignment="1">
      <alignment horizontal="center" vertical="center"/>
    </xf>
    <xf numFmtId="0" fontId="18" fillId="3" borderId="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16" xfId="0" applyFont="1" applyFill="1" applyBorder="1" applyAlignment="1">
      <alignment horizontal="center" vertical="center"/>
    </xf>
    <xf numFmtId="164" fontId="69" fillId="0" borderId="0" xfId="21" applyNumberFormat="1" applyFont="1" applyFill="1" applyBorder="1" applyAlignment="1" applyProtection="1" quotePrefix="1">
      <alignment horizontal="center"/>
      <protection/>
    </xf>
    <xf numFmtId="164" fontId="70" fillId="0" borderId="0" xfId="21" applyFont="1" applyBorder="1" applyAlignment="1">
      <alignment horizontal="right"/>
      <protection/>
    </xf>
    <xf numFmtId="164" fontId="68" fillId="0" borderId="0" xfId="21" applyFont="1" applyBorder="1">
      <alignment/>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xf numFmtId="164" fontId="71" fillId="0" borderId="0" xfId="21" applyNumberFormat="1" applyFont="1" applyFill="1" applyBorder="1" applyAlignment="1" applyProtection="1">
      <alignment horizontal="left"/>
      <protection/>
    </xf>
    <xf numFmtId="164" fontId="70" fillId="0" borderId="0" xfId="21" applyFont="1" applyBorder="1">
      <alignment/>
      <protection/>
    </xf>
    <xf numFmtId="164" fontId="70" fillId="0" borderId="0" xfId="21" applyNumberFormat="1" applyFont="1" applyFill="1" applyBorder="1" applyAlignment="1" applyProtection="1">
      <alignment horizontal="left"/>
      <protection/>
    </xf>
    <xf numFmtId="164" fontId="70" fillId="0" borderId="0" xfId="21" applyNumberFormat="1" applyFont="1" applyBorder="1" applyProtection="1">
      <alignment/>
      <protection/>
    </xf>
    <xf numFmtId="182" fontId="70" fillId="0" borderId="0" xfId="21" applyNumberFormat="1" applyFont="1" applyBorder="1" applyAlignment="1" applyProtection="1">
      <alignment horizontal="right"/>
      <protection/>
    </xf>
    <xf numFmtId="164" fontId="71" fillId="0" borderId="0" xfId="21" applyNumberFormat="1" applyFont="1" applyFill="1" applyBorder="1" applyAlignment="1" applyProtection="1" quotePrefix="1">
      <alignment horizontal="left"/>
      <protection/>
    </xf>
    <xf numFmtId="164" fontId="70" fillId="0" borderId="0" xfId="21" applyNumberFormat="1" applyFont="1" applyBorder="1" applyAlignment="1" applyProtection="1">
      <alignment horizontal="left"/>
      <protection/>
    </xf>
    <xf numFmtId="164" fontId="70" fillId="0" borderId="0" xfId="21" applyNumberFormat="1" applyFont="1" applyBorder="1" applyAlignment="1" applyProtection="1">
      <alignment horizontal="left" indent="1"/>
      <protection/>
    </xf>
    <xf numFmtId="164" fontId="70" fillId="0" borderId="0" xfId="21" applyNumberFormat="1" applyFont="1" applyBorder="1" applyAlignment="1" applyProtection="1" quotePrefix="1">
      <alignment horizontal="left"/>
      <protection/>
    </xf>
    <xf numFmtId="164" fontId="70" fillId="0" borderId="0" xfId="21" applyFont="1" applyBorder="1" applyAlignment="1">
      <alignment horizontal="left"/>
      <protection/>
    </xf>
    <xf numFmtId="49" fontId="71" fillId="0" borderId="0" xfId="21" applyNumberFormat="1" applyFont="1" applyFill="1" applyBorder="1" applyAlignment="1" applyProtection="1">
      <alignment horizontal="left"/>
      <protection/>
    </xf>
    <xf numFmtId="164" fontId="70" fillId="0" borderId="0" xfId="0" applyNumberFormat="1" applyFont="1" applyFill="1" applyBorder="1" applyAlignment="1" applyProtection="1">
      <alignment horizontal="left"/>
      <protection/>
    </xf>
    <xf numFmtId="49" fontId="71" fillId="0" borderId="0" xfId="21" applyNumberFormat="1" applyFont="1" applyFill="1" applyBorder="1" applyAlignment="1" applyProtection="1" quotePrefix="1">
      <alignment horizontal="left"/>
      <protection/>
    </xf>
    <xf numFmtId="182" fontId="70" fillId="0" borderId="0" xfId="21" applyNumberFormat="1" applyFont="1" applyBorder="1" applyProtection="1">
      <alignment/>
      <protection/>
    </xf>
    <xf numFmtId="182" fontId="68" fillId="0" borderId="0" xfId="21" applyNumberFormat="1" applyFont="1" applyBorder="1">
      <alignment/>
      <protection/>
    </xf>
    <xf numFmtId="0" fontId="70" fillId="0" borderId="0" xfId="0" applyFont="1" applyAlignment="1">
      <alignment horizontal="left" indent="1"/>
    </xf>
    <xf numFmtId="164" fontId="69" fillId="0" borderId="0" xfId="21" applyNumberFormat="1" applyFont="1" applyFill="1" applyBorder="1" applyAlignment="1" applyProtection="1">
      <alignment horizontal="center"/>
      <protection/>
    </xf>
    <xf numFmtId="0" fontId="72" fillId="0" borderId="0" xfId="0" applyFont="1" applyAlignment="1">
      <alignment horizontal="center"/>
    </xf>
    <xf numFmtId="0" fontId="32" fillId="12" borderId="1" xfId="0" applyFont="1" applyFill="1" applyBorder="1" applyAlignment="1">
      <alignment horizontal="center" vertical="center"/>
    </xf>
    <xf numFmtId="0" fontId="32" fillId="12" borderId="26" xfId="0" applyFont="1" applyFill="1" applyBorder="1" applyAlignment="1">
      <alignment horizontal="center" vertical="center"/>
    </xf>
    <xf numFmtId="0" fontId="32" fillId="7" borderId="24" xfId="0" applyFont="1" applyFill="1" applyBorder="1" applyAlignment="1">
      <alignment horizontal="center" vertical="center"/>
    </xf>
    <xf numFmtId="0" fontId="32" fillId="7" borderId="16" xfId="0" applyFont="1" applyFill="1" applyBorder="1" applyAlignment="1">
      <alignment horizontal="center" vertical="center"/>
    </xf>
    <xf numFmtId="0" fontId="28" fillId="7" borderId="0" xfId="0" applyFont="1" applyFill="1" applyBorder="1" applyAlignment="1">
      <alignment horizontal="center" vertical="center"/>
    </xf>
    <xf numFmtId="0" fontId="28" fillId="7" borderId="13" xfId="0" applyFont="1" applyFill="1" applyBorder="1" applyAlignment="1">
      <alignment horizontal="center" vertical="center"/>
    </xf>
    <xf numFmtId="0" fontId="21" fillId="7" borderId="7"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13" xfId="0" applyFont="1" applyFill="1" applyBorder="1" applyAlignment="1">
      <alignment horizontal="center" vertical="center"/>
    </xf>
    <xf numFmtId="0" fontId="28" fillId="7" borderId="7" xfId="0" applyFont="1" applyFill="1" applyBorder="1" applyAlignment="1">
      <alignment horizontal="center" vertical="center"/>
    </xf>
    <xf numFmtId="0" fontId="18" fillId="10" borderId="6" xfId="0" applyFont="1" applyFill="1" applyBorder="1" applyAlignment="1">
      <alignment horizontal="center" vertical="center"/>
    </xf>
    <xf numFmtId="0" fontId="0" fillId="0" borderId="0" xfId="0" applyAlignment="1">
      <alignment horizontal="center"/>
    </xf>
    <xf numFmtId="0" fontId="57" fillId="7" borderId="4" xfId="0" applyFont="1" applyFill="1" applyBorder="1" applyAlignment="1">
      <alignment horizontal="center" vertical="top" wrapText="1"/>
    </xf>
    <xf numFmtId="0" fontId="57" fillId="7" borderId="2" xfId="0" applyFont="1" applyFill="1" applyBorder="1" applyAlignment="1">
      <alignment horizontal="center" vertical="top" wrapText="1"/>
    </xf>
    <xf numFmtId="0" fontId="57" fillId="7" borderId="3" xfId="0" applyFont="1" applyFill="1" applyBorder="1" applyAlignment="1">
      <alignment horizontal="center" vertical="top" wrapText="1"/>
    </xf>
    <xf numFmtId="0" fontId="56" fillId="7" borderId="4" xfId="0" applyFont="1" applyFill="1" applyBorder="1" applyAlignment="1">
      <alignment horizontal="center" vertical="top" wrapText="1"/>
    </xf>
    <xf numFmtId="0" fontId="56" fillId="7" borderId="2" xfId="0" applyFont="1" applyFill="1" applyBorder="1" applyAlignment="1">
      <alignment horizontal="center" vertical="top" wrapText="1"/>
    </xf>
    <xf numFmtId="0" fontId="56" fillId="7" borderId="3" xfId="0" applyFont="1" applyFill="1" applyBorder="1" applyAlignment="1">
      <alignment horizontal="center" vertical="top" wrapText="1"/>
    </xf>
    <xf numFmtId="0" fontId="0" fillId="6" borderId="0" xfId="0" applyFill="1" applyAlignment="1">
      <alignment horizontal="center" vertical="top" wrapText="1"/>
    </xf>
    <xf numFmtId="0" fontId="0" fillId="11" borderId="0" xfId="0" applyFill="1" applyAlignment="1">
      <alignment horizontal="center" vertical="top" wrapText="1"/>
    </xf>
    <xf numFmtId="0" fontId="56" fillId="7" borderId="27" xfId="0" applyFont="1" applyFill="1" applyBorder="1" applyAlignment="1">
      <alignment horizontal="left" vertical="top" wrapText="1"/>
    </xf>
    <xf numFmtId="0" fontId="56" fillId="7" borderId="15" xfId="0" applyFont="1" applyFill="1" applyBorder="1" applyAlignment="1">
      <alignment horizontal="left" vertical="top" wrapText="1"/>
    </xf>
    <xf numFmtId="0" fontId="54" fillId="11" borderId="0" xfId="0" applyFont="1" applyFill="1" applyAlignment="1">
      <alignment horizontal="center" vertical="top" wrapText="1"/>
    </xf>
    <xf numFmtId="0" fontId="55" fillId="6" borderId="0" xfId="0" applyFont="1" applyFill="1" applyAlignment="1">
      <alignment horizontal="center" vertical="top" wrapText="1"/>
    </xf>
    <xf numFmtId="0" fontId="56" fillId="7" borderId="26" xfId="0" applyFont="1" applyFill="1" applyBorder="1" applyAlignment="1">
      <alignment horizontal="left" vertical="top" wrapText="1"/>
    </xf>
    <xf numFmtId="0" fontId="1" fillId="0" borderId="0" xfId="0" applyFont="1" applyAlignment="1">
      <alignment horizontal="center"/>
    </xf>
    <xf numFmtId="0" fontId="52" fillId="0" borderId="0" xfId="0" applyFont="1" applyAlignment="1">
      <alignment horizontal="center"/>
    </xf>
    <xf numFmtId="0" fontId="18" fillId="10" borderId="0" xfId="0" applyFont="1" applyFill="1" applyBorder="1" applyAlignment="1">
      <alignment horizontal="center" vertical="center"/>
    </xf>
    <xf numFmtId="0" fontId="32" fillId="7" borderId="14" xfId="0" applyFont="1" applyFill="1" applyBorder="1" applyAlignment="1">
      <alignment horizontal="center" vertical="center"/>
    </xf>
    <xf numFmtId="0" fontId="62" fillId="13" borderId="15" xfId="0" applyFont="1" applyFill="1" applyBorder="1" applyAlignment="1">
      <alignment horizontal="center" vertical="center"/>
    </xf>
    <xf numFmtId="0" fontId="62" fillId="13" borderId="1" xfId="0" applyFont="1" applyFill="1" applyBorder="1" applyAlignment="1">
      <alignment horizontal="center" vertical="center"/>
    </xf>
    <xf numFmtId="0" fontId="62" fillId="13" borderId="26" xfId="0" applyFont="1" applyFill="1" applyBorder="1" applyAlignment="1">
      <alignment horizontal="center" vertical="center"/>
    </xf>
    <xf numFmtId="0" fontId="28" fillId="7" borderId="24" xfId="0" applyFont="1" applyFill="1" applyBorder="1" applyAlignment="1">
      <alignment horizontal="center" vertical="center"/>
    </xf>
    <xf numFmtId="0" fontId="28" fillId="7" borderId="16" xfId="0" applyFont="1" applyFill="1" applyBorder="1" applyAlignment="1">
      <alignment horizontal="center" vertical="center"/>
    </xf>
    <xf numFmtId="0" fontId="28" fillId="7" borderId="14" xfId="0" applyFont="1" applyFill="1" applyBorder="1" applyAlignment="1">
      <alignment horizontal="center" vertical="center"/>
    </xf>
    <xf numFmtId="0" fontId="58" fillId="2" borderId="28" xfId="0" applyFont="1" applyFill="1" applyBorder="1" applyAlignment="1">
      <alignment horizontal="center" vertical="center"/>
    </xf>
    <xf numFmtId="0" fontId="58" fillId="2" borderId="19" xfId="0" applyFont="1" applyFill="1" applyBorder="1" applyAlignment="1">
      <alignment horizontal="center" vertical="center"/>
    </xf>
    <xf numFmtId="0" fontId="58" fillId="2" borderId="29" xfId="0" applyFont="1" applyFill="1" applyBorder="1" applyAlignment="1">
      <alignment horizontal="center" vertical="center"/>
    </xf>
    <xf numFmtId="0" fontId="1" fillId="5" borderId="8" xfId="0" applyFont="1" applyFill="1" applyBorder="1" applyAlignment="1">
      <alignment horizontal="left" vertical="center"/>
    </xf>
    <xf numFmtId="0" fontId="1" fillId="5" borderId="9" xfId="0" applyFont="1" applyFill="1" applyBorder="1" applyAlignment="1">
      <alignment horizontal="left" vertical="center"/>
    </xf>
    <xf numFmtId="0" fontId="1" fillId="5" borderId="10" xfId="0" applyFont="1" applyFill="1" applyBorder="1" applyAlignment="1">
      <alignment horizontal="left" vertical="center"/>
    </xf>
    <xf numFmtId="0" fontId="65" fillId="11" borderId="30" xfId="0" applyFont="1" applyFill="1" applyBorder="1" applyAlignment="1">
      <alignment horizontal="center" vertical="center" wrapText="1"/>
    </xf>
    <xf numFmtId="0" fontId="65" fillId="11" borderId="25" xfId="0" applyFont="1" applyFill="1" applyBorder="1" applyAlignment="1">
      <alignment horizontal="center" vertical="center" wrapText="1"/>
    </xf>
    <xf numFmtId="0" fontId="65" fillId="11" borderId="31" xfId="0" applyFont="1" applyFill="1" applyBorder="1" applyAlignment="1">
      <alignment horizontal="center" vertical="center" wrapText="1"/>
    </xf>
    <xf numFmtId="0" fontId="65" fillId="11" borderId="5" xfId="0" applyFont="1" applyFill="1" applyBorder="1" applyAlignment="1">
      <alignment horizontal="center" vertical="center" wrapText="1"/>
    </xf>
    <xf numFmtId="0" fontId="65" fillId="11" borderId="0" xfId="0" applyFont="1" applyFill="1" applyBorder="1" applyAlignment="1">
      <alignment horizontal="center" vertical="center" wrapText="1"/>
    </xf>
    <xf numFmtId="0" fontId="65" fillId="11" borderId="6" xfId="0" applyFont="1" applyFill="1" applyBorder="1" applyAlignment="1">
      <alignment horizontal="center" vertical="center" wrapText="1"/>
    </xf>
    <xf numFmtId="0" fontId="66" fillId="11" borderId="5" xfId="0" applyFont="1" applyFill="1" applyBorder="1" applyAlignment="1">
      <alignment horizontal="center" vertical="center" wrapText="1"/>
    </xf>
    <xf numFmtId="0" fontId="66" fillId="11" borderId="0" xfId="0" applyFont="1" applyFill="1" applyBorder="1" applyAlignment="1">
      <alignment horizontal="center" vertical="center" wrapText="1"/>
    </xf>
    <xf numFmtId="0" fontId="66" fillId="11" borderId="6" xfId="0" applyFont="1" applyFill="1" applyBorder="1" applyAlignment="1">
      <alignment horizontal="center" vertical="center" wrapText="1"/>
    </xf>
    <xf numFmtId="0" fontId="66" fillId="11" borderId="32" xfId="0" applyFont="1" applyFill="1" applyBorder="1" applyAlignment="1">
      <alignment horizontal="center" vertical="center" wrapText="1"/>
    </xf>
    <xf numFmtId="0" fontId="66" fillId="11" borderId="16" xfId="0" applyFont="1" applyFill="1" applyBorder="1" applyAlignment="1">
      <alignment horizontal="center" vertical="center" wrapText="1"/>
    </xf>
    <xf numFmtId="0" fontId="66" fillId="11" borderId="33" xfId="0" applyFont="1" applyFill="1" applyBorder="1" applyAlignment="1">
      <alignment horizontal="center" vertical="center" wrapText="1"/>
    </xf>
    <xf numFmtId="0" fontId="36" fillId="14" borderId="26" xfId="0" applyFont="1" applyFill="1" applyBorder="1" applyAlignment="1">
      <alignment horizontal="center" vertical="center" wrapText="1"/>
    </xf>
    <xf numFmtId="0" fontId="64" fillId="14" borderId="26" xfId="0" applyFont="1" applyFill="1" applyBorder="1" applyAlignment="1">
      <alignment horizontal="center" vertical="center" wrapText="1"/>
    </xf>
    <xf numFmtId="0" fontId="37" fillId="7" borderId="34" xfId="0" applyFont="1" applyFill="1" applyBorder="1" applyAlignment="1">
      <alignment horizontal="center" vertical="center" wrapText="1"/>
    </xf>
    <xf numFmtId="0" fontId="36" fillId="6" borderId="1" xfId="0" applyFont="1" applyFill="1" applyBorder="1" applyAlignment="1">
      <alignment horizontal="center" vertical="center" wrapText="1"/>
    </xf>
    <xf numFmtId="0" fontId="36" fillId="15" borderId="1" xfId="0" applyFont="1" applyFill="1" applyBorder="1" applyAlignment="1">
      <alignment horizontal="center" vertical="center" wrapText="1"/>
    </xf>
    <xf numFmtId="0" fontId="36" fillId="16" borderId="35" xfId="0" applyFont="1" applyFill="1" applyBorder="1" applyAlignment="1">
      <alignment horizontal="center" vertical="center" wrapText="1"/>
    </xf>
    <xf numFmtId="0" fontId="36" fillId="17" borderId="36" xfId="0" applyFont="1" applyFill="1" applyBorder="1" applyAlignment="1">
      <alignment horizontal="center" vertical="center" wrapText="1"/>
    </xf>
    <xf numFmtId="0" fontId="17" fillId="8" borderId="34"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7" fillId="8" borderId="35" xfId="0" applyFont="1" applyFill="1" applyBorder="1" applyAlignment="1">
      <alignment horizontal="center" vertical="center" wrapText="1"/>
    </xf>
    <xf numFmtId="0" fontId="36" fillId="15" borderId="23" xfId="0" applyFont="1" applyFill="1" applyBorder="1" applyAlignment="1">
      <alignment horizontal="center" vertical="center" wrapText="1"/>
    </xf>
    <xf numFmtId="0" fontId="36" fillId="15" borderId="7" xfId="0" applyFont="1" applyFill="1" applyBorder="1" applyAlignment="1">
      <alignment horizontal="center" vertical="center" wrapText="1"/>
    </xf>
    <xf numFmtId="0" fontId="36" fillId="15" borderId="24" xfId="0" applyFont="1" applyFill="1" applyBorder="1" applyAlignment="1">
      <alignment horizontal="center" vertical="center" wrapText="1"/>
    </xf>
    <xf numFmtId="0" fontId="0" fillId="0" borderId="25" xfId="0" applyBorder="1" applyAlignment="1">
      <alignment/>
    </xf>
    <xf numFmtId="0" fontId="0" fillId="0" borderId="31" xfId="0" applyBorder="1" applyAlignment="1">
      <alignment/>
    </xf>
    <xf numFmtId="0" fontId="0" fillId="0" borderId="5" xfId="0" applyBorder="1" applyAlignment="1">
      <alignment/>
    </xf>
    <xf numFmtId="0" fontId="0" fillId="0" borderId="0" xfId="0" applyAlignment="1">
      <alignment/>
    </xf>
    <xf numFmtId="0" fontId="0" fillId="0" borderId="6" xfId="0" applyBorder="1" applyAlignment="1">
      <alignment/>
    </xf>
    <xf numFmtId="0" fontId="0" fillId="0" borderId="32" xfId="0" applyBorder="1" applyAlignment="1">
      <alignment/>
    </xf>
    <xf numFmtId="0" fontId="0" fillId="0" borderId="16" xfId="0" applyBorder="1" applyAlignment="1">
      <alignment/>
    </xf>
    <xf numFmtId="0" fontId="0" fillId="0" borderId="33" xfId="0" applyBorder="1" applyAlignment="1">
      <alignment/>
    </xf>
    <xf numFmtId="0" fontId="17" fillId="18" borderId="30" xfId="0" applyFont="1" applyFill="1" applyBorder="1" applyAlignment="1">
      <alignment horizontal="center" vertical="center" wrapText="1"/>
    </xf>
    <xf numFmtId="0" fontId="17" fillId="18" borderId="25" xfId="0" applyFont="1" applyFill="1" applyBorder="1" applyAlignment="1">
      <alignment horizontal="center" vertical="center" wrapText="1"/>
    </xf>
    <xf numFmtId="0" fontId="17" fillId="18" borderId="31" xfId="0" applyFont="1" applyFill="1" applyBorder="1" applyAlignment="1">
      <alignment horizontal="center" vertical="center" wrapText="1"/>
    </xf>
    <xf numFmtId="0" fontId="0" fillId="18" borderId="5" xfId="0" applyFont="1" applyFill="1" applyBorder="1" applyAlignment="1">
      <alignment horizontal="center" vertical="center" wrapText="1"/>
    </xf>
    <xf numFmtId="0" fontId="0" fillId="18" borderId="0" xfId="0" applyFont="1" applyFill="1" applyAlignment="1">
      <alignment horizontal="center" vertical="center" wrapText="1"/>
    </xf>
    <xf numFmtId="0" fontId="0" fillId="18" borderId="6" xfId="0" applyFont="1" applyFill="1" applyBorder="1" applyAlignment="1">
      <alignment horizontal="center" vertical="center" wrapText="1"/>
    </xf>
    <xf numFmtId="0" fontId="0" fillId="18" borderId="8" xfId="0" applyFont="1" applyFill="1" applyBorder="1" applyAlignment="1">
      <alignment horizontal="center" vertical="center" wrapText="1"/>
    </xf>
    <xf numFmtId="0" fontId="0" fillId="18" borderId="9" xfId="0" applyFont="1" applyFill="1" applyBorder="1" applyAlignment="1">
      <alignment horizontal="center" vertical="center" wrapText="1"/>
    </xf>
    <xf numFmtId="0" fontId="0" fillId="18" borderId="10" xfId="0" applyFont="1" applyFill="1" applyBorder="1" applyAlignment="1">
      <alignment horizontal="center" vertical="center" wrapText="1"/>
    </xf>
    <xf numFmtId="0" fontId="37" fillId="7" borderId="36" xfId="0" applyFont="1" applyFill="1" applyBorder="1" applyAlignment="1">
      <alignment horizontal="center" vertical="center" wrapText="1"/>
    </xf>
    <xf numFmtId="0" fontId="36" fillId="13" borderId="37" xfId="0" applyFont="1" applyFill="1" applyBorder="1" applyAlignment="1">
      <alignment horizontal="center" vertical="center" wrapText="1"/>
    </xf>
    <xf numFmtId="0" fontId="36" fillId="13" borderId="38" xfId="0" applyFont="1" applyFill="1" applyBorder="1" applyAlignment="1">
      <alignment horizontal="center" vertical="center" wrapText="1"/>
    </xf>
    <xf numFmtId="0" fontId="37" fillId="12" borderId="4" xfId="0" applyFont="1" applyFill="1" applyBorder="1" applyAlignment="1">
      <alignment horizontal="center" vertical="center" wrapText="1"/>
    </xf>
    <xf numFmtId="0" fontId="37" fillId="12" borderId="2"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39" xfId="0" applyFont="1" applyFill="1" applyBorder="1" applyAlignment="1">
      <alignment horizontal="center" vertical="center" wrapText="1"/>
    </xf>
    <xf numFmtId="0" fontId="36" fillId="15" borderId="4" xfId="0" applyFont="1" applyFill="1" applyBorder="1" applyAlignment="1">
      <alignment horizontal="center" vertical="center" wrapText="1"/>
    </xf>
    <xf numFmtId="0" fontId="17" fillId="5" borderId="30"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36" fillId="16" borderId="23" xfId="0" applyFont="1" applyFill="1" applyBorder="1" applyAlignment="1">
      <alignment horizontal="center" vertical="center" wrapText="1"/>
    </xf>
    <xf numFmtId="0" fontId="63" fillId="16" borderId="7" xfId="0" applyFont="1" applyFill="1" applyBorder="1" applyAlignment="1">
      <alignment vertical="center"/>
    </xf>
    <xf numFmtId="0" fontId="63" fillId="16" borderId="24" xfId="0" applyFont="1" applyFill="1" applyBorder="1" applyAlignment="1">
      <alignment vertical="center"/>
    </xf>
    <xf numFmtId="0" fontId="36" fillId="14" borderId="23" xfId="0" applyFont="1" applyFill="1" applyBorder="1" applyAlignment="1">
      <alignment horizontal="center" vertical="center" wrapText="1"/>
    </xf>
    <xf numFmtId="0" fontId="36" fillId="14" borderId="7" xfId="0" applyFont="1" applyFill="1" applyBorder="1" applyAlignment="1">
      <alignment horizontal="center" vertical="center" wrapText="1"/>
    </xf>
    <xf numFmtId="0" fontId="37" fillId="19" borderId="25" xfId="0" applyFont="1" applyFill="1" applyBorder="1" applyAlignment="1">
      <alignment horizontal="center" vertical="center" wrapText="1"/>
    </xf>
    <xf numFmtId="0" fontId="37" fillId="19" borderId="0" xfId="0" applyFont="1" applyFill="1" applyBorder="1" applyAlignment="1">
      <alignment horizontal="center" vertical="center" wrapText="1"/>
    </xf>
    <xf numFmtId="0" fontId="36" fillId="14" borderId="40" xfId="0" applyFont="1" applyFill="1" applyBorder="1" applyAlignment="1">
      <alignment horizontal="center" vertical="center" wrapText="1"/>
    </xf>
    <xf numFmtId="0" fontId="36" fillId="14" borderId="41" xfId="0" applyFont="1" applyFill="1" applyBorder="1" applyAlignment="1">
      <alignment horizontal="center" vertical="center" wrapText="1"/>
    </xf>
    <xf numFmtId="0" fontId="36" fillId="14" borderId="42" xfId="0" applyFont="1" applyFill="1" applyBorder="1" applyAlignment="1">
      <alignment horizontal="center" vertical="center" wrapText="1"/>
    </xf>
    <xf numFmtId="0" fontId="37" fillId="7" borderId="23" xfId="0" applyFont="1" applyFill="1" applyBorder="1" applyAlignment="1">
      <alignment horizontal="center" vertical="center" wrapText="1"/>
    </xf>
    <xf numFmtId="0" fontId="37" fillId="7" borderId="7" xfId="0" applyFont="1" applyFill="1" applyBorder="1" applyAlignment="1">
      <alignment horizontal="center" vertical="center" wrapText="1"/>
    </xf>
    <xf numFmtId="0" fontId="37" fillId="7" borderId="24" xfId="0" applyFont="1" applyFill="1" applyBorder="1" applyAlignment="1">
      <alignment horizontal="center" vertical="center" wrapText="1"/>
    </xf>
    <xf numFmtId="0" fontId="37" fillId="7" borderId="3"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6" fillId="17" borderId="27" xfId="0" applyFont="1" applyFill="1" applyBorder="1" applyAlignment="1">
      <alignment horizontal="center" vertical="center" wrapText="1"/>
    </xf>
    <xf numFmtId="0" fontId="37" fillId="12" borderId="37" xfId="0" applyFont="1" applyFill="1" applyBorder="1" applyAlignment="1">
      <alignment horizontal="center" vertical="center" wrapText="1"/>
    </xf>
    <xf numFmtId="0" fontId="37" fillId="12" borderId="38" xfId="0" applyFont="1" applyFill="1" applyBorder="1" applyAlignment="1">
      <alignment horizontal="center" vertical="center" wrapText="1"/>
    </xf>
    <xf numFmtId="0" fontId="37" fillId="12" borderId="43" xfId="0" applyFont="1" applyFill="1" applyBorder="1" applyAlignment="1">
      <alignment horizontal="center" vertical="center" wrapText="1"/>
    </xf>
    <xf numFmtId="0" fontId="36" fillId="20" borderId="40" xfId="0" applyFont="1" applyFill="1" applyBorder="1" applyAlignment="1">
      <alignment horizontal="center" vertical="center" wrapText="1"/>
    </xf>
    <xf numFmtId="0" fontId="36" fillId="20" borderId="41" xfId="0" applyFont="1" applyFill="1" applyBorder="1" applyAlignment="1">
      <alignment horizontal="center" vertical="center" wrapText="1"/>
    </xf>
    <xf numFmtId="0" fontId="36" fillId="20" borderId="42" xfId="0" applyFont="1" applyFill="1" applyBorder="1" applyAlignment="1">
      <alignment horizontal="center" vertical="center" wrapText="1"/>
    </xf>
    <xf numFmtId="0" fontId="36" fillId="16" borderId="1" xfId="0" applyFont="1" applyFill="1" applyBorder="1" applyAlignment="1">
      <alignment horizontal="center" vertical="center" wrapText="1"/>
    </xf>
    <xf numFmtId="0" fontId="64" fillId="16" borderId="1" xfId="0" applyFont="1" applyFill="1" applyBorder="1" applyAlignment="1">
      <alignment horizontal="center" vertical="center" wrapText="1"/>
    </xf>
    <xf numFmtId="0" fontId="65" fillId="11" borderId="32" xfId="0" applyFont="1" applyFill="1" applyBorder="1" applyAlignment="1">
      <alignment horizontal="center" vertical="center" wrapText="1"/>
    </xf>
    <xf numFmtId="0" fontId="65" fillId="11" borderId="16" xfId="0" applyFont="1" applyFill="1" applyBorder="1" applyAlignment="1">
      <alignment horizontal="center" vertical="center" wrapText="1"/>
    </xf>
    <xf numFmtId="0" fontId="65" fillId="11" borderId="33"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17" fillId="10" borderId="45" xfId="0" applyFont="1" applyFill="1" applyBorder="1" applyAlignment="1">
      <alignment horizontal="center" vertical="center" wrapText="1"/>
    </xf>
    <xf numFmtId="0" fontId="17" fillId="10" borderId="46" xfId="0" applyFont="1" applyFill="1" applyBorder="1" applyAlignment="1">
      <alignment horizontal="center" vertical="center" wrapText="1"/>
    </xf>
    <xf numFmtId="0" fontId="17" fillId="18" borderId="21" xfId="0" applyFont="1" applyFill="1" applyBorder="1" applyAlignment="1">
      <alignment horizontal="center" vertical="center"/>
    </xf>
    <xf numFmtId="0" fontId="17" fillId="18" borderId="11" xfId="0" applyFont="1" applyFill="1" applyBorder="1" applyAlignment="1">
      <alignment horizontal="center" vertical="center"/>
    </xf>
    <xf numFmtId="0" fontId="17" fillId="18" borderId="20" xfId="0" applyFont="1" applyFill="1" applyBorder="1" applyAlignment="1">
      <alignment horizontal="center" vertical="center"/>
    </xf>
    <xf numFmtId="0" fontId="17" fillId="18" borderId="32" xfId="0" applyFont="1" applyFill="1" applyBorder="1" applyAlignment="1">
      <alignment horizontal="center" vertical="center"/>
    </xf>
    <xf numFmtId="0" fontId="17" fillId="18" borderId="16" xfId="0" applyFont="1" applyFill="1" applyBorder="1" applyAlignment="1">
      <alignment horizontal="center" vertical="center"/>
    </xf>
    <xf numFmtId="0" fontId="17" fillId="18" borderId="33" xfId="0" applyFont="1" applyFill="1" applyBorder="1" applyAlignment="1">
      <alignment horizontal="center" vertical="center"/>
    </xf>
    <xf numFmtId="0" fontId="17" fillId="8" borderId="36" xfId="0" applyFont="1" applyFill="1" applyBorder="1" applyAlignment="1">
      <alignment horizontal="center" vertical="center" wrapText="1"/>
    </xf>
    <xf numFmtId="0" fontId="17" fillId="8" borderId="27" xfId="0" applyFont="1" applyFill="1" applyBorder="1" applyAlignment="1">
      <alignment horizontal="center" vertical="center" wrapText="1"/>
    </xf>
    <xf numFmtId="0" fontId="17" fillId="8" borderId="39" xfId="0" applyFont="1" applyFill="1" applyBorder="1" applyAlignment="1">
      <alignment horizontal="center" vertical="center" wrapText="1"/>
    </xf>
    <xf numFmtId="0" fontId="36" fillId="21" borderId="37" xfId="0" applyFont="1" applyFill="1" applyBorder="1" applyAlignment="1">
      <alignment horizontal="center" vertical="center" wrapText="1"/>
    </xf>
    <xf numFmtId="0" fontId="36" fillId="21" borderId="38" xfId="0" applyFont="1" applyFill="1" applyBorder="1" applyAlignment="1">
      <alignment horizontal="center" vertical="center" wrapText="1"/>
    </xf>
    <xf numFmtId="0" fontId="36" fillId="21" borderId="43" xfId="0" applyFont="1" applyFill="1" applyBorder="1" applyAlignment="1">
      <alignment horizontal="center" vertical="center" wrapText="1"/>
    </xf>
    <xf numFmtId="0" fontId="37" fillId="19" borderId="21" xfId="0" applyFont="1" applyFill="1" applyBorder="1" applyAlignment="1">
      <alignment horizontal="center" vertical="center" wrapText="1"/>
    </xf>
    <xf numFmtId="0" fontId="37" fillId="19" borderId="11" xfId="0" applyFont="1" applyFill="1" applyBorder="1" applyAlignment="1">
      <alignment horizontal="center" vertical="center" wrapText="1"/>
    </xf>
    <xf numFmtId="0" fontId="37" fillId="19" borderId="20" xfId="0" applyFont="1" applyFill="1" applyBorder="1" applyAlignment="1">
      <alignment horizontal="center" vertical="center" wrapText="1"/>
    </xf>
    <xf numFmtId="0" fontId="37" fillId="19" borderId="32" xfId="0" applyFont="1" applyFill="1" applyBorder="1" applyAlignment="1">
      <alignment horizontal="center" vertical="center" wrapText="1"/>
    </xf>
    <xf numFmtId="0" fontId="37" fillId="19" borderId="16" xfId="0" applyFont="1" applyFill="1" applyBorder="1" applyAlignment="1">
      <alignment horizontal="center" vertical="center" wrapText="1"/>
    </xf>
    <xf numFmtId="0" fontId="37" fillId="19" borderId="33" xfId="0" applyFont="1" applyFill="1" applyBorder="1" applyAlignment="1">
      <alignment horizontal="center" vertical="center" wrapText="1"/>
    </xf>
    <xf numFmtId="0" fontId="36" fillId="16" borderId="40" xfId="0" applyFont="1" applyFill="1" applyBorder="1" applyAlignment="1">
      <alignment horizontal="center" vertical="center" wrapText="1"/>
    </xf>
    <xf numFmtId="0" fontId="63" fillId="16" borderId="41" xfId="0" applyFont="1" applyFill="1" applyBorder="1" applyAlignment="1">
      <alignment vertical="center"/>
    </xf>
    <xf numFmtId="0" fontId="63" fillId="16" borderId="42" xfId="0" applyFont="1" applyFill="1" applyBorder="1" applyAlignment="1">
      <alignment vertical="center"/>
    </xf>
    <xf numFmtId="0" fontId="37" fillId="22" borderId="36" xfId="0" applyFont="1" applyFill="1" applyBorder="1" applyAlignment="1">
      <alignment horizontal="center" vertical="center" wrapText="1"/>
    </xf>
    <xf numFmtId="0" fontId="36" fillId="6" borderId="23"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39" fillId="18" borderId="47" xfId="0" applyFont="1" applyFill="1" applyBorder="1" applyAlignment="1">
      <alignment horizontal="center" vertical="center" wrapText="1"/>
    </xf>
    <xf numFmtId="0" fontId="39" fillId="18" borderId="48" xfId="0" applyFont="1" applyFill="1" applyBorder="1" applyAlignment="1">
      <alignment horizontal="center" vertical="center" wrapText="1"/>
    </xf>
    <xf numFmtId="0" fontId="39" fillId="18" borderId="49" xfId="0" applyFont="1" applyFill="1" applyBorder="1" applyAlignment="1">
      <alignment horizontal="center" vertical="center" wrapText="1"/>
    </xf>
    <xf numFmtId="0" fontId="39" fillId="18" borderId="34" xfId="0" applyFont="1" applyFill="1" applyBorder="1" applyAlignment="1">
      <alignment horizontal="center" vertical="center" wrapText="1"/>
    </xf>
    <xf numFmtId="0" fontId="39" fillId="18" borderId="1" xfId="0" applyFont="1" applyFill="1" applyBorder="1" applyAlignment="1">
      <alignment horizontal="center" vertical="center" wrapText="1"/>
    </xf>
    <xf numFmtId="0" fontId="39" fillId="18" borderId="35"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11"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7" fillId="18" borderId="21" xfId="0" applyFont="1" applyFill="1" applyBorder="1" applyAlignment="1">
      <alignment horizontal="center" vertical="center" wrapText="1"/>
    </xf>
    <xf numFmtId="0" fontId="17" fillId="18" borderId="11" xfId="0" applyFont="1" applyFill="1" applyBorder="1" applyAlignment="1">
      <alignment horizontal="center" vertical="center" wrapText="1"/>
    </xf>
    <xf numFmtId="0" fontId="17" fillId="18" borderId="20" xfId="0" applyFont="1" applyFill="1" applyBorder="1" applyAlignment="1">
      <alignment horizontal="center" vertical="center" wrapText="1"/>
    </xf>
    <xf numFmtId="0" fontId="17" fillId="18" borderId="32" xfId="0" applyFont="1" applyFill="1" applyBorder="1" applyAlignment="1">
      <alignment horizontal="center" vertical="center" wrapText="1"/>
    </xf>
    <xf numFmtId="0" fontId="17" fillId="18" borderId="16" xfId="0" applyFont="1" applyFill="1" applyBorder="1" applyAlignment="1">
      <alignment horizontal="center" vertical="center" wrapText="1"/>
    </xf>
    <xf numFmtId="0" fontId="17" fillId="18" borderId="33" xfId="0" applyFont="1" applyFill="1" applyBorder="1" applyAlignment="1">
      <alignment horizontal="center" vertical="center" wrapText="1"/>
    </xf>
    <xf numFmtId="0" fontId="36" fillId="14" borderId="35" xfId="0" applyFont="1" applyFill="1" applyBorder="1" applyAlignment="1">
      <alignment horizontal="center" vertical="center" wrapText="1"/>
    </xf>
    <xf numFmtId="0" fontId="36" fillId="23" borderId="15" xfId="0" applyFont="1" applyFill="1" applyBorder="1" applyAlignment="1">
      <alignment horizontal="center" vertical="center" wrapText="1"/>
    </xf>
    <xf numFmtId="0" fontId="18" fillId="2" borderId="5" xfId="0" applyFont="1" applyFill="1" applyBorder="1" applyAlignment="1">
      <alignment horizontal="right" vertical="center"/>
    </xf>
    <xf numFmtId="0" fontId="18" fillId="2" borderId="0" xfId="0" applyFont="1" applyFill="1" applyBorder="1" applyAlignment="1">
      <alignment horizontal="right" vertical="center"/>
    </xf>
    <xf numFmtId="0" fontId="18" fillId="2" borderId="13" xfId="0" applyFont="1" applyFill="1" applyBorder="1" applyAlignment="1">
      <alignment horizontal="right" vertical="center"/>
    </xf>
    <xf numFmtId="0" fontId="18" fillId="2" borderId="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6" xfId="0" applyFont="1" applyFill="1" applyBorder="1" applyAlignment="1">
      <alignment horizontal="center" vertical="center"/>
    </xf>
    <xf numFmtId="0" fontId="23" fillId="7" borderId="7" xfId="0" applyFont="1" applyFill="1" applyBorder="1" applyAlignment="1">
      <alignment horizontal="center" vertical="center"/>
    </xf>
    <xf numFmtId="0" fontId="23" fillId="7" borderId="0" xfId="0" applyFont="1" applyFill="1" applyBorder="1" applyAlignment="1">
      <alignment horizontal="center" vertical="center"/>
    </xf>
    <xf numFmtId="0" fontId="23" fillId="7" borderId="13" xfId="0" applyFont="1" applyFill="1" applyBorder="1" applyAlignment="1">
      <alignment horizontal="center" vertical="center"/>
    </xf>
    <xf numFmtId="0" fontId="36" fillId="16" borderId="7" xfId="0" applyFont="1" applyFill="1" applyBorder="1" applyAlignment="1">
      <alignment horizontal="center" vertical="center" wrapText="1"/>
    </xf>
    <xf numFmtId="0" fontId="17" fillId="5" borderId="16" xfId="0" applyFont="1" applyFill="1" applyBorder="1" applyAlignment="1">
      <alignment horizontal="center" vertical="center" wrapText="1"/>
    </xf>
    <xf numFmtId="0" fontId="17" fillId="5" borderId="3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7" fillId="7" borderId="13" xfId="0" applyFont="1" applyFill="1" applyBorder="1" applyAlignment="1">
      <alignment horizontal="center" vertical="center" wrapText="1"/>
    </xf>
    <xf numFmtId="0" fontId="36" fillId="6" borderId="4"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64" fillId="6" borderId="1"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0" fontId="36" fillId="24" borderId="0" xfId="0" applyFont="1" applyFill="1" applyBorder="1" applyAlignment="1">
      <alignment horizontal="center" vertical="center" wrapText="1"/>
    </xf>
    <xf numFmtId="0" fontId="36" fillId="24" borderId="16" xfId="0" applyFont="1" applyFill="1" applyBorder="1" applyAlignment="1">
      <alignment horizontal="center" vertical="center" wrapText="1"/>
    </xf>
    <xf numFmtId="0" fontId="36" fillId="17" borderId="1" xfId="0" applyFont="1" applyFill="1" applyBorder="1" applyAlignment="1">
      <alignment horizontal="center" vertical="center" wrapText="1"/>
    </xf>
    <xf numFmtId="0" fontId="37" fillId="12" borderId="36" xfId="0" applyFont="1" applyFill="1" applyBorder="1" applyAlignment="1">
      <alignment horizontal="center" vertical="center" wrapText="1"/>
    </xf>
    <xf numFmtId="0" fontId="37" fillId="7" borderId="30" xfId="0" applyFont="1" applyFill="1" applyBorder="1" applyAlignment="1">
      <alignment horizontal="center" vertical="center" wrapText="1"/>
    </xf>
    <xf numFmtId="0" fontId="37" fillId="7" borderId="5"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6" fillId="16" borderId="24" xfId="0" applyFont="1" applyFill="1" applyBorder="1" applyAlignment="1">
      <alignment horizontal="center" vertical="center" wrapText="1"/>
    </xf>
    <xf numFmtId="0" fontId="37" fillId="3" borderId="30"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36" fillId="6" borderId="25"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36" fillId="6" borderId="16" xfId="0" applyFont="1" applyFill="1" applyBorder="1" applyAlignment="1">
      <alignment horizontal="center" vertical="center" wrapText="1"/>
    </xf>
    <xf numFmtId="0" fontId="37" fillId="7" borderId="37" xfId="0" applyFont="1" applyFill="1" applyBorder="1" applyAlignment="1">
      <alignment horizontal="center" vertical="center" wrapText="1"/>
    </xf>
    <xf numFmtId="0" fontId="37" fillId="7" borderId="38" xfId="0" applyFont="1" applyFill="1" applyBorder="1" applyAlignment="1">
      <alignment horizontal="center" vertical="center" wrapText="1"/>
    </xf>
    <xf numFmtId="0" fontId="37" fillId="7" borderId="43" xfId="0" applyFont="1" applyFill="1" applyBorder="1" applyAlignment="1">
      <alignment horizontal="center" vertical="center" wrapText="1"/>
    </xf>
    <xf numFmtId="0" fontId="36" fillId="6" borderId="3" xfId="0" applyFont="1" applyFill="1" applyBorder="1" applyAlignment="1">
      <alignment horizontal="center" vertical="center" wrapText="1"/>
    </xf>
    <xf numFmtId="0" fontId="18" fillId="10" borderId="0" xfId="0" applyFont="1" applyFill="1" applyBorder="1" applyAlignment="1" quotePrefix="1">
      <alignment horizontal="center" vertical="center"/>
    </xf>
    <xf numFmtId="0" fontId="18" fillId="10" borderId="6" xfId="0" applyFont="1" applyFill="1" applyBorder="1" applyAlignment="1" quotePrefix="1">
      <alignment horizontal="center" vertical="center"/>
    </xf>
    <xf numFmtId="0" fontId="17" fillId="10" borderId="11" xfId="0" applyFont="1" applyFill="1" applyBorder="1" applyAlignment="1">
      <alignment horizontal="center" vertical="center"/>
    </xf>
    <xf numFmtId="0" fontId="17" fillId="10" borderId="0" xfId="0" applyFont="1" applyFill="1" applyBorder="1" applyAlignment="1">
      <alignment horizontal="center" vertical="center"/>
    </xf>
    <xf numFmtId="0" fontId="36" fillId="15" borderId="51" xfId="0" applyFont="1" applyFill="1" applyBorder="1" applyAlignment="1">
      <alignment horizontal="center" vertical="center" wrapText="1"/>
    </xf>
    <xf numFmtId="0" fontId="37" fillId="12" borderId="52" xfId="0" applyFont="1" applyFill="1" applyBorder="1" applyAlignment="1">
      <alignment horizontal="center" vertical="center" wrapText="1"/>
    </xf>
    <xf numFmtId="0" fontId="36" fillId="6" borderId="53" xfId="0" applyFont="1" applyFill="1" applyBorder="1" applyAlignment="1">
      <alignment horizontal="center" vertical="center" wrapText="1"/>
    </xf>
    <xf numFmtId="0" fontId="18" fillId="4" borderId="0"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3" xfId="0" applyFont="1" applyFill="1" applyBorder="1" applyAlignment="1">
      <alignment horizontal="center" vertical="center"/>
    </xf>
    <xf numFmtId="0" fontId="63" fillId="14" borderId="7" xfId="0" applyFont="1" applyFill="1" applyBorder="1" applyAlignment="1">
      <alignment vertical="center"/>
    </xf>
    <xf numFmtId="0" fontId="63" fillId="14" borderId="24" xfId="0" applyFont="1" applyFill="1" applyBorder="1" applyAlignment="1">
      <alignment vertical="center"/>
    </xf>
    <xf numFmtId="0" fontId="31" fillId="11" borderId="15" xfId="0" applyFont="1" applyFill="1" applyBorder="1" applyAlignment="1">
      <alignment horizontal="center" vertical="center"/>
    </xf>
    <xf numFmtId="0" fontId="31" fillId="11" borderId="1" xfId="0" applyFont="1" applyFill="1" applyBorder="1" applyAlignment="1">
      <alignment horizontal="center" vertical="center"/>
    </xf>
    <xf numFmtId="0" fontId="31" fillId="11" borderId="26" xfId="0" applyFont="1" applyFill="1" applyBorder="1" applyAlignment="1">
      <alignment horizontal="center" vertical="center"/>
    </xf>
    <xf numFmtId="0" fontId="38" fillId="7" borderId="1" xfId="0" applyFont="1" applyFill="1" applyBorder="1" applyAlignment="1">
      <alignment horizontal="center" vertical="center" wrapText="1"/>
    </xf>
    <xf numFmtId="0" fontId="62" fillId="23" borderId="15" xfId="0" applyFont="1" applyFill="1" applyBorder="1" applyAlignment="1">
      <alignment horizontal="center" vertical="center"/>
    </xf>
    <xf numFmtId="0" fontId="62" fillId="23" borderId="1" xfId="0" applyFont="1" applyFill="1" applyBorder="1" applyAlignment="1">
      <alignment horizontal="center" vertical="center"/>
    </xf>
    <xf numFmtId="0" fontId="62" fillId="23" borderId="26" xfId="0" applyFont="1" applyFill="1" applyBorder="1" applyAlignment="1">
      <alignment horizontal="center" vertical="center"/>
    </xf>
    <xf numFmtId="0" fontId="32" fillId="3" borderId="15" xfId="0" applyFont="1" applyFill="1" applyBorder="1" applyAlignment="1">
      <alignment horizontal="center" vertical="center"/>
    </xf>
    <xf numFmtId="0" fontId="32" fillId="3" borderId="1" xfId="0" applyFont="1" applyFill="1" applyBorder="1" applyAlignment="1">
      <alignment horizontal="center" vertical="center"/>
    </xf>
    <xf numFmtId="0" fontId="32" fillId="3" borderId="2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13" xfId="0" applyFont="1" applyFill="1" applyBorder="1" applyAlignment="1">
      <alignment horizontal="center" vertical="center"/>
    </xf>
    <xf numFmtId="0" fontId="62" fillId="15" borderId="1" xfId="0" applyFont="1" applyFill="1" applyBorder="1" applyAlignment="1">
      <alignment horizontal="center" vertical="center"/>
    </xf>
    <xf numFmtId="0" fontId="62" fillId="15" borderId="26" xfId="0" applyFont="1" applyFill="1" applyBorder="1" applyAlignment="1">
      <alignment horizontal="center" vertical="center"/>
    </xf>
    <xf numFmtId="0" fontId="62" fillId="21" borderId="1" xfId="0" applyFont="1" applyFill="1" applyBorder="1" applyAlignment="1">
      <alignment horizontal="center" vertical="center"/>
    </xf>
    <xf numFmtId="0" fontId="62" fillId="21" borderId="2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0" xfId="0" applyFont="1" applyFill="1" applyBorder="1" applyAlignment="1">
      <alignment horizontal="center" vertical="center"/>
    </xf>
    <xf numFmtId="0" fontId="26" fillId="7" borderId="13" xfId="0" applyFont="1" applyFill="1" applyBorder="1" applyAlignment="1">
      <alignment horizontal="center" vertical="center"/>
    </xf>
    <xf numFmtId="0" fontId="62" fillId="17" borderId="15" xfId="0" applyFont="1" applyFill="1" applyBorder="1" applyAlignment="1">
      <alignment horizontal="center" vertical="center"/>
    </xf>
    <xf numFmtId="0" fontId="62" fillId="17" borderId="1" xfId="0" applyFont="1" applyFill="1" applyBorder="1" applyAlignment="1">
      <alignment horizontal="center" vertical="center"/>
    </xf>
    <xf numFmtId="0" fontId="62" fillId="17" borderId="26" xfId="0" applyFont="1" applyFill="1" applyBorder="1" applyAlignment="1">
      <alignment horizontal="center" vertical="center"/>
    </xf>
    <xf numFmtId="0" fontId="27" fillId="7" borderId="7" xfId="0" applyFont="1" applyFill="1" applyBorder="1" applyAlignment="1">
      <alignment horizontal="center" vertical="center"/>
    </xf>
    <xf numFmtId="0" fontId="27" fillId="7" borderId="0" xfId="0" applyFont="1" applyFill="1" applyBorder="1" applyAlignment="1">
      <alignment horizontal="center" vertical="center"/>
    </xf>
    <xf numFmtId="0" fontId="27" fillId="7" borderId="13"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0" xfId="0" applyFont="1" applyFill="1" applyBorder="1" applyAlignment="1">
      <alignment horizontal="center" vertical="center"/>
    </xf>
    <xf numFmtId="0" fontId="29" fillId="7" borderId="13" xfId="0" applyFont="1" applyFill="1" applyBorder="1" applyAlignment="1">
      <alignment horizontal="center" vertical="center"/>
    </xf>
    <xf numFmtId="0" fontId="62" fillId="14" borderId="1" xfId="0" applyFont="1" applyFill="1" applyBorder="1" applyAlignment="1">
      <alignment horizontal="center" vertical="center"/>
    </xf>
    <xf numFmtId="0" fontId="62" fillId="14" borderId="26" xfId="0" applyFont="1" applyFill="1" applyBorder="1" applyAlignment="1">
      <alignment horizontal="center" vertical="center"/>
    </xf>
    <xf numFmtId="0" fontId="32" fillId="18" borderId="15" xfId="0" applyFont="1" applyFill="1" applyBorder="1" applyAlignment="1">
      <alignment horizontal="center" vertical="center"/>
    </xf>
    <xf numFmtId="0" fontId="32" fillId="18" borderId="1" xfId="0" applyFont="1" applyFill="1" applyBorder="1" applyAlignment="1">
      <alignment horizontal="center" vertical="center"/>
    </xf>
    <xf numFmtId="0" fontId="32" fillId="18" borderId="26"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25" xfId="0" applyFont="1" applyFill="1" applyBorder="1" applyAlignment="1">
      <alignment horizontal="center" vertical="center"/>
    </xf>
    <xf numFmtId="0" fontId="22" fillId="7" borderId="12" xfId="0" applyFont="1" applyFill="1" applyBorder="1" applyAlignment="1">
      <alignment horizontal="center" vertical="center"/>
    </xf>
    <xf numFmtId="0" fontId="62" fillId="25" borderId="15" xfId="0" applyFont="1" applyFill="1" applyBorder="1" applyAlignment="1">
      <alignment horizontal="center" vertical="center"/>
    </xf>
    <xf numFmtId="0" fontId="63" fillId="25" borderId="1" xfId="0" applyFont="1" applyFill="1" applyBorder="1" applyAlignment="1">
      <alignment vertical="center"/>
    </xf>
    <xf numFmtId="0" fontId="63" fillId="25" borderId="26" xfId="0" applyFont="1" applyFill="1" applyBorder="1" applyAlignment="1">
      <alignment vertical="center"/>
    </xf>
    <xf numFmtId="0" fontId="62" fillId="6" borderId="1" xfId="0" applyFont="1" applyFill="1" applyBorder="1" applyAlignment="1">
      <alignment horizontal="center" vertical="center"/>
    </xf>
    <xf numFmtId="0" fontId="62" fillId="6" borderId="26" xfId="0" applyFont="1" applyFill="1" applyBorder="1" applyAlignment="1">
      <alignment horizontal="center" vertical="center"/>
    </xf>
    <xf numFmtId="0" fontId="24" fillId="7" borderId="7" xfId="0" applyFont="1" applyFill="1" applyBorder="1" applyAlignment="1">
      <alignment horizontal="center" vertical="center"/>
    </xf>
    <xf numFmtId="0" fontId="24" fillId="7" borderId="0" xfId="0" applyFont="1" applyFill="1" applyBorder="1" applyAlignment="1">
      <alignment horizontal="center" vertical="center"/>
    </xf>
    <xf numFmtId="0" fontId="24" fillId="7" borderId="13" xfId="0" applyFont="1" applyFill="1" applyBorder="1" applyAlignment="1">
      <alignment horizontal="center" vertical="center"/>
    </xf>
    <xf numFmtId="0" fontId="62" fillId="16" borderId="15" xfId="0" applyFont="1" applyFill="1" applyBorder="1" applyAlignment="1">
      <alignment horizontal="center" vertical="center"/>
    </xf>
    <xf numFmtId="0" fontId="62" fillId="16" borderId="1" xfId="0" applyFont="1" applyFill="1" applyBorder="1" applyAlignment="1">
      <alignment horizontal="center" vertical="center"/>
    </xf>
    <xf numFmtId="0" fontId="62" fillId="16" borderId="26" xfId="0" applyFont="1" applyFill="1" applyBorder="1" applyAlignment="1">
      <alignment horizontal="center" vertical="center"/>
    </xf>
    <xf numFmtId="0" fontId="21" fillId="7" borderId="23" xfId="0" applyFont="1" applyFill="1" applyBorder="1" applyAlignment="1">
      <alignment horizontal="center" vertical="center"/>
    </xf>
    <xf numFmtId="0" fontId="21" fillId="7" borderId="25" xfId="0" applyFont="1" applyFill="1" applyBorder="1" applyAlignment="1">
      <alignment horizontal="center" vertical="center"/>
    </xf>
    <xf numFmtId="0" fontId="21" fillId="7" borderId="12" xfId="0" applyFont="1" applyFill="1" applyBorder="1" applyAlignment="1">
      <alignment horizontal="center" vertical="center"/>
    </xf>
    <xf numFmtId="0" fontId="30" fillId="7" borderId="7" xfId="0" applyFont="1" applyFill="1" applyBorder="1" applyAlignment="1">
      <alignment horizontal="center" vertical="center"/>
    </xf>
    <xf numFmtId="0" fontId="30" fillId="7" borderId="0" xfId="0" applyFont="1" applyFill="1" applyBorder="1" applyAlignment="1">
      <alignment horizontal="center" vertical="center"/>
    </xf>
    <xf numFmtId="0" fontId="30" fillId="7" borderId="13" xfId="0" applyFont="1" applyFill="1" applyBorder="1" applyAlignment="1">
      <alignment horizontal="center" vertical="center"/>
    </xf>
    <xf numFmtId="0" fontId="3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8" fillId="4" borderId="0" xfId="0" applyFont="1" applyFill="1" applyBorder="1" applyAlignment="1">
      <alignment horizontal="center" vertical="center"/>
    </xf>
    <xf numFmtId="0" fontId="62" fillId="24" borderId="1" xfId="0" applyFont="1" applyFill="1" applyBorder="1" applyAlignment="1">
      <alignment horizontal="center" vertical="center"/>
    </xf>
    <xf numFmtId="0" fontId="62" fillId="24" borderId="26" xfId="0" applyFont="1" applyFill="1" applyBorder="1" applyAlignment="1">
      <alignment horizontal="center" vertical="center"/>
    </xf>
    <xf numFmtId="0" fontId="62" fillId="11" borderId="1" xfId="0" applyFont="1" applyFill="1" applyBorder="1" applyAlignment="1">
      <alignment horizontal="center" vertical="center"/>
    </xf>
    <xf numFmtId="0" fontId="62" fillId="11" borderId="26" xfId="0" applyFont="1" applyFill="1" applyBorder="1" applyAlignment="1">
      <alignment horizontal="center" vertical="center"/>
    </xf>
    <xf numFmtId="0" fontId="26"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9" fillId="4" borderId="0" xfId="0" applyFont="1" applyFill="1" applyBorder="1" applyAlignment="1">
      <alignment horizontal="center" vertical="center"/>
    </xf>
    <xf numFmtId="164" fontId="69" fillId="0" borderId="0" xfId="21" applyNumberFormat="1" applyFont="1" applyFill="1" applyBorder="1" applyAlignment="1" applyProtection="1">
      <alignment horizontal="right"/>
      <protection/>
    </xf>
    <xf numFmtId="164" fontId="69" fillId="0" borderId="0" xfId="21" applyNumberFormat="1" applyFont="1" applyFill="1" applyBorder="1" applyAlignment="1" applyProtection="1" quotePrefix="1">
      <alignment horizontal="center"/>
      <protection/>
    </xf>
    <xf numFmtId="164" fontId="69" fillId="0" borderId="0" xfId="21" applyNumberFormat="1" applyFont="1" applyFill="1" applyBorder="1" applyAlignment="1" applyProtection="1">
      <alignment horizontal="center"/>
      <protection/>
    </xf>
    <xf numFmtId="164" fontId="2" fillId="0" borderId="0" xfId="21" applyFont="1" applyBorder="1" applyAlignment="1">
      <alignment horizontal="center" vertical="top"/>
      <protection/>
    </xf>
    <xf numFmtId="164" fontId="2" fillId="0" borderId="0" xfId="21" applyFont="1" applyBorder="1" applyAlignment="1" quotePrefix="1">
      <alignment horizontal="center"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00250r0P802-15_WG-Sep00 Meeting Objectives and Agenda"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6</xdr:row>
      <xdr:rowOff>133350</xdr:rowOff>
    </xdr:from>
    <xdr:to>
      <xdr:col>15</xdr:col>
      <xdr:colOff>0</xdr:colOff>
      <xdr:row>11</xdr:row>
      <xdr:rowOff>95250</xdr:rowOff>
    </xdr:to>
    <xdr:sp>
      <xdr:nvSpPr>
        <xdr:cNvPr id="1" name="AutoShape 1"/>
        <xdr:cNvSpPr>
          <a:spLocks/>
        </xdr:cNvSpPr>
      </xdr:nvSpPr>
      <xdr:spPr>
        <a:xfrm>
          <a:off x="228600" y="1238250"/>
          <a:ext cx="8915400" cy="771525"/>
        </a:xfrm>
        <a:prstGeom prst="rect">
          <a:avLst/>
        </a:prstGeom>
        <a:noFill/>
        <a:ln w="9525" cmpd="sng">
          <a:noFill/>
        </a:ln>
      </xdr:spPr>
      <xdr:txBody>
        <a:bodyPr vertOverflow="clip" wrap="square" lIns="92075" tIns="46038" rIns="92075" bIns="46038"/>
        <a:p>
          <a:pPr algn="ctr">
            <a:defRPr/>
          </a:pPr>
          <a:r>
            <a:rPr lang="en-US" cap="none" sz="4400" b="1" i="0" u="none" baseline="0">
              <a:solidFill>
                <a:srgbClr val="008080"/>
              </a:solidFill>
              <a:latin typeface="Arial"/>
              <a:ea typeface="Arial"/>
              <a:cs typeface="Arial"/>
            </a:rPr>
            <a:t>Wireless Local Area Networks</a:t>
          </a:r>
          <a:r>
            <a:rPr lang="en-US" cap="none" sz="4400" b="0" i="0" u="none" baseline="0">
              <a:solidFill>
                <a:srgbClr val="000000"/>
              </a:solidFill>
            </a:rPr>
            <a:t>
</a:t>
          </a:r>
          <a:r>
            <a:rPr lang="en-US" cap="none" sz="2400" b="0" i="0" u="none" baseline="0">
              <a:solidFill>
                <a:srgbClr val="000000"/>
              </a:solidFill>
              <a:latin typeface="Arial"/>
              <a:ea typeface="Arial"/>
              <a:cs typeface="Arial"/>
            </a:rPr>
            <a:t>
</a:t>
          </a:r>
        </a:p>
      </xdr:txBody>
    </xdr:sp>
    <xdr:clientData/>
  </xdr:twoCellAnchor>
  <xdr:twoCellAnchor>
    <xdr:from>
      <xdr:col>1</xdr:col>
      <xdr:colOff>76200</xdr:colOff>
      <xdr:row>34</xdr:row>
      <xdr:rowOff>95250</xdr:rowOff>
    </xdr:from>
    <xdr:to>
      <xdr:col>4</xdr:col>
      <xdr:colOff>152400</xdr:colOff>
      <xdr:row>37</xdr:row>
      <xdr:rowOff>66675</xdr:rowOff>
    </xdr:to>
    <xdr:sp>
      <xdr:nvSpPr>
        <xdr:cNvPr id="2" name="AutoShape 2"/>
        <xdr:cNvSpPr>
          <a:spLocks/>
        </xdr:cNvSpPr>
      </xdr:nvSpPr>
      <xdr:spPr>
        <a:xfrm>
          <a:off x="685800" y="5734050"/>
          <a:ext cx="19050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76200</xdr:colOff>
      <xdr:row>34</xdr:row>
      <xdr:rowOff>95250</xdr:rowOff>
    </xdr:from>
    <xdr:to>
      <xdr:col>9</xdr:col>
      <xdr:colOff>533400</xdr:colOff>
      <xdr:row>37</xdr:row>
      <xdr:rowOff>66675</xdr:rowOff>
    </xdr:to>
    <xdr:sp>
      <xdr:nvSpPr>
        <xdr:cNvPr id="3" name="AutoShape 3"/>
        <xdr:cNvSpPr>
          <a:spLocks/>
        </xdr:cNvSpPr>
      </xdr:nvSpPr>
      <xdr:spPr>
        <a:xfrm>
          <a:off x="3124200" y="573405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142875</xdr:colOff>
      <xdr:row>0</xdr:row>
      <xdr:rowOff>209550</xdr:rowOff>
    </xdr:from>
    <xdr:to>
      <xdr:col>13</xdr:col>
      <xdr:colOff>600075</xdr:colOff>
      <xdr:row>7</xdr:row>
      <xdr:rowOff>142875</xdr:rowOff>
    </xdr:to>
    <xdr:sp>
      <xdr:nvSpPr>
        <xdr:cNvPr id="4" name="AutoShape 4"/>
        <xdr:cNvSpPr>
          <a:spLocks/>
        </xdr:cNvSpPr>
      </xdr:nvSpPr>
      <xdr:spPr>
        <a:xfrm>
          <a:off x="752475" y="209550"/>
          <a:ext cx="7772400" cy="1200150"/>
        </a:xfrm>
        <a:prstGeom prst="rect">
          <a:avLst/>
        </a:prstGeom>
        <a:noFill/>
        <a:ln w="9525" cmpd="sng">
          <a:noFill/>
        </a:ln>
      </xdr:spPr>
      <xdr:txBody>
        <a:bodyPr vertOverflow="clip" wrap="square" lIns="92075" tIns="46038" rIns="92075" bIns="46038"/>
        <a:p>
          <a:pPr algn="ctr">
            <a:defRPr/>
          </a:pPr>
          <a:r>
            <a:rPr lang="en-US" cap="none" sz="3200" b="0" i="0" u="none" baseline="0">
              <a:latin typeface="Arial"/>
              <a:ea typeface="Arial"/>
              <a:cs typeface="Arial"/>
            </a:rPr>
            <a:t>7th Session of the
IEEE 802.11 Task Group G</a:t>
          </a:r>
        </a:p>
      </xdr:txBody>
    </xdr:sp>
    <xdr:clientData/>
  </xdr:twoCellAnchor>
  <xdr:twoCellAnchor>
    <xdr:from>
      <xdr:col>5</xdr:col>
      <xdr:colOff>381000</xdr:colOff>
      <xdr:row>13</xdr:row>
      <xdr:rowOff>19050</xdr:rowOff>
    </xdr:from>
    <xdr:to>
      <xdr:col>9</xdr:col>
      <xdr:colOff>438150</xdr:colOff>
      <xdr:row>15</xdr:row>
      <xdr:rowOff>66675</xdr:rowOff>
    </xdr:to>
    <xdr:sp>
      <xdr:nvSpPr>
        <xdr:cNvPr id="5" name="AutoShape 5"/>
        <xdr:cNvSpPr>
          <a:spLocks/>
        </xdr:cNvSpPr>
      </xdr:nvSpPr>
      <xdr:spPr>
        <a:xfrm>
          <a:off x="3429000" y="2257425"/>
          <a:ext cx="2495550" cy="371475"/>
        </a:xfrm>
        <a:prstGeom prst="rect"/>
        <a:noFill/>
      </xdr:spPr>
      <xdr:txBody>
        <a:bodyPr fromWordArt="1" wrap="none" lIns="91440" tIns="45720" rIns="91440" bIns="45720">
          <a:prstTxWarp prst="textPlain"/>
        </a:bodyPr>
        <a:p>
          <a:pPr algn="ctr"/>
          <a:r>
            <a:rPr sz="24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3</xdr:col>
      <xdr:colOff>133350</xdr:colOff>
      <xdr:row>16</xdr:row>
      <xdr:rowOff>152400</xdr:rowOff>
    </xdr:from>
    <xdr:to>
      <xdr:col>11</xdr:col>
      <xdr:colOff>533400</xdr:colOff>
      <xdr:row>19</xdr:row>
      <xdr:rowOff>95250</xdr:rowOff>
    </xdr:to>
    <xdr:sp>
      <xdr:nvSpPr>
        <xdr:cNvPr id="6" name="AutoShape 7"/>
        <xdr:cNvSpPr>
          <a:spLocks/>
        </xdr:cNvSpPr>
      </xdr:nvSpPr>
      <xdr:spPr>
        <a:xfrm>
          <a:off x="1962150" y="2876550"/>
          <a:ext cx="5276850" cy="428625"/>
        </a:xfrm>
        <a:prstGeom prst="rect"/>
        <a:noFill/>
      </xdr:spPr>
      <xdr:txBody>
        <a:bodyPr fromWordArt="1" wrap="none" lIns="91440" tIns="45720" rIns="91440" bIns="45720">
          <a:prstTxWarp prst="textPlain"/>
        </a:bodyPr>
        <a:p>
          <a:pPr algn="ctr"/>
          <a:r>
            <a:rPr sz="28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September 16th - 21st, 2001, Bellevue, WA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7</xdr:col>
      <xdr:colOff>0</xdr:colOff>
      <xdr:row>12</xdr:row>
      <xdr:rowOff>0</xdr:rowOff>
    </xdr:to>
    <xdr:sp>
      <xdr:nvSpPr>
        <xdr:cNvPr id="1" name="Rectangle 2"/>
        <xdr:cNvSpPr>
          <a:spLocks/>
        </xdr:cNvSpPr>
      </xdr:nvSpPr>
      <xdr:spPr>
        <a:xfrm>
          <a:off x="3400425" y="24479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7</xdr:col>
      <xdr:colOff>0</xdr:colOff>
      <xdr:row>12</xdr:row>
      <xdr:rowOff>0</xdr:rowOff>
    </xdr:to>
    <xdr:sp>
      <xdr:nvSpPr>
        <xdr:cNvPr id="2" name="Rectangle 6"/>
        <xdr:cNvSpPr>
          <a:spLocks/>
        </xdr:cNvSpPr>
      </xdr:nvSpPr>
      <xdr:spPr>
        <a:xfrm>
          <a:off x="3400425" y="2447925"/>
          <a:ext cx="3124200" cy="11811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2:O24"/>
  <sheetViews>
    <sheetView showGridLines="0" workbookViewId="0" topLeftCell="A1">
      <selection activeCell="H25" sqref="H25"/>
    </sheetView>
  </sheetViews>
  <sheetFormatPr defaultColWidth="9.140625" defaultRowHeight="12.75"/>
  <sheetData>
    <row r="1" ht="23.25" customHeight="1"/>
    <row r="22" spans="1:15" ht="12.75">
      <c r="A22" s="221" t="s">
        <v>276</v>
      </c>
      <c r="B22" s="221"/>
      <c r="C22" s="221"/>
      <c r="D22" s="221"/>
      <c r="E22" s="221"/>
      <c r="F22" s="221"/>
      <c r="G22" s="221"/>
      <c r="H22" s="221"/>
      <c r="I22" s="221"/>
      <c r="J22" s="221"/>
      <c r="K22" s="221"/>
      <c r="L22" s="221"/>
      <c r="M22" s="221"/>
      <c r="N22" s="221"/>
      <c r="O22" s="221"/>
    </row>
    <row r="24" ht="12.75">
      <c r="H24" s="209" t="s">
        <v>297</v>
      </c>
    </row>
  </sheetData>
  <mergeCells count="1">
    <mergeCell ref="A22:O22"/>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E52"/>
  <sheetViews>
    <sheetView showGridLines="0" zoomScale="120" zoomScaleNormal="120" workbookViewId="0" topLeftCell="A35">
      <selection activeCell="D40" sqref="D40"/>
    </sheetView>
  </sheetViews>
  <sheetFormatPr defaultColWidth="9.140625" defaultRowHeight="12.75"/>
  <cols>
    <col min="1" max="1" width="9.421875" style="0" customWidth="1"/>
    <col min="2" max="2" width="19.8515625" style="0" customWidth="1"/>
    <col min="3" max="3" width="10.140625" style="0" customWidth="1"/>
    <col min="4" max="4" width="17.7109375" style="0" bestFit="1" customWidth="1"/>
    <col min="5" max="5" width="52.421875" style="0" customWidth="1"/>
    <col min="6" max="6" width="11.00390625" style="0" customWidth="1"/>
  </cols>
  <sheetData>
    <row r="1" ht="4.5" customHeight="1"/>
    <row r="2" spans="2:5" ht="12.75" customHeight="1">
      <c r="B2" s="232" t="s">
        <v>101</v>
      </c>
      <c r="C2" s="232"/>
      <c r="D2" s="232"/>
      <c r="E2" s="232"/>
    </row>
    <row r="3" spans="2:5" ht="12.75" customHeight="1">
      <c r="B3" s="92" t="s">
        <v>102</v>
      </c>
      <c r="C3" s="92" t="s">
        <v>103</v>
      </c>
      <c r="D3" s="233" t="s">
        <v>104</v>
      </c>
      <c r="E3" s="233"/>
    </row>
    <row r="4" spans="2:5" ht="25.5">
      <c r="B4" s="93" t="s">
        <v>105</v>
      </c>
      <c r="C4" s="94" t="s">
        <v>106</v>
      </c>
      <c r="D4" s="234" t="s">
        <v>107</v>
      </c>
      <c r="E4" s="231"/>
    </row>
    <row r="5" spans="2:5" ht="25.5" customHeight="1">
      <c r="B5" s="93" t="s">
        <v>108</v>
      </c>
      <c r="C5" s="94" t="s">
        <v>109</v>
      </c>
      <c r="D5" s="234" t="s">
        <v>110</v>
      </c>
      <c r="E5" s="231"/>
    </row>
    <row r="6" spans="2:5" ht="38.25">
      <c r="B6" s="222" t="s">
        <v>161</v>
      </c>
      <c r="C6" s="225" t="s">
        <v>111</v>
      </c>
      <c r="D6" s="94" t="s">
        <v>112</v>
      </c>
      <c r="E6" s="100" t="s">
        <v>162</v>
      </c>
    </row>
    <row r="7" spans="2:5" ht="25.5">
      <c r="B7" s="223"/>
      <c r="C7" s="226"/>
      <c r="D7" s="95" t="s">
        <v>113</v>
      </c>
      <c r="E7" s="98" t="s">
        <v>163</v>
      </c>
    </row>
    <row r="8" spans="2:5" ht="38.25">
      <c r="B8" s="224"/>
      <c r="C8" s="227"/>
      <c r="D8" s="94" t="s">
        <v>114</v>
      </c>
      <c r="E8" s="100" t="s">
        <v>164</v>
      </c>
    </row>
    <row r="9" spans="2:5" ht="63.75" customHeight="1">
      <c r="B9" s="223" t="s">
        <v>165</v>
      </c>
      <c r="C9" s="226" t="s">
        <v>115</v>
      </c>
      <c r="D9" s="94" t="s">
        <v>112</v>
      </c>
      <c r="E9" s="100" t="s">
        <v>166</v>
      </c>
    </row>
    <row r="10" spans="2:5" ht="25.5">
      <c r="B10" s="223"/>
      <c r="C10" s="226"/>
      <c r="D10" s="95" t="s">
        <v>113</v>
      </c>
      <c r="E10" s="105" t="s">
        <v>163</v>
      </c>
    </row>
    <row r="11" spans="2:5" ht="38.25">
      <c r="B11" s="223"/>
      <c r="C11" s="226"/>
      <c r="D11" s="94" t="s">
        <v>114</v>
      </c>
      <c r="E11" s="100" t="s">
        <v>164</v>
      </c>
    </row>
    <row r="12" spans="2:5" ht="25.5">
      <c r="B12" s="222" t="s">
        <v>116</v>
      </c>
      <c r="C12" s="225" t="s">
        <v>117</v>
      </c>
      <c r="D12" s="94" t="s">
        <v>112</v>
      </c>
      <c r="E12" s="100" t="s">
        <v>118</v>
      </c>
    </row>
    <row r="13" spans="2:5" ht="25.5">
      <c r="B13" s="223"/>
      <c r="C13" s="226"/>
      <c r="D13" s="95" t="s">
        <v>113</v>
      </c>
      <c r="E13" s="98" t="s">
        <v>167</v>
      </c>
    </row>
    <row r="14" spans="2:5" ht="51">
      <c r="B14" s="224"/>
      <c r="C14" s="227"/>
      <c r="D14" s="94" t="s">
        <v>114</v>
      </c>
      <c r="E14" s="100" t="s">
        <v>168</v>
      </c>
    </row>
    <row r="15" spans="2:5" ht="25.5">
      <c r="B15" s="222" t="s">
        <v>119</v>
      </c>
      <c r="C15" s="225" t="s">
        <v>120</v>
      </c>
      <c r="D15" s="94" t="s">
        <v>112</v>
      </c>
      <c r="E15" s="100" t="s">
        <v>121</v>
      </c>
    </row>
    <row r="16" spans="2:5" ht="25.5">
      <c r="B16" s="224"/>
      <c r="C16" s="227"/>
      <c r="D16" s="96" t="s">
        <v>113</v>
      </c>
      <c r="E16" s="99" t="s">
        <v>169</v>
      </c>
    </row>
    <row r="17" spans="2:5" ht="25.5">
      <c r="B17" s="222" t="s">
        <v>122</v>
      </c>
      <c r="C17" s="225" t="s">
        <v>123</v>
      </c>
      <c r="D17" s="94" t="s">
        <v>112</v>
      </c>
      <c r="E17" s="100" t="s">
        <v>124</v>
      </c>
    </row>
    <row r="18" spans="2:5" ht="38.25">
      <c r="B18" s="223"/>
      <c r="C18" s="226"/>
      <c r="D18" s="95" t="s">
        <v>125</v>
      </c>
      <c r="E18" s="98" t="s">
        <v>126</v>
      </c>
    </row>
    <row r="19" spans="2:5" ht="12.75">
      <c r="B19" s="224"/>
      <c r="C19" s="227"/>
      <c r="D19" s="94" t="s">
        <v>113</v>
      </c>
      <c r="E19" s="100" t="s">
        <v>127</v>
      </c>
    </row>
    <row r="20" spans="2:5" ht="76.5">
      <c r="B20" s="222" t="s">
        <v>172</v>
      </c>
      <c r="C20" s="225" t="s">
        <v>173</v>
      </c>
      <c r="D20" s="103" t="s">
        <v>112</v>
      </c>
      <c r="E20" s="104" t="s">
        <v>176</v>
      </c>
    </row>
    <row r="21" spans="2:5" ht="25.5">
      <c r="B21" s="223"/>
      <c r="C21" s="226"/>
      <c r="D21" s="101" t="s">
        <v>125</v>
      </c>
      <c r="E21" s="102" t="s">
        <v>174</v>
      </c>
    </row>
    <row r="22" spans="2:5" ht="25.5">
      <c r="B22" s="224"/>
      <c r="C22" s="227"/>
      <c r="D22" s="94" t="s">
        <v>113</v>
      </c>
      <c r="E22" s="100" t="s">
        <v>175</v>
      </c>
    </row>
    <row r="23" spans="2:5" ht="63.75">
      <c r="B23" s="222" t="s">
        <v>128</v>
      </c>
      <c r="C23" s="225" t="s">
        <v>129</v>
      </c>
      <c r="D23" s="94" t="s">
        <v>112</v>
      </c>
      <c r="E23" s="100" t="s">
        <v>130</v>
      </c>
    </row>
    <row r="24" spans="2:5" ht="63.75">
      <c r="B24" s="223"/>
      <c r="C24" s="226"/>
      <c r="D24" s="95" t="s">
        <v>125</v>
      </c>
      <c r="E24" s="98" t="s">
        <v>131</v>
      </c>
    </row>
    <row r="25" spans="2:5" ht="12.75">
      <c r="B25" s="224"/>
      <c r="C25" s="227"/>
      <c r="D25" s="94" t="s">
        <v>113</v>
      </c>
      <c r="E25" s="100" t="s">
        <v>127</v>
      </c>
    </row>
    <row r="26" spans="2:5" ht="76.5">
      <c r="B26" s="222" t="s">
        <v>132</v>
      </c>
      <c r="C26" s="225" t="s">
        <v>133</v>
      </c>
      <c r="D26" s="94" t="s">
        <v>112</v>
      </c>
      <c r="E26" s="100" t="s">
        <v>134</v>
      </c>
    </row>
    <row r="27" spans="2:5" ht="140.25">
      <c r="B27" s="223"/>
      <c r="C27" s="226"/>
      <c r="D27" s="95" t="s">
        <v>125</v>
      </c>
      <c r="E27" s="98" t="s">
        <v>135</v>
      </c>
    </row>
    <row r="28" spans="2:5" ht="25.5">
      <c r="B28" s="224"/>
      <c r="C28" s="227"/>
      <c r="D28" s="94" t="s">
        <v>113</v>
      </c>
      <c r="E28" s="100" t="s">
        <v>177</v>
      </c>
    </row>
    <row r="29" spans="2:5" ht="76.5">
      <c r="B29" s="222" t="s">
        <v>136</v>
      </c>
      <c r="C29" s="225" t="s">
        <v>137</v>
      </c>
      <c r="D29" s="225" t="s">
        <v>112</v>
      </c>
      <c r="E29" s="97" t="s">
        <v>138</v>
      </c>
    </row>
    <row r="30" spans="2:5" ht="25.5">
      <c r="B30" s="223"/>
      <c r="C30" s="226"/>
      <c r="D30" s="226"/>
      <c r="E30" s="98" t="s">
        <v>139</v>
      </c>
    </row>
    <row r="31" spans="2:5" ht="12.75">
      <c r="B31" s="223"/>
      <c r="C31" s="226"/>
      <c r="D31" s="226"/>
      <c r="E31" s="98" t="s">
        <v>140</v>
      </c>
    </row>
    <row r="32" spans="2:5" ht="25.5">
      <c r="B32" s="223"/>
      <c r="C32" s="226"/>
      <c r="D32" s="227"/>
      <c r="E32" s="99" t="s">
        <v>141</v>
      </c>
    </row>
    <row r="33" spans="2:5" ht="226.5" customHeight="1">
      <c r="B33" s="223"/>
      <c r="C33" s="226"/>
      <c r="D33" s="225" t="s">
        <v>125</v>
      </c>
      <c r="E33" s="97" t="s">
        <v>142</v>
      </c>
    </row>
    <row r="34" spans="2:5" ht="88.5" customHeight="1">
      <c r="B34" s="223"/>
      <c r="C34" s="226"/>
      <c r="D34" s="227"/>
      <c r="E34" s="99" t="s">
        <v>143</v>
      </c>
    </row>
    <row r="35" spans="2:5" ht="12.75">
      <c r="B35" s="224"/>
      <c r="C35" s="227"/>
      <c r="D35" s="94" t="s">
        <v>113</v>
      </c>
      <c r="E35" s="100" t="s">
        <v>127</v>
      </c>
    </row>
    <row r="36" spans="2:5" ht="76.5">
      <c r="B36" s="222" t="s">
        <v>144</v>
      </c>
      <c r="C36" s="225" t="s">
        <v>145</v>
      </c>
      <c r="D36" s="225" t="s">
        <v>112</v>
      </c>
      <c r="E36" s="97" t="s">
        <v>146</v>
      </c>
    </row>
    <row r="37" spans="2:5" ht="102">
      <c r="B37" s="223"/>
      <c r="C37" s="226"/>
      <c r="D37" s="226"/>
      <c r="E37" s="98" t="s">
        <v>147</v>
      </c>
    </row>
    <row r="38" spans="2:5" ht="51">
      <c r="B38" s="223"/>
      <c r="C38" s="226"/>
      <c r="D38" s="226"/>
      <c r="E38" s="98" t="s">
        <v>148</v>
      </c>
    </row>
    <row r="39" spans="2:5" ht="90" customHeight="1">
      <c r="B39" s="223"/>
      <c r="C39" s="226"/>
      <c r="D39" s="94" t="s">
        <v>125</v>
      </c>
      <c r="E39" s="100" t="s">
        <v>170</v>
      </c>
    </row>
    <row r="40" spans="2:5" ht="12.75">
      <c r="B40" s="224"/>
      <c r="C40" s="227"/>
      <c r="D40" s="96" t="s">
        <v>113</v>
      </c>
      <c r="E40" s="99" t="s">
        <v>127</v>
      </c>
    </row>
    <row r="41" spans="2:5" ht="101.25" customHeight="1">
      <c r="B41" s="222" t="s">
        <v>149</v>
      </c>
      <c r="C41" s="225" t="s">
        <v>150</v>
      </c>
      <c r="D41" s="94" t="s">
        <v>112</v>
      </c>
      <c r="E41" s="100" t="s">
        <v>151</v>
      </c>
    </row>
    <row r="42" spans="2:5" ht="102">
      <c r="B42" s="223"/>
      <c r="C42" s="226"/>
      <c r="D42" s="94" t="s">
        <v>125</v>
      </c>
      <c r="E42" s="100" t="s">
        <v>152</v>
      </c>
    </row>
    <row r="43" spans="2:5" ht="12.75">
      <c r="B43" s="224"/>
      <c r="C43" s="227"/>
      <c r="D43" s="96" t="s">
        <v>113</v>
      </c>
      <c r="E43" s="99" t="s">
        <v>127</v>
      </c>
    </row>
    <row r="44" spans="2:5" ht="27.75" customHeight="1">
      <c r="B44" s="222" t="s">
        <v>179</v>
      </c>
      <c r="C44" s="225" t="s">
        <v>178</v>
      </c>
      <c r="D44" s="94" t="s">
        <v>112</v>
      </c>
      <c r="E44" s="100" t="s">
        <v>180</v>
      </c>
    </row>
    <row r="45" spans="2:5" ht="25.5">
      <c r="B45" s="223"/>
      <c r="C45" s="226"/>
      <c r="D45" s="94" t="s">
        <v>125</v>
      </c>
      <c r="E45" s="100" t="s">
        <v>181</v>
      </c>
    </row>
    <row r="46" spans="2:5" ht="25.5">
      <c r="B46" s="224"/>
      <c r="C46" s="227"/>
      <c r="D46" s="96" t="s">
        <v>113</v>
      </c>
      <c r="E46" s="99" t="s">
        <v>177</v>
      </c>
    </row>
    <row r="47" spans="2:5" ht="12.75" customHeight="1">
      <c r="B47" s="93" t="s">
        <v>153</v>
      </c>
      <c r="C47" s="94" t="s">
        <v>154</v>
      </c>
      <c r="D47" s="230" t="s">
        <v>155</v>
      </c>
      <c r="E47" s="231"/>
    </row>
    <row r="48" spans="2:5" ht="25.5" customHeight="1">
      <c r="B48" s="93" t="s">
        <v>156</v>
      </c>
      <c r="C48" s="94" t="s">
        <v>39</v>
      </c>
      <c r="D48" s="230" t="s">
        <v>157</v>
      </c>
      <c r="E48" s="231"/>
    </row>
    <row r="49" spans="2:5" ht="25.5" customHeight="1">
      <c r="B49" s="93" t="s">
        <v>159</v>
      </c>
      <c r="C49" s="94" t="s">
        <v>37</v>
      </c>
      <c r="D49" s="230" t="s">
        <v>160</v>
      </c>
      <c r="E49" s="231"/>
    </row>
    <row r="50" spans="2:5" ht="38.25" customHeight="1">
      <c r="B50" s="93" t="s">
        <v>158</v>
      </c>
      <c r="C50" s="94" t="s">
        <v>58</v>
      </c>
      <c r="D50" s="230" t="s">
        <v>171</v>
      </c>
      <c r="E50" s="231"/>
    </row>
    <row r="51" spans="2:5" ht="12.75">
      <c r="B51" s="228"/>
      <c r="C51" s="228"/>
      <c r="D51" s="228"/>
      <c r="E51" s="228"/>
    </row>
    <row r="52" spans="2:5" ht="12.75">
      <c r="B52" s="229"/>
      <c r="C52" s="229"/>
      <c r="D52" s="229"/>
      <c r="E52" s="229"/>
    </row>
  </sheetData>
  <mergeCells count="37">
    <mergeCell ref="B2:E2"/>
    <mergeCell ref="D3:E3"/>
    <mergeCell ref="D4:E4"/>
    <mergeCell ref="D5:E5"/>
    <mergeCell ref="B12:B14"/>
    <mergeCell ref="C12:C14"/>
    <mergeCell ref="B6:B8"/>
    <mergeCell ref="C6:C8"/>
    <mergeCell ref="B9:B11"/>
    <mergeCell ref="C9:C11"/>
    <mergeCell ref="B20:B22"/>
    <mergeCell ref="C20:C22"/>
    <mergeCell ref="B15:B16"/>
    <mergeCell ref="C15:C16"/>
    <mergeCell ref="B17:B19"/>
    <mergeCell ref="C17:C19"/>
    <mergeCell ref="D33:D34"/>
    <mergeCell ref="B23:B25"/>
    <mergeCell ref="C23:C25"/>
    <mergeCell ref="B26:B28"/>
    <mergeCell ref="C26:C28"/>
    <mergeCell ref="B29:B35"/>
    <mergeCell ref="C29:C35"/>
    <mergeCell ref="D29:D32"/>
    <mergeCell ref="B36:B40"/>
    <mergeCell ref="C36:C40"/>
    <mergeCell ref="D36:D38"/>
    <mergeCell ref="B41:B43"/>
    <mergeCell ref="C41:C43"/>
    <mergeCell ref="B44:B46"/>
    <mergeCell ref="C44:C46"/>
    <mergeCell ref="B51:E51"/>
    <mergeCell ref="B52:E52"/>
    <mergeCell ref="D47:E47"/>
    <mergeCell ref="D48:E48"/>
    <mergeCell ref="D49:E49"/>
    <mergeCell ref="D50:E50"/>
  </mergeCells>
  <printOptions horizontalCentered="1" verticalCentered="1"/>
  <pageMargins left="0.75" right="0.75" top="1" bottom="1" header="0.5" footer="0.5"/>
  <pageSetup fitToHeight="3"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2:O44"/>
  <sheetViews>
    <sheetView showGridLines="0" workbookViewId="0" topLeftCell="A1">
      <selection activeCell="A1" sqref="A1"/>
    </sheetView>
  </sheetViews>
  <sheetFormatPr defaultColWidth="9.140625" defaultRowHeight="12.75"/>
  <sheetData>
    <row r="1" ht="3" customHeight="1"/>
    <row r="2" spans="1:15" ht="21" customHeight="1">
      <c r="A2" s="235" t="s">
        <v>34</v>
      </c>
      <c r="B2" s="235"/>
      <c r="C2" s="235"/>
      <c r="D2" s="235"/>
      <c r="E2" s="235"/>
      <c r="F2" s="235"/>
      <c r="G2" s="235"/>
      <c r="H2" s="235"/>
      <c r="I2" s="235"/>
      <c r="J2" s="235"/>
      <c r="K2" s="235"/>
      <c r="L2" s="235"/>
      <c r="M2" s="235"/>
      <c r="N2" s="235"/>
      <c r="O2" s="235"/>
    </row>
    <row r="43" spans="1:15" ht="12.75">
      <c r="A43" s="236"/>
      <c r="B43" s="236"/>
      <c r="C43" s="236"/>
      <c r="D43" s="236"/>
      <c r="E43" s="236"/>
      <c r="F43" s="236"/>
      <c r="G43" s="236"/>
      <c r="H43" s="236"/>
      <c r="I43" s="236"/>
      <c r="J43" s="236"/>
      <c r="K43" s="236"/>
      <c r="L43" s="236"/>
      <c r="M43" s="236"/>
      <c r="N43" s="236"/>
      <c r="O43" s="236"/>
    </row>
    <row r="44" spans="1:15" ht="12.75">
      <c r="A44" s="236"/>
      <c r="B44" s="236"/>
      <c r="C44" s="236"/>
      <c r="D44" s="236"/>
      <c r="E44" s="236"/>
      <c r="F44" s="236"/>
      <c r="G44" s="236"/>
      <c r="H44" s="236"/>
      <c r="I44" s="236"/>
      <c r="J44" s="236"/>
      <c r="K44" s="236"/>
      <c r="L44" s="236"/>
      <c r="M44" s="236"/>
      <c r="N44" s="236"/>
      <c r="O44" s="236"/>
    </row>
  </sheetData>
  <mergeCells count="3">
    <mergeCell ref="A2:O2"/>
    <mergeCell ref="A44:O44"/>
    <mergeCell ref="A43:O43"/>
  </mergeCells>
  <printOptions/>
  <pageMargins left="0.75" right="0.75" top="1" bottom="1" header="0.5" footer="0.5"/>
  <pageSetup fitToHeight="1" fitToWidth="1" horizontalDpi="600" verticalDpi="600" orientation="landscape" scale="82" r:id="rId3"/>
  <legacyDrawing r:id="rId2"/>
  <oleObjects>
    <oleObject progId="Visio.Drawing.5" shapeId="1398370" r:id="rId1"/>
  </oleObjects>
</worksheet>
</file>

<file path=xl/worksheets/sheet4.xml><?xml version="1.0" encoding="utf-8"?>
<worksheet xmlns="http://schemas.openxmlformats.org/spreadsheetml/2006/main" xmlns:r="http://schemas.openxmlformats.org/officeDocument/2006/relationships">
  <sheetPr>
    <pageSetUpPr fitToPage="1"/>
  </sheetPr>
  <dimension ref="A1:Y93"/>
  <sheetViews>
    <sheetView showGridLines="0" zoomScale="49" zoomScaleNormal="49" zoomScaleSheetLayoutView="25" workbookViewId="0" topLeftCell="A6">
      <selection activeCell="P9" sqref="P9:P12"/>
    </sheetView>
  </sheetViews>
  <sheetFormatPr defaultColWidth="9.140625" defaultRowHeight="12.75"/>
  <cols>
    <col min="1" max="1" width="2.57421875" style="161" customWidth="1"/>
    <col min="2" max="2" width="22.8515625" style="162" customWidth="1"/>
    <col min="3" max="3" width="25.57421875" style="162" customWidth="1"/>
    <col min="4" max="23" width="11.7109375" style="162" customWidth="1"/>
    <col min="24" max="16384" width="9.140625" style="162" customWidth="1"/>
  </cols>
  <sheetData>
    <row r="1" s="160" customFormat="1" ht="9.75" customHeight="1" thickBot="1">
      <c r="A1" s="160" t="s">
        <v>30</v>
      </c>
    </row>
    <row r="2" spans="2:23" s="160" customFormat="1" ht="29.25" customHeight="1">
      <c r="B2" s="245" t="s">
        <v>215</v>
      </c>
      <c r="C2" s="119" t="s">
        <v>212</v>
      </c>
      <c r="D2" s="75"/>
      <c r="E2" s="75"/>
      <c r="F2" s="75"/>
      <c r="G2" s="75"/>
      <c r="H2" s="75"/>
      <c r="I2" s="75"/>
      <c r="J2" s="75"/>
      <c r="K2" s="75"/>
      <c r="L2" s="75"/>
      <c r="M2" s="75"/>
      <c r="N2" s="75"/>
      <c r="O2" s="75"/>
      <c r="P2" s="75"/>
      <c r="Q2" s="75"/>
      <c r="R2" s="75"/>
      <c r="S2" s="75"/>
      <c r="T2" s="75"/>
      <c r="U2" s="75"/>
      <c r="V2" s="117"/>
      <c r="W2" s="114"/>
    </row>
    <row r="3" spans="2:23" s="160" customFormat="1" ht="31.5" customHeight="1">
      <c r="B3" s="246"/>
      <c r="C3" s="118" t="s">
        <v>182</v>
      </c>
      <c r="D3" s="76"/>
      <c r="E3" s="76"/>
      <c r="F3" s="76"/>
      <c r="G3" s="76"/>
      <c r="H3" s="76"/>
      <c r="I3" s="76"/>
      <c r="J3" s="76"/>
      <c r="K3" s="76"/>
      <c r="L3" s="76"/>
      <c r="M3" s="76"/>
      <c r="N3" s="76"/>
      <c r="O3" s="76"/>
      <c r="P3" s="76"/>
      <c r="Q3" s="76"/>
      <c r="R3" s="76"/>
      <c r="S3" s="76"/>
      <c r="T3" s="76"/>
      <c r="U3" s="76"/>
      <c r="V3" s="116"/>
      <c r="W3" s="115"/>
    </row>
    <row r="4" spans="2:23" s="160" customFormat="1" ht="31.5" customHeight="1">
      <c r="B4" s="246"/>
      <c r="C4" s="118" t="s">
        <v>183</v>
      </c>
      <c r="D4" s="77"/>
      <c r="E4" s="77"/>
      <c r="F4" s="77"/>
      <c r="G4" s="77"/>
      <c r="H4" s="77"/>
      <c r="I4" s="77"/>
      <c r="J4" s="77"/>
      <c r="K4" s="77"/>
      <c r="L4" s="77"/>
      <c r="M4" s="77"/>
      <c r="N4" s="77"/>
      <c r="O4" s="77"/>
      <c r="P4" s="77"/>
      <c r="Q4" s="77"/>
      <c r="R4" s="77"/>
      <c r="S4" s="77"/>
      <c r="T4" s="77"/>
      <c r="U4" s="77"/>
      <c r="V4" s="116"/>
      <c r="W4" s="115"/>
    </row>
    <row r="5" spans="2:23" s="160" customFormat="1" ht="20.25" customHeight="1" thickBot="1">
      <c r="B5" s="246"/>
      <c r="C5" s="248" t="s">
        <v>199</v>
      </c>
      <c r="D5" s="249"/>
      <c r="E5" s="249"/>
      <c r="F5" s="249"/>
      <c r="G5" s="249"/>
      <c r="H5" s="249"/>
      <c r="I5" s="249"/>
      <c r="J5" s="249"/>
      <c r="K5" s="249"/>
      <c r="L5" s="249"/>
      <c r="M5" s="249"/>
      <c r="N5" s="249"/>
      <c r="O5" s="249"/>
      <c r="P5" s="249"/>
      <c r="Q5" s="249"/>
      <c r="R5" s="249"/>
      <c r="S5" s="249"/>
      <c r="T5" s="249"/>
      <c r="U5" s="249"/>
      <c r="V5" s="249"/>
      <c r="W5" s="250"/>
    </row>
    <row r="6" spans="2:23" ht="24" thickBot="1">
      <c r="B6" s="247"/>
      <c r="C6" s="170" t="s">
        <v>0</v>
      </c>
      <c r="D6" s="372" t="s">
        <v>1</v>
      </c>
      <c r="E6" s="373"/>
      <c r="F6" s="373"/>
      <c r="G6" s="374"/>
      <c r="H6" s="338" t="s">
        <v>2</v>
      </c>
      <c r="I6" s="339"/>
      <c r="J6" s="339"/>
      <c r="K6" s="340"/>
      <c r="L6" s="338" t="s">
        <v>3</v>
      </c>
      <c r="M6" s="339"/>
      <c r="N6" s="339"/>
      <c r="O6" s="340"/>
      <c r="P6" s="338" t="s">
        <v>4</v>
      </c>
      <c r="Q6" s="339"/>
      <c r="R6" s="339"/>
      <c r="S6" s="340"/>
      <c r="T6" s="338" t="s">
        <v>5</v>
      </c>
      <c r="U6" s="339"/>
      <c r="V6" s="339"/>
      <c r="W6" s="340"/>
    </row>
    <row r="7" spans="2:23" ht="23.25">
      <c r="B7" s="107" t="s">
        <v>6</v>
      </c>
      <c r="C7" s="342"/>
      <c r="D7" s="366"/>
      <c r="E7" s="367"/>
      <c r="F7" s="367"/>
      <c r="G7" s="368"/>
      <c r="H7" s="375"/>
      <c r="I7" s="376"/>
      <c r="J7" s="376"/>
      <c r="K7" s="376"/>
      <c r="L7" s="375"/>
      <c r="M7" s="376"/>
      <c r="N7" s="376"/>
      <c r="O7" s="377"/>
      <c r="P7" s="353" t="s">
        <v>194</v>
      </c>
      <c r="Q7" s="354"/>
      <c r="R7" s="354"/>
      <c r="S7" s="355"/>
      <c r="T7" s="341" t="s">
        <v>31</v>
      </c>
      <c r="U7" s="342"/>
      <c r="V7" s="342"/>
      <c r="W7" s="343"/>
    </row>
    <row r="8" spans="2:23" ht="23.25">
      <c r="B8" s="107" t="s">
        <v>7</v>
      </c>
      <c r="C8" s="403"/>
      <c r="D8" s="369"/>
      <c r="E8" s="370"/>
      <c r="F8" s="370"/>
      <c r="G8" s="371"/>
      <c r="H8" s="378"/>
      <c r="I8" s="379"/>
      <c r="J8" s="379"/>
      <c r="K8" s="379"/>
      <c r="L8" s="378"/>
      <c r="M8" s="379"/>
      <c r="N8" s="379"/>
      <c r="O8" s="380"/>
      <c r="P8" s="356"/>
      <c r="Q8" s="357"/>
      <c r="R8" s="357"/>
      <c r="S8" s="358"/>
      <c r="T8" s="344"/>
      <c r="U8" s="345"/>
      <c r="V8" s="345"/>
      <c r="W8" s="346"/>
    </row>
    <row r="9" spans="2:23" ht="23.25">
      <c r="B9" s="108" t="s">
        <v>8</v>
      </c>
      <c r="C9" s="403"/>
      <c r="D9" s="251" t="s">
        <v>185</v>
      </c>
      <c r="E9" s="252"/>
      <c r="F9" s="252"/>
      <c r="G9" s="253"/>
      <c r="H9" s="269" t="s">
        <v>39</v>
      </c>
      <c r="I9" s="321" t="s">
        <v>40</v>
      </c>
      <c r="J9" s="273" t="s">
        <v>187</v>
      </c>
      <c r="K9" s="311" t="s">
        <v>38</v>
      </c>
      <c r="L9" s="350" t="s">
        <v>222</v>
      </c>
      <c r="M9" s="326" t="s">
        <v>39</v>
      </c>
      <c r="N9" s="324" t="s">
        <v>40</v>
      </c>
      <c r="O9" s="318" t="s">
        <v>35</v>
      </c>
      <c r="P9" s="362" t="s">
        <v>246</v>
      </c>
      <c r="Q9" s="363" t="s">
        <v>186</v>
      </c>
      <c r="R9" s="273" t="s">
        <v>187</v>
      </c>
      <c r="S9" s="359" t="s">
        <v>38</v>
      </c>
      <c r="T9" s="251" t="s">
        <v>219</v>
      </c>
      <c r="U9" s="252"/>
      <c r="V9" s="252"/>
      <c r="W9" s="253"/>
    </row>
    <row r="10" spans="2:23" ht="23.25">
      <c r="B10" s="108" t="s">
        <v>9</v>
      </c>
      <c r="C10" s="403"/>
      <c r="D10" s="254"/>
      <c r="E10" s="255"/>
      <c r="F10" s="255"/>
      <c r="G10" s="256"/>
      <c r="H10" s="269"/>
      <c r="I10" s="322"/>
      <c r="J10" s="274"/>
      <c r="K10" s="312"/>
      <c r="L10" s="351"/>
      <c r="M10" s="326"/>
      <c r="N10" s="325"/>
      <c r="O10" s="319"/>
      <c r="P10" s="362"/>
      <c r="Q10" s="364"/>
      <c r="R10" s="274"/>
      <c r="S10" s="360"/>
      <c r="T10" s="254"/>
      <c r="U10" s="255"/>
      <c r="V10" s="255"/>
      <c r="W10" s="256"/>
    </row>
    <row r="11" spans="2:23" ht="23.25">
      <c r="B11" s="108" t="s">
        <v>10</v>
      </c>
      <c r="C11" s="403"/>
      <c r="D11" s="257" t="s">
        <v>184</v>
      </c>
      <c r="E11" s="258"/>
      <c r="F11" s="258"/>
      <c r="G11" s="259"/>
      <c r="H11" s="269"/>
      <c r="I11" s="322"/>
      <c r="J11" s="274"/>
      <c r="K11" s="312"/>
      <c r="L11" s="351"/>
      <c r="M11" s="326"/>
      <c r="N11" s="325"/>
      <c r="O11" s="319"/>
      <c r="P11" s="362"/>
      <c r="Q11" s="364"/>
      <c r="R11" s="274"/>
      <c r="S11" s="360"/>
      <c r="T11" s="254"/>
      <c r="U11" s="255"/>
      <c r="V11" s="255"/>
      <c r="W11" s="256"/>
    </row>
    <row r="12" spans="2:23" ht="23.25">
      <c r="B12" s="108" t="s">
        <v>11</v>
      </c>
      <c r="C12" s="403"/>
      <c r="D12" s="260"/>
      <c r="E12" s="261"/>
      <c r="F12" s="261"/>
      <c r="G12" s="262"/>
      <c r="H12" s="269"/>
      <c r="I12" s="323"/>
      <c r="J12" s="275"/>
      <c r="K12" s="313"/>
      <c r="L12" s="352"/>
      <c r="M12" s="326"/>
      <c r="N12" s="325"/>
      <c r="O12" s="320"/>
      <c r="P12" s="362"/>
      <c r="Q12" s="365"/>
      <c r="R12" s="275"/>
      <c r="S12" s="361"/>
      <c r="T12" s="335"/>
      <c r="U12" s="336"/>
      <c r="V12" s="336"/>
      <c r="W12" s="337"/>
    </row>
    <row r="13" spans="2:23" ht="23.25">
      <c r="B13" s="109" t="s">
        <v>12</v>
      </c>
      <c r="C13" s="403"/>
      <c r="D13" s="270" t="s">
        <v>13</v>
      </c>
      <c r="E13" s="271"/>
      <c r="F13" s="271"/>
      <c r="G13" s="272"/>
      <c r="H13" s="347" t="s">
        <v>13</v>
      </c>
      <c r="I13" s="348"/>
      <c r="J13" s="348"/>
      <c r="K13" s="348"/>
      <c r="L13" s="347" t="s">
        <v>13</v>
      </c>
      <c r="M13" s="348"/>
      <c r="N13" s="348"/>
      <c r="O13" s="349"/>
      <c r="P13" s="347" t="s">
        <v>13</v>
      </c>
      <c r="Q13" s="348"/>
      <c r="R13" s="348"/>
      <c r="S13" s="349"/>
      <c r="T13" s="347" t="s">
        <v>13</v>
      </c>
      <c r="U13" s="348"/>
      <c r="V13" s="348"/>
      <c r="W13" s="349"/>
    </row>
    <row r="14" spans="2:23" ht="23.25" customHeight="1">
      <c r="B14" s="110" t="s">
        <v>14</v>
      </c>
      <c r="C14" s="403"/>
      <c r="D14" s="265" t="s">
        <v>40</v>
      </c>
      <c r="E14" s="266" t="s">
        <v>186</v>
      </c>
      <c r="F14" s="267" t="s">
        <v>187</v>
      </c>
      <c r="G14" s="268" t="s">
        <v>38</v>
      </c>
      <c r="H14" s="269" t="s">
        <v>39</v>
      </c>
      <c r="I14" s="266" t="s">
        <v>186</v>
      </c>
      <c r="J14" s="382" t="s">
        <v>37</v>
      </c>
      <c r="K14" s="263" t="s">
        <v>35</v>
      </c>
      <c r="L14" s="251" t="s">
        <v>223</v>
      </c>
      <c r="M14" s="252"/>
      <c r="N14" s="252"/>
      <c r="O14" s="253"/>
      <c r="P14" s="293" t="s">
        <v>40</v>
      </c>
      <c r="Q14" s="407" t="s">
        <v>39</v>
      </c>
      <c r="R14" s="333" t="s">
        <v>38</v>
      </c>
      <c r="S14" s="330" t="s">
        <v>245</v>
      </c>
      <c r="T14" s="251" t="s">
        <v>219</v>
      </c>
      <c r="U14" s="276"/>
      <c r="V14" s="276"/>
      <c r="W14" s="277"/>
    </row>
    <row r="15" spans="2:23" ht="23.25">
      <c r="B15" s="110" t="s">
        <v>15</v>
      </c>
      <c r="C15" s="403"/>
      <c r="D15" s="265"/>
      <c r="E15" s="266"/>
      <c r="F15" s="267"/>
      <c r="G15" s="268"/>
      <c r="H15" s="269"/>
      <c r="I15" s="266"/>
      <c r="J15" s="382"/>
      <c r="K15" s="264"/>
      <c r="L15" s="254"/>
      <c r="M15" s="255"/>
      <c r="N15" s="255"/>
      <c r="O15" s="256"/>
      <c r="P15" s="293"/>
      <c r="Q15" s="407"/>
      <c r="R15" s="334"/>
      <c r="S15" s="331"/>
      <c r="T15" s="278"/>
      <c r="U15" s="279"/>
      <c r="V15" s="279"/>
      <c r="W15" s="280"/>
    </row>
    <row r="16" spans="2:23" ht="23.25">
      <c r="B16" s="110" t="s">
        <v>16</v>
      </c>
      <c r="C16" s="403"/>
      <c r="D16" s="265"/>
      <c r="E16" s="266"/>
      <c r="F16" s="267"/>
      <c r="G16" s="268"/>
      <c r="H16" s="269"/>
      <c r="I16" s="266"/>
      <c r="J16" s="382"/>
      <c r="K16" s="264"/>
      <c r="L16" s="335"/>
      <c r="M16" s="336"/>
      <c r="N16" s="336"/>
      <c r="O16" s="337"/>
      <c r="P16" s="293"/>
      <c r="Q16" s="407"/>
      <c r="R16" s="334"/>
      <c r="S16" s="332"/>
      <c r="T16" s="281"/>
      <c r="U16" s="282"/>
      <c r="V16" s="282"/>
      <c r="W16" s="283"/>
    </row>
    <row r="17" spans="2:23" ht="23.25">
      <c r="B17" s="171" t="s">
        <v>17</v>
      </c>
      <c r="C17" s="404"/>
      <c r="D17" s="394" t="s">
        <v>18</v>
      </c>
      <c r="E17" s="395"/>
      <c r="F17" s="395"/>
      <c r="G17" s="396"/>
      <c r="H17" s="298" t="s">
        <v>18</v>
      </c>
      <c r="I17" s="299"/>
      <c r="J17" s="299"/>
      <c r="K17" s="299"/>
      <c r="L17" s="298" t="s">
        <v>18</v>
      </c>
      <c r="M17" s="299"/>
      <c r="N17" s="299"/>
      <c r="O17" s="300"/>
      <c r="P17" s="298" t="s">
        <v>18</v>
      </c>
      <c r="Q17" s="299"/>
      <c r="R17" s="299"/>
      <c r="S17" s="300"/>
      <c r="T17" s="284"/>
      <c r="U17" s="285"/>
      <c r="V17" s="285"/>
      <c r="W17" s="286"/>
    </row>
    <row r="18" spans="2:23" ht="23.25" customHeight="1">
      <c r="B18" s="110" t="s">
        <v>19</v>
      </c>
      <c r="C18" s="303" t="s">
        <v>98</v>
      </c>
      <c r="D18" s="293" t="s">
        <v>40</v>
      </c>
      <c r="E18" s="266" t="s">
        <v>186</v>
      </c>
      <c r="F18" s="267" t="s">
        <v>187</v>
      </c>
      <c r="G18" s="268" t="s">
        <v>38</v>
      </c>
      <c r="H18" s="269" t="s">
        <v>39</v>
      </c>
      <c r="I18" s="266" t="s">
        <v>186</v>
      </c>
      <c r="J18" s="333" t="s">
        <v>38</v>
      </c>
      <c r="K18" s="263" t="s">
        <v>35</v>
      </c>
      <c r="L18" s="413" t="s">
        <v>92</v>
      </c>
      <c r="M18" s="416" t="s">
        <v>186</v>
      </c>
      <c r="N18" s="311" t="s">
        <v>38</v>
      </c>
      <c r="O18" s="381" t="s">
        <v>35</v>
      </c>
      <c r="P18" s="409" t="s">
        <v>40</v>
      </c>
      <c r="Q18" s="407" t="s">
        <v>39</v>
      </c>
      <c r="R18" s="311" t="s">
        <v>38</v>
      </c>
      <c r="S18" s="318" t="s">
        <v>35</v>
      </c>
      <c r="T18" s="287"/>
      <c r="U18" s="288"/>
      <c r="V18" s="288"/>
      <c r="W18" s="289"/>
    </row>
    <row r="19" spans="2:23" ht="23.25" customHeight="1">
      <c r="B19" s="110" t="s">
        <v>20</v>
      </c>
      <c r="C19" s="306"/>
      <c r="D19" s="293"/>
      <c r="E19" s="266"/>
      <c r="F19" s="267"/>
      <c r="G19" s="268"/>
      <c r="H19" s="269"/>
      <c r="I19" s="401"/>
      <c r="J19" s="333"/>
      <c r="K19" s="263"/>
      <c r="L19" s="414"/>
      <c r="M19" s="417"/>
      <c r="N19" s="392"/>
      <c r="O19" s="381"/>
      <c r="P19" s="410"/>
      <c r="Q19" s="407"/>
      <c r="R19" s="392"/>
      <c r="S19" s="319"/>
      <c r="T19" s="287"/>
      <c r="U19" s="288"/>
      <c r="V19" s="288"/>
      <c r="W19" s="289"/>
    </row>
    <row r="20" spans="2:23" ht="23.25" customHeight="1">
      <c r="B20" s="110" t="s">
        <v>21</v>
      </c>
      <c r="C20" s="306"/>
      <c r="D20" s="293"/>
      <c r="E20" s="266"/>
      <c r="F20" s="267"/>
      <c r="G20" s="268"/>
      <c r="H20" s="269"/>
      <c r="I20" s="401"/>
      <c r="J20" s="333"/>
      <c r="K20" s="263"/>
      <c r="L20" s="414"/>
      <c r="M20" s="417"/>
      <c r="N20" s="392"/>
      <c r="O20" s="381"/>
      <c r="P20" s="410"/>
      <c r="Q20" s="407"/>
      <c r="R20" s="392"/>
      <c r="S20" s="319"/>
      <c r="T20" s="287"/>
      <c r="U20" s="288"/>
      <c r="V20" s="288"/>
      <c r="W20" s="289"/>
    </row>
    <row r="21" spans="2:23" ht="23.25">
      <c r="B21" s="110" t="s">
        <v>22</v>
      </c>
      <c r="C21" s="306"/>
      <c r="D21" s="293"/>
      <c r="E21" s="266"/>
      <c r="F21" s="267"/>
      <c r="G21" s="268"/>
      <c r="H21" s="269"/>
      <c r="I21" s="401"/>
      <c r="J21" s="333"/>
      <c r="K21" s="263"/>
      <c r="L21" s="415"/>
      <c r="M21" s="418"/>
      <c r="N21" s="412"/>
      <c r="O21" s="381"/>
      <c r="P21" s="411"/>
      <c r="Q21" s="407"/>
      <c r="R21" s="412"/>
      <c r="S21" s="320"/>
      <c r="T21" s="287"/>
      <c r="U21" s="288"/>
      <c r="V21" s="288"/>
      <c r="W21" s="289"/>
    </row>
    <row r="22" spans="2:23" ht="23.25">
      <c r="B22" s="111" t="s">
        <v>23</v>
      </c>
      <c r="C22" s="306"/>
      <c r="D22" s="270" t="s">
        <v>13</v>
      </c>
      <c r="E22" s="271"/>
      <c r="F22" s="271"/>
      <c r="G22" s="272"/>
      <c r="H22" s="347" t="s">
        <v>13</v>
      </c>
      <c r="I22" s="348"/>
      <c r="J22" s="348"/>
      <c r="K22" s="348"/>
      <c r="L22" s="347" t="s">
        <v>13</v>
      </c>
      <c r="M22" s="348"/>
      <c r="N22" s="348"/>
      <c r="O22" s="349"/>
      <c r="P22" s="347" t="s">
        <v>13</v>
      </c>
      <c r="Q22" s="348"/>
      <c r="R22" s="348"/>
      <c r="S22" s="349"/>
      <c r="T22" s="287"/>
      <c r="U22" s="288"/>
      <c r="V22" s="288"/>
      <c r="W22" s="289"/>
    </row>
    <row r="23" spans="2:23" ht="23.25" customHeight="1">
      <c r="B23" s="110" t="s">
        <v>24</v>
      </c>
      <c r="C23" s="306"/>
      <c r="D23" s="408" t="s">
        <v>200</v>
      </c>
      <c r="E23" s="266" t="s">
        <v>186</v>
      </c>
      <c r="F23" s="273" t="s">
        <v>187</v>
      </c>
      <c r="G23" s="268" t="s">
        <v>38</v>
      </c>
      <c r="H23" s="269" t="s">
        <v>39</v>
      </c>
      <c r="I23" s="325" t="s">
        <v>40</v>
      </c>
      <c r="J23" s="311" t="s">
        <v>38</v>
      </c>
      <c r="K23" s="314" t="s">
        <v>35</v>
      </c>
      <c r="L23" s="327" t="s">
        <v>201</v>
      </c>
      <c r="M23" s="266" t="s">
        <v>186</v>
      </c>
      <c r="N23" s="267" t="s">
        <v>187</v>
      </c>
      <c r="O23" s="381" t="s">
        <v>35</v>
      </c>
      <c r="P23" s="419" t="s">
        <v>40</v>
      </c>
      <c r="Q23" s="399" t="s">
        <v>186</v>
      </c>
      <c r="R23" s="273" t="s">
        <v>187</v>
      </c>
      <c r="S23" s="318" t="s">
        <v>35</v>
      </c>
      <c r="T23" s="287"/>
      <c r="U23" s="288"/>
      <c r="V23" s="288"/>
      <c r="W23" s="289"/>
    </row>
    <row r="24" spans="2:23" ht="23.25">
      <c r="B24" s="108" t="s">
        <v>25</v>
      </c>
      <c r="C24" s="393"/>
      <c r="D24" s="408"/>
      <c r="E24" s="401"/>
      <c r="F24" s="274"/>
      <c r="G24" s="268"/>
      <c r="H24" s="269"/>
      <c r="I24" s="439"/>
      <c r="J24" s="392"/>
      <c r="K24" s="434"/>
      <c r="L24" s="328"/>
      <c r="M24" s="266"/>
      <c r="N24" s="267"/>
      <c r="O24" s="381"/>
      <c r="P24" s="420"/>
      <c r="Q24" s="400"/>
      <c r="R24" s="274"/>
      <c r="S24" s="319"/>
      <c r="T24" s="287"/>
      <c r="U24" s="288"/>
      <c r="V24" s="288"/>
      <c r="W24" s="289"/>
    </row>
    <row r="25" spans="2:23" ht="23.25">
      <c r="B25" s="110" t="s">
        <v>26</v>
      </c>
      <c r="C25" s="405" t="s">
        <v>63</v>
      </c>
      <c r="D25" s="408"/>
      <c r="E25" s="401"/>
      <c r="F25" s="274"/>
      <c r="G25" s="268"/>
      <c r="H25" s="269"/>
      <c r="I25" s="439"/>
      <c r="J25" s="392"/>
      <c r="K25" s="434"/>
      <c r="L25" s="328"/>
      <c r="M25" s="266"/>
      <c r="N25" s="267"/>
      <c r="O25" s="381"/>
      <c r="P25" s="420"/>
      <c r="Q25" s="400"/>
      <c r="R25" s="274"/>
      <c r="S25" s="319"/>
      <c r="T25" s="287"/>
      <c r="U25" s="288"/>
      <c r="V25" s="288"/>
      <c r="W25" s="289"/>
    </row>
    <row r="26" spans="2:23" ht="23.25">
      <c r="B26" s="110" t="s">
        <v>27</v>
      </c>
      <c r="C26" s="406"/>
      <c r="D26" s="408"/>
      <c r="E26" s="401"/>
      <c r="F26" s="275"/>
      <c r="G26" s="268"/>
      <c r="H26" s="269"/>
      <c r="I26" s="439"/>
      <c r="J26" s="412"/>
      <c r="K26" s="435"/>
      <c r="L26" s="329"/>
      <c r="M26" s="266"/>
      <c r="N26" s="267"/>
      <c r="O26" s="381"/>
      <c r="P26" s="421"/>
      <c r="Q26" s="422"/>
      <c r="R26" s="275"/>
      <c r="S26" s="320"/>
      <c r="T26" s="287"/>
      <c r="U26" s="288"/>
      <c r="V26" s="288"/>
      <c r="W26" s="289"/>
    </row>
    <row r="27" spans="2:23" ht="23.25">
      <c r="B27" s="171" t="s">
        <v>28</v>
      </c>
      <c r="C27" s="106" t="s">
        <v>13</v>
      </c>
      <c r="D27" s="394" t="s">
        <v>29</v>
      </c>
      <c r="E27" s="395"/>
      <c r="F27" s="395"/>
      <c r="G27" s="396"/>
      <c r="H27" s="298" t="s">
        <v>29</v>
      </c>
      <c r="I27" s="299"/>
      <c r="J27" s="299"/>
      <c r="K27" s="299"/>
      <c r="L27" s="347" t="s">
        <v>13</v>
      </c>
      <c r="M27" s="348"/>
      <c r="N27" s="348"/>
      <c r="O27" s="349"/>
      <c r="P27" s="298" t="s">
        <v>29</v>
      </c>
      <c r="Q27" s="299"/>
      <c r="R27" s="299"/>
      <c r="S27" s="300"/>
      <c r="T27" s="287"/>
      <c r="U27" s="288"/>
      <c r="V27" s="288"/>
      <c r="W27" s="289"/>
    </row>
    <row r="28" spans="2:23" ht="23.25">
      <c r="B28" s="112" t="s">
        <v>64</v>
      </c>
      <c r="C28" s="316" t="s">
        <v>194</v>
      </c>
      <c r="D28" s="296" t="s">
        <v>200</v>
      </c>
      <c r="E28" s="399" t="s">
        <v>186</v>
      </c>
      <c r="F28" s="267" t="s">
        <v>187</v>
      </c>
      <c r="G28" s="314" t="s">
        <v>35</v>
      </c>
      <c r="H28" s="294" t="s">
        <v>192</v>
      </c>
      <c r="I28" s="397" t="s">
        <v>40</v>
      </c>
      <c r="J28" s="267" t="s">
        <v>187</v>
      </c>
      <c r="K28" s="311" t="s">
        <v>38</v>
      </c>
      <c r="L28" s="302" t="s">
        <v>193</v>
      </c>
      <c r="M28" s="303"/>
      <c r="N28" s="303"/>
      <c r="O28" s="304"/>
      <c r="P28" s="327" t="s">
        <v>201</v>
      </c>
      <c r="Q28" s="399" t="s">
        <v>186</v>
      </c>
      <c r="R28" s="267" t="s">
        <v>187</v>
      </c>
      <c r="S28" s="318" t="s">
        <v>35</v>
      </c>
      <c r="T28" s="287"/>
      <c r="U28" s="288"/>
      <c r="V28" s="288"/>
      <c r="W28" s="289"/>
    </row>
    <row r="29" spans="2:23" ht="23.25">
      <c r="B29" s="110" t="s">
        <v>65</v>
      </c>
      <c r="C29" s="317"/>
      <c r="D29" s="297"/>
      <c r="E29" s="400"/>
      <c r="F29" s="301"/>
      <c r="G29" s="315"/>
      <c r="H29" s="295"/>
      <c r="I29" s="398"/>
      <c r="J29" s="301"/>
      <c r="K29" s="392"/>
      <c r="L29" s="305"/>
      <c r="M29" s="306"/>
      <c r="N29" s="306"/>
      <c r="O29" s="307"/>
      <c r="P29" s="328"/>
      <c r="Q29" s="400"/>
      <c r="R29" s="301"/>
      <c r="S29" s="319"/>
      <c r="T29" s="287"/>
      <c r="U29" s="288"/>
      <c r="V29" s="288"/>
      <c r="W29" s="289"/>
    </row>
    <row r="30" spans="2:23" ht="23.25">
      <c r="B30" s="110" t="s">
        <v>66</v>
      </c>
      <c r="C30" s="317"/>
      <c r="D30" s="297"/>
      <c r="E30" s="400"/>
      <c r="F30" s="301"/>
      <c r="G30" s="315"/>
      <c r="H30" s="295"/>
      <c r="I30" s="398"/>
      <c r="J30" s="301"/>
      <c r="K30" s="392"/>
      <c r="L30" s="305"/>
      <c r="M30" s="306"/>
      <c r="N30" s="306"/>
      <c r="O30" s="307"/>
      <c r="P30" s="328"/>
      <c r="Q30" s="400"/>
      <c r="R30" s="301"/>
      <c r="S30" s="319"/>
      <c r="T30" s="287"/>
      <c r="U30" s="288"/>
      <c r="V30" s="288"/>
      <c r="W30" s="289"/>
    </row>
    <row r="31" spans="2:23" ht="23.25">
      <c r="B31" s="113" t="s">
        <v>67</v>
      </c>
      <c r="C31" s="317"/>
      <c r="D31" s="297"/>
      <c r="E31" s="400"/>
      <c r="F31" s="301"/>
      <c r="G31" s="315"/>
      <c r="H31" s="295"/>
      <c r="I31" s="398"/>
      <c r="J31" s="301"/>
      <c r="K31" s="392"/>
      <c r="L31" s="305"/>
      <c r="M31" s="306"/>
      <c r="N31" s="306"/>
      <c r="O31" s="307"/>
      <c r="P31" s="328"/>
      <c r="Q31" s="400"/>
      <c r="R31" s="301"/>
      <c r="S31" s="319"/>
      <c r="T31" s="287"/>
      <c r="U31" s="288"/>
      <c r="V31" s="288"/>
      <c r="W31" s="289"/>
    </row>
    <row r="32" spans="2:23" ht="23.25">
      <c r="B32" s="112" t="s">
        <v>68</v>
      </c>
      <c r="C32" s="317"/>
      <c r="D32" s="297"/>
      <c r="E32" s="400"/>
      <c r="F32" s="301"/>
      <c r="G32" s="315"/>
      <c r="H32" s="295"/>
      <c r="I32" s="398"/>
      <c r="J32" s="301"/>
      <c r="K32" s="392"/>
      <c r="L32" s="305"/>
      <c r="M32" s="306"/>
      <c r="N32" s="306"/>
      <c r="O32" s="307"/>
      <c r="P32" s="328"/>
      <c r="Q32" s="400"/>
      <c r="R32" s="301"/>
      <c r="S32" s="319"/>
      <c r="T32" s="287"/>
      <c r="U32" s="288"/>
      <c r="V32" s="288"/>
      <c r="W32" s="289"/>
    </row>
    <row r="33" spans="2:23" ht="24" thickBot="1">
      <c r="B33" s="113" t="s">
        <v>69</v>
      </c>
      <c r="C33" s="317"/>
      <c r="D33" s="297"/>
      <c r="E33" s="400"/>
      <c r="F33" s="301"/>
      <c r="G33" s="315"/>
      <c r="H33" s="295"/>
      <c r="I33" s="398"/>
      <c r="J33" s="301"/>
      <c r="K33" s="392"/>
      <c r="L33" s="308"/>
      <c r="M33" s="309"/>
      <c r="N33" s="309"/>
      <c r="O33" s="310"/>
      <c r="P33" s="428"/>
      <c r="Q33" s="429"/>
      <c r="R33" s="427"/>
      <c r="S33" s="402"/>
      <c r="T33" s="290"/>
      <c r="U33" s="291"/>
      <c r="V33" s="291"/>
      <c r="W33" s="292"/>
    </row>
    <row r="34" spans="1:23" s="164" customFormat="1" ht="18">
      <c r="A34" s="163"/>
      <c r="B34" s="121"/>
      <c r="C34" s="425" t="s">
        <v>41</v>
      </c>
      <c r="D34" s="425"/>
      <c r="E34" s="425"/>
      <c r="F34" s="425"/>
      <c r="G34" s="425"/>
      <c r="H34" s="425"/>
      <c r="I34" s="425"/>
      <c r="J34" s="425"/>
      <c r="K34" s="425"/>
      <c r="L34" s="425"/>
      <c r="M34" s="425"/>
      <c r="N34" s="425"/>
      <c r="O34" s="425"/>
      <c r="P34" s="425"/>
      <c r="Q34" s="425"/>
      <c r="R34" s="425"/>
      <c r="S34" s="425"/>
      <c r="T34" s="425"/>
      <c r="U34" s="425"/>
      <c r="V34" s="122"/>
      <c r="W34" s="123"/>
    </row>
    <row r="35" spans="1:23" s="164" customFormat="1" ht="23.25" customHeight="1">
      <c r="A35" s="163"/>
      <c r="B35" s="120" t="s">
        <v>191</v>
      </c>
      <c r="C35" s="426"/>
      <c r="D35" s="426"/>
      <c r="E35" s="426"/>
      <c r="F35" s="426"/>
      <c r="G35" s="426"/>
      <c r="H35" s="426"/>
      <c r="I35" s="426"/>
      <c r="J35" s="426"/>
      <c r="K35" s="426"/>
      <c r="L35" s="426"/>
      <c r="M35" s="426"/>
      <c r="N35" s="426"/>
      <c r="O35" s="426"/>
      <c r="P35" s="426"/>
      <c r="Q35" s="426"/>
      <c r="R35" s="426"/>
      <c r="S35" s="426"/>
      <c r="T35" s="426"/>
      <c r="U35" s="426"/>
      <c r="V35" s="237" t="s">
        <v>191</v>
      </c>
      <c r="W35" s="220"/>
    </row>
    <row r="36" spans="1:23" s="164" customFormat="1" ht="18">
      <c r="A36" s="163"/>
      <c r="B36" s="120" t="s">
        <v>190</v>
      </c>
      <c r="C36" s="449" t="s">
        <v>52</v>
      </c>
      <c r="D36" s="450"/>
      <c r="E36" s="484" t="s">
        <v>54</v>
      </c>
      <c r="F36" s="485"/>
      <c r="G36" s="485"/>
      <c r="H36" s="485"/>
      <c r="I36" s="485"/>
      <c r="J36" s="485"/>
      <c r="K36" s="486"/>
      <c r="L36" s="473" t="s">
        <v>36</v>
      </c>
      <c r="M36" s="474"/>
      <c r="N36" s="475"/>
      <c r="O36" s="470" t="s">
        <v>59</v>
      </c>
      <c r="P36" s="471"/>
      <c r="Q36" s="471"/>
      <c r="R36" s="471"/>
      <c r="S36" s="471"/>
      <c r="T36" s="471"/>
      <c r="U36" s="472"/>
      <c r="V36" s="423" t="s">
        <v>190</v>
      </c>
      <c r="W36" s="424"/>
    </row>
    <row r="37" spans="1:23" s="164" customFormat="1" ht="18">
      <c r="A37" s="163"/>
      <c r="B37" s="120" t="s">
        <v>190</v>
      </c>
      <c r="C37" s="476" t="s">
        <v>186</v>
      </c>
      <c r="D37" s="477"/>
      <c r="E37" s="389" t="s">
        <v>99</v>
      </c>
      <c r="F37" s="390"/>
      <c r="G37" s="390"/>
      <c r="H37" s="390"/>
      <c r="I37" s="390"/>
      <c r="J37" s="390"/>
      <c r="K37" s="391"/>
      <c r="L37" s="481" t="s">
        <v>38</v>
      </c>
      <c r="M37" s="482"/>
      <c r="N37" s="483"/>
      <c r="O37" s="478" t="s">
        <v>55</v>
      </c>
      <c r="P37" s="479"/>
      <c r="Q37" s="479"/>
      <c r="R37" s="479"/>
      <c r="S37" s="479"/>
      <c r="T37" s="479"/>
      <c r="U37" s="480"/>
      <c r="V37" s="237" t="s">
        <v>190</v>
      </c>
      <c r="W37" s="220"/>
    </row>
    <row r="38" spans="1:23" s="164" customFormat="1" ht="18">
      <c r="A38" s="163"/>
      <c r="B38" s="120" t="s">
        <v>190</v>
      </c>
      <c r="C38" s="465" t="s">
        <v>35</v>
      </c>
      <c r="D38" s="466"/>
      <c r="E38" s="487" t="s">
        <v>60</v>
      </c>
      <c r="F38" s="488"/>
      <c r="G38" s="488"/>
      <c r="H38" s="488"/>
      <c r="I38" s="488"/>
      <c r="J38" s="488"/>
      <c r="K38" s="489"/>
      <c r="L38" s="467" t="s">
        <v>40</v>
      </c>
      <c r="M38" s="468"/>
      <c r="N38" s="469"/>
      <c r="O38" s="446" t="s">
        <v>56</v>
      </c>
      <c r="P38" s="447"/>
      <c r="Q38" s="447"/>
      <c r="R38" s="447"/>
      <c r="S38" s="447"/>
      <c r="T38" s="447"/>
      <c r="U38" s="448"/>
      <c r="V38" s="237" t="s">
        <v>190</v>
      </c>
      <c r="W38" s="220"/>
    </row>
    <row r="39" spans="1:23" s="164" customFormat="1" ht="18">
      <c r="A39" s="163"/>
      <c r="B39" s="120" t="s">
        <v>190</v>
      </c>
      <c r="C39" s="449" t="s">
        <v>187</v>
      </c>
      <c r="D39" s="450"/>
      <c r="E39" s="216" t="s">
        <v>100</v>
      </c>
      <c r="F39" s="217"/>
      <c r="G39" s="217"/>
      <c r="H39" s="217"/>
      <c r="I39" s="217"/>
      <c r="J39" s="217"/>
      <c r="K39" s="218"/>
      <c r="L39" s="456" t="s">
        <v>39</v>
      </c>
      <c r="M39" s="457"/>
      <c r="N39" s="458"/>
      <c r="O39" s="453" t="s">
        <v>93</v>
      </c>
      <c r="P39" s="454"/>
      <c r="Q39" s="454"/>
      <c r="R39" s="454"/>
      <c r="S39" s="454"/>
      <c r="T39" s="454"/>
      <c r="U39" s="455"/>
      <c r="V39" s="237" t="s">
        <v>190</v>
      </c>
      <c r="W39" s="220"/>
    </row>
    <row r="40" spans="1:23" s="164" customFormat="1" ht="18">
      <c r="A40" s="163"/>
      <c r="B40" s="120" t="s">
        <v>210</v>
      </c>
      <c r="C40" s="451" t="s">
        <v>217</v>
      </c>
      <c r="D40" s="452"/>
      <c r="E40" s="219" t="s">
        <v>216</v>
      </c>
      <c r="F40" s="214"/>
      <c r="G40" s="214"/>
      <c r="H40" s="214"/>
      <c r="I40" s="214"/>
      <c r="J40" s="214"/>
      <c r="K40" s="215"/>
      <c r="L40" s="436" t="s">
        <v>198</v>
      </c>
      <c r="M40" s="437"/>
      <c r="N40" s="438"/>
      <c r="O40" s="431" t="s">
        <v>195</v>
      </c>
      <c r="P40" s="432"/>
      <c r="Q40" s="432"/>
      <c r="R40" s="432"/>
      <c r="S40" s="432"/>
      <c r="T40" s="432"/>
      <c r="U40" s="433"/>
      <c r="V40" s="237" t="s">
        <v>189</v>
      </c>
      <c r="W40" s="220"/>
    </row>
    <row r="41" spans="1:23" s="164" customFormat="1" ht="18">
      <c r="A41" s="163"/>
      <c r="B41" s="120" t="s">
        <v>189</v>
      </c>
      <c r="C41" s="493" t="s">
        <v>53</v>
      </c>
      <c r="D41" s="494"/>
      <c r="E41" s="462" t="s">
        <v>220</v>
      </c>
      <c r="F41" s="463"/>
      <c r="G41" s="463"/>
      <c r="H41" s="463"/>
      <c r="I41" s="463"/>
      <c r="J41" s="463"/>
      <c r="K41" s="464"/>
      <c r="L41" s="440" t="s">
        <v>37</v>
      </c>
      <c r="M41" s="441"/>
      <c r="N41" s="442"/>
      <c r="O41" s="459" t="s">
        <v>57</v>
      </c>
      <c r="P41" s="460"/>
      <c r="Q41" s="460"/>
      <c r="R41" s="460"/>
      <c r="S41" s="460"/>
      <c r="T41" s="460"/>
      <c r="U41" s="461"/>
      <c r="V41" s="237" t="s">
        <v>210</v>
      </c>
      <c r="W41" s="220"/>
    </row>
    <row r="42" spans="1:23" s="164" customFormat="1" ht="18">
      <c r="A42" s="163"/>
      <c r="B42" s="120" t="s">
        <v>189</v>
      </c>
      <c r="C42" s="495" t="s">
        <v>61</v>
      </c>
      <c r="D42" s="496"/>
      <c r="E42" s="431" t="s">
        <v>62</v>
      </c>
      <c r="F42" s="432"/>
      <c r="G42" s="432"/>
      <c r="H42" s="432"/>
      <c r="I42" s="432"/>
      <c r="J42" s="432"/>
      <c r="K42" s="433"/>
      <c r="L42" s="443" t="s">
        <v>92</v>
      </c>
      <c r="M42" s="444"/>
      <c r="N42" s="445"/>
      <c r="O42" s="431" t="s">
        <v>91</v>
      </c>
      <c r="P42" s="432"/>
      <c r="Q42" s="432"/>
      <c r="R42" s="432"/>
      <c r="S42" s="432"/>
      <c r="T42" s="432"/>
      <c r="U42" s="433"/>
      <c r="V42" s="237" t="s">
        <v>210</v>
      </c>
      <c r="W42" s="220"/>
    </row>
    <row r="43" spans="1:23" s="164" customFormat="1" ht="18">
      <c r="A43" s="163"/>
      <c r="B43" s="120" t="s">
        <v>190</v>
      </c>
      <c r="C43" s="210" t="s">
        <v>208</v>
      </c>
      <c r="D43" s="211"/>
      <c r="E43" s="212" t="s">
        <v>207</v>
      </c>
      <c r="F43" s="213"/>
      <c r="G43" s="213"/>
      <c r="H43" s="213"/>
      <c r="I43" s="213"/>
      <c r="J43" s="213"/>
      <c r="K43" s="238"/>
      <c r="L43" s="239" t="s">
        <v>192</v>
      </c>
      <c r="M43" s="240"/>
      <c r="N43" s="241"/>
      <c r="O43" s="242" t="s">
        <v>209</v>
      </c>
      <c r="P43" s="243"/>
      <c r="Q43" s="243"/>
      <c r="R43" s="243"/>
      <c r="S43" s="243"/>
      <c r="T43" s="243"/>
      <c r="U43" s="244"/>
      <c r="V43" s="237" t="s">
        <v>190</v>
      </c>
      <c r="W43" s="220"/>
    </row>
    <row r="44" spans="1:23" s="164" customFormat="1" ht="18">
      <c r="A44" s="163"/>
      <c r="B44" s="120"/>
      <c r="C44" s="130"/>
      <c r="D44" s="130"/>
      <c r="E44" s="131"/>
      <c r="F44" s="131"/>
      <c r="G44" s="131"/>
      <c r="H44" s="131"/>
      <c r="I44" s="131"/>
      <c r="J44" s="131"/>
      <c r="K44" s="131"/>
      <c r="L44" s="131"/>
      <c r="M44" s="131"/>
      <c r="N44" s="131"/>
      <c r="O44" s="131"/>
      <c r="P44" s="131"/>
      <c r="Q44" s="131"/>
      <c r="R44" s="131"/>
      <c r="S44" s="131"/>
      <c r="T44" s="131"/>
      <c r="U44" s="131"/>
      <c r="V44" s="128"/>
      <c r="W44" s="127"/>
    </row>
    <row r="45" spans="1:23" s="164" customFormat="1" ht="18.75" thickBot="1">
      <c r="A45" s="163"/>
      <c r="B45" s="124"/>
      <c r="C45" s="125"/>
      <c r="D45" s="125"/>
      <c r="E45" s="125"/>
      <c r="F45" s="125"/>
      <c r="G45" s="125"/>
      <c r="H45" s="125"/>
      <c r="I45" s="125"/>
      <c r="J45" s="125"/>
      <c r="K45" s="125"/>
      <c r="L45" s="125"/>
      <c r="M45" s="125"/>
      <c r="N45" s="125"/>
      <c r="O45" s="125"/>
      <c r="P45" s="125"/>
      <c r="Q45" s="125"/>
      <c r="R45" s="125"/>
      <c r="S45" s="125"/>
      <c r="T45" s="125"/>
      <c r="U45" s="125"/>
      <c r="V45" s="125"/>
      <c r="W45" s="126"/>
    </row>
    <row r="46" spans="1:23" s="164" customFormat="1" ht="18">
      <c r="A46" s="163"/>
      <c r="B46" s="34"/>
      <c r="C46" s="32"/>
      <c r="D46" s="32"/>
      <c r="E46" s="32"/>
      <c r="F46" s="32"/>
      <c r="G46" s="32"/>
      <c r="H46" s="33"/>
      <c r="I46" s="5"/>
      <c r="J46" s="67"/>
      <c r="K46" s="68"/>
      <c r="L46" s="68"/>
      <c r="M46" s="68"/>
      <c r="N46" s="68"/>
      <c r="O46" s="68"/>
      <c r="P46" s="68"/>
      <c r="Q46" s="68"/>
      <c r="R46" s="68"/>
      <c r="S46" s="68"/>
      <c r="T46" s="68"/>
      <c r="U46" s="68"/>
      <c r="V46" s="68"/>
      <c r="W46" s="129"/>
    </row>
    <row r="47" spans="1:23" s="164" customFormat="1" ht="15.75" customHeight="1">
      <c r="A47" s="163"/>
      <c r="B47" s="386" t="s">
        <v>206</v>
      </c>
      <c r="C47" s="387"/>
      <c r="D47" s="387"/>
      <c r="E47" s="387"/>
      <c r="F47" s="387"/>
      <c r="G47" s="387"/>
      <c r="H47" s="388"/>
      <c r="I47" s="5"/>
      <c r="J47" s="20"/>
      <c r="K47" s="20"/>
      <c r="L47" s="20"/>
      <c r="M47" s="20"/>
      <c r="N47" s="430" t="s">
        <v>205</v>
      </c>
      <c r="O47" s="430"/>
      <c r="P47" s="430"/>
      <c r="Q47" s="430"/>
      <c r="R47" s="430"/>
      <c r="S47" s="430"/>
      <c r="T47" s="430"/>
      <c r="U47" s="430"/>
      <c r="V47" s="430"/>
      <c r="W47" s="28"/>
    </row>
    <row r="48" spans="1:23" s="164" customFormat="1" ht="15.75" customHeight="1">
      <c r="A48" s="163"/>
      <c r="B48" s="30"/>
      <c r="C48" s="31"/>
      <c r="D48" s="3"/>
      <c r="E48" s="3"/>
      <c r="F48" s="32"/>
      <c r="G48" s="32"/>
      <c r="H48" s="33"/>
      <c r="I48" s="5"/>
      <c r="J48" s="67"/>
      <c r="K48" s="68"/>
      <c r="L48" s="68"/>
      <c r="M48" s="69"/>
      <c r="N48" s="68"/>
      <c r="O48" s="68"/>
      <c r="P48" s="68"/>
      <c r="Q48" s="68"/>
      <c r="R48" s="68"/>
      <c r="S48" s="68"/>
      <c r="T48" s="68"/>
      <c r="U48" s="68"/>
      <c r="V48" s="68"/>
      <c r="W48" s="70"/>
    </row>
    <row r="49" spans="1:23" s="164" customFormat="1" ht="15.75" customHeight="1">
      <c r="A49" s="163"/>
      <c r="B49" s="34"/>
      <c r="C49" s="35">
        <f>E70/E68</f>
        <v>2.8636363636363638</v>
      </c>
      <c r="D49" s="32"/>
      <c r="E49" s="80" t="s">
        <v>42</v>
      </c>
      <c r="F49" s="80" t="s">
        <v>84</v>
      </c>
      <c r="G49" s="3"/>
      <c r="H49" s="27"/>
      <c r="I49" s="20"/>
      <c r="J49" s="5"/>
      <c r="K49" s="5"/>
      <c r="L49" s="20"/>
      <c r="M49" s="20"/>
      <c r="N49" s="17" t="s">
        <v>49</v>
      </c>
      <c r="O49" s="18" t="s">
        <v>81</v>
      </c>
      <c r="P49" s="18" t="s">
        <v>43</v>
      </c>
      <c r="Q49" s="18" t="s">
        <v>48</v>
      </c>
      <c r="R49" s="18" t="s">
        <v>51</v>
      </c>
      <c r="S49" s="18" t="s">
        <v>45</v>
      </c>
      <c r="T49" s="18" t="s">
        <v>46</v>
      </c>
      <c r="U49" s="18" t="s">
        <v>44</v>
      </c>
      <c r="V49" s="18" t="s">
        <v>50</v>
      </c>
      <c r="W49" s="70"/>
    </row>
    <row r="50" spans="1:23" s="164" customFormat="1" ht="15.75" customHeight="1">
      <c r="A50" s="163"/>
      <c r="B50" s="34"/>
      <c r="C50" s="6" t="s">
        <v>70</v>
      </c>
      <c r="D50" s="32"/>
      <c r="E50" s="172">
        <v>5</v>
      </c>
      <c r="F50" s="132">
        <f>(E50)/(E68)/C49</f>
        <v>0.031746031746031744</v>
      </c>
      <c r="G50" s="36"/>
      <c r="H50" s="37"/>
      <c r="I50" s="82"/>
      <c r="J50" s="500" t="s">
        <v>70</v>
      </c>
      <c r="K50" s="500"/>
      <c r="L50" s="500"/>
      <c r="M50" s="500"/>
      <c r="N50" s="16">
        <v>250</v>
      </c>
      <c r="O50" s="185" t="s">
        <v>82</v>
      </c>
      <c r="P50" s="16" t="s">
        <v>47</v>
      </c>
      <c r="Q50" s="185" t="s">
        <v>47</v>
      </c>
      <c r="R50" s="16">
        <v>4</v>
      </c>
      <c r="S50" s="185">
        <v>1</v>
      </c>
      <c r="T50" s="16">
        <v>2</v>
      </c>
      <c r="U50" s="185">
        <v>2</v>
      </c>
      <c r="V50" s="16">
        <v>2</v>
      </c>
      <c r="W50" s="70"/>
    </row>
    <row r="51" spans="1:23" s="164" customFormat="1" ht="15.75" customHeight="1">
      <c r="A51" s="163"/>
      <c r="B51" s="34"/>
      <c r="C51" s="6" t="s">
        <v>196</v>
      </c>
      <c r="D51" s="32"/>
      <c r="E51" s="173">
        <v>2</v>
      </c>
      <c r="F51" s="133">
        <f>(E51)/(E68)/C49</f>
        <v>0.012698412698412697</v>
      </c>
      <c r="G51" s="40"/>
      <c r="H51" s="41"/>
      <c r="I51" s="84"/>
      <c r="J51" s="500" t="s">
        <v>196</v>
      </c>
      <c r="K51" s="500"/>
      <c r="L51" s="500"/>
      <c r="M51" s="500"/>
      <c r="N51" s="14">
        <v>350</v>
      </c>
      <c r="O51" s="184" t="s">
        <v>82</v>
      </c>
      <c r="P51" s="14" t="s">
        <v>47</v>
      </c>
      <c r="Q51" s="184" t="s">
        <v>47</v>
      </c>
      <c r="R51" s="14">
        <v>5</v>
      </c>
      <c r="S51" s="184">
        <v>1</v>
      </c>
      <c r="T51" s="14">
        <v>2</v>
      </c>
      <c r="U51" s="184">
        <v>2</v>
      </c>
      <c r="V51" s="14">
        <v>2</v>
      </c>
      <c r="W51" s="70"/>
    </row>
    <row r="52" spans="1:23" s="164" customFormat="1" ht="15.75" customHeight="1">
      <c r="A52" s="163"/>
      <c r="B52" s="34"/>
      <c r="C52" s="6" t="s">
        <v>221</v>
      </c>
      <c r="D52" s="32"/>
      <c r="E52" s="173">
        <v>4</v>
      </c>
      <c r="F52" s="133">
        <f>(E52)/(E68)/C49</f>
        <v>0.025396825396825393</v>
      </c>
      <c r="G52" s="36"/>
      <c r="H52" s="37"/>
      <c r="I52" s="82"/>
      <c r="J52" s="500" t="s">
        <v>221</v>
      </c>
      <c r="K52" s="500"/>
      <c r="L52" s="500"/>
      <c r="M52" s="500"/>
      <c r="N52" s="14">
        <v>18</v>
      </c>
      <c r="O52" s="184" t="s">
        <v>83</v>
      </c>
      <c r="P52" s="14" t="s">
        <v>33</v>
      </c>
      <c r="Q52" s="184" t="s">
        <v>33</v>
      </c>
      <c r="R52" s="14" t="s">
        <v>33</v>
      </c>
      <c r="S52" s="184" t="s">
        <v>33</v>
      </c>
      <c r="T52" s="14" t="s">
        <v>33</v>
      </c>
      <c r="U52" s="184">
        <v>1</v>
      </c>
      <c r="V52" s="14">
        <v>1</v>
      </c>
      <c r="W52" s="70"/>
    </row>
    <row r="53" spans="1:23" s="164" customFormat="1" ht="15.75" customHeight="1">
      <c r="A53" s="163"/>
      <c r="B53" s="34"/>
      <c r="C53" s="7" t="s">
        <v>203</v>
      </c>
      <c r="D53" s="32"/>
      <c r="E53" s="174">
        <v>1</v>
      </c>
      <c r="F53" s="133">
        <f>(E53)/(E68)/C49</f>
        <v>0.006349206349206348</v>
      </c>
      <c r="G53" s="38"/>
      <c r="H53" s="39"/>
      <c r="I53" s="83"/>
      <c r="J53" s="503" t="s">
        <v>203</v>
      </c>
      <c r="K53" s="503"/>
      <c r="L53" s="503"/>
      <c r="M53" s="503"/>
      <c r="N53" s="14">
        <v>6</v>
      </c>
      <c r="O53" s="184" t="s">
        <v>83</v>
      </c>
      <c r="P53" s="14" t="s">
        <v>33</v>
      </c>
      <c r="Q53" s="184" t="s">
        <v>33</v>
      </c>
      <c r="R53" s="14" t="s">
        <v>33</v>
      </c>
      <c r="S53" s="184" t="s">
        <v>33</v>
      </c>
      <c r="T53" s="14" t="s">
        <v>33</v>
      </c>
      <c r="U53" s="184">
        <v>1</v>
      </c>
      <c r="V53" s="14">
        <v>1</v>
      </c>
      <c r="W53" s="70"/>
    </row>
    <row r="54" spans="1:23" s="164" customFormat="1" ht="15.75" customHeight="1">
      <c r="A54" s="163"/>
      <c r="B54" s="34"/>
      <c r="C54" s="8" t="s">
        <v>186</v>
      </c>
      <c r="D54" s="32"/>
      <c r="E54" s="175">
        <v>23</v>
      </c>
      <c r="F54" s="134">
        <f>(E54)/(E68)/C49</f>
        <v>0.146031746031746</v>
      </c>
      <c r="G54" s="42"/>
      <c r="H54" s="43"/>
      <c r="I54" s="85"/>
      <c r="J54" s="502" t="s">
        <v>186</v>
      </c>
      <c r="K54" s="502"/>
      <c r="L54" s="502"/>
      <c r="M54" s="502"/>
      <c r="N54" s="14">
        <v>100</v>
      </c>
      <c r="O54" s="184" t="s">
        <v>82</v>
      </c>
      <c r="P54" s="14" t="s">
        <v>47</v>
      </c>
      <c r="Q54" s="184" t="s">
        <v>33</v>
      </c>
      <c r="R54" s="14">
        <v>2</v>
      </c>
      <c r="S54" s="184">
        <v>1</v>
      </c>
      <c r="T54" s="14">
        <v>1</v>
      </c>
      <c r="U54" s="184">
        <v>1</v>
      </c>
      <c r="V54" s="14">
        <v>1</v>
      </c>
      <c r="W54" s="70"/>
    </row>
    <row r="55" spans="1:23" s="164" customFormat="1" ht="15.75" customHeight="1">
      <c r="A55" s="163"/>
      <c r="B55" s="34"/>
      <c r="C55" s="9" t="s">
        <v>38</v>
      </c>
      <c r="D55" s="32"/>
      <c r="E55" s="176">
        <v>22</v>
      </c>
      <c r="F55" s="135">
        <f>(E55)/(E68)/C49</f>
        <v>0.13968253968253969</v>
      </c>
      <c r="G55" s="44"/>
      <c r="H55" s="45"/>
      <c r="I55" s="86"/>
      <c r="J55" s="501" t="s">
        <v>38</v>
      </c>
      <c r="K55" s="501"/>
      <c r="L55" s="501"/>
      <c r="M55" s="501"/>
      <c r="N55" s="14">
        <v>60</v>
      </c>
      <c r="O55" s="184" t="s">
        <v>82</v>
      </c>
      <c r="P55" s="14" t="s">
        <v>47</v>
      </c>
      <c r="Q55" s="184" t="s">
        <v>33</v>
      </c>
      <c r="R55" s="14">
        <v>2</v>
      </c>
      <c r="S55" s="184">
        <v>1</v>
      </c>
      <c r="T55" s="14" t="s">
        <v>33</v>
      </c>
      <c r="U55" s="184">
        <v>1</v>
      </c>
      <c r="V55" s="14">
        <v>1</v>
      </c>
      <c r="W55" s="70"/>
    </row>
    <row r="56" spans="1:23" s="164" customFormat="1" ht="15.75" customHeight="1">
      <c r="A56" s="163"/>
      <c r="B56" s="34"/>
      <c r="C56" s="3" t="s">
        <v>35</v>
      </c>
      <c r="D56" s="32"/>
      <c r="E56" s="177">
        <v>23</v>
      </c>
      <c r="F56" s="136">
        <f>(E56)/(E68)/C49</f>
        <v>0.146031746031746</v>
      </c>
      <c r="G56" s="46"/>
      <c r="H56" s="47"/>
      <c r="I56" s="87"/>
      <c r="J56" s="430" t="s">
        <v>35</v>
      </c>
      <c r="K56" s="430"/>
      <c r="L56" s="430"/>
      <c r="M56" s="430"/>
      <c r="N56" s="14">
        <v>200</v>
      </c>
      <c r="O56" s="184" t="s">
        <v>82</v>
      </c>
      <c r="P56" s="14" t="s">
        <v>47</v>
      </c>
      <c r="Q56" s="184" t="s">
        <v>33</v>
      </c>
      <c r="R56" s="14">
        <v>2</v>
      </c>
      <c r="S56" s="184">
        <v>1</v>
      </c>
      <c r="T56" s="14">
        <v>1</v>
      </c>
      <c r="U56" s="184">
        <v>1</v>
      </c>
      <c r="V56" s="14">
        <v>1</v>
      </c>
      <c r="W56" s="70"/>
    </row>
    <row r="57" spans="1:23" s="164" customFormat="1" ht="15.75" customHeight="1">
      <c r="A57" s="163"/>
      <c r="B57" s="34"/>
      <c r="C57" s="10" t="s">
        <v>40</v>
      </c>
      <c r="D57" s="32"/>
      <c r="E57" s="178">
        <v>20</v>
      </c>
      <c r="F57" s="137">
        <f>(E57)/(E68)/C49</f>
        <v>0.12698412698412698</v>
      </c>
      <c r="G57" s="48"/>
      <c r="H57" s="49"/>
      <c r="I57" s="88"/>
      <c r="J57" s="499" t="s">
        <v>40</v>
      </c>
      <c r="K57" s="499"/>
      <c r="L57" s="499"/>
      <c r="M57" s="499"/>
      <c r="N57" s="14">
        <v>40</v>
      </c>
      <c r="O57" s="184" t="s">
        <v>82</v>
      </c>
      <c r="P57" s="14" t="s">
        <v>47</v>
      </c>
      <c r="Q57" s="184" t="s">
        <v>33</v>
      </c>
      <c r="R57" s="14">
        <v>2</v>
      </c>
      <c r="S57" s="184">
        <v>1</v>
      </c>
      <c r="T57" s="14" t="s">
        <v>33</v>
      </c>
      <c r="U57" s="184">
        <v>1</v>
      </c>
      <c r="V57" s="14">
        <v>1</v>
      </c>
      <c r="W57" s="70"/>
    </row>
    <row r="58" spans="1:23" s="164" customFormat="1" ht="15.75" customHeight="1">
      <c r="A58" s="163"/>
      <c r="B58" s="34"/>
      <c r="C58" s="78" t="s">
        <v>187</v>
      </c>
      <c r="D58" s="32"/>
      <c r="E58" s="179">
        <v>22.5</v>
      </c>
      <c r="F58" s="138">
        <f>(E58)/(E68)/C49</f>
        <v>0.14285714285714285</v>
      </c>
      <c r="G58" s="40"/>
      <c r="H58" s="41"/>
      <c r="I58" s="84"/>
      <c r="J58" s="498" t="s">
        <v>187</v>
      </c>
      <c r="K58" s="498"/>
      <c r="L58" s="498"/>
      <c r="M58" s="498"/>
      <c r="N58" s="14">
        <v>60</v>
      </c>
      <c r="O58" s="184" t="s">
        <v>82</v>
      </c>
      <c r="P58" s="14" t="s">
        <v>47</v>
      </c>
      <c r="Q58" s="184" t="s">
        <v>33</v>
      </c>
      <c r="R58" s="14">
        <v>2</v>
      </c>
      <c r="S58" s="184">
        <v>1</v>
      </c>
      <c r="T58" s="14" t="s">
        <v>33</v>
      </c>
      <c r="U58" s="184">
        <v>1</v>
      </c>
      <c r="V58" s="14">
        <v>1</v>
      </c>
      <c r="W58" s="70"/>
    </row>
    <row r="59" spans="1:23" s="164" customFormat="1" ht="15.75" customHeight="1">
      <c r="A59" s="163"/>
      <c r="B59" s="34"/>
      <c r="C59" s="79" t="s">
        <v>204</v>
      </c>
      <c r="D59" s="32"/>
      <c r="E59" s="177">
        <v>10</v>
      </c>
      <c r="F59" s="136">
        <f>(E59)/(E68)/C49</f>
        <v>0.06349206349206349</v>
      </c>
      <c r="G59" s="50"/>
      <c r="H59" s="51"/>
      <c r="I59" s="89"/>
      <c r="J59" s="490" t="s">
        <v>202</v>
      </c>
      <c r="K59" s="490"/>
      <c r="L59" s="490"/>
      <c r="M59" s="490"/>
      <c r="N59" s="14">
        <v>100</v>
      </c>
      <c r="O59" s="184" t="s">
        <v>82</v>
      </c>
      <c r="P59" s="14" t="s">
        <v>47</v>
      </c>
      <c r="Q59" s="184" t="s">
        <v>47</v>
      </c>
      <c r="R59" s="14">
        <v>4</v>
      </c>
      <c r="S59" s="184">
        <v>1</v>
      </c>
      <c r="T59" s="14">
        <v>1</v>
      </c>
      <c r="U59" s="184">
        <v>1</v>
      </c>
      <c r="V59" s="14">
        <v>1</v>
      </c>
      <c r="W59" s="70"/>
    </row>
    <row r="60" spans="1:23" s="164" customFormat="1" ht="15.75" customHeight="1">
      <c r="A60" s="163"/>
      <c r="B60" s="34"/>
      <c r="C60" s="11" t="s">
        <v>39</v>
      </c>
      <c r="D60" s="32"/>
      <c r="E60" s="180">
        <v>13</v>
      </c>
      <c r="F60" s="139">
        <f>(E60)/(E68)/C49</f>
        <v>0.08253968253968254</v>
      </c>
      <c r="G60" s="50"/>
      <c r="H60" s="51"/>
      <c r="I60" s="89"/>
      <c r="J60" s="497" t="s">
        <v>39</v>
      </c>
      <c r="K60" s="497"/>
      <c r="L60" s="497"/>
      <c r="M60" s="497"/>
      <c r="N60" s="14">
        <v>80</v>
      </c>
      <c r="O60" s="184" t="s">
        <v>82</v>
      </c>
      <c r="P60" s="14" t="s">
        <v>47</v>
      </c>
      <c r="Q60" s="184" t="s">
        <v>33</v>
      </c>
      <c r="R60" s="14">
        <v>2</v>
      </c>
      <c r="S60" s="184">
        <v>1</v>
      </c>
      <c r="T60" s="14" t="s">
        <v>33</v>
      </c>
      <c r="U60" s="184">
        <v>1</v>
      </c>
      <c r="V60" s="14">
        <v>1</v>
      </c>
      <c r="W60" s="70"/>
    </row>
    <row r="61" spans="1:23" s="164" customFormat="1" ht="15.75" customHeight="1">
      <c r="A61" s="163"/>
      <c r="B61" s="34"/>
      <c r="C61" s="12" t="s">
        <v>192</v>
      </c>
      <c r="D61" s="32"/>
      <c r="E61" s="181">
        <v>3</v>
      </c>
      <c r="F61" s="140">
        <f>(E61)/(E68)/C49</f>
        <v>0.019047619047619046</v>
      </c>
      <c r="G61" s="52"/>
      <c r="H61" s="53"/>
      <c r="I61" s="90"/>
      <c r="J61" s="492" t="s">
        <v>192</v>
      </c>
      <c r="K61" s="492"/>
      <c r="L61" s="492"/>
      <c r="M61" s="492"/>
      <c r="N61" s="14">
        <v>40</v>
      </c>
      <c r="O61" s="184" t="s">
        <v>82</v>
      </c>
      <c r="P61" s="14" t="s">
        <v>47</v>
      </c>
      <c r="Q61" s="184" t="s">
        <v>33</v>
      </c>
      <c r="R61" s="14">
        <v>2</v>
      </c>
      <c r="S61" s="184">
        <v>1</v>
      </c>
      <c r="T61" s="14" t="s">
        <v>33</v>
      </c>
      <c r="U61" s="184">
        <v>1</v>
      </c>
      <c r="V61" s="14">
        <v>1</v>
      </c>
      <c r="W61" s="70"/>
    </row>
    <row r="62" spans="1:23" s="164" customFormat="1" ht="15.75" customHeight="1">
      <c r="A62" s="163"/>
      <c r="B62" s="34"/>
      <c r="C62" s="13" t="s">
        <v>188</v>
      </c>
      <c r="D62" s="32"/>
      <c r="E62" s="182">
        <v>1.5</v>
      </c>
      <c r="F62" s="141">
        <f>(E62)/(E68)/C49</f>
        <v>0.009523809523809523</v>
      </c>
      <c r="G62" s="52"/>
      <c r="H62" s="53"/>
      <c r="I62" s="90"/>
      <c r="J62" s="491" t="s">
        <v>188</v>
      </c>
      <c r="K62" s="491"/>
      <c r="L62" s="491"/>
      <c r="M62" s="491"/>
      <c r="N62" s="14">
        <v>40</v>
      </c>
      <c r="O62" s="184" t="s">
        <v>82</v>
      </c>
      <c r="P62" s="14" t="s">
        <v>47</v>
      </c>
      <c r="Q62" s="184" t="s">
        <v>33</v>
      </c>
      <c r="R62" s="14">
        <v>2</v>
      </c>
      <c r="S62" s="184">
        <v>1</v>
      </c>
      <c r="T62" s="14" t="s">
        <v>33</v>
      </c>
      <c r="U62" s="184">
        <v>1</v>
      </c>
      <c r="V62" s="14">
        <v>1</v>
      </c>
      <c r="W62" s="70"/>
    </row>
    <row r="63" spans="1:23" s="164" customFormat="1" ht="15.75" customHeight="1">
      <c r="A63" s="163"/>
      <c r="B63" s="34"/>
      <c r="C63" s="12" t="s">
        <v>218</v>
      </c>
      <c r="D63" s="32"/>
      <c r="E63" s="181">
        <v>2</v>
      </c>
      <c r="F63" s="140">
        <f>(E63)/(E68)/C49</f>
        <v>0.012698412698412697</v>
      </c>
      <c r="G63" s="36"/>
      <c r="H63" s="37"/>
      <c r="I63" s="82"/>
      <c r="J63" s="492" t="s">
        <v>218</v>
      </c>
      <c r="K63" s="492"/>
      <c r="L63" s="492"/>
      <c r="M63" s="492"/>
      <c r="N63" s="14">
        <v>40</v>
      </c>
      <c r="O63" s="184" t="s">
        <v>82</v>
      </c>
      <c r="P63" s="14" t="s">
        <v>47</v>
      </c>
      <c r="Q63" s="184" t="s">
        <v>33</v>
      </c>
      <c r="R63" s="14">
        <v>2</v>
      </c>
      <c r="S63" s="184">
        <v>1</v>
      </c>
      <c r="T63" s="14" t="s">
        <v>33</v>
      </c>
      <c r="U63" s="184">
        <v>1</v>
      </c>
      <c r="V63" s="14">
        <v>1</v>
      </c>
      <c r="W63" s="70"/>
    </row>
    <row r="64" spans="1:23" s="164" customFormat="1" ht="15.75" customHeight="1">
      <c r="A64" s="163"/>
      <c r="B64" s="34"/>
      <c r="C64" s="79" t="s">
        <v>197</v>
      </c>
      <c r="D64" s="32"/>
      <c r="E64" s="183">
        <v>2</v>
      </c>
      <c r="F64" s="142">
        <f>(E64)/(E68)/C49</f>
        <v>0.012698412698412697</v>
      </c>
      <c r="G64" s="52"/>
      <c r="H64" s="53"/>
      <c r="I64" s="90"/>
      <c r="J64" s="490" t="s">
        <v>197</v>
      </c>
      <c r="K64" s="490"/>
      <c r="L64" s="490"/>
      <c r="M64" s="490"/>
      <c r="N64" s="15">
        <v>40</v>
      </c>
      <c r="O64" s="186" t="s">
        <v>82</v>
      </c>
      <c r="P64" s="15" t="s">
        <v>47</v>
      </c>
      <c r="Q64" s="186" t="s">
        <v>33</v>
      </c>
      <c r="R64" s="15">
        <v>2</v>
      </c>
      <c r="S64" s="186">
        <v>1</v>
      </c>
      <c r="T64" s="15" t="s">
        <v>33</v>
      </c>
      <c r="U64" s="186">
        <v>1</v>
      </c>
      <c r="V64" s="15">
        <v>1</v>
      </c>
      <c r="W64" s="70"/>
    </row>
    <row r="65" spans="1:23" s="164" customFormat="1" ht="15.75" customHeight="1">
      <c r="A65" s="163"/>
      <c r="B65" s="54"/>
      <c r="C65" s="13"/>
      <c r="D65" s="32"/>
      <c r="E65" s="23"/>
      <c r="F65" s="24"/>
      <c r="G65" s="32"/>
      <c r="H65" s="33"/>
      <c r="I65" s="90"/>
      <c r="J65" s="5"/>
      <c r="K65" s="19"/>
      <c r="L65" s="19"/>
      <c r="M65" s="19"/>
      <c r="N65" s="22"/>
      <c r="O65" s="22"/>
      <c r="P65" s="22"/>
      <c r="Q65" s="22"/>
      <c r="R65" s="22"/>
      <c r="S65" s="22"/>
      <c r="T65" s="22"/>
      <c r="U65" s="22"/>
      <c r="V65" s="22"/>
      <c r="W65" s="70"/>
    </row>
    <row r="66" spans="1:23" s="164" customFormat="1" ht="15.75" customHeight="1">
      <c r="A66" s="163"/>
      <c r="B66" s="383" t="s">
        <v>97</v>
      </c>
      <c r="C66" s="384"/>
      <c r="D66" s="385"/>
      <c r="E66" s="81">
        <v>3.5</v>
      </c>
      <c r="F66" s="25">
        <f>(E66)/(E68)/C49</f>
        <v>0.02222222222222222</v>
      </c>
      <c r="G66" s="32"/>
      <c r="H66" s="33"/>
      <c r="I66" s="90"/>
      <c r="J66" s="5"/>
      <c r="K66" s="20"/>
      <c r="L66" s="20"/>
      <c r="M66" s="20"/>
      <c r="N66" s="20"/>
      <c r="O66" s="20"/>
      <c r="P66" s="20"/>
      <c r="Q66" s="20"/>
      <c r="R66" s="20"/>
      <c r="S66" s="20"/>
      <c r="T66" s="20"/>
      <c r="U66" s="20"/>
      <c r="V66" s="20"/>
      <c r="W66" s="71"/>
    </row>
    <row r="67" spans="2:23" ht="15.75" customHeight="1">
      <c r="B67" s="34"/>
      <c r="C67" s="32"/>
      <c r="D67" s="57"/>
      <c r="E67" s="55"/>
      <c r="F67" s="56">
        <f>SUM(F50:F66)</f>
        <v>0.9999999999999999</v>
      </c>
      <c r="G67" s="57"/>
      <c r="H67" s="58"/>
      <c r="I67" s="5"/>
      <c r="J67" s="20"/>
      <c r="K67" s="20"/>
      <c r="L67" s="5"/>
      <c r="M67" s="5"/>
      <c r="N67" s="143" t="s">
        <v>49</v>
      </c>
      <c r="O67" s="5" t="s">
        <v>71</v>
      </c>
      <c r="P67" s="5"/>
      <c r="Q67" s="143" t="s">
        <v>48</v>
      </c>
      <c r="R67" s="5" t="s">
        <v>74</v>
      </c>
      <c r="S67" s="5"/>
      <c r="T67" s="143" t="s">
        <v>46</v>
      </c>
      <c r="U67" s="5" t="s">
        <v>78</v>
      </c>
      <c r="V67" s="5"/>
      <c r="W67" s="70"/>
    </row>
    <row r="68" spans="2:23" ht="15.75" customHeight="1">
      <c r="B68" s="383" t="s">
        <v>95</v>
      </c>
      <c r="C68" s="384"/>
      <c r="D68" s="385"/>
      <c r="E68" s="4">
        <v>55</v>
      </c>
      <c r="F68" s="59" t="s">
        <v>94</v>
      </c>
      <c r="G68" s="32"/>
      <c r="H68" s="33"/>
      <c r="I68" s="5"/>
      <c r="J68" s="5"/>
      <c r="K68" s="5"/>
      <c r="L68" s="5"/>
      <c r="M68" s="5"/>
      <c r="N68" s="143" t="s">
        <v>81</v>
      </c>
      <c r="O68" s="5" t="s">
        <v>72</v>
      </c>
      <c r="P68" s="5"/>
      <c r="Q68" s="143" t="s">
        <v>51</v>
      </c>
      <c r="R68" s="5" t="s">
        <v>75</v>
      </c>
      <c r="S68" s="5"/>
      <c r="T68" s="143" t="s">
        <v>44</v>
      </c>
      <c r="U68" s="5" t="s">
        <v>76</v>
      </c>
      <c r="V68" s="5"/>
      <c r="W68" s="70"/>
    </row>
    <row r="69" spans="1:25" s="164" customFormat="1" ht="15.75" customHeight="1">
      <c r="A69" s="163"/>
      <c r="B69" s="26"/>
      <c r="C69" s="61"/>
      <c r="D69" s="32"/>
      <c r="E69" s="3"/>
      <c r="F69" s="60"/>
      <c r="G69" s="32"/>
      <c r="H69" s="33"/>
      <c r="I69" s="5"/>
      <c r="J69" s="5"/>
      <c r="K69" s="5"/>
      <c r="L69" s="5"/>
      <c r="M69" s="5"/>
      <c r="N69" s="143" t="s">
        <v>43</v>
      </c>
      <c r="O69" s="5" t="s">
        <v>73</v>
      </c>
      <c r="P69" s="5"/>
      <c r="Q69" s="143" t="s">
        <v>45</v>
      </c>
      <c r="R69" s="5" t="s">
        <v>79</v>
      </c>
      <c r="S69" s="5"/>
      <c r="T69" s="143" t="s">
        <v>50</v>
      </c>
      <c r="U69" s="5" t="s">
        <v>77</v>
      </c>
      <c r="V69" s="5"/>
      <c r="W69" s="70"/>
      <c r="X69" s="165"/>
      <c r="Y69" s="166"/>
    </row>
    <row r="70" spans="1:25" s="164" customFormat="1" ht="15.75" customHeight="1">
      <c r="A70" s="163"/>
      <c r="B70" s="383" t="s">
        <v>96</v>
      </c>
      <c r="C70" s="384"/>
      <c r="D70" s="385"/>
      <c r="E70" s="4">
        <f>SUM(E50:E66)</f>
        <v>157.5</v>
      </c>
      <c r="F70" s="59" t="s">
        <v>94</v>
      </c>
      <c r="G70" s="32"/>
      <c r="H70" s="33"/>
      <c r="I70" s="5"/>
      <c r="J70" s="5"/>
      <c r="K70" s="5"/>
      <c r="L70" s="5"/>
      <c r="M70" s="5"/>
      <c r="N70" s="91"/>
      <c r="O70" s="5"/>
      <c r="P70" s="5"/>
      <c r="Q70" s="91"/>
      <c r="R70" s="5"/>
      <c r="S70" s="5"/>
      <c r="T70" s="91"/>
      <c r="U70" s="5"/>
      <c r="V70" s="5"/>
      <c r="W70" s="70"/>
      <c r="X70" s="165"/>
      <c r="Y70" s="165"/>
    </row>
    <row r="71" spans="1:25" s="164" customFormat="1" ht="15.75" customHeight="1">
      <c r="A71" s="163"/>
      <c r="B71" s="26"/>
      <c r="C71" s="63"/>
      <c r="D71" s="63"/>
      <c r="E71" s="29"/>
      <c r="F71" s="60"/>
      <c r="G71" s="32"/>
      <c r="H71" s="33"/>
      <c r="I71" s="5"/>
      <c r="J71" s="5"/>
      <c r="K71" s="5"/>
      <c r="L71" s="5"/>
      <c r="M71" s="5"/>
      <c r="N71" s="430" t="s">
        <v>80</v>
      </c>
      <c r="O71" s="430"/>
      <c r="P71" s="430"/>
      <c r="Q71" s="430"/>
      <c r="R71" s="430"/>
      <c r="S71" s="430"/>
      <c r="T71" s="430"/>
      <c r="U71" s="430"/>
      <c r="V71" s="430"/>
      <c r="W71" s="71"/>
      <c r="X71" s="165"/>
      <c r="Y71" s="165"/>
    </row>
    <row r="72" spans="1:25" s="164" customFormat="1" ht="15.75" customHeight="1">
      <c r="A72" s="163"/>
      <c r="B72" s="26"/>
      <c r="C72" s="63"/>
      <c r="D72" s="29"/>
      <c r="E72" s="60"/>
      <c r="F72" s="62"/>
      <c r="G72" s="32"/>
      <c r="H72" s="33"/>
      <c r="I72" s="72"/>
      <c r="J72" s="72"/>
      <c r="K72" s="5"/>
      <c r="L72" s="5"/>
      <c r="M72" s="5"/>
      <c r="N72" s="20"/>
      <c r="O72" s="20"/>
      <c r="P72" s="20"/>
      <c r="Q72" s="20"/>
      <c r="R72" s="20"/>
      <c r="S72" s="20"/>
      <c r="T72" s="20"/>
      <c r="U72" s="20"/>
      <c r="V72" s="20"/>
      <c r="W72" s="71"/>
      <c r="X72" s="165"/>
      <c r="Y72" s="165"/>
    </row>
    <row r="73" spans="1:23" s="164" customFormat="1" ht="15.75" customHeight="1" thickBot="1">
      <c r="A73" s="163"/>
      <c r="B73" s="64"/>
      <c r="C73" s="65"/>
      <c r="D73" s="65"/>
      <c r="E73" s="65"/>
      <c r="F73" s="65"/>
      <c r="G73" s="65"/>
      <c r="H73" s="66"/>
      <c r="I73" s="73"/>
      <c r="J73" s="73"/>
      <c r="K73" s="73"/>
      <c r="L73" s="73"/>
      <c r="M73" s="73"/>
      <c r="N73" s="73"/>
      <c r="O73" s="73"/>
      <c r="P73" s="73"/>
      <c r="Q73" s="73"/>
      <c r="R73" s="73"/>
      <c r="S73" s="73"/>
      <c r="T73" s="73"/>
      <c r="U73" s="73"/>
      <c r="V73" s="73"/>
      <c r="W73" s="74"/>
    </row>
    <row r="74" spans="1:5" s="164" customFormat="1" ht="18">
      <c r="A74" s="163"/>
      <c r="C74" s="163"/>
      <c r="D74" s="163"/>
      <c r="E74" s="163"/>
    </row>
    <row r="75" spans="1:5" s="164" customFormat="1" ht="18">
      <c r="A75" s="163"/>
      <c r="C75" s="163"/>
      <c r="D75" s="163"/>
      <c r="E75" s="163"/>
    </row>
    <row r="76" spans="1:19" s="164" customFormat="1" ht="18">
      <c r="A76" s="163"/>
      <c r="L76" s="167"/>
      <c r="M76" s="167"/>
      <c r="N76" s="167"/>
      <c r="O76" s="167"/>
      <c r="P76" s="167"/>
      <c r="Q76" s="167"/>
      <c r="R76" s="167"/>
      <c r="S76" s="167"/>
    </row>
    <row r="77" spans="1:19" s="164" customFormat="1" ht="18">
      <c r="A77" s="163"/>
      <c r="L77" s="167"/>
      <c r="M77" s="167"/>
      <c r="N77" s="167"/>
      <c r="O77" s="167"/>
      <c r="P77" s="167"/>
      <c r="Q77" s="167"/>
      <c r="R77" s="167"/>
      <c r="S77" s="167"/>
    </row>
    <row r="78" spans="1:19" s="164" customFormat="1" ht="18">
      <c r="A78" s="163"/>
      <c r="L78" s="167"/>
      <c r="M78" s="167"/>
      <c r="N78" s="167"/>
      <c r="O78" s="167"/>
      <c r="P78" s="167"/>
      <c r="Q78" s="167"/>
      <c r="R78" s="167"/>
      <c r="S78" s="167"/>
    </row>
    <row r="79" spans="1:19" s="164" customFormat="1" ht="18">
      <c r="A79" s="163"/>
      <c r="L79" s="167"/>
      <c r="M79" s="167"/>
      <c r="N79" s="167"/>
      <c r="O79" s="167"/>
      <c r="P79" s="167"/>
      <c r="Q79" s="167"/>
      <c r="R79" s="167"/>
      <c r="S79" s="167"/>
    </row>
    <row r="80" spans="1:19" s="164" customFormat="1" ht="18">
      <c r="A80" s="163"/>
      <c r="L80" s="167"/>
      <c r="M80" s="167"/>
      <c r="N80" s="167"/>
      <c r="O80" s="167"/>
      <c r="P80" s="167"/>
      <c r="Q80" s="167"/>
      <c r="R80" s="167"/>
      <c r="S80" s="167"/>
    </row>
    <row r="81" spans="1:19" s="164" customFormat="1" ht="18">
      <c r="A81" s="163"/>
      <c r="L81" s="167"/>
      <c r="M81" s="167"/>
      <c r="N81" s="167"/>
      <c r="O81" s="167"/>
      <c r="P81" s="167"/>
      <c r="Q81" s="167"/>
      <c r="R81" s="167"/>
      <c r="S81" s="167"/>
    </row>
    <row r="82" spans="1:19" s="164" customFormat="1" ht="18">
      <c r="A82" s="163"/>
      <c r="L82" s="167"/>
      <c r="M82" s="167"/>
      <c r="N82" s="167"/>
      <c r="O82" s="167"/>
      <c r="P82" s="167"/>
      <c r="Q82" s="167"/>
      <c r="R82" s="167"/>
      <c r="S82" s="167"/>
    </row>
    <row r="83" s="164" customFormat="1" ht="18">
      <c r="A83" s="163"/>
    </row>
    <row r="84" s="164" customFormat="1" ht="18">
      <c r="A84" s="163"/>
    </row>
    <row r="85" s="164" customFormat="1" ht="18">
      <c r="A85" s="163"/>
    </row>
    <row r="86" s="164" customFormat="1" ht="18">
      <c r="A86" s="163"/>
    </row>
    <row r="87" s="164" customFormat="1" ht="18">
      <c r="A87" s="163"/>
    </row>
    <row r="88" s="164" customFormat="1" ht="18">
      <c r="A88" s="163"/>
    </row>
    <row r="89" spans="2:23" ht="18">
      <c r="B89" s="164"/>
      <c r="C89" s="164"/>
      <c r="D89" s="164"/>
      <c r="E89" s="164"/>
      <c r="F89" s="164"/>
      <c r="G89" s="164"/>
      <c r="H89" s="164"/>
      <c r="I89" s="164"/>
      <c r="J89" s="164"/>
      <c r="K89" s="164"/>
      <c r="L89" s="164"/>
      <c r="M89" s="164"/>
      <c r="N89" s="164"/>
      <c r="O89" s="164"/>
      <c r="P89" s="164"/>
      <c r="Q89" s="164"/>
      <c r="R89" s="164"/>
      <c r="S89" s="164"/>
      <c r="T89" s="164"/>
      <c r="U89" s="164"/>
      <c r="V89" s="164"/>
      <c r="W89" s="164"/>
    </row>
    <row r="90" spans="3:23" ht="18">
      <c r="C90" s="164"/>
      <c r="D90" s="164"/>
      <c r="E90" s="164"/>
      <c r="F90" s="164"/>
      <c r="G90" s="164"/>
      <c r="H90" s="164"/>
      <c r="I90" s="164"/>
      <c r="J90" s="164"/>
      <c r="K90" s="164"/>
      <c r="L90" s="164"/>
      <c r="M90" s="164"/>
      <c r="N90" s="164"/>
      <c r="O90" s="164"/>
      <c r="P90" s="164"/>
      <c r="Q90" s="164"/>
      <c r="R90" s="164"/>
      <c r="S90" s="164"/>
      <c r="T90" s="164"/>
      <c r="U90" s="164"/>
      <c r="V90" s="164"/>
      <c r="W90" s="164"/>
    </row>
    <row r="91" spans="3:20" ht="18">
      <c r="C91" s="164"/>
      <c r="D91" s="164"/>
      <c r="E91" s="164"/>
      <c r="F91" s="164"/>
      <c r="G91" s="164"/>
      <c r="H91" s="164"/>
      <c r="I91" s="164"/>
      <c r="J91" s="164"/>
      <c r="K91" s="164"/>
      <c r="L91" s="164"/>
      <c r="M91" s="164"/>
      <c r="N91" s="164"/>
      <c r="O91" s="164"/>
      <c r="P91" s="164"/>
      <c r="Q91" s="164"/>
      <c r="R91" s="164"/>
      <c r="S91" s="164"/>
      <c r="T91" s="164"/>
    </row>
    <row r="92" spans="3:5" ht="18">
      <c r="C92" s="164"/>
      <c r="D92" s="164"/>
      <c r="E92" s="164"/>
    </row>
    <row r="93" spans="3:5" ht="18">
      <c r="C93" s="164"/>
      <c r="D93" s="164"/>
      <c r="E93" s="164"/>
    </row>
  </sheetData>
  <mergeCells count="171">
    <mergeCell ref="J59:M59"/>
    <mergeCell ref="J61:M61"/>
    <mergeCell ref="J52:M52"/>
    <mergeCell ref="N47:V47"/>
    <mergeCell ref="J55:M55"/>
    <mergeCell ref="J54:M54"/>
    <mergeCell ref="J51:M51"/>
    <mergeCell ref="J53:M53"/>
    <mergeCell ref="J64:M64"/>
    <mergeCell ref="J62:M62"/>
    <mergeCell ref="J63:M63"/>
    <mergeCell ref="C41:D41"/>
    <mergeCell ref="C42:D42"/>
    <mergeCell ref="J60:M60"/>
    <mergeCell ref="J58:M58"/>
    <mergeCell ref="J57:M57"/>
    <mergeCell ref="J56:M56"/>
    <mergeCell ref="J50:M50"/>
    <mergeCell ref="C38:D38"/>
    <mergeCell ref="L38:N38"/>
    <mergeCell ref="O36:U36"/>
    <mergeCell ref="L36:N36"/>
    <mergeCell ref="C36:D36"/>
    <mergeCell ref="C37:D37"/>
    <mergeCell ref="O37:U37"/>
    <mergeCell ref="L37:N37"/>
    <mergeCell ref="E36:K36"/>
    <mergeCell ref="E38:K38"/>
    <mergeCell ref="C39:D39"/>
    <mergeCell ref="C40:D40"/>
    <mergeCell ref="V41:W41"/>
    <mergeCell ref="V42:W42"/>
    <mergeCell ref="O39:U39"/>
    <mergeCell ref="L39:N39"/>
    <mergeCell ref="O40:U40"/>
    <mergeCell ref="O41:U41"/>
    <mergeCell ref="E41:K41"/>
    <mergeCell ref="E42:K42"/>
    <mergeCell ref="N71:V71"/>
    <mergeCell ref="O42:U42"/>
    <mergeCell ref="K23:K26"/>
    <mergeCell ref="J23:J26"/>
    <mergeCell ref="L40:N40"/>
    <mergeCell ref="H27:K27"/>
    <mergeCell ref="I23:I26"/>
    <mergeCell ref="L41:N41"/>
    <mergeCell ref="L42:N42"/>
    <mergeCell ref="O38:U38"/>
    <mergeCell ref="R23:R26"/>
    <mergeCell ref="P23:P26"/>
    <mergeCell ref="Q23:Q26"/>
    <mergeCell ref="V36:W36"/>
    <mergeCell ref="V35:W35"/>
    <mergeCell ref="C34:U35"/>
    <mergeCell ref="L27:O27"/>
    <mergeCell ref="R28:R33"/>
    <mergeCell ref="P28:P33"/>
    <mergeCell ref="Q28:Q33"/>
    <mergeCell ref="P22:S22"/>
    <mergeCell ref="Q18:Q21"/>
    <mergeCell ref="S18:S21"/>
    <mergeCell ref="L17:O17"/>
    <mergeCell ref="P18:P21"/>
    <mergeCell ref="R18:R21"/>
    <mergeCell ref="L22:O22"/>
    <mergeCell ref="L18:L21"/>
    <mergeCell ref="M18:M21"/>
    <mergeCell ref="N18:N21"/>
    <mergeCell ref="P27:S27"/>
    <mergeCell ref="S28:S33"/>
    <mergeCell ref="S23:S26"/>
    <mergeCell ref="C7:C17"/>
    <mergeCell ref="C25:C26"/>
    <mergeCell ref="Q14:Q16"/>
    <mergeCell ref="P14:P16"/>
    <mergeCell ref="D23:D26"/>
    <mergeCell ref="N23:N26"/>
    <mergeCell ref="M23:M26"/>
    <mergeCell ref="D17:G17"/>
    <mergeCell ref="D22:G22"/>
    <mergeCell ref="H18:H21"/>
    <mergeCell ref="H23:H26"/>
    <mergeCell ref="G23:G26"/>
    <mergeCell ref="E23:E26"/>
    <mergeCell ref="E18:E21"/>
    <mergeCell ref="F23:F26"/>
    <mergeCell ref="E37:K37"/>
    <mergeCell ref="K28:K33"/>
    <mergeCell ref="C18:C24"/>
    <mergeCell ref="D27:G27"/>
    <mergeCell ref="I28:I33"/>
    <mergeCell ref="E28:E33"/>
    <mergeCell ref="I18:I21"/>
    <mergeCell ref="F28:F33"/>
    <mergeCell ref="H22:K22"/>
    <mergeCell ref="B70:D70"/>
    <mergeCell ref="B68:D68"/>
    <mergeCell ref="B66:D66"/>
    <mergeCell ref="B47:H47"/>
    <mergeCell ref="O23:O26"/>
    <mergeCell ref="H14:H16"/>
    <mergeCell ref="H13:K13"/>
    <mergeCell ref="J18:J21"/>
    <mergeCell ref="K18:K21"/>
    <mergeCell ref="J14:J16"/>
    <mergeCell ref="H17:K17"/>
    <mergeCell ref="O18:O21"/>
    <mergeCell ref="D7:G8"/>
    <mergeCell ref="D6:G6"/>
    <mergeCell ref="L6:O6"/>
    <mergeCell ref="L7:O8"/>
    <mergeCell ref="H6:K6"/>
    <mergeCell ref="H7:K8"/>
    <mergeCell ref="P6:S6"/>
    <mergeCell ref="P7:S8"/>
    <mergeCell ref="S9:S12"/>
    <mergeCell ref="R9:R12"/>
    <mergeCell ref="P9:P12"/>
    <mergeCell ref="Q9:Q12"/>
    <mergeCell ref="S14:S16"/>
    <mergeCell ref="R14:R16"/>
    <mergeCell ref="L14:O16"/>
    <mergeCell ref="T6:W6"/>
    <mergeCell ref="T7:W8"/>
    <mergeCell ref="T9:W12"/>
    <mergeCell ref="T13:W13"/>
    <mergeCell ref="P13:S13"/>
    <mergeCell ref="L13:O13"/>
    <mergeCell ref="L9:L12"/>
    <mergeCell ref="L28:O33"/>
    <mergeCell ref="K9:K12"/>
    <mergeCell ref="G28:G33"/>
    <mergeCell ref="C28:C33"/>
    <mergeCell ref="O9:O12"/>
    <mergeCell ref="I9:I12"/>
    <mergeCell ref="I14:I16"/>
    <mergeCell ref="N9:N12"/>
    <mergeCell ref="M9:M12"/>
    <mergeCell ref="L23:L26"/>
    <mergeCell ref="J9:J12"/>
    <mergeCell ref="T14:W16"/>
    <mergeCell ref="T17:W33"/>
    <mergeCell ref="D18:D21"/>
    <mergeCell ref="G18:G21"/>
    <mergeCell ref="F18:F21"/>
    <mergeCell ref="H28:H33"/>
    <mergeCell ref="D28:D33"/>
    <mergeCell ref="P17:S17"/>
    <mergeCell ref="J28:J33"/>
    <mergeCell ref="F14:F16"/>
    <mergeCell ref="G14:G16"/>
    <mergeCell ref="H9:H12"/>
    <mergeCell ref="D13:G13"/>
    <mergeCell ref="V37:W37"/>
    <mergeCell ref="V39:W39"/>
    <mergeCell ref="V38:W38"/>
    <mergeCell ref="B2:B6"/>
    <mergeCell ref="C5:W5"/>
    <mergeCell ref="D9:G10"/>
    <mergeCell ref="D11:G12"/>
    <mergeCell ref="K14:K16"/>
    <mergeCell ref="D14:D16"/>
    <mergeCell ref="E14:E16"/>
    <mergeCell ref="C43:D43"/>
    <mergeCell ref="E43:K43"/>
    <mergeCell ref="L43:N43"/>
    <mergeCell ref="O43:U43"/>
    <mergeCell ref="V40:W40"/>
    <mergeCell ref="E39:K39"/>
    <mergeCell ref="E40:K40"/>
    <mergeCell ref="V43:W4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Q14"/>
  <sheetViews>
    <sheetView showGridLines="0" workbookViewId="0" topLeftCell="A4">
      <selection activeCell="C12" sqref="C12"/>
    </sheetView>
  </sheetViews>
  <sheetFormatPr defaultColWidth="9.140625" defaultRowHeight="12.75"/>
  <cols>
    <col min="1" max="1" width="3.7109375" style="0" customWidth="1"/>
    <col min="3" max="3" width="12.8515625" style="0" bestFit="1" customWidth="1"/>
    <col min="8" max="8" width="8.57421875" style="0" customWidth="1"/>
  </cols>
  <sheetData>
    <row r="1" s="144" customFormat="1" ht="12.75"/>
    <row r="2" spans="2:13" s="147" customFormat="1" ht="20.25">
      <c r="B2" s="145" t="s">
        <v>213</v>
      </c>
      <c r="C2" s="146"/>
      <c r="D2" s="146"/>
      <c r="E2" s="146"/>
      <c r="F2" s="146"/>
      <c r="G2" s="146"/>
      <c r="H2" s="146"/>
      <c r="I2" s="146"/>
      <c r="J2" s="146"/>
      <c r="K2" s="146"/>
      <c r="L2" s="146"/>
      <c r="M2" s="146"/>
    </row>
    <row r="3" spans="2:17" s="150" customFormat="1" ht="20.25">
      <c r="B3" s="145" t="s">
        <v>182</v>
      </c>
      <c r="C3" s="148"/>
      <c r="D3" s="148"/>
      <c r="E3" s="148"/>
      <c r="F3" s="148"/>
      <c r="G3" s="148"/>
      <c r="H3" s="148"/>
      <c r="I3" s="148"/>
      <c r="J3" s="148"/>
      <c r="K3" s="148"/>
      <c r="L3" s="148"/>
      <c r="M3" s="148"/>
      <c r="N3" s="149"/>
      <c r="O3" s="149"/>
      <c r="P3" s="149"/>
      <c r="Q3" s="149"/>
    </row>
    <row r="4" spans="2:17" s="153" customFormat="1" ht="20.25">
      <c r="B4" s="151" t="s">
        <v>183</v>
      </c>
      <c r="C4" s="148"/>
      <c r="D4" s="148"/>
      <c r="E4" s="148"/>
      <c r="F4" s="148"/>
      <c r="G4" s="148"/>
      <c r="H4" s="148"/>
      <c r="I4" s="148"/>
      <c r="J4" s="148"/>
      <c r="K4" s="148"/>
      <c r="L4" s="148"/>
      <c r="M4" s="148"/>
      <c r="N4" s="152"/>
      <c r="O4" s="152"/>
      <c r="P4" s="152"/>
      <c r="Q4" s="152"/>
    </row>
    <row r="5" spans="2:4" s="156" customFormat="1" ht="15">
      <c r="B5" s="154"/>
      <c r="C5" s="155"/>
      <c r="D5" s="155"/>
    </row>
    <row r="6" s="158" customFormat="1" ht="15.75">
      <c r="B6" s="159" t="s">
        <v>211</v>
      </c>
    </row>
    <row r="7" s="158" customFormat="1" ht="12.75"/>
    <row r="8" s="157" customFormat="1" ht="15.75">
      <c r="B8" s="168" t="s">
        <v>214</v>
      </c>
    </row>
    <row r="9" spans="2:6" ht="15">
      <c r="B9" s="169" t="s">
        <v>33</v>
      </c>
      <c r="C9" s="21" t="s">
        <v>244</v>
      </c>
      <c r="D9" s="2"/>
      <c r="E9" s="2"/>
      <c r="F9" s="2"/>
    </row>
    <row r="10" spans="2:6" ht="15">
      <c r="B10" s="169" t="s">
        <v>33</v>
      </c>
      <c r="C10" s="21" t="s">
        <v>238</v>
      </c>
      <c r="D10" s="2"/>
      <c r="E10" s="2"/>
      <c r="F10" s="2"/>
    </row>
    <row r="11" spans="2:6" ht="15">
      <c r="B11" s="169" t="s">
        <v>33</v>
      </c>
      <c r="C11" s="21" t="s">
        <v>243</v>
      </c>
      <c r="D11" s="2"/>
      <c r="E11" s="2"/>
      <c r="F11" s="2"/>
    </row>
    <row r="12" spans="2:6" ht="15">
      <c r="B12" s="169" t="s">
        <v>33</v>
      </c>
      <c r="C12" s="21" t="s">
        <v>242</v>
      </c>
      <c r="D12" s="2"/>
      <c r="E12" s="2"/>
      <c r="F12" s="2"/>
    </row>
    <row r="14" ht="12.75">
      <c r="B14" s="1"/>
    </row>
  </sheetData>
  <printOptions/>
  <pageMargins left="0.75" right="0.75"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pageSetUpPr fitToPage="1"/>
  </sheetPr>
  <dimension ref="B2:H65"/>
  <sheetViews>
    <sheetView showGridLines="0" tabSelected="1" workbookViewId="0" topLeftCell="A1">
      <selection activeCell="B44" sqref="B44"/>
    </sheetView>
  </sheetViews>
  <sheetFormatPr defaultColWidth="12.57421875" defaultRowHeight="12.75" customHeight="1"/>
  <cols>
    <col min="1" max="1" width="3.57421875" style="189" customWidth="1"/>
    <col min="2" max="2" width="3.57421875" style="189" bestFit="1" customWidth="1"/>
    <col min="3" max="3" width="6.8515625" style="189" customWidth="1"/>
    <col min="4" max="4" width="67.00390625" style="189" bestFit="1" customWidth="1"/>
    <col min="5" max="5" width="8.421875" style="189" customWidth="1"/>
    <col min="6" max="6" width="4.57421875" style="193" bestFit="1" customWidth="1"/>
    <col min="7" max="7" width="15.57421875" style="206" bestFit="1" customWidth="1"/>
    <col min="8" max="8" width="3.7109375" style="188" customWidth="1"/>
    <col min="9" max="16384" width="3.7109375" style="189" customWidth="1"/>
  </cols>
  <sheetData>
    <row r="2" spans="2:7" ht="15.75">
      <c r="B2" s="505" t="s">
        <v>239</v>
      </c>
      <c r="C2" s="505"/>
      <c r="D2" s="505"/>
      <c r="E2" s="505"/>
      <c r="F2" s="505"/>
      <c r="G2" s="505"/>
    </row>
    <row r="3" spans="2:7" ht="15.75">
      <c r="B3" s="506" t="s">
        <v>229</v>
      </c>
      <c r="C3" s="506"/>
      <c r="D3" s="506"/>
      <c r="E3" s="506"/>
      <c r="F3" s="506"/>
      <c r="G3" s="506"/>
    </row>
    <row r="4" spans="2:7" ht="15.75">
      <c r="B4" s="507" t="s">
        <v>230</v>
      </c>
      <c r="C4" s="508"/>
      <c r="D4" s="508"/>
      <c r="E4" s="508"/>
      <c r="F4" s="508"/>
      <c r="G4" s="508"/>
    </row>
    <row r="5" spans="2:7" ht="15.75">
      <c r="B5" s="190"/>
      <c r="C5" s="191"/>
      <c r="D5" s="191"/>
      <c r="E5" s="191"/>
      <c r="F5" s="191"/>
      <c r="G5" s="191"/>
    </row>
    <row r="6" spans="2:8" ht="15.75">
      <c r="B6" s="504" t="s">
        <v>298</v>
      </c>
      <c r="C6" s="504"/>
      <c r="D6" s="504"/>
      <c r="E6" s="504"/>
      <c r="F6" s="208" t="s">
        <v>290</v>
      </c>
      <c r="G6" s="187"/>
      <c r="H6" s="187"/>
    </row>
    <row r="7" spans="2:7" ht="12.75">
      <c r="B7" s="192">
        <v>0</v>
      </c>
      <c r="C7" s="193" t="s">
        <v>32</v>
      </c>
      <c r="D7" s="194" t="s">
        <v>240</v>
      </c>
      <c r="E7" s="192" t="s">
        <v>241</v>
      </c>
      <c r="F7" s="195">
        <v>1</v>
      </c>
      <c r="G7" s="196">
        <v>37150.770833333336</v>
      </c>
    </row>
    <row r="8" spans="2:7" ht="12.75">
      <c r="B8" s="197">
        <v>1</v>
      </c>
      <c r="C8" s="193" t="s">
        <v>32</v>
      </c>
      <c r="D8" s="198" t="s">
        <v>231</v>
      </c>
      <c r="E8" s="192" t="s">
        <v>241</v>
      </c>
      <c r="F8" s="195">
        <v>20</v>
      </c>
      <c r="G8" s="196">
        <f aca="true" t="shared" si="0" ref="G8:G15">G7+TIME(0,F7,0)</f>
        <v>37150.77152777778</v>
      </c>
    </row>
    <row r="9" spans="2:7" ht="12.75">
      <c r="B9" s="197">
        <v>2</v>
      </c>
      <c r="C9" s="193" t="s">
        <v>32</v>
      </c>
      <c r="D9" s="200" t="s">
        <v>224</v>
      </c>
      <c r="E9" s="192" t="s">
        <v>241</v>
      </c>
      <c r="F9" s="195">
        <v>10</v>
      </c>
      <c r="G9" s="196">
        <f t="shared" si="0"/>
        <v>37150.78541666667</v>
      </c>
    </row>
    <row r="10" spans="2:7" ht="12.75">
      <c r="B10" s="201">
        <v>3</v>
      </c>
      <c r="C10" s="189" t="s">
        <v>32</v>
      </c>
      <c r="D10" s="194" t="s">
        <v>85</v>
      </c>
      <c r="E10" s="192" t="s">
        <v>241</v>
      </c>
      <c r="F10" s="195">
        <v>90</v>
      </c>
      <c r="G10" s="196">
        <f t="shared" si="0"/>
        <v>37150.79236111112</v>
      </c>
    </row>
    <row r="11" spans="2:7" ht="12.75">
      <c r="B11" s="202" t="s">
        <v>232</v>
      </c>
      <c r="C11" s="192" t="s">
        <v>86</v>
      </c>
      <c r="D11" s="198" t="s">
        <v>250</v>
      </c>
      <c r="E11" s="192" t="s">
        <v>241</v>
      </c>
      <c r="F11" s="195">
        <v>9</v>
      </c>
      <c r="G11" s="196">
        <f t="shared" si="0"/>
        <v>37150.85486111112</v>
      </c>
    </row>
    <row r="12" spans="2:7" ht="12.75">
      <c r="B12" s="202" t="s">
        <v>233</v>
      </c>
      <c r="C12" s="192" t="s">
        <v>88</v>
      </c>
      <c r="D12" s="198" t="s">
        <v>235</v>
      </c>
      <c r="E12" s="192" t="s">
        <v>241</v>
      </c>
      <c r="F12" s="195">
        <v>15</v>
      </c>
      <c r="G12" s="196">
        <f t="shared" si="0"/>
        <v>37150.86111111112</v>
      </c>
    </row>
    <row r="13" spans="2:7" ht="12.75">
      <c r="B13" s="202" t="s">
        <v>225</v>
      </c>
      <c r="C13" s="192" t="s">
        <v>87</v>
      </c>
      <c r="D13" s="198" t="s">
        <v>251</v>
      </c>
      <c r="E13" s="192"/>
      <c r="F13" s="195"/>
      <c r="G13" s="196">
        <f t="shared" si="0"/>
        <v>37150.87152777778</v>
      </c>
    </row>
    <row r="14" spans="2:7" ht="12.75">
      <c r="B14" s="202" t="s">
        <v>225</v>
      </c>
      <c r="C14" s="192" t="s">
        <v>88</v>
      </c>
      <c r="D14" s="199" t="s">
        <v>256</v>
      </c>
      <c r="E14" s="192" t="s">
        <v>255</v>
      </c>
      <c r="F14" s="195">
        <v>35</v>
      </c>
      <c r="G14" s="196">
        <f t="shared" si="0"/>
        <v>37150.87152777778</v>
      </c>
    </row>
    <row r="15" spans="2:7" ht="12.75">
      <c r="B15" s="202"/>
      <c r="C15" s="192"/>
      <c r="D15" s="198" t="s">
        <v>258</v>
      </c>
      <c r="E15" s="192"/>
      <c r="F15" s="195"/>
      <c r="G15" s="196">
        <f t="shared" si="0"/>
        <v>37150.895833333336</v>
      </c>
    </row>
    <row r="16" spans="2:7" ht="12.75">
      <c r="B16" s="202"/>
      <c r="C16" s="192"/>
      <c r="D16" s="203"/>
      <c r="E16" s="192"/>
      <c r="F16" s="195"/>
      <c r="G16" s="196"/>
    </row>
    <row r="17" spans="2:8" ht="15.75">
      <c r="B17" s="504" t="s">
        <v>299</v>
      </c>
      <c r="C17" s="504"/>
      <c r="D17" s="504"/>
      <c r="E17" s="504"/>
      <c r="F17" s="187"/>
      <c r="G17" s="187"/>
      <c r="H17" s="187"/>
    </row>
    <row r="18" spans="2:7" ht="12.75">
      <c r="B18" s="202" t="s">
        <v>234</v>
      </c>
      <c r="C18" s="192" t="s">
        <v>86</v>
      </c>
      <c r="D18" s="198" t="s">
        <v>287</v>
      </c>
      <c r="E18" s="192" t="s">
        <v>288</v>
      </c>
      <c r="F18" s="195">
        <v>30</v>
      </c>
      <c r="G18" s="196">
        <v>37151.4375</v>
      </c>
    </row>
    <row r="19" spans="2:7" ht="12.75">
      <c r="B19" s="202" t="s">
        <v>225</v>
      </c>
      <c r="C19" s="192" t="s">
        <v>88</v>
      </c>
      <c r="D19" s="198" t="s">
        <v>251</v>
      </c>
      <c r="E19" s="192"/>
      <c r="F19" s="195"/>
      <c r="G19" s="196">
        <f aca="true" t="shared" si="1" ref="G19:G27">G18+TIME(0,F18,0)</f>
        <v>37151.458333333336</v>
      </c>
    </row>
    <row r="20" spans="2:7" ht="12.75">
      <c r="B20" s="202" t="s">
        <v>225</v>
      </c>
      <c r="C20" s="192" t="s">
        <v>88</v>
      </c>
      <c r="D20" s="207" t="s">
        <v>253</v>
      </c>
      <c r="E20" s="192" t="s">
        <v>254</v>
      </c>
      <c r="F20" s="195">
        <v>30</v>
      </c>
      <c r="G20" s="196">
        <f t="shared" si="1"/>
        <v>37151.458333333336</v>
      </c>
    </row>
    <row r="21" spans="2:7" ht="12.75">
      <c r="B21" s="202" t="s">
        <v>225</v>
      </c>
      <c r="C21" s="192" t="s">
        <v>88</v>
      </c>
      <c r="D21" s="199" t="s">
        <v>257</v>
      </c>
      <c r="E21" s="192" t="s">
        <v>252</v>
      </c>
      <c r="F21" s="195">
        <v>30</v>
      </c>
      <c r="G21" s="196">
        <f t="shared" si="1"/>
        <v>37151.47916666667</v>
      </c>
    </row>
    <row r="22" spans="2:7" ht="12.75">
      <c r="B22" s="202"/>
      <c r="C22" s="192"/>
      <c r="D22" s="198" t="s">
        <v>259</v>
      </c>
      <c r="E22" s="192"/>
      <c r="F22" s="195">
        <v>60</v>
      </c>
      <c r="G22" s="196">
        <f t="shared" si="1"/>
        <v>37151.50000000001</v>
      </c>
    </row>
    <row r="23" spans="2:7" ht="12.75">
      <c r="B23" s="202" t="s">
        <v>225</v>
      </c>
      <c r="C23" s="192" t="s">
        <v>88</v>
      </c>
      <c r="D23" s="198" t="s">
        <v>251</v>
      </c>
      <c r="E23" s="192"/>
      <c r="F23" s="195">
        <v>120</v>
      </c>
      <c r="G23" s="196">
        <f t="shared" si="1"/>
        <v>37151.54166666667</v>
      </c>
    </row>
    <row r="24" spans="2:7" ht="12.75">
      <c r="B24" s="202"/>
      <c r="C24" s="192"/>
      <c r="D24" s="198" t="s">
        <v>260</v>
      </c>
      <c r="E24" s="192" t="s">
        <v>241</v>
      </c>
      <c r="F24" s="195">
        <v>30</v>
      </c>
      <c r="G24" s="196">
        <f t="shared" si="1"/>
        <v>37151.62500000001</v>
      </c>
    </row>
    <row r="25" spans="2:7" ht="12.75">
      <c r="B25" s="202" t="s">
        <v>226</v>
      </c>
      <c r="C25" s="192"/>
      <c r="D25" s="198" t="s">
        <v>262</v>
      </c>
      <c r="E25" s="192"/>
      <c r="F25" s="189"/>
      <c r="G25" s="196">
        <f t="shared" si="1"/>
        <v>37151.64583333334</v>
      </c>
    </row>
    <row r="26" spans="2:7" ht="12.75">
      <c r="B26" s="202" t="s">
        <v>278</v>
      </c>
      <c r="C26" s="192" t="s">
        <v>88</v>
      </c>
      <c r="D26" s="199" t="s">
        <v>263</v>
      </c>
      <c r="E26" s="192" t="s">
        <v>261</v>
      </c>
      <c r="F26" s="195">
        <v>120</v>
      </c>
      <c r="G26" s="196">
        <f t="shared" si="1"/>
        <v>37151.64583333334</v>
      </c>
    </row>
    <row r="27" spans="2:7" ht="12.75">
      <c r="B27" s="202"/>
      <c r="C27" s="192"/>
      <c r="D27" s="198" t="s">
        <v>258</v>
      </c>
      <c r="E27" s="192"/>
      <c r="F27" s="195"/>
      <c r="G27" s="196">
        <f t="shared" si="1"/>
        <v>37151.72916666668</v>
      </c>
    </row>
    <row r="29" spans="2:8" ht="15.75">
      <c r="B29" s="504" t="s">
        <v>300</v>
      </c>
      <c r="C29" s="504"/>
      <c r="D29" s="504"/>
      <c r="E29" s="504"/>
      <c r="F29" s="187"/>
      <c r="G29" s="187"/>
      <c r="H29" s="187"/>
    </row>
    <row r="30" spans="2:7" ht="12.75">
      <c r="B30" s="202" t="s">
        <v>226</v>
      </c>
      <c r="C30" s="192"/>
      <c r="D30" s="198" t="s">
        <v>262</v>
      </c>
      <c r="E30" s="192"/>
      <c r="F30" s="195"/>
      <c r="G30" s="196">
        <v>37152.333333333336</v>
      </c>
    </row>
    <row r="31" spans="2:7" ht="12.75">
      <c r="B31" s="202" t="s">
        <v>279</v>
      </c>
      <c r="C31" s="192" t="s">
        <v>88</v>
      </c>
      <c r="D31" s="199" t="s">
        <v>264</v>
      </c>
      <c r="E31" s="192" t="s">
        <v>241</v>
      </c>
      <c r="F31" s="195">
        <v>30</v>
      </c>
      <c r="G31" s="196">
        <f>G30+TIME(0,F30,0)</f>
        <v>37152.333333333336</v>
      </c>
    </row>
    <row r="32" spans="2:7" ht="12.75">
      <c r="B32" s="202" t="s">
        <v>280</v>
      </c>
      <c r="C32" s="192" t="s">
        <v>273</v>
      </c>
      <c r="D32" s="199" t="s">
        <v>265</v>
      </c>
      <c r="E32" s="192" t="s">
        <v>241</v>
      </c>
      <c r="F32" s="195">
        <v>30</v>
      </c>
      <c r="G32" s="196">
        <f>G31+TIME(0,F31,0)</f>
        <v>37152.35416666667</v>
      </c>
    </row>
    <row r="33" spans="2:7" ht="12.75">
      <c r="B33" s="202" t="s">
        <v>281</v>
      </c>
      <c r="C33" s="192" t="s">
        <v>88</v>
      </c>
      <c r="D33" s="199" t="s">
        <v>267</v>
      </c>
      <c r="E33" s="192" t="s">
        <v>241</v>
      </c>
      <c r="F33" s="195">
        <v>60</v>
      </c>
      <c r="G33" s="196">
        <f>G32+TIME(0,F32,0)</f>
        <v>37152.37500000001</v>
      </c>
    </row>
    <row r="34" spans="2:7" ht="12.75">
      <c r="B34" s="202"/>
      <c r="C34" s="192"/>
      <c r="D34" s="198" t="s">
        <v>260</v>
      </c>
      <c r="E34" s="192"/>
      <c r="F34" s="195"/>
      <c r="G34" s="196">
        <f>G33+TIME(0,F33,0)</f>
        <v>37152.41666666667</v>
      </c>
    </row>
    <row r="35" spans="2:7" ht="12.75">
      <c r="B35" s="202"/>
      <c r="C35" s="192"/>
      <c r="D35" s="198" t="s">
        <v>266</v>
      </c>
      <c r="E35" s="192"/>
      <c r="F35" s="195"/>
      <c r="G35" s="196">
        <f>G33+TIME(0,F33,0)</f>
        <v>37152.41666666667</v>
      </c>
    </row>
    <row r="36" spans="2:7" ht="12.75">
      <c r="B36" s="202" t="s">
        <v>226</v>
      </c>
      <c r="C36" s="192"/>
      <c r="D36" s="198" t="s">
        <v>262</v>
      </c>
      <c r="E36" s="192"/>
      <c r="F36" s="195"/>
      <c r="G36" s="196">
        <v>37152.541666666664</v>
      </c>
    </row>
    <row r="37" spans="2:7" ht="12.75">
      <c r="B37" s="202" t="s">
        <v>282</v>
      </c>
      <c r="C37" s="192" t="s">
        <v>88</v>
      </c>
      <c r="D37" s="199" t="s">
        <v>292</v>
      </c>
      <c r="E37" s="192" t="s">
        <v>241</v>
      </c>
      <c r="F37" s="195">
        <v>120</v>
      </c>
      <c r="G37" s="196">
        <f>G36+TIME(0,F36,0)</f>
        <v>37152.541666666664</v>
      </c>
    </row>
    <row r="38" spans="2:7" ht="12.75">
      <c r="B38" s="202"/>
      <c r="C38" s="192"/>
      <c r="D38" s="198" t="s">
        <v>260</v>
      </c>
      <c r="E38" s="192"/>
      <c r="F38" s="195">
        <v>30</v>
      </c>
      <c r="G38" s="196">
        <f>G37+TIME(0,F37,0)</f>
        <v>37152.625</v>
      </c>
    </row>
    <row r="39" spans="2:7" ht="12.75">
      <c r="B39" s="202" t="s">
        <v>226</v>
      </c>
      <c r="C39" s="192"/>
      <c r="D39" s="198" t="s">
        <v>262</v>
      </c>
      <c r="E39" s="192"/>
      <c r="F39" s="195"/>
      <c r="G39" s="196">
        <f>G38+TIME(0,F38,0)</f>
        <v>37152.645833333336</v>
      </c>
    </row>
    <row r="40" spans="2:7" ht="12.75">
      <c r="B40" s="202" t="s">
        <v>282</v>
      </c>
      <c r="C40" s="192" t="s">
        <v>88</v>
      </c>
      <c r="D40" s="199" t="s">
        <v>292</v>
      </c>
      <c r="E40" s="192" t="s">
        <v>241</v>
      </c>
      <c r="F40" s="195">
        <v>120</v>
      </c>
      <c r="G40" s="196">
        <f>G38+TIME(0,F38,0)</f>
        <v>37152.645833333336</v>
      </c>
    </row>
    <row r="41" spans="2:7" ht="12.75">
      <c r="B41" s="202"/>
      <c r="C41" s="192"/>
      <c r="D41" s="198" t="s">
        <v>258</v>
      </c>
      <c r="E41" s="192"/>
      <c r="F41" s="195"/>
      <c r="G41" s="196">
        <f>G40+TIME(0,F40,0)</f>
        <v>37152.72916666667</v>
      </c>
    </row>
    <row r="42" spans="2:7" ht="12.75">
      <c r="B42" s="202"/>
      <c r="C42" s="192"/>
      <c r="D42" s="198"/>
      <c r="E42" s="192"/>
      <c r="F42" s="195"/>
      <c r="G42" s="196"/>
    </row>
    <row r="43" spans="2:8" ht="15.75">
      <c r="B43" s="504" t="s">
        <v>301</v>
      </c>
      <c r="C43" s="504"/>
      <c r="D43" s="504"/>
      <c r="E43" s="504"/>
      <c r="F43" s="187"/>
      <c r="G43" s="187"/>
      <c r="H43" s="187"/>
    </row>
    <row r="44" spans="2:7" ht="12.75">
      <c r="B44" s="202" t="s">
        <v>227</v>
      </c>
      <c r="C44" s="192" t="s">
        <v>274</v>
      </c>
      <c r="D44" s="201" t="s">
        <v>268</v>
      </c>
      <c r="E44" s="192" t="s">
        <v>241</v>
      </c>
      <c r="F44" s="195">
        <v>90</v>
      </c>
      <c r="G44" s="196">
        <v>37153.4375</v>
      </c>
    </row>
    <row r="45" spans="2:7" ht="12.75">
      <c r="B45" s="202"/>
      <c r="C45" s="192"/>
      <c r="D45" s="198" t="s">
        <v>259</v>
      </c>
      <c r="E45" s="192"/>
      <c r="F45" s="195">
        <v>60</v>
      </c>
      <c r="G45" s="196">
        <f>G44+TIME(0,F44,0)</f>
        <v>37153.5</v>
      </c>
    </row>
    <row r="46" spans="2:7" ht="12.75">
      <c r="B46" s="202" t="s">
        <v>226</v>
      </c>
      <c r="C46" s="192"/>
      <c r="D46" s="198" t="s">
        <v>262</v>
      </c>
      <c r="E46" s="192"/>
      <c r="F46" s="195"/>
      <c r="G46" s="196">
        <f>G45+TIME(0,F45,0)</f>
        <v>37153.541666666664</v>
      </c>
    </row>
    <row r="47" spans="2:7" ht="12.75">
      <c r="B47" s="202" t="s">
        <v>282</v>
      </c>
      <c r="C47" s="192" t="s">
        <v>88</v>
      </c>
      <c r="D47" s="199" t="s">
        <v>292</v>
      </c>
      <c r="E47" s="192" t="s">
        <v>241</v>
      </c>
      <c r="F47" s="195">
        <v>120</v>
      </c>
      <c r="G47" s="196">
        <f>G46+TIME(0,F46,0)</f>
        <v>37153.541666666664</v>
      </c>
    </row>
    <row r="48" spans="2:7" ht="12.75">
      <c r="B48" s="202"/>
      <c r="C48" s="192"/>
      <c r="D48" s="198" t="s">
        <v>260</v>
      </c>
      <c r="E48" s="192"/>
      <c r="F48" s="195"/>
      <c r="G48" s="196">
        <f>G47+TIME(0,F47,0)</f>
        <v>37153.625</v>
      </c>
    </row>
    <row r="49" spans="2:7" ht="12.75">
      <c r="B49" s="202" t="s">
        <v>283</v>
      </c>
      <c r="C49" s="192" t="s">
        <v>88</v>
      </c>
      <c r="D49" s="199" t="s">
        <v>293</v>
      </c>
      <c r="E49" s="192" t="s">
        <v>296</v>
      </c>
      <c r="F49" s="195">
        <v>60</v>
      </c>
      <c r="G49" s="196">
        <f>G47+TIME(0,F47,0)</f>
        <v>37153.625</v>
      </c>
    </row>
    <row r="50" spans="2:7" ht="12.75">
      <c r="B50" s="202" t="s">
        <v>284</v>
      </c>
      <c r="C50" s="192" t="s">
        <v>88</v>
      </c>
      <c r="D50" s="199" t="s">
        <v>277</v>
      </c>
      <c r="E50" s="192" t="s">
        <v>241</v>
      </c>
      <c r="F50" s="195">
        <v>30</v>
      </c>
      <c r="G50" s="196">
        <f>G49+TIME(0,F49,0)</f>
        <v>37153.666666666664</v>
      </c>
    </row>
    <row r="51" spans="2:7" ht="12.75">
      <c r="B51" s="202" t="s">
        <v>285</v>
      </c>
      <c r="C51" s="192" t="s">
        <v>273</v>
      </c>
      <c r="D51" s="199" t="s">
        <v>294</v>
      </c>
      <c r="E51" s="192" t="s">
        <v>241</v>
      </c>
      <c r="F51" s="195">
        <v>30</v>
      </c>
      <c r="G51" s="196">
        <f>G50+TIME(0,F50,0)</f>
        <v>37153.6875</v>
      </c>
    </row>
    <row r="52" spans="2:7" ht="12.75">
      <c r="B52" s="202"/>
      <c r="C52" s="192"/>
      <c r="D52" s="198" t="s">
        <v>269</v>
      </c>
      <c r="E52" s="192" t="s">
        <v>241</v>
      </c>
      <c r="F52" s="195"/>
      <c r="G52" s="196">
        <f>G51+TIME(0,F51,0)</f>
        <v>37153.708333333336</v>
      </c>
    </row>
    <row r="53" spans="2:7" ht="12.75">
      <c r="B53" s="202"/>
      <c r="C53" s="192"/>
      <c r="D53" s="198" t="s">
        <v>295</v>
      </c>
      <c r="E53" s="192" t="s">
        <v>241</v>
      </c>
      <c r="F53" s="195"/>
      <c r="G53" s="196">
        <v>37153.75</v>
      </c>
    </row>
    <row r="54" spans="2:7" ht="12.75">
      <c r="B54" s="202" t="s">
        <v>228</v>
      </c>
      <c r="C54" s="192" t="s">
        <v>86</v>
      </c>
      <c r="D54" s="201" t="s">
        <v>270</v>
      </c>
      <c r="E54" s="192" t="s">
        <v>241</v>
      </c>
      <c r="F54" s="195">
        <v>60</v>
      </c>
      <c r="G54" s="196">
        <v>37153.770833333336</v>
      </c>
    </row>
    <row r="55" spans="2:7" ht="12.75">
      <c r="B55" s="202" t="s">
        <v>236</v>
      </c>
      <c r="C55" s="192" t="s">
        <v>86</v>
      </c>
      <c r="D55" s="201" t="s">
        <v>271</v>
      </c>
      <c r="E55" s="192" t="s">
        <v>241</v>
      </c>
      <c r="F55" s="195">
        <v>60</v>
      </c>
      <c r="G55" s="196">
        <f>G54+TIME(0,F54,0)</f>
        <v>37153.8125</v>
      </c>
    </row>
    <row r="56" spans="2:7" ht="12.75">
      <c r="B56" s="202" t="s">
        <v>286</v>
      </c>
      <c r="C56" s="192" t="s">
        <v>275</v>
      </c>
      <c r="D56" s="201" t="s">
        <v>90</v>
      </c>
      <c r="E56" s="192" t="s">
        <v>241</v>
      </c>
      <c r="F56" s="195">
        <v>60</v>
      </c>
      <c r="G56" s="196">
        <f>G55+TIME(0,F55,0)</f>
        <v>37153.854166666664</v>
      </c>
    </row>
    <row r="57" spans="2:7" ht="12.75">
      <c r="B57" s="202"/>
      <c r="C57" s="192"/>
      <c r="D57" s="201" t="s">
        <v>272</v>
      </c>
      <c r="E57" s="192" t="s">
        <v>241</v>
      </c>
      <c r="F57" s="195">
        <v>60</v>
      </c>
      <c r="G57" s="196">
        <f>G56+TIME(0,F56,0)</f>
        <v>37153.89583333333</v>
      </c>
    </row>
    <row r="58" spans="2:7" ht="12.75">
      <c r="B58" s="204"/>
      <c r="C58" s="192"/>
      <c r="E58" s="192"/>
      <c r="F58" s="195"/>
      <c r="G58" s="196"/>
    </row>
    <row r="59" spans="2:7" ht="12.75">
      <c r="B59" s="202"/>
      <c r="C59" s="192"/>
      <c r="D59" s="192" t="s">
        <v>247</v>
      </c>
      <c r="E59" s="192"/>
      <c r="F59" s="195"/>
      <c r="G59" s="205"/>
    </row>
    <row r="60" spans="2:7" ht="12.75">
      <c r="B60" s="202"/>
      <c r="C60" s="192"/>
      <c r="D60" s="202" t="s">
        <v>248</v>
      </c>
      <c r="E60" s="192"/>
      <c r="F60" s="195"/>
      <c r="G60" s="205"/>
    </row>
    <row r="61" spans="2:7" ht="12.75">
      <c r="B61" s="202" t="s">
        <v>30</v>
      </c>
      <c r="C61" s="192" t="s">
        <v>30</v>
      </c>
      <c r="D61" s="193" t="s">
        <v>89</v>
      </c>
      <c r="E61" s="192"/>
      <c r="F61" s="195"/>
      <c r="G61" s="205" t="s">
        <v>30</v>
      </c>
    </row>
    <row r="62" spans="2:5" ht="12.75">
      <c r="B62" s="192"/>
      <c r="C62" s="193"/>
      <c r="D62" s="193" t="s">
        <v>237</v>
      </c>
      <c r="E62" s="193"/>
    </row>
    <row r="63" ht="12.75" customHeight="1">
      <c r="D63" s="193" t="s">
        <v>249</v>
      </c>
    </row>
    <row r="64" ht="12.75" customHeight="1">
      <c r="D64" s="193" t="s">
        <v>291</v>
      </c>
    </row>
    <row r="65" ht="12.75" customHeight="1">
      <c r="D65" s="193" t="s">
        <v>289</v>
      </c>
    </row>
  </sheetData>
  <mergeCells count="7">
    <mergeCell ref="B17:E17"/>
    <mergeCell ref="B29:E29"/>
    <mergeCell ref="B43:E43"/>
    <mergeCell ref="B2:G2"/>
    <mergeCell ref="B3:G3"/>
    <mergeCell ref="B4:G4"/>
    <mergeCell ref="B6:E6"/>
  </mergeCells>
  <printOptions/>
  <pageMargins left="0.75" right="0.75" top="1" bottom="1" header="0.5" footer="0.5"/>
  <pageSetup fitToHeight="1" fitToWidth="1" horizontalDpi="600" verticalDpi="600" orientation="landscape"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Administrator</cp:lastModifiedBy>
  <cp:lastPrinted>2001-08-12T11:03:00Z</cp:lastPrinted>
  <dcterms:created xsi:type="dcterms:W3CDTF">2000-07-21T11:47:05Z</dcterms:created>
  <dcterms:modified xsi:type="dcterms:W3CDTF">2001-08-31T21:12:47Z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1670536150</vt:i4>
  </property>
  <property fmtid="{D5CDD505-2E9C-101B-9397-08002B2CF9AE}" pid="3" name="_EmailSubject">
    <vt:lpwstr>AGAIN: WLAN Tele-conference call August 13, 2001</vt:lpwstr>
  </property>
  <property fmtid="{D5CDD505-2E9C-101B-9397-08002B2CF9AE}" pid="4" name="_AuthorEmail">
    <vt:lpwstr>stuart@ok-brit.com</vt:lpwstr>
  </property>
  <property fmtid="{D5CDD505-2E9C-101B-9397-08002B2CF9AE}" pid="5" name="_AuthorEmailDisplayName">
    <vt:lpwstr>Stuart J. Kerry</vt:lpwstr>
  </property>
</Properties>
</file>